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0" yWindow="0" windowWidth="15360" windowHeight="7155" firstSheet="4" activeTab="5"/>
  </bookViews>
  <sheets>
    <sheet name="COUNT CHECK" sheetId="23" state="hidden" r:id="rId1"/>
    <sheet name="Scratchpad" sheetId="31" state="hidden" r:id="rId2"/>
    <sheet name="Title" sheetId="12" r:id="rId3"/>
    <sheet name="Version Control" sheetId="13" r:id="rId4"/>
    <sheet name="Derivations" sheetId="4" r:id="rId5"/>
    <sheet name="Edit Checks" sheetId="3" r:id="rId6"/>
    <sheet name="Electronic Data Reconciliation" sheetId="8" r:id="rId7"/>
    <sheet name="Manual Data Review" sheetId="21" r:id="rId8"/>
    <sheet name="Self-evident Corrections-Paper" sheetId="32" r:id="rId9"/>
    <sheet name="Sheet1" sheetId="34" r:id="rId10"/>
  </sheets>
  <externalReferences>
    <externalReference r:id="rId11"/>
  </externalReferences>
  <definedNames>
    <definedName name="_xlnm._FilterDatabase" localSheetId="4" hidden="1">Derivations!$A$1:$G$2</definedName>
    <definedName name="_xlnm._FilterDatabase" localSheetId="5" hidden="1">'Edit Checks'!$A$1:$L$179</definedName>
    <definedName name="_xlnm._FilterDatabase" localSheetId="6" hidden="1">'Electronic Data Reconciliation'!$A$1:$I$4</definedName>
    <definedName name="_xlnm._FilterDatabase" localSheetId="7" hidden="1">'Manual Data Review'!$A$1:$Q$17</definedName>
    <definedName name="_xlnm._FilterDatabase" localSheetId="8" hidden="1">'Self-evident Corrections-Paper'!$A$1:$N$13</definedName>
    <definedName name="Category">[1]Lookup!$K$2:$K$7</definedName>
    <definedName name="_xlnm.Print_Titles" localSheetId="4">Derivations!$1:$1</definedName>
    <definedName name="_xlnm.Print_Titles" localSheetId="5">'Edit Checks'!$1:$1</definedName>
    <definedName name="_xlnm.Print_Titles" localSheetId="6">'Electronic Data Reconciliation'!$1:$1</definedName>
    <definedName name="_xlnm.Print_Titles" localSheetId="7">'Manual Data Review'!#REF!</definedName>
    <definedName name="_xlnm.Print_Titles" localSheetId="8">'Self-evident Corrections-Paper'!#REF!</definedName>
  </definedNames>
  <calcPr calcId="152511"/>
  <fileRecoveryPr autoRecover="0"/>
</workbook>
</file>

<file path=xl/calcChain.xml><?xml version="1.0" encoding="utf-8"?>
<calcChain xmlns="http://schemas.openxmlformats.org/spreadsheetml/2006/main">
  <c r="B8" i="23" l="1"/>
  <c r="B7" i="23"/>
  <c r="B6" i="23"/>
  <c r="B5" i="23"/>
  <c r="B3" i="23"/>
  <c r="B4" i="23"/>
  <c r="E8" i="23" s="1"/>
  <c r="E12" i="23" s="1"/>
  <c r="B2" i="23"/>
  <c r="B10" i="23" l="1"/>
</calcChain>
</file>

<file path=xl/comments1.xml><?xml version="1.0" encoding="utf-8"?>
<comments xmlns="http://schemas.openxmlformats.org/spreadsheetml/2006/main">
  <authors>
    <author>Author</author>
  </authors>
  <commentList>
    <comment ref="H1" authorId="0" shapeId="0">
      <text>
        <r>
          <rPr>
            <b/>
            <sz val="8"/>
            <color indexed="81"/>
            <rFont val="Tahoma"/>
            <family val="2"/>
          </rPr>
          <t>Author:</t>
        </r>
        <r>
          <rPr>
            <sz val="8"/>
            <color indexed="81"/>
            <rFont val="Tahoma"/>
            <family val="2"/>
          </rPr>
          <t xml:space="preserve">
System Specific Responses will be required. Defaults:
Rave: Site from System
Inform: Open
RDC: SITE_REVIEW, DM_REVIEW
OC Paper: INV_REVIEW
</t>
        </r>
      </text>
    </comment>
    <comment ref="F11" authorId="0" shapeId="0">
      <text>
        <r>
          <rPr>
            <b/>
            <sz val="9"/>
            <color indexed="81"/>
            <rFont val="Tahoma"/>
            <family val="2"/>
          </rPr>
          <t>Author:</t>
        </r>
        <r>
          <rPr>
            <sz val="9"/>
            <color indexed="81"/>
            <rFont val="Tahoma"/>
            <family val="2"/>
          </rPr>
          <t xml:space="preserve">
is betewwn 168 to 172</t>
        </r>
      </text>
    </comment>
    <comment ref="G11" authorId="0" shapeId="0">
      <text>
        <r>
          <rPr>
            <b/>
            <sz val="9"/>
            <color indexed="81"/>
            <rFont val="Tahoma"/>
            <family val="2"/>
          </rPr>
          <t>Author:</t>
        </r>
        <r>
          <rPr>
            <sz val="9"/>
            <color indexed="81"/>
            <rFont val="Tahoma"/>
            <family val="2"/>
          </rPr>
          <t xml:space="preserve">
only +4days </t>
        </r>
      </text>
    </comment>
    <comment ref="G61" authorId="0" shapeId="0">
      <text>
        <r>
          <rPr>
            <b/>
            <sz val="9"/>
            <color indexed="81"/>
            <rFont val="Tahoma"/>
            <family val="2"/>
          </rPr>
          <t>Author:</t>
        </r>
        <r>
          <rPr>
            <sz val="9"/>
            <color indexed="81"/>
            <rFont val="Tahoma"/>
            <family val="2"/>
          </rPr>
          <t xml:space="preserve">
120-140</t>
        </r>
      </text>
    </comment>
    <comment ref="G64" authorId="0" shapeId="0">
      <text>
        <r>
          <rPr>
            <b/>
            <sz val="9"/>
            <color indexed="81"/>
            <rFont val="Tahoma"/>
            <family val="2"/>
          </rPr>
          <t>Author:</t>
        </r>
        <r>
          <rPr>
            <sz val="9"/>
            <color indexed="81"/>
            <rFont val="Tahoma"/>
            <family val="2"/>
          </rPr>
          <t xml:space="preserve">
see the value in adjacent row</t>
        </r>
      </text>
    </comment>
  </commentList>
</comments>
</file>

<file path=xl/sharedStrings.xml><?xml version="1.0" encoding="utf-8"?>
<sst xmlns="http://schemas.openxmlformats.org/spreadsheetml/2006/main" count="1481" uniqueCount="756">
  <si>
    <t>INDEX</t>
  </si>
  <si>
    <t>DESCRIPTION</t>
  </si>
  <si>
    <t>Contributor Documentation and Version History</t>
  </si>
  <si>
    <t>Data Validation Plan</t>
  </si>
  <si>
    <t>TAB</t>
  </si>
  <si>
    <t>COUNT</t>
  </si>
  <si>
    <t>Total edit checks from proposal =</t>
  </si>
  <si>
    <t>Total edit checks defined in this DVP =</t>
  </si>
  <si>
    <t>DIFFERENCE =</t>
  </si>
  <si>
    <t>QUERY MESSAGE</t>
  </si>
  <si>
    <t>Reviewers</t>
  </si>
  <si>
    <t>FORM</t>
  </si>
  <si>
    <t>FIELD</t>
  </si>
  <si>
    <t>Edit Checks</t>
  </si>
  <si>
    <t>Derivations</t>
  </si>
  <si>
    <t>Dynamics</t>
  </si>
  <si>
    <t>Electronic Data Loads</t>
  </si>
  <si>
    <t>Manual Data Review</t>
  </si>
  <si>
    <t>CHECK NAME</t>
  </si>
  <si>
    <t>Email Alerts</t>
  </si>
  <si>
    <t>DERIVATION NAME</t>
  </si>
  <si>
    <t>LISTING NAME</t>
  </si>
  <si>
    <t>VENDOR VARIABLES</t>
  </si>
  <si>
    <t>FOLDER/VISIT</t>
  </si>
  <si>
    <t>Status</t>
  </si>
  <si>
    <t>Visit</t>
  </si>
  <si>
    <t>FIELDS</t>
  </si>
  <si>
    <t>REVIEWER</t>
  </si>
  <si>
    <t>Field Level Edits</t>
  </si>
  <si>
    <t>TOTAL</t>
  </si>
  <si>
    <t>Name</t>
  </si>
  <si>
    <t>FOLDER / Visit</t>
  </si>
  <si>
    <t>Actions</t>
  </si>
  <si>
    <t>Who</t>
  </si>
  <si>
    <t>Due</t>
  </si>
  <si>
    <t>Attended: Rene, Sonali, Brad, Angel</t>
  </si>
  <si>
    <t>Dear All, we have agreed creating a template and having the content developed are two separate phases of the project.</t>
  </si>
  <si>
    <t>Project Scope: Develop a template shell, Phase I:</t>
  </si>
  <si>
    <t xml:space="preserve">1. Create 1 template for all systems. </t>
  </si>
  <si>
    <t>2. High ease of use, have instructions and definitions included.</t>
  </si>
  <si>
    <t>3. The template will have an owner, this is the SOP owner Mary Baldovsky</t>
  </si>
  <si>
    <t>5. Listings vs. Manual Data Review (need to clarify what terminology to use).</t>
  </si>
  <si>
    <t>6. Follow CDASH / SDTM conventions where appropriate.</t>
  </si>
  <si>
    <r>
      <t xml:space="preserve">7. </t>
    </r>
    <r>
      <rPr>
        <b/>
        <sz val="10"/>
        <color rgb="FF000000"/>
        <rFont val="Arial"/>
        <family val="2"/>
      </rPr>
      <t>Tabs:Title, Version Control, Definitions &amp; Instructions, View &amp; Entry Restrictions, Deviations, Field Level Edit Checks, Edits Checks, Dynamics (needs definition), E-mail Alerts, Electronic Data Reconciliation,  Listings Specification, Manual Data Review, (check whether the Self-Evident corrections are documented else where).</t>
    </r>
  </si>
  <si>
    <t>8. Review and finalize the column names.</t>
  </si>
  <si>
    <t>Develop Content, Phase II:</t>
  </si>
  <si>
    <t>1. Identify minim edit checks and content standards based on the standard CRFs, electronic data, and CDASH / CDISC</t>
  </si>
  <si>
    <t>2. Decide on the timelines for the Phase II.</t>
  </si>
  <si>
    <t>Nest steps:</t>
  </si>
  <si>
    <r>
      <t>Sonali</t>
    </r>
    <r>
      <rPr>
        <b/>
        <sz val="10"/>
        <color rgb="FF000000"/>
        <rFont val="Arial"/>
        <family val="2"/>
      </rPr>
      <t> </t>
    </r>
    <r>
      <rPr>
        <sz val="10"/>
        <color rgb="FF000000"/>
        <rFont val="Arial"/>
        <family val="2"/>
      </rPr>
      <t>to have Rene and Brad review the column and finalize the Phase I of the template by the 22nd June.</t>
    </r>
  </si>
  <si>
    <t>Thanks!</t>
  </si>
  <si>
    <t>Angel</t>
  </si>
  <si>
    <t>PERFORMED BY</t>
  </si>
  <si>
    <r>
      <t>4. Paper studies, introduce self-evident corrections if not already included in the DMP</t>
    </r>
    <r>
      <rPr>
        <sz val="10"/>
        <color rgb="FFFF0000"/>
        <rFont val="Arial"/>
        <family val="2"/>
      </rPr>
      <t xml:space="preserve"> (Need to include in DVP)</t>
    </r>
  </si>
  <si>
    <t>Roles tab for Inform</t>
  </si>
  <si>
    <t>Sonali</t>
  </si>
  <si>
    <t>DETAIL / Comment</t>
  </si>
  <si>
    <t>QUERY NON CONFORMANCE (Rave)</t>
  </si>
  <si>
    <t>REQUIRES MANUAL CLOSE (Rave), REQUIRES RESPONSE</t>
  </si>
  <si>
    <t>Dynamics Cond Logic (Rave-Inf.) compare for Inform</t>
  </si>
  <si>
    <t>Shanti / David</t>
  </si>
  <si>
    <t>SEND QUERY TO</t>
  </si>
  <si>
    <t>done</t>
  </si>
  <si>
    <t>FORM / DCM</t>
  </si>
  <si>
    <t>Verify how the Devivations and Field Level Checks are documented during the eCRF development for Rave and Infor</t>
  </si>
  <si>
    <t>Version Changes Summary</t>
  </si>
  <si>
    <t>Version</t>
  </si>
  <si>
    <t>Author(s), Title</t>
  </si>
  <si>
    <t>Name, Clinical Data Manager</t>
  </si>
  <si>
    <t xml:space="preserve">Role </t>
  </si>
  <si>
    <t>Biostatistician</t>
  </si>
  <si>
    <t>Clinical Data Programmer</t>
  </si>
  <si>
    <t>Project Manager</t>
  </si>
  <si>
    <t>Sponsor</t>
  </si>
  <si>
    <t>Frequency of Review</t>
  </si>
  <si>
    <t>Approved and signed off version</t>
  </si>
  <si>
    <t>CRF / FORM</t>
  </si>
  <si>
    <t>Page#</t>
  </si>
  <si>
    <t>SAS, j-Review, Cognos, BOXI?</t>
  </si>
  <si>
    <t>Printed Name</t>
  </si>
  <si>
    <t>Signature</t>
  </si>
  <si>
    <t>Approval Signatures</t>
  </si>
  <si>
    <t>Role</t>
  </si>
  <si>
    <r>
      <t>Date</t>
    </r>
    <r>
      <rPr>
        <sz val="10"/>
        <rFont val="Arial"/>
        <family val="2"/>
      </rPr>
      <t xml:space="preserve">
(dd-mmm-yyyy)</t>
    </r>
  </si>
  <si>
    <t>CRF Page Number</t>
  </si>
  <si>
    <t>Clinical Data Manager</t>
  </si>
  <si>
    <t>Draft 0.2, Date</t>
  </si>
  <si>
    <t>Draft 0.3, Date</t>
  </si>
  <si>
    <t>Approved Version 1.0, Date</t>
  </si>
  <si>
    <t>Updated Version 1.1, Date</t>
  </si>
  <si>
    <t>New Version 2.0, Date</t>
  </si>
  <si>
    <t>Protocol amendment 1.</t>
  </si>
  <si>
    <t>Original Issue</t>
  </si>
  <si>
    <t>FIELD Name</t>
  </si>
  <si>
    <t>Client Name &amp; Title</t>
  </si>
  <si>
    <t xml:space="preserve">Additional Approver Name &amp; Title </t>
  </si>
  <si>
    <t>Date of Birth</t>
  </si>
  <si>
    <t>SITE REVIEW</t>
  </si>
  <si>
    <t>Gender = blank</t>
  </si>
  <si>
    <t>Gender</t>
  </si>
  <si>
    <t>Height: = blank</t>
  </si>
  <si>
    <t>Weight : = blank</t>
  </si>
  <si>
    <t xml:space="preserve">Weight </t>
  </si>
  <si>
    <t>Height</t>
  </si>
  <si>
    <t>History of smoking</t>
  </si>
  <si>
    <t>Informed consent date</t>
  </si>
  <si>
    <t>A Value must be entered for Screening visit date</t>
  </si>
  <si>
    <t>Audio consent date</t>
  </si>
  <si>
    <t>Any change in concomitant medications? (Yes/No) = "Blank"</t>
  </si>
  <si>
    <t>Is the Patient on any medications? (Yes/No) = "Blank"</t>
  </si>
  <si>
    <t xml:space="preserve">Dose </t>
  </si>
  <si>
    <t>Screening</t>
  </si>
  <si>
    <t>Date of Visit</t>
  </si>
  <si>
    <t>Screening,  Baseline</t>
  </si>
  <si>
    <t>Date of Visit (Screening) and Date of Visit (Baseline)</t>
  </si>
  <si>
    <t>100≤Height&gt;=260 {Client to provide range}</t>
  </si>
  <si>
    <t>35≤Weight&gt;=300 {Client to provide range}</t>
  </si>
  <si>
    <t xml:space="preserve">History of alcohol and drug abuse </t>
  </si>
  <si>
    <t>History of alcohol and drug abuse (Yes/No) = "Blank"</t>
  </si>
  <si>
    <t>History of smoking:  (Yes/No) = "Blank"</t>
  </si>
  <si>
    <t>Occupational history :</t>
  </si>
  <si>
    <t>Occupational history = "Blank"</t>
  </si>
  <si>
    <t>Family history:</t>
  </si>
  <si>
    <t>Family history: = "Blank"</t>
  </si>
  <si>
    <t>All Visits</t>
  </si>
  <si>
    <t>13,17,21</t>
  </si>
  <si>
    <t>Has the Patient have any clinically significant medical/surgical history?</t>
  </si>
  <si>
    <t>Disease / Abnormality, Continuing?</t>
  </si>
  <si>
    <t>ECG</t>
  </si>
  <si>
    <t>Was 12 Lead ECG performed?</t>
  </si>
  <si>
    <t>Did the Patient have an adverse event (AE) or serious adverse event (SAE)?</t>
  </si>
  <si>
    <t>Did the Patient have an adverse event (AE) or Serious adverse event (SAE)? (Yes/No) = "Blank"</t>
  </si>
  <si>
    <t>Systolic Blood Pressure</t>
  </si>
  <si>
    <t>Systolic Blood Pressure is not between 120 and 140 mmHg</t>
  </si>
  <si>
    <t>Diastolic Blood Pressure</t>
  </si>
  <si>
    <t>Diastolic Blood Pressure is not between 55 and 90 mmHg</t>
  </si>
  <si>
    <t>Respiratory Rate</t>
  </si>
  <si>
    <t>Respiratory Rate is not between 10 and 25 breaths/minute</t>
  </si>
  <si>
    <t>Body Temperature</t>
  </si>
  <si>
    <t>Hear Rate</t>
  </si>
  <si>
    <t>Systolic Blood Pressure = Blank</t>
  </si>
  <si>
    <t>Diastolic Blood Pressure = Blank</t>
  </si>
  <si>
    <t>Respiratory Rate = Blank</t>
  </si>
  <si>
    <t>Body Temperature = Blank</t>
  </si>
  <si>
    <t>Heart Rate</t>
  </si>
  <si>
    <t xml:space="preserve">Hear Rate = Blank </t>
  </si>
  <si>
    <t>Systolic blood pressure, Diastolic blood pressure</t>
  </si>
  <si>
    <t>Has Patient undergone Physical Examination?</t>
  </si>
  <si>
    <t>Has the Patient fulfilled the selection criteria?</t>
  </si>
  <si>
    <t>Has the Patient fulfilled the selection criteria? = " Blank"</t>
  </si>
  <si>
    <t>Has the Patient fulfilled the selection criteria? , Patient Number allotted:</t>
  </si>
  <si>
    <t>Has the Patient fulfilled the selection criteria? Is missing and Patient Number allotted:" is &lt;&gt; "blank".</t>
  </si>
  <si>
    <t>Has the Patient fulfilled the selection criteria? , If no, exclude the subject and specify reason:</t>
  </si>
  <si>
    <t>Has the Patient fulfilled the selection criteria? = "No" If no, exclude the subject and specify reason: is blank.</t>
  </si>
  <si>
    <t>Has the Patient fulfilled the selection criteria? = "Blank" If no, exclude the subject and specify reason: is &lt;&gt; "Blank"</t>
  </si>
  <si>
    <t>Is the subject diary dispensed to the subject</t>
  </si>
  <si>
    <t>Is the subject diary dispensed to the subject ? = "Blank"</t>
  </si>
  <si>
    <t>Darunavir and Ritonavir drug dispensed date</t>
  </si>
  <si>
    <t>Dosage</t>
  </si>
  <si>
    <t>Dosage = "Blank"</t>
  </si>
  <si>
    <t>Has the used subject drug retrieved?</t>
  </si>
  <si>
    <t>Has the used subject drug retrieved? = "Blank"</t>
  </si>
  <si>
    <t>Has the subject diary pages reviewed and retrieved?</t>
  </si>
  <si>
    <t>Has the subject diary pages reviewed and retrieved? = "Blank"</t>
  </si>
  <si>
    <t>Adverse event</t>
  </si>
  <si>
    <t>Were there any adverse events? (Yes No.) = "Blank"</t>
  </si>
  <si>
    <t>Were there any Serious Adverse Events? (Yes/No) = "Blank"</t>
  </si>
  <si>
    <t>Subject completion status</t>
  </si>
  <si>
    <t>Did the patient complete the Study? (Yes/No)= "Blank"</t>
  </si>
  <si>
    <t>Primary reason for discontinuation' is recorded as "Death". However, 'Date of death' and 'Date of completion or discontinuation from the study' is not same. Please review and update detail as appropriate; else, clarify.</t>
  </si>
  <si>
    <t>Date of patient completion or discontinuation from the study</t>
  </si>
  <si>
    <t>Date of patient completion or discontinuation from the study = "Blank"</t>
  </si>
  <si>
    <t>Date of patient completion or discontinuation from the study is missing. Please provide.</t>
  </si>
  <si>
    <t>Screening, Visit 3 Visit 4</t>
  </si>
  <si>
    <t>9, 18,23</t>
  </si>
  <si>
    <t>Hemoglobin</t>
  </si>
  <si>
    <t>Observed value for Hemoglobin = "Blank"</t>
  </si>
  <si>
    <t>Observed value for Hemoglobin Is missing. Please reconcile.</t>
  </si>
  <si>
    <t>RBC count</t>
  </si>
  <si>
    <t>Observed value for RBC count = "Blank"</t>
  </si>
  <si>
    <t>Observed value for RBC count Is missing. Please reconcile.</t>
  </si>
  <si>
    <t>WBC count</t>
  </si>
  <si>
    <t>Observed value for WBC count = "Blank"</t>
  </si>
  <si>
    <t>Observed value for WBC count is  missing.Please reconcile.</t>
  </si>
  <si>
    <t>Differential Count  - Neutrophils</t>
  </si>
  <si>
    <t>Observed value for Differential Count  - Neutrophils = "Blank"</t>
  </si>
  <si>
    <t>Observed value for Differential Count  - Neutrophils Is missing. Please reconcile.</t>
  </si>
  <si>
    <t>Differential Count  - Eosinophils</t>
  </si>
  <si>
    <t>Observed value for Differential Count  - Eosinophils = "Blank"</t>
  </si>
  <si>
    <t>Observed value for  Differential Count  - Eosinophils Is missing.Please reconcile..</t>
  </si>
  <si>
    <t>Differential Count - Basophils</t>
  </si>
  <si>
    <t>Observed value Differential Count - Basophils = "Blank"</t>
  </si>
  <si>
    <t>Observed value for  Differential Count - Basophils Is missing. Please reconcile.</t>
  </si>
  <si>
    <t>Differential Count - Lymphocytes</t>
  </si>
  <si>
    <t>Observed value for Differential Count - Lymphocytes = "Blank"</t>
  </si>
  <si>
    <t>Observed value for Differential Count - Lymphocytes Is missing.Please reconcile.</t>
  </si>
  <si>
    <t>Differential Count - Monocytes</t>
  </si>
  <si>
    <t>Observed value for Differential Count - Monocytes = "Blank"</t>
  </si>
  <si>
    <t>Observed value for Differential Count - Monocytes Is missing. Please reconcile.</t>
  </si>
  <si>
    <t>Differential Count - Absolute Eosinophil count</t>
  </si>
  <si>
    <t>Observed value for Differential Count - Absolute Eosinophil count = "Blank"</t>
  </si>
  <si>
    <t>Observed value for Absolute Eosinophil count Is missing. Please reconcile.</t>
  </si>
  <si>
    <t>Platelet count</t>
  </si>
  <si>
    <t>Observed value for Platelet count = "Blank"</t>
  </si>
  <si>
    <t>Observed value for Platelet count Is missing. Please  reconcile.</t>
  </si>
  <si>
    <t>Fasting Plasma Glucose</t>
  </si>
  <si>
    <t>Observed value for Fasting Plasma Glucose = "Blank"</t>
  </si>
  <si>
    <t>Observed value for Fasting Plasma Glucose Is missing. Please reconcile.</t>
  </si>
  <si>
    <t>Liver Function - AST (SGOT)</t>
  </si>
  <si>
    <t>Observed value for AST (SGOT) = "Blank"</t>
  </si>
  <si>
    <t>Observed value for AST (SGOT Is missing. Please reconcile.</t>
  </si>
  <si>
    <t>Liver Function -ALT (SGPT)</t>
  </si>
  <si>
    <t>Observed value for ALT (SGPT) = "Blank"</t>
  </si>
  <si>
    <t>Liver Function -Serum Bilirubin</t>
  </si>
  <si>
    <t>Observed value for Serum Bilirubin = "Blank"</t>
  </si>
  <si>
    <t>Observed value for Serum Bilirubin Is missing. Please reconcile.</t>
  </si>
  <si>
    <t>Renal Function - Serum Creatinine</t>
  </si>
  <si>
    <t>Observed value for Serum Creatinine = "Blank"</t>
  </si>
  <si>
    <t>Observed value for Serum Creatinine Is missing. Please reconcile.</t>
  </si>
  <si>
    <t>Renal Function - Blood Urea Nitrogen</t>
  </si>
  <si>
    <t>Observed value for Blood Urea Nitrogen = "Blank"</t>
  </si>
  <si>
    <t>Renal Function - Uric Acid</t>
  </si>
  <si>
    <t>Observed value for Uric Acid = "Blank"</t>
  </si>
  <si>
    <t>Observed value for Uric Acid Is missing. Please reconcile.</t>
  </si>
  <si>
    <t>Serum Lipase</t>
  </si>
  <si>
    <t>Observed value for Serum Lipase = "Blank"</t>
  </si>
  <si>
    <t>Observed value for Serum Lipase Is missing. Please reconcile.</t>
  </si>
  <si>
    <t>Lipid Profile - Triglycerides</t>
  </si>
  <si>
    <t>Observed value for Triglycerides = "Blank"</t>
  </si>
  <si>
    <t>Observed value for Triglycerides Is missing. Please reconcile.</t>
  </si>
  <si>
    <t>Lipid Profile - Total Cholesterol</t>
  </si>
  <si>
    <t>Observed value for Total Cholesterol = "Blank"</t>
  </si>
  <si>
    <t>Observed value for Total Cholesterol Is missing. Please reconcile.</t>
  </si>
  <si>
    <t>Lipid Profile - LDL</t>
  </si>
  <si>
    <t>Observed value for LDL = "Blank"</t>
  </si>
  <si>
    <t>Observed value for LDL Is missing. Please reconcile.</t>
  </si>
  <si>
    <t>Observed value for HDL = "Blank"</t>
  </si>
  <si>
    <t>Observed value for HLDL Is missing. Please reconcile.</t>
  </si>
  <si>
    <t>CD4 counts</t>
  </si>
  <si>
    <t>Observed value for CD4 counts = "Blank"</t>
  </si>
  <si>
    <t>Observed value for CD4 counts Is missing. Please reconcile.</t>
  </si>
  <si>
    <t>PREVIOUS AND CONCOMITANT MEDICATIONS</t>
  </si>
  <si>
    <t>PREVIOUS AND CONCOMITANT MEDICATION FORM</t>
  </si>
  <si>
    <t xml:space="preserve">Date of ECG
Was 12 Lead ECG performed? </t>
  </si>
  <si>
    <t>Interpretation' is recorded as "Abnormal". However detail for 'If abnormal, please provide comment' is missing. Please review and reconcile as appropriate; else, clarify.</t>
  </si>
  <si>
    <t>Specify reason:
Status of patient participation in the stud</t>
  </si>
  <si>
    <t>Status of patient participation in the study
Did the Patient have an adverse event (AE) or Serious adverse event (SAE)?</t>
  </si>
  <si>
    <t>Temperature is not between 86.0 and 99.0 F or (36.0 and 38.0 C)</t>
  </si>
  <si>
    <t>Heart Rate is not between 60 and 82 beats/minute</t>
  </si>
  <si>
    <t>URINE PREGNANCY TEST</t>
  </si>
  <si>
    <t>SELECTION CRITERIA</t>
  </si>
  <si>
    <t>If no, exclude the subject and specify reason' is recorded. However, detail for 'Has the Patient fulfilled the selection criteria? Is missing. Please confirm or correct.</t>
  </si>
  <si>
    <t>Outcome' is recorded as "Resolved". However, 'Stop Date' of AE is missing. Please review and correct as appropriate.</t>
  </si>
  <si>
    <t>Outcome' is not recorded as "Resolved". However, 'Stop Date' of AE is recorded. Please review and correct as appropriate.</t>
  </si>
  <si>
    <t>AUDIO CONSENT</t>
  </si>
  <si>
    <t>INFORMED CONSENT</t>
  </si>
  <si>
    <t>Visit Date' of Baseline is not within 3 to 7 days from 'Visit Date' of screening visit. Please review and update detail as appropriate or provide confirmation.</t>
  </si>
  <si>
    <t>Visit Date' of Visit 3 is not within 12 weeks (+/- 2 days) from 'Visit Date' of Baseline visit. Please review and update detail as appropriate or provide confirmation.</t>
  </si>
  <si>
    <t>Completed Age</t>
  </si>
  <si>
    <t>Query should fire on: Completed Age
Completed Age &lt; 18</t>
  </si>
  <si>
    <t>As per protocol 'Subjects of 18 years and above of age with HIV-1 infection' needs to be included in study. However, 'Completed Age' reflecting is less than 18. Please review and update detail as appropriate or provide confirmation.</t>
  </si>
  <si>
    <t>A Value must be entered for 'Date of Birth'</t>
  </si>
  <si>
    <t>Height' is not within the expected range (100-260 cm). Please review and update detail as appropriate or provide confirmation.</t>
  </si>
  <si>
    <t>Weight' is not within the expected range (35-300 kg).Please review and update detail as appropriate or provide confirmation.</t>
  </si>
  <si>
    <t>DEMOGRAPHY</t>
  </si>
  <si>
    <t>Height' is missing. Please reconcile.</t>
  </si>
  <si>
    <t>Weight' is missing. Please reconcile.</t>
  </si>
  <si>
    <t>Audio consent time' is missing. Please reconcile.</t>
  </si>
  <si>
    <t>A Value must be entered for 'Audio consent date'</t>
  </si>
  <si>
    <t>A Value must be entered for 'Informed consent date'</t>
  </si>
  <si>
    <t>Informed consent time' is missing. Please reconcile.</t>
  </si>
  <si>
    <t>History of alcohol and drug abuse' is missing.Please reconcile.</t>
  </si>
  <si>
    <t>History of alcohol and drug abuse' is recorded as "Yes". However, detail for 'If “Yes”, please provide details" is missing. Please review and update detail as appropriate or provide confirmation.</t>
  </si>
  <si>
    <t>If “Yes”, please provide details' is recorded. However, detail for 'History of alcohol and drug abuse' is missing. Please review and update detail as appropriate or provide confirmation.</t>
  </si>
  <si>
    <t>PERSONAL HISTORY</t>
  </si>
  <si>
    <t xml:space="preserve">History of smoking' is missing. Please reconcile. </t>
  </si>
  <si>
    <t>If “Yes”, please provide details' is recorded. However, detail for 'History of smoking' is missing. Please review and update detail as appropriate or provide confirmation.</t>
  </si>
  <si>
    <t>Occupational history' is missing. Please reconcile.</t>
  </si>
  <si>
    <t>Family history' is missing. Please reconcile.</t>
  </si>
  <si>
    <t>Is the Patient on any medications?' is missing. Please reconcile.</t>
  </si>
  <si>
    <t>Any change in concomitant medications?' is missing. Please reconcile.</t>
  </si>
  <si>
    <t>Query should fire on: 
Has the Patient have any clinically significant medical/surgical history?
Has the Patient have any clinically significant medical/surgical history? (Yes/No) = blank and Disease / Abnormality , Body System Code^, Continuing?, If Continuing, Treatment taken*? &lt;&gt; "Blank"</t>
  </si>
  <si>
    <t>Has the Patient have any clinically significant medical/surgical history?' and detail is recorded in 'Disease / Abnormality' or 'Body System Code' or 'Continuing?' or 'If Continuing, Treatment taken?'. Please review and update detail as appropriate or provide confirmation.</t>
  </si>
  <si>
    <t xml:space="preserve">Disease / Abnormality
Has the Patient have any clinically significant medical/surgical history? </t>
  </si>
  <si>
    <t>Query should fire on Disease / Abnormality
Has the Patient have any clinically significant medical/surgical history? (Yes/No) = "Yes" and Disease / Abnormality is blank.
(First logline only)</t>
  </si>
  <si>
    <t>Has the Patient have any clinically significant medical/surgical history?' is recorded as "Yes" However, detail for 'Disease / Abnormality' is missing. Please review and update detail as appropriate or provide confirmation.</t>
  </si>
  <si>
    <t>Disease / Abnormality' is recorded. However, detail for 'Body System Code' is missing. Please review and update detail as appropriate or provide confirmation.</t>
  </si>
  <si>
    <t>Disease / Abnormality' is recorded. However, detail for 'Continuing?' is missing. Please review and update detail as appropriate or provide confirmation.</t>
  </si>
  <si>
    <t>Disease / Abnormality' is recorded with 'Continuing?' as "Yes". However, detail for 'If Continuing,Treatment taken*? ' is missing. Please review and update detail as appropriate or provide confirmation.</t>
  </si>
  <si>
    <t xml:space="preserve">Disease / Abnormality , If Continuing,Treatment taken*?
 Continuing? </t>
  </si>
  <si>
    <t>Query should fire on:  Body System Code
Disease / Abnormality &lt;&gt; "Blank"  and Body System Code = blank.
For same logline</t>
  </si>
  <si>
    <t>Query should fire on :Continuing?
Disease / Abnormality &lt;&gt; "Blank" and Continuing? (Yes/No) = blank
For same logline</t>
  </si>
  <si>
    <t>Query should fire on: If Continuing,Treatment taken*?
Disease / Abnormality &lt;&gt; "Blank"  and Continuing? (Yes/No) = "Yes" and 
If Continuing,Treatment taken*? = blank
For same logline</t>
  </si>
  <si>
    <t>MEDICAL AND SURGICAL HISTORY</t>
  </si>
  <si>
    <t>Query should fire on: Continuing? 
Disease / Abnormality &lt;&gt; "Blank"  and Continuing? (Yes/No) = blank and 
If Continuing,Treatment taken*? = non-blank
For same logline</t>
  </si>
  <si>
    <t>Disease / Abnormality' and 'If Continuing,Treatment taken*? Is reocrded. However, detail for 'Continuing?' is missing. Please review and update detail as appropriate or provide confirmation.</t>
  </si>
  <si>
    <t>Query should fire on: Date of ECG 
Was 12 Lead ECG performed? (Yes/No) = "Yes" and Date of ECG is blank.</t>
  </si>
  <si>
    <t>Visit Date' recorded in this data field is prior to the 'Informed Consent date'. Please review and update detail as appropriate or provide confirmation.</t>
  </si>
  <si>
    <t>Query should fire on: Time of ECG 
Was 12 Lead ECG performed? (Yes/No) = "Yes" and Time of ECG is blank.</t>
  </si>
  <si>
    <t>Query should fire on: Interpretation
 Was 12 Lead ECG performed? (Yes/No) = "Yes" and Interpretation is blank.</t>
  </si>
  <si>
    <t xml:space="preserve">Interpretation
Was 12 Lead ECG performed? , </t>
  </si>
  <si>
    <t xml:space="preserve">Time of ECG
Was 12 Lead ECG performed? , </t>
  </si>
  <si>
    <t>Was 12 Lead ECG performed?' is recorded as "Yes". However, detail for 'Interpretation' is missing. Please review and reconcile as appropriate; else, clarify.</t>
  </si>
  <si>
    <t>Was 12 Lead ECG performed?' is recorded as "Yes". However, detail for 'Time of ECG' is missing. Please review and reconcile as appropriate; else, clarify.</t>
  </si>
  <si>
    <t>Date of ECG' recorded in this data field is prior to the 'Informed Consent date'. Please review and reconcile as appropriate; else, clarify.</t>
  </si>
  <si>
    <t>Was 12 Lead ECG performed?' is recorded as "Yes". However, detail for 'Date of ECG' is missing. Please review and reconcile as appropriate; else, clarify.</t>
  </si>
  <si>
    <t>If abnormal, please provide comment' is recorded. However detail for 'Interpretation' is missing. Please review and reconcile as appropriate; else, clarify.</t>
  </si>
  <si>
    <t>Date of ECG
Date of patient completion or discontinuation from the study</t>
  </si>
  <si>
    <t>Query should fire on: Date of ECG 
Date of ECG and Date of patient completion or discontinuation from the study both are non blank
Date of ECG &gt; 
Date of patient completion or discontinuation from the study</t>
  </si>
  <si>
    <t>ADVERSE EVENT MONITORING</t>
  </si>
  <si>
    <t>Did the Patient have an adverse event (AE) or serious adverse event (SAE)?' is missing. Please reconcile.</t>
  </si>
  <si>
    <t>Did the Patient have an adverse event (AE) or Serious adverse event (SAE)?' is recorded as "Yes". However detail for 'Status of patient participation in the study' is missing. Please review and update detail as appropriate; else, clarify.</t>
  </si>
  <si>
    <t>Query should fire on 'STATUS OF
PATIENT PARTICIPATION IN THE STUDY'
Did the Patient have an adverse event (AE) or Serious adverse event (SAE)? (Yes/No) = "Yes" and Status of patient participation in the study is Blank"</t>
  </si>
  <si>
    <t>Query should fire on "Specify reason"
Status of patient participation in the study = "Discontinued" and Specify reason:is blank.</t>
  </si>
  <si>
    <t>Status of patient participation in the study' is recorded as "Discontinued". However, detail for "Specify reason" is missing. Please review and update detail as appropriate; else, clarify.</t>
  </si>
  <si>
    <t>VITAL SIGNS</t>
  </si>
  <si>
    <t>Systolic Blood Pressure' is missing.  Please reconcile</t>
  </si>
  <si>
    <t xml:space="preserve">Diastolic Blood Pressure' is missing.  Please reconcile. </t>
  </si>
  <si>
    <t xml:space="preserve">Respiratory Rate' is missing.  Please reconcile. </t>
  </si>
  <si>
    <t xml:space="preserve">Body Temperature' is missing.  Please reconcile. </t>
  </si>
  <si>
    <t xml:space="preserve">Heart Rate' is missing.  Please reconcile. </t>
  </si>
  <si>
    <t>The value for 'Diastolic Blood Pressure' is out of the expected range (55-90 mmHg).Please review and update detail as appropriate; else, clarify.</t>
  </si>
  <si>
    <t>The value for 'Respiratory Rate' is out of the expected range (10-25 breaths/min). Please review and update detail as appropriate; else, clarify.</t>
  </si>
  <si>
    <t>The value for 'Hear Rate' is out of the expected range ( 60-82 Beats/min). Please review and update detail as appropriate; else, clarify.</t>
  </si>
  <si>
    <t>Systolic Blood Pressure' recroded in this data field is less than the 'Diastolic Blood Pressure'. Please review and update detail as appropriate; else, clarify.</t>
  </si>
  <si>
    <t>Query should fire on "Systolic blood pressure"
Systolic blood pressure &lt; Diastolic blood pressure</t>
  </si>
  <si>
    <t>A Value must be entered for 'Was 12 Lead ECG performed?'</t>
  </si>
  <si>
    <t>A Value must be entered for 'Has the Patient have any clinically significant medical/surgical history?'</t>
  </si>
  <si>
    <t>Has Patient undergone Physical Examination?' is responded as "Yes". However, response for 'Any abnormal finding(s) present' for this body system is missing. Please review and update detail as appropriate; else, clarify.</t>
  </si>
  <si>
    <t>Has Patient undergone Physical Examination?
If “No”, give reason</t>
  </si>
  <si>
    <t>Query should frie on :If “No”, give reason
Has Patient undergone Physical Examination? = "No" and If “No”, give reason: is blank.</t>
  </si>
  <si>
    <t>Has Patient undergone Physical Examination? Is recorded as "No". However detail for 'if "No" give reason' is missing. Please review and update detail as appropriate; else, clarify.</t>
  </si>
  <si>
    <t>Has Patient undergone Physical Examination?' is recorded as "Yes". However, detail for 'Please mention Normal or Abnormal, If Abnormal mention clinically significant (CS) or not (NCS)' is missing. Please review and update detail as appropriate; else, clarify.</t>
  </si>
  <si>
    <t>MENSTRUAL HISTORY</t>
  </si>
  <si>
    <t>Mandatory</t>
  </si>
  <si>
    <t>Query should fire on "Is Patient a woman of childbearing potential (WOCBP)?"
Is Patient a woman of childbearing potential (WOCBP)? (Yes/No) = NA
DEMOGRAPHY =Gender= Female</t>
  </si>
  <si>
    <t>A Value must be entered for 'Is Patient a woman of childbearing potential (WOCBP)?'</t>
  </si>
  <si>
    <t>Is Patient a woman of childbearing potential (WOCBP)?' is recorded as "NA". However, on DEMOGRAPHY, Gender is recorded as "Female". Please review and update detail as appropriate or provide confirmation.</t>
  </si>
  <si>
    <t>Query should fire on "Is Patient a woman of childbearing potential (WOCBP)?"
Is Patient a woman of childbearing potential (WOCBP)? (Yes/No) = Yes or No
DEMOGRAPHY =Gender= Male</t>
  </si>
  <si>
    <t>Is Patient a woman of childbearing potential (WOCBP)?' is recorded as "Yes" or "No". However, on DEMOGRAPHY, Gender is recorded as "Male". Please review and update detail as appropriate or provide confirmation.</t>
  </si>
  <si>
    <t>Query should fire on: Is Patient a woman of childbearing potential (WOCBP)? 
Is Patient a woman of childbearing potential (WOCBP)? (Yes/No) = "Yes" and Menstrual cycles = Blank</t>
  </si>
  <si>
    <t xml:space="preserve">Is Patient a woman of childbearing potential (WOCBP)?' is recorded as "Yes". However, detail for 'Menstrual cycles' is missing. Please review and update detail as appropriate or provide confirmation. </t>
  </si>
  <si>
    <t>Query should fire on: Is Patient a woman of childbearing potential (WOCBP)? 
Is Patient a woman of childbearing potential (WOCBP)? (Yes/No) = "Yes" and the woman pregnant or lactating? = Blank</t>
  </si>
  <si>
    <t xml:space="preserve">Is Patient a woman of childbearing potential (WOCBP)?' is recorded as "Yes". However, detail for 'the woman pregnant or lactating?' is missing. Please review and update detail as appropriate or provide confirmation. </t>
  </si>
  <si>
    <t xml:space="preserve">Is the woman pregnant or lactating?
Is Patient a woman of childbearing potential (WOCBP)? </t>
  </si>
  <si>
    <t xml:space="preserve">Menstrual cycles :
Is Patient a woman of childbearing potential (WOCBP)? </t>
  </si>
  <si>
    <t>Query should fire on: Is Patient a woman of childbearing potential (WOCBP)? 
Is Patient a woman of childbearing potential (WOCBP)? (Yes/No) = "Yes" and Date of Last Menstrual Period = Blank</t>
  </si>
  <si>
    <t xml:space="preserve">Is Patient a woman of childbearing potential (WOCBP)?' is recorded as "Yes". However, detail for 'Date of Last Menstrual Period' is missing. Please review and update detail as appropriate or provide confirmation. </t>
  </si>
  <si>
    <t>Query should fire on: Is Patient a woman of childbearing potential (WOCBP)? 
Is Patient a woman of childbearing potential (WOCBP)? (Yes/No) = "Yes" and Willing to use acceptable mode of contraception for the entire
study period? = Blank</t>
  </si>
  <si>
    <t xml:space="preserve">Date of Last Menstrual Period# (LMP) :
Is Patient a woman of childbearing potential (WOCBP)? </t>
  </si>
  <si>
    <t xml:space="preserve">Willing to use acceptable mode of contraception for the entire study period?
Is Patient a woman of childbearing potential (WOCBP)? </t>
  </si>
  <si>
    <t>Date of Last Menstrual Period# (LMP) :
Date of patient completion or discontinuation from the study</t>
  </si>
  <si>
    <t>Is abstinence considered adequate in the opinion of the Investigator?
Date of patient completion or discontinuation from the study</t>
  </si>
  <si>
    <t xml:space="preserve">Is Patient a woman of childbearing potential (WOCBP)?' is recorded as "No". However, detail for 'Is abstinence considered adequate in the opinion of the Investigator?' is missing. Please review and update detail as appropriate or provide confirmation. </t>
  </si>
  <si>
    <t xml:space="preserve">Is Patient a woman of childbearing potential (WOCBP)?' is recorded as "Yes". However, detail for 'Willing to use acceptable mode of contraception for the entire study period?' is missing. Please review and update detail as appropriate or provide confirmation. </t>
  </si>
  <si>
    <t>Is Patient a woman of childbearing potential (WOCBP)?</t>
  </si>
  <si>
    <t>A Value must be entered for 'Was the urine pregnancy test performed?'</t>
  </si>
  <si>
    <t>Query should fire on "Was the urine pregnancy test performed?"
Was the urine pregnancy test performed? = NA
DEMOGRAPHY =Gender= Female</t>
  </si>
  <si>
    <t>Was the urine pregnancy test performed? is recorded as "NA". However, on DEMOGRAPHY, Gender is recorded as "Female". Please review and update detail as appropriate or provide confirmation.</t>
  </si>
  <si>
    <t>Query should fire on "Was the urine pregnancy test performed?"
Was the urine pregnancy test performed? = Yes or No
DEMOGRAPHY =Gender= Male</t>
  </si>
  <si>
    <t>Was the urine pregnancy test performed?' is recorded as "Yes" or "No". However, on DEMOGRAPHY, Gender is recorded as "Male". Please review and update detail as appropriate or provide confirmation.</t>
  </si>
  <si>
    <t>Was the urine pregnancy test performed?' is recorded as "Yes". However, detail for 'If “Yes”, please provide details' is missing. Please review and update detail as appropriate or provide confirmation.</t>
  </si>
  <si>
    <t>Was the urine pregnancy test performed?' is recorded as "No". However, detail for 'If “No”, please provide reason' is missing. Please review and update detail as appropriate or provide confirmation.</t>
  </si>
  <si>
    <t>Was the urine pregnancy test performed?' is recorded as "Yes". However, detail for 'Date test performed' is missing. Please review and update detail as appropriate or provide confirmation.</t>
  </si>
  <si>
    <t>Date test performed' recorded in this data field is prior to the 'Informed Consent date'. Please review and update detail as appropriate or provide confirmation.</t>
  </si>
  <si>
    <t>Audio consent date = blank</t>
  </si>
  <si>
    <t>Informed consent date = blank</t>
  </si>
  <si>
    <t>Date of Visit = blank</t>
  </si>
  <si>
    <t>Date of Birth = blank</t>
  </si>
  <si>
    <t>Has the Patient have any clinically significant medical/surgical history? = blank</t>
  </si>
  <si>
    <t>Was 12 Lead ECG performed? = blank</t>
  </si>
  <si>
    <t>Has Patient undergone Physical Examination? = blank</t>
  </si>
  <si>
    <t>Is Patient a woman of childbearing potential (WOCBP)? (Yes/No) = blank</t>
  </si>
  <si>
    <t>Was the urine pregnancy test performed? (Yes,No, NA) = blank</t>
  </si>
  <si>
    <t>SUBJECT SELECTION</t>
  </si>
  <si>
    <t>Has the Patient fulfilled the selection criteria?' is missing. Please reconcile.</t>
  </si>
  <si>
    <t>Query should fire on:Patient Number allotted 
Has the Patient fulfilled the selection criteria? = "Yes"
and
Patient Number allotted:" is blank.</t>
  </si>
  <si>
    <t>Has the Patient fulfilled the selection criteria?  = "Yes". However, "Patient Number allotted" is missing. Please review and update detail as appropriate or provide confirmation.</t>
  </si>
  <si>
    <t>Patient Number allotted' is recorded. However, detail for 'Has the Patient fulfilled the selection criteria? Is missing. Please review and update detail as appropriate or provide confirmation.</t>
  </si>
  <si>
    <t>Has the Patient fulfilled the selection criteria?' is recorded as "No". However, detail for 'If no, exclude the subject and specify reason:' is missing.  Please review and update detail as appropriate; else, clarify.</t>
  </si>
  <si>
    <t>STUDY DRUG DISPENSING</t>
  </si>
  <si>
    <t>STUDY DRUG DISPENSING
STUDY DRUG AND SUBJECT DIARY RETRIEVAL</t>
  </si>
  <si>
    <t xml:space="preserve">Visit 2, </t>
  </si>
  <si>
    <t>Is the subject diary dispensed to the subject ?' Is missing. Please reconcile.</t>
  </si>
  <si>
    <t>Study drug dispensing Date' recorded in this data field is prior to the 'Informed Consent date'. Please review and update detail as appropriate or provide confirmation.</t>
  </si>
  <si>
    <t>Screening, Visit 2, Visit 3
Visit 4</t>
  </si>
  <si>
    <t>Dosage' is missing. Please reconcile.</t>
  </si>
  <si>
    <t>Has the used subject drug retrieved? Is missing. Please reconcile.</t>
  </si>
  <si>
    <t>Has the subject diary pages reviewed and retrieved? is missing. Please reconcile.</t>
  </si>
  <si>
    <t>Visit 2, Visit 3</t>
  </si>
  <si>
    <t>Visit 2</t>
  </si>
  <si>
    <t>Visit 3,  Visit 4</t>
  </si>
  <si>
    <t>Query should fire on "Study drug dispensing date " of Visit 3
Study drug dispensing date in Visit 2 and 
Study drug dispensing date in Visit 3 are non blank
Study Drug dispensed date in Visit 2 &gt; Study Drug dispensing date in Visit 3</t>
  </si>
  <si>
    <t>Study drug dispensing date' recroded in Visit 3 is prior to 'Study drug dispensing date' recorded on in Visit 2. Please review and update detail as appropriate; else, clarify.</t>
  </si>
  <si>
    <t>Study drug dispensing date= "Blank"</t>
  </si>
  <si>
    <t>Study drug dispensing date' is missing. Please recocnile.</t>
  </si>
  <si>
    <t xml:space="preserve">Is the Patient on any medications?' is recorded as "Yes". However, detail for 'Drug Name' is missing. Please reconcile. </t>
  </si>
  <si>
    <t>Indication
Drug Name</t>
  </si>
  <si>
    <t>Route
Drug Name</t>
  </si>
  <si>
    <t>Dose 
Drug Name</t>
  </si>
  <si>
    <t>Frequency
Drug Name</t>
  </si>
  <si>
    <t>Start date
Drug Name</t>
  </si>
  <si>
    <t>Query should fire on "Indication"
Drug name is &lt;&gt;blank and Indication is = "Blank"
Of same logline</t>
  </si>
  <si>
    <t>Query should fire on: Route
Drug name is &lt;&gt;blank and Route is = "Blank"
Of same logline</t>
  </si>
  <si>
    <t>Query should fire on: Dose
Drug name is &lt;&gt;blank and Dose is = "Blank"
Of same logline</t>
  </si>
  <si>
    <t>Query should fire on: Frequency
Drug name is &lt;&gt;blank and Frequency is = "Blank"
Of same logline</t>
  </si>
  <si>
    <t>Query should fire on: Start Date
Drug name is &lt;&gt;blank and Star date is = "Blank"
Of same logline</t>
  </si>
  <si>
    <t>Drug Name' is recorded. However, detail for 'Indication' is missing. Please review and update detail as appropriate or provide confirmation.</t>
  </si>
  <si>
    <t>Drug Name' is recorded. However, detail for 'Route' is missing. Please review and update detail as appropriate or provide confirmation.</t>
  </si>
  <si>
    <t>Drug Name' is recorded. However, detail for 'Dose' is missing. Please review and update detail as appropriate or provide confirmation.</t>
  </si>
  <si>
    <t>Drug Name' is recorded. However, detail for 'Frequency' is missing. Please review and update detail as appropriate or provide confirmation.</t>
  </si>
  <si>
    <t>Drug Name' is recorded. However, detail for 'Start date' is missing. Please review and update detail as appropriate or provide confirmation.</t>
  </si>
  <si>
    <t>Drug Name' is recorded. However, detail for 'Stop date' and 'Ongoing' both are missing. Please review and reconcile by updating either 'Stop date' or 'Ongoing' as appropriate; else, clarify.</t>
  </si>
  <si>
    <t>Query should fire on: Stop date 
Drug name is &lt;&gt;blank 
and ongoing is not checked  and Stop date = " Blank"</t>
  </si>
  <si>
    <t>Query should fire on: Start date 
Start date and Date of patient completion or discontinuation from the study both are non blank
Start date &gt; Date of patient completion or discontinuation from the study</t>
  </si>
  <si>
    <t>Query should fire on: Stop date 
Stop date and Date of patient completion or discontinuation from the study both are non blank
Stop date &gt; Date of patient completion or discontinuation from the study</t>
  </si>
  <si>
    <t>Dose' is recorded as "0". Please review and update detail as appropriate or provide confirmation.</t>
  </si>
  <si>
    <t>Dose = 0</t>
  </si>
  <si>
    <t>A Value must be entered for 'Were there any adverse events?'</t>
  </si>
  <si>
    <t>Were there any adverse events?' is recorded as "Yes". However, detail for 'Description of the Adverse Event' is missing. Please review and update detail as appropriate; else, clarify.</t>
  </si>
  <si>
    <t>Query should fire on "Is the event Serious?"
. Description of the Adverse Event: &lt;&gt; "Blank" and B. Is the event Serious? = "Blank"</t>
  </si>
  <si>
    <t>Query should fire on: Start Date
A. Description of the Adverse Event: &lt;&gt; "Blank" and D. Start Date (dd / mm / yyyy) = "Blank"</t>
  </si>
  <si>
    <t>Query should fire on: Relation to study drug
A. Description of the Adverse Event: &lt;&gt; "Blank" and E. Relation to study drug = "Blank"</t>
  </si>
  <si>
    <t>Query should fire on:  Action taken
A. Description of the Adverse Event: &lt;&gt; "Blank" and G. Action taken = "Blank"</t>
  </si>
  <si>
    <t>Query should fire on: Outcome of event
A. Description of the Adverse Event: &lt;&gt; "Blank" and H. Outcome of event = "Blank"</t>
  </si>
  <si>
    <t>Query should fire on: Follow-up required
A. Description of the Adverse Event: &lt;&gt; "Blank" and I. Follow-up required: = "Blank"</t>
  </si>
  <si>
    <t>Query should fire on: Signature and Date of the
Investigator
A. Description of the Adverse Event: &lt;&gt; "Blank" and J. Signature and Date of the Investigator Date (dd / mm / yyyy) = "Blank"</t>
  </si>
  <si>
    <t>Description of the Adverse Event' is recorded as "Yes". However detail for 'Is the event Serious?'. Please review and update detail as appropriate; else, clarify</t>
  </si>
  <si>
    <t>Query should fire on "Reason for SAE"
Is the event Serious? = Yes and C. Reason for SAE = "Blank"</t>
  </si>
  <si>
    <t>Is the event Serious?' is recorded as "Yes". However detail for 'Reason for SAE'. Please review and update detail as appropriate; else, clarify</t>
  </si>
  <si>
    <t>Description of the Adverse Event' is recorded as "Yes". However detail for 'Start Date'. Please review and update detail as appropriate; else, clarify</t>
  </si>
  <si>
    <t>Query should fire on: Relation to study Drug 
Relation to study drug = Related and F. Relation to study Drug = "Blank"</t>
  </si>
  <si>
    <t>Relation to study drug' is recorded as "Related". However detail for 'Relation to study drug'. Please review and update detail as appropriate; else, clarify</t>
  </si>
  <si>
    <t>Description of the Adverse Event' is recorded as "Yes". However detail for 'Relation to study drug'. Please review and update detail as appropriate; else, clarify</t>
  </si>
  <si>
    <t>Description of the Adverse Event' is recorded as "Yes". However detail for 'Action taken'. Please review and update detail as appropriate; else, clarify</t>
  </si>
  <si>
    <t xml:space="preserve">Query should fire on:  specify
 Action taken = Other
specify = blank
</t>
  </si>
  <si>
    <t>Action taken' is recorded as "Other". However, detail for 'specify'. Please review and update detail as appropriate; else, clarify</t>
  </si>
  <si>
    <t>Description of the Adverse Event' is recorded as "Yes". However detail for 'Outcome'. Please review and update detail as appropriate; else, clarify</t>
  </si>
  <si>
    <t>Description of the Adverse Event' is recorded as "Yes". However detail for 'Follow-up required'. Please review and update detail as appropriate; else, clarify</t>
  </si>
  <si>
    <t>Description of the Adverse Event' is recorded as "Yes". However detail for 'Signature and Date of the
Investigator'. Please review and update detail as appropriate; else, clarify</t>
  </si>
  <si>
    <t>Start Date' recorded in this data field is prior to the 'Informed Consent date'. Please review and update detail as appropriate or provide confirmation.</t>
  </si>
  <si>
    <t>Stop Date' recorded in this data field is prior to the 'Informed Consent date'. Please review and update detail as appropriate or provide confirmation.</t>
  </si>
  <si>
    <t>Query should fire on: Start date
Start Date and inform consent date are non blank
Start Date &lt; inform consent date</t>
  </si>
  <si>
    <t>Query should fire on: Stop date
Stop Date and inform consent date are non blank
Stop Date &lt; inform consent date</t>
  </si>
  <si>
    <t>Stop Date' recorded in data field is prior to 'Start Date'. Please review and update detail as appropriate or provide confirmation.</t>
  </si>
  <si>
    <t>Query should fire on: Stop date
AE Start Date &gt; AE Stop Date
Of same logline</t>
  </si>
  <si>
    <t>Query should fire on "Stop date"
stop date=blank
outcome = Resolved
of same logline</t>
  </si>
  <si>
    <t>Query should fire on "Stop date"
stop date= non-blank
outcome &lt;&gt; Resolved
of same logline</t>
  </si>
  <si>
    <t>Were there any adverse events?</t>
  </si>
  <si>
    <t>ADVERSE EVENT FORMADVERSE EVENT FORM (INITIAL)</t>
  </si>
  <si>
    <t>ADVERSE EVENT FORMADVERSE EVENT FORM (INITIAL)
ADVERSE EVENT DETAIL (FOLLOW-UP)</t>
  </si>
  <si>
    <t>SERIOUS ADVERSE EVENT DETAILS</t>
  </si>
  <si>
    <t xml:space="preserve">Query should fire on "Description of the Serious
Adverse Event:" in first logline only
Were there any Serious Adverse Events? (Yes No.) = "Yes" and 1) Description of the Serious Adverse Event: = " Blank"
</t>
  </si>
  <si>
    <t>SERIOUS ADVERSE EVENT</t>
  </si>
  <si>
    <t>Were there any Serious Adverse Events?' is missing. Please reconcile.</t>
  </si>
  <si>
    <t>Were there any Serious Adverse Events?' is recorded as "Yes". However, detail for 'Description of the Serious Adverse Event' is missing. Please review and update detail as appropriate; else, clarify.</t>
  </si>
  <si>
    <t>Query should fire on:  Date and time when event fulfilled definition of seriousness
Description of the Serious Adverse Event &lt;&gt; " Blank" and Date and time when event fulfilled definition of seriousness: = " Blank"
(Either Date or time = blank) of same logline</t>
  </si>
  <si>
    <t>Description of the Serious Adverse Event' is recorded. However, detail for 'Date and time when event fulfilled definition of seriousness' is missing. Please review and update detail as appropriate or provide confirmation.</t>
  </si>
  <si>
    <t>Query should fire on: Date and time when Investigator became aware of the SAE
Description of the Serious Adverse Event &lt;&gt;  "Blank" ,and 3. Date and time when Investigator became aware of the SAE: = "Blank"
(Either Date or time = blank) of same logline</t>
  </si>
  <si>
    <t>Query should fire on: Date and time of notification to
Sponsor
Description of the Serious Adverse Event &lt;&gt;  "Blank" ,and Date and time of notification to
Sponsor = "Blank"
(Either Date or time = blank) of same logline</t>
  </si>
  <si>
    <t>Description of the Serious Adverse Event' is recorded. However, detail for 'Date and time of notification to
Sponsor' is missing. Please review and update detail as appropriate or provide confirmation.</t>
  </si>
  <si>
    <t>Description of the Serious Adverse Event' is recorded. However, detail for 'Date and time when Investigator became aware of the SAE' is missing. Please review and update detail as appropriate or provide confirmation.</t>
  </si>
  <si>
    <t>difference between 'Date and time when Investigator became aware of the SAE' and 'Date and time of notification to Sponsor' more then 24 hours. However, detail for 'Specify reason if the sponsor not
notified within 24 hrs of occurrence of SAE' is missing. Please review and update detail as appropriate; else, clarify.</t>
  </si>
  <si>
    <t>Description of the Serious Adverse Event' is recorded. However, detail for 'Date and time of notification to Ethics Committee and Head of Institution' and 'Specify reason if Ethics Committee not notified as per regulatory timelines' both are missing. Please review and update detail as appropriate; else, clarify.</t>
  </si>
  <si>
    <t>Description of the Serious Adverse Event' is recorded. However, detail for 'Date and time of notification to Regulatory Authority' and 'Specify reason if Regulatory Authority not notified as per regulatory timelines' both are missing. Please review and update detail as appropriate; else, clarify.</t>
  </si>
  <si>
    <t>Description of the Serious Adverse Event' is recorded. However, detail for 'Signature and Date of the
Investigator' is missing. Please review and update detail as appropriate or provide confirmation.</t>
  </si>
  <si>
    <t>SUBJECT COMPLETION STATUS</t>
  </si>
  <si>
    <t>A Value must be entered for 'Did the patient complete the Study? '</t>
  </si>
  <si>
    <t xml:space="preserve">Query should fire on: Primary reasons for termination
Did the patient complete the Study? (Yes/No) = "No" and To be completed only for patient’s Primary reasons for termination :prematurely terminated = "Blank" </t>
  </si>
  <si>
    <t>Primary reasons for termination' is recorded as "Death". However, 'Date of Death' is missing. Please review and update detail as appropriate; else, clarify.</t>
  </si>
  <si>
    <t>Query should fire on: Date of Death
Did the patient complete the Study? (Yes/No) = "No" and Primary reasons for termination= "Death" and Date of Death: = "Blank"</t>
  </si>
  <si>
    <t>Query should fire on: Date of Death
Did the patient complete the Study? (Yes/No) = "No" and Primary reasons for termination= "Death" and Cause of Death = "Blank"</t>
  </si>
  <si>
    <t>Primary reasons for termination' is recorded as "Death". However, 'Cause of Death' is missing. Please review and update detail as appropriate; else, clarify.</t>
  </si>
  <si>
    <t>Primary reasons for termination' is recorded. However, detail for 'Did the patient complete the Study?' is missing. Please provide.</t>
  </si>
  <si>
    <t>Primary reasons for termination' is recorded "Other" However, detail for 'specify' is missing. Please provide.</t>
  </si>
  <si>
    <t>Query should fire on: Date of completion or discontinuation from the study'
To be completed only for patient’s prematurely terminated = "Death"
and Date of death and Date of patient completion or discontinuation from the study is non blank
Date of Death is &lt;&gt; 'Date of patient completion or discontinuation from the study'</t>
  </si>
  <si>
    <t xml:space="preserve">Query should fire on: 'Did the patient complete the Study?'
Did the patient complete the Study? (Yes/No) = "Blank"and 
Primary reasons for termination &lt;&gt; "Blank" </t>
  </si>
  <si>
    <t>Query should fire on: "Specify"
Did the patient complete the Study? (Yes/No) = "No" and Primary reasons for termination = "Other"
specify = blank</t>
  </si>
  <si>
    <t>LABORATORY INVESTIGATIONS</t>
  </si>
  <si>
    <t>PHYSICAL EXAMINATION</t>
  </si>
  <si>
    <t>A Value must be entered for 'Has Patient undergone Physical Examination?'</t>
  </si>
  <si>
    <t>27, 28</t>
  </si>
  <si>
    <t>Query should fire on "Audio consent time"
Audio consent date = non blank
Audio consent time = "Blank"</t>
  </si>
  <si>
    <t>Informed consent time
Informed consent date</t>
  </si>
  <si>
    <t>Audio consent time
Audio consent date</t>
  </si>
  <si>
    <t>Query should fire on "Inform consent time"
Informed consent date = non blank
Informed consent time = "Blank"</t>
  </si>
  <si>
    <t>Date of Visit
Informed Consent date</t>
  </si>
  <si>
    <t>Date of ECG
Informed Consent date</t>
  </si>
  <si>
    <t>Date test performed
Informed Consent date</t>
  </si>
  <si>
    <t>Study drug dispensing Date
Informed Consent date</t>
  </si>
  <si>
    <t>AE Start Date
Informed Consent date</t>
  </si>
  <si>
    <t>Stop Date
Informed Consent date</t>
  </si>
  <si>
    <t>Visit date' recorded in data field is after 'Date of patient completion or discontinuation from the study' recorded on SUBJECT COMPLETION STATUS form. Please review and update detail as appropriate or provide confirmation.</t>
  </si>
  <si>
    <t>Start date' recorded in data field is after 'Date of patient completion or discontinuation from the study' recorded on SUBJECT COMPLETION STATUS form. Please review and update detail as appropriate or provide confirmation.</t>
  </si>
  <si>
    <t>Stop date' recorded in data field is after 'Date of patient completion or discontinuation from the study' recorded on SUBJECT COMPLETION STATUS form. Please review and update detail as appropriate or provide confirmation.</t>
  </si>
  <si>
    <t>Date of ECG' recorded in data field is after 'Date of patient completion or discontinuation from the study' recorded on SUBJECT COMPLETION STATUS form. Please review and update detail as appropriate or provide confirmation</t>
  </si>
  <si>
    <t>Date of Last Menstrual Period# (LMP)' recorded in data field is after 'Date of patient completion or discontinuation from the study' recorded on SUBJECT COMPLETION STATUS form. Please review and update detail as appropriate or provide confirmation.</t>
  </si>
  <si>
    <t>Date test performed' recorded in data field is after 'Date of patient completion or discontinuation from the study' recorded on SUBJECT COMPLETION STATUS form. Please review and update detail as appropriate or provide confirmation.</t>
  </si>
  <si>
    <t>Study drug dispensing Date' recorded in data field is after 'Date of patient completion or discontinuation from the study' recorded on SUBJECT COMPLETION STATUS form. Please review and update detail as appropriate or provide confirmation.</t>
  </si>
  <si>
    <t>Stop date' recorded in data field is 30 days after 'Date of patient completion or discontinuation from the study' recorded on SUBJECT COMPLETION STATUS form. Please review and update detail as appropriate or provide confirmation.</t>
  </si>
  <si>
    <t>Date of Visit
Date of patient completion or discontinuation from the study</t>
  </si>
  <si>
    <t>Start date
Date of patient completion or discontinuation from the study</t>
  </si>
  <si>
    <t>Stop date
Date of patient completion or discontinuation from the study</t>
  </si>
  <si>
    <t>Date test performed
Date of patient completion or discontinuation from the study</t>
  </si>
  <si>
    <t>Stop Date, 
Serious
Date of patient completion or discontinuation from the study</t>
  </si>
  <si>
    <t>Stop Date
Serious
Date of patient completion or discontinuation from the study</t>
  </si>
  <si>
    <t>Date of Visit (Baseline) and Date of Visit (Visit 3)</t>
  </si>
  <si>
    <t>Date of Visit (Baseline) and Date of Visit (Visit 4)</t>
  </si>
  <si>
    <t>History of alcohol and drug abuse 
 'If “Yes”, please provide details</t>
  </si>
  <si>
    <t>History of alcohol and drug abuse 
'If “Yes”, please provide details</t>
  </si>
  <si>
    <t>Query should fire on: "History of smoking"
History of smoking = blank and if "Yes" please provide details: is &lt;&gt; blank</t>
  </si>
  <si>
    <t>Is the Patient on any medications?
Drug Name</t>
  </si>
  <si>
    <t>Query should fire on: Drug name
Is the Patient on any medications? (Yes/No) = "Yes" and Drug name is blank.
For first logline only</t>
  </si>
  <si>
    <t xml:space="preserve">Disease / Abnormality
Body System Code 
</t>
  </si>
  <si>
    <t>Query should fire only on:  Body system with missing where response is blank for "Any abnormal finding(s) present"
Has Patient undergone Physical Examination? = "Yes" Response for 'Any abnormal finding(s) present' for Body system = blank</t>
  </si>
  <si>
    <t>Has Patient undergone Physical Examination?
"Any abnormal finding(s) present"</t>
  </si>
  <si>
    <t>Has Patient undergone Physical Examination?
Please mention Normal or Abnormal, If Abnormal mention clinically significant (CS) or not (NCS)</t>
  </si>
  <si>
    <t>Query should fire on: Date of Last Menstrual Period# (LMP)
Date of Last Menstrual Period# (LMP) and Date of patient completion or discontinuation from the study are non blank
Date of Last Menstrual Period# (LMP) &gt;  Date of patient completion or discontinuation from the study</t>
  </si>
  <si>
    <t>Query should fire on: Is abstinence considered adequate in the opinion of the Investigator?
Is Patient a woman of childbearing potential (WOCBP)? (Yes/No) = "No" " and Is abstinence considered adequate in the opinion of the Investigator? = "Blank"</t>
  </si>
  <si>
    <t>Query should fire on: If “Yes”, please provide details
Was the urine pregnancy test performed?  = "Yes" and If “Yes”, please provide details = "Blank"</t>
  </si>
  <si>
    <t>Query should fire on: Date test performed
Was the urine pregnancy test performed?  = "Yes" and Date test performed  = "Blank"</t>
  </si>
  <si>
    <t>Query should fire on: If “No”, please provide reason
Was the urine pregnancy test performed? = "No" and If “No”, please provide reason = "Blank"</t>
  </si>
  <si>
    <t xml:space="preserve">Query should fire on: Date test performed 
Date test performed and Inform consent date 
Date test performed &lt; Date of inform consent </t>
  </si>
  <si>
    <t>Query should fire on: Date test performed 
Date test performed and Date of patient completion or discontinuation from the study 
Date test performed &gt; Date of patient completion or discontinuation from the study</t>
  </si>
  <si>
    <t>Query should fire on: Stop Date
Serious &lt;&gt; Yes and Stop Date is after Date of patient completion/discontinuation</t>
  </si>
  <si>
    <t>Query should fire on: Specify reason if the sponsor not notified within 24 hrs of occurrence of SAE
'Date and time when Investigator became aware of the SAE' AND 'Date and time of notification to Sponsor' = Both are non blank and
difference between them is more then 24 hrs 
Specify reason if the sponsor not notified within 24 hrs of occurrence of SAE = "Blank"
of same logline</t>
  </si>
  <si>
    <t>Query should fire on: Specify reason if Ethics Committee not notified as per regulatory timelines
Description of the Serious Adverse Event &lt;&gt;  "Blank", and 6. Date and time of notification to Ethics Committee and Head of Institution = "Blank"
and
Specify reason if Ethics Committee not notified as per regulatory timelines = "Blank"
of same logline</t>
  </si>
  <si>
    <t>Query should fire on: 9. Specify reason if Regulatory Authority not notified as per regulatory timelines
Description of the Serious Adverse Event &lt;&gt;  "Blank" and 8. Date and time of notification to
Regulatory Authority = "Blank" 
and 
9. Specify reason if Regulatory Authority not notified as per regulatory timelines = "Blank"
of same logline</t>
  </si>
  <si>
    <t>Query should fire on: 10. Signature and Date of the Investigator 
Description of the Serious Adverse Event is &lt;&gt; "Blank" and 10. Signature and Date of the Investigator = blank Please provide.</t>
  </si>
  <si>
    <t xml:space="preserve">Query should fire on: Visit date
Visit Date' and Date Informed consent signed  is non blank
Visit Date' &lt; Date Informed consent signed  </t>
  </si>
  <si>
    <t>Query should fire on: Visit date
Visit Date and Date of patient completion or discontinuation from the study is non-blank
Visit Date &gt; Date of patient completion or discontinuation from the study recorded on Subject completion status.</t>
  </si>
  <si>
    <t>Query should fire on: Visit date of Baseline folder
Difference between Date of Basline visit and screening visit is not within 3 to 7 days</t>
  </si>
  <si>
    <t>Query should fire on: Visit date of Visit 3 
Difference between Date of Visit of Visit 3 and Baseline is not between 82 to 86 days</t>
  </si>
  <si>
    <t>Query should fire on : If “Yes”, please provide details:
History of alcohol and drug abuse = "Yes" and If “Yes”, please provide details:</t>
  </si>
  <si>
    <t>Query should fire on : History of alcohol and drug abuse
History of alcohol and drug abuse = blank 
and 
please provide details: is &lt;&gt; blank</t>
  </si>
  <si>
    <t xml:space="preserve">Query should fire on: Study drug dispensing Date 
Study drug dispensing Date and  Date of inform consent non blank
Study drug dispensing Date &lt;  Date of inform consent
</t>
  </si>
  <si>
    <t>Query should fire on: Study drug dispensing Date 
Study drug dispensing Date and  Date of patient completion or discontinuation from the study non blank
Study drug dispensing Date &gt; Date of patient completion or discontinuation from the study</t>
  </si>
  <si>
    <t>Query should fire on: Description of the Adverse Event
Were there any adverse events? (Yes No.) = "Yes" and A. Description of the Adverse Event: = "Blank"
in first logline</t>
  </si>
  <si>
    <t>History of smoking
 If “Yes”, please provide details:</t>
  </si>
  <si>
    <t>Was the urine pregnancy test performed?
Date test performed 
If “No”, please provide reason:</t>
  </si>
  <si>
    <t>Has the Patient fulfilled the selection criteria? 
Patient Number allotted</t>
  </si>
  <si>
    <t>Darunavir and Ritonavir Study drug dispensing date 
of Visit2 
and Visit3</t>
  </si>
  <si>
    <t>Study drug dispensing Date
Date of patient completion or discontinuation from the study</t>
  </si>
  <si>
    <t>Were there any adverse events? 
Description of the Adverse Event:</t>
  </si>
  <si>
    <t>A. Description of the Adverse Event: 
B. Is the event Serious?</t>
  </si>
  <si>
    <t>A. Description of the Adverse Event
C. Reason for SAE</t>
  </si>
  <si>
    <t>A. Description of the Adverse Event
D. Start Date</t>
  </si>
  <si>
    <t>A. Description of the Adverse Event
E. Relation to study drug</t>
  </si>
  <si>
    <t>A. Description of the Adverse Event
F. Relation to study Drug</t>
  </si>
  <si>
    <t>A. Description of the Adverse Event
G. Action taken</t>
  </si>
  <si>
    <t>A. Description of the Adverse Event
G. Action taken
Other specify</t>
  </si>
  <si>
    <t>A. Description of the Adverse Event
H. Outcome of event</t>
  </si>
  <si>
    <t>A. Description of the Adverse Event
I. Follow-up required:</t>
  </si>
  <si>
    <t>A. Description of the Adverse Event
J. Signature and Date of the Investigator Date</t>
  </si>
  <si>
    <t>AE Start Date 
AE Stop Date</t>
  </si>
  <si>
    <t>AE stop date
Outcome of event</t>
  </si>
  <si>
    <t>Were there any Serious Adverse Events?
Description of the Serious Adverse Event</t>
  </si>
  <si>
    <t>Description of the Serious Adverse Event 
Date and time when event fulfilled definition of seriousness</t>
  </si>
  <si>
    <t>Description of the Serious Adverse Event
Date and time when Investigator became aware of the SAE</t>
  </si>
  <si>
    <t xml:space="preserve">Description of the Serious Adverse Event
Date and time of notification to Sponsor, 
</t>
  </si>
  <si>
    <t>Description of the Serious Adverse Event
Date and time of notification to Sponsor
Specify reason if the sponsor not notified within 24 hrs of occurrence of SAE</t>
  </si>
  <si>
    <t>Description of the Serious Adverse Event
6. Date and time of notification to Ethics Committee and Head of Institution
Specify reason if Ethics Committee not notified as per regulatory timelines</t>
  </si>
  <si>
    <t>Description of the Serious Adverse Event 
8. Date and time of notification to Regulatory Authority 
9. Specify reason if Regulatory
Authority not notified as per
regulatory timelines</t>
  </si>
  <si>
    <t xml:space="preserve">Description of the Serious Adverse Event, 
10. Signature and Date of the Investigator  is missing. Please provide.
</t>
  </si>
  <si>
    <t>Did the patient complete the Study?' is "Yes". However, detail for 'Primary reasons for termination' is missing. Please review and update detail as appropriate; else, clarify.</t>
  </si>
  <si>
    <t>Did the patient complete the Study?
Primary reasons for termination</t>
  </si>
  <si>
    <t>Did the patient complete the Study? 
Primary reasons for termination
Date of Death</t>
  </si>
  <si>
    <t>Primary reasons for termination
Date of patient completion or discontinuation</t>
  </si>
  <si>
    <t>Did the patient complete the Study?
Primary reasons for termination
Specify</t>
  </si>
  <si>
    <t xml:space="preserve">Is the Patient on any medications? </t>
  </si>
  <si>
    <t>Any change in concomitant medications?</t>
  </si>
  <si>
    <t>Is the Patient on any medications? 
Stop date
Ongoing</t>
  </si>
  <si>
    <t>Has the Patient have any clinically significant medical/surgical history? Disease / Abnormality 
Body System Code
Continuing?
If Continuing, Treatment taken*?</t>
  </si>
  <si>
    <t>Was 12 Lead ECG performed ?  
Interpretation
Please provide comment</t>
  </si>
  <si>
    <t>Was 12 Lead ECG performed ?
Interpretation
Please provide comment</t>
  </si>
  <si>
    <t>Is Patient a woman of childbearing potential (WOCBP)? 
Gender</t>
  </si>
  <si>
    <t>Is Patient a woman of childbearing potential (WOCBP)?
Gender</t>
  </si>
  <si>
    <t>Were there any Serious Adverse Events?</t>
  </si>
  <si>
    <t xml:space="preserve">Did the patient complete the Study? </t>
  </si>
  <si>
    <t>Was the urine pregnancy test performed?</t>
  </si>
  <si>
    <t>Was the urine pregnancy test performed?
DEMOGRAPHY =Gender</t>
  </si>
  <si>
    <t xml:space="preserve">Was the urine pregnancy test performed?
 If “Yes”, please provide details: </t>
  </si>
  <si>
    <t xml:space="preserve">Was the urine pregnancy test performed? 
Date test performed </t>
  </si>
  <si>
    <t>VISIT</t>
  </si>
  <si>
    <t>Response for Inclusion Criteria should be "YES" for patient to continue the study.  Kindly check and confirm.  Negative answer "No" excludes subject from study participation.</t>
  </si>
  <si>
    <t xml:space="preserve">Inclusion Criteria No &lt;#&gt; = "No" </t>
  </si>
  <si>
    <t>All Inclusion Criteria (Any of the 3 criteria)</t>
  </si>
  <si>
    <t>All Exclsuion Criteria (Any of the 6 criteria)</t>
  </si>
  <si>
    <t>Response for Exclusion Criteria should be "NO" for patient to continue the study.  Kindly check and confirm.  Positive answer "Yes" excludes subject from study participation.</t>
  </si>
  <si>
    <t>Query should fire on: Stop Date
Serious = " Yes" and Stop Date is more than &lt;#&gt; days from Date of patient completion or discontinuation from the study</t>
  </si>
  <si>
    <t>Cipla to Confirm</t>
  </si>
  <si>
    <t>Check -01</t>
  </si>
  <si>
    <t>Excel</t>
  </si>
  <si>
    <t>As applicable</t>
  </si>
  <si>
    <t>Patient Diary</t>
  </si>
  <si>
    <t>Complaints/
Side-effects</t>
  </si>
  <si>
    <t xml:space="preserve">DM will review Complaints/Side-effects for any adverse event detail that is "Description of the Adverse Event" on AE form 
If present then reconcile with the date with Start date of AE form </t>
  </si>
  <si>
    <t>Check -02</t>
  </si>
  <si>
    <t>ADVERSE EVENT FORM (INITIAL)</t>
  </si>
  <si>
    <t>Relation to study Drug</t>
  </si>
  <si>
    <t>Relation to study Drug is recorded as Related
Check for Patient Diary start date should be prior to AE start date</t>
  </si>
  <si>
    <t>Check -03</t>
  </si>
  <si>
    <t>Action taken</t>
  </si>
  <si>
    <t>Action taken
If below action are mention on AE form then check 
2. -Dose of study drug reduced
3. - Study drug temporarily discontinued
4. - Study drug permanently discontinued
Same action reflecting on Patient Diary with Complaints/Side-effects with detail about AE</t>
  </si>
  <si>
    <t>Check -04</t>
  </si>
  <si>
    <t>Drug Name</t>
  </si>
  <si>
    <t>Check -05</t>
  </si>
  <si>
    <t>Disease / Abnormality</t>
  </si>
  <si>
    <t>If Disease / Abnormality is reflecting as 
Severe Hepatic Impairment Child Pugh Class C
DM will highlight this  subject to CIPLA team</t>
  </si>
  <si>
    <t>Check -06</t>
  </si>
  <si>
    <t>Disease / Abnormality recorded on MEDICAL AND SURGICAL HISTORY
with Continuing? As "Yes"
Same term is recorded as 'Description of the Adverse Event'
DM will raise query for any worsening of AE or not.</t>
  </si>
  <si>
    <t>Check -07</t>
  </si>
  <si>
    <t>Cause of Death:</t>
  </si>
  <si>
    <t xml:space="preserve">On AE form if  Outcome of event = Death
Check 'Cause of Death:' recorded conatin AE term </t>
  </si>
  <si>
    <t>Primary reasons for termination</t>
  </si>
  <si>
    <t>Other, specify should not contain available option of 'Primary reasons for termination'
Adverse Event 
Patient Non-compliance
Consent Withdrawn
Insufficient therapeutic effect
Patient lost to follow up 
Death
Protocol violation
EG: Other speciify is recorded as "Adverse Event"</t>
  </si>
  <si>
    <t>Comments</t>
  </si>
  <si>
    <t>Check -08</t>
  </si>
  <si>
    <t>Check -09</t>
  </si>
  <si>
    <t>DM will highlight any subject with below medication detail to CIPLA team
Alpha1-adrenoreceptor antagonist (Alfuzosin)
Ergot derivatives (Dihydroergotamine,
ergonovine, ergotamine, methylergonovine)
GI Motility agent (Cisapride)
Neuroleptic (Pimozide)
Sedative/Hypnotics (Orally administered midazolam, triazolam)
Herbal products  (St. John’s wort
(Hypericum perforatum))
HMG-CoA reductase inhibitors (Lovastatin, simvastatin)
Antimycobacterial (Rifampin)
PDE-5 inhibitor (Sildenafil for treatment of
pulmonary arterial hypertension)</t>
  </si>
  <si>
    <t>In Comments: if any detail about significant abnormailty is recorded then reconcile with AE form for same abormaility is present as AE.</t>
  </si>
  <si>
    <t>AGE</t>
  </si>
  <si>
    <t>SAS</t>
  </si>
  <si>
    <t>Subject Number</t>
  </si>
  <si>
    <t>Subject Number in database does not equal Subject Number in electronic lab load</t>
  </si>
  <si>
    <t>Please clarify the Subject Number as they are inconsistent between eCRF data and Lab data.</t>
  </si>
  <si>
    <t>DM REVIEW</t>
  </si>
  <si>
    <t>Date of Birth in database does not equal Date of Birth in electronic lab load</t>
  </si>
  <si>
    <t>Please clarify or correct the subject's Date of Birth as it is inconsistent between the eCRF data and Lab data. Thank you.</t>
  </si>
  <si>
    <t>Gender in database does not equal Gender in electronic lab load</t>
  </si>
  <si>
    <t>Please clarify or correct the subject's Gender as it is inconsistent between the eCRF data and Lab data. Thank you.</t>
  </si>
  <si>
    <t>DA                  ELECTRONIC LAB LOAD (IWRS)</t>
  </si>
  <si>
    <t>Kit number</t>
  </si>
  <si>
    <t>Please clarify or correct the Kit Number as it is inconsistent between the eCRF data and IWRS data. Thank you.</t>
  </si>
  <si>
    <t>Collection Date</t>
  </si>
  <si>
    <t>Collection Date in database does not equal the Collection Date in electronic lab load</t>
  </si>
  <si>
    <t>For \VISIT\ , please clarify or correct the Collection Date for \LBTEST\ as it is inconsistent between eCRF data and Lab data. Thank you.</t>
  </si>
  <si>
    <t>Not Done</t>
  </si>
  <si>
    <t>Not Done and results provided in electronic lab load</t>
  </si>
  <si>
    <t>Not Done is checked for \LBTEST\, but a result is present in the Lab Data.  Please correct or provide a comment to explain. Thank you.</t>
  </si>
  <si>
    <t>Accession number, Last 4 Digits of Barcode</t>
  </si>
  <si>
    <t>For \VISIT\, Requisition number (which consists of Accession number and Last 4 Digits of Barcode) does not equal the requisition number for the visit in the electronic lab load</t>
  </si>
  <si>
    <t>Please clarify or correct the Requisition Number (Accession number/Sample number) for \LBTEST\  as it is inconsistent between eCRF data and Lab data. Thank you.</t>
  </si>
  <si>
    <t>Fasting</t>
  </si>
  <si>
    <t>Fasting response in database does not equal the Fasting response in electronic lab load</t>
  </si>
  <si>
    <t>For \VISIT\ , please clarify or correct the response for 'Was the subject fasting?' for \LBTEST\ as it is inconsistent between eCRF data and Lab data. Thank you.</t>
  </si>
  <si>
    <t>Date of test</t>
  </si>
  <si>
    <t>Date of test in database does not equal the Date of test in electronic lab load</t>
  </si>
  <si>
    <t>Sex</t>
  </si>
  <si>
    <t xml:space="preserve">HEAD                      ELECTRONIC LAB LOAD </t>
  </si>
  <si>
    <t>Results</t>
  </si>
  <si>
    <t>Patient Number</t>
  </si>
  <si>
    <t xml:space="preserve">DEMOGRAPHY             ELECTRONIC LAB LOAD </t>
  </si>
  <si>
    <t>DEMOGRAPHY             ELECTRONIC LAB LOAD</t>
  </si>
  <si>
    <t>Kit Number in database does not equal Kit Number in electronic lab load</t>
  </si>
  <si>
    <t>LAB                        ELECTRONIC LAB LOAD</t>
  </si>
  <si>
    <t>LAB                                ELECTRONIC LAB LOAD</t>
  </si>
  <si>
    <t>LAB                                 ELECTRONIC LAB LOAD</t>
  </si>
  <si>
    <t xml:space="preserve">LIPID PROFILE                               ELECTRONIC LAB LOAD </t>
  </si>
  <si>
    <t xml:space="preserve">VIRAL LOADS                            ELECTRONIC LAB LOAD </t>
  </si>
  <si>
    <t>For \VISIT\ , please clarify or correct the Date of the LIPID PROFILE test as it is inconsistent between eCRF data and Lab data. Thank you.</t>
  </si>
  <si>
    <t>Not Done is checked for the LIPID PROFILE test, but a result is present in the Lab Data.  Please correct or provide a comment to explain. Thank you.</t>
  </si>
  <si>
    <t>For \VISIT\ , please clarify or correct the Date of the VIRAL LOADS test as it is inconsistent between eCRF data and Lab data. Thank you.</t>
  </si>
  <si>
    <t>Not Done is checked for the VIRAL LOADS test, but a result is present in the Lab Data.  Please correct or provide a comment to explain. Thank you.</t>
  </si>
  <si>
    <t xml:space="preserve">CD4 COUNTS                               ELECTRONIC LAB LOAD </t>
  </si>
  <si>
    <t xml:space="preserve">LIPID PROFILE                             ELECTRONIC LAB LOAD </t>
  </si>
  <si>
    <t>For \VISIT\ , please clarify or correct the Date of the CD4 COUNTS test as it is inconsistent between eCRF data and Lab data. Thank you.</t>
  </si>
  <si>
    <t>Not Done is checked for the CD4 COUNTS test, but a result is present in the Lab Data.  Please correct or provide a comment to explain. Thank you.</t>
  </si>
  <si>
    <t>CIPLA</t>
  </si>
  <si>
    <t xml:space="preserve">Version: Draft </t>
  </si>
  <si>
    <t>Date: 18-Sep-2017</t>
  </si>
  <si>
    <t>Protocol # CP/02/16</t>
  </si>
  <si>
    <t>Draft 0.1, 18-Sep-2017</t>
  </si>
  <si>
    <t>Rajeshree Powle, Sr. Clinical Data Manager</t>
  </si>
  <si>
    <t>Snehal Patel</t>
  </si>
  <si>
    <t xml:space="preserve">Senior Data Manager </t>
  </si>
  <si>
    <t>Vrushali Narvekar</t>
  </si>
  <si>
    <t>Manali Pendse</t>
  </si>
  <si>
    <t xml:space="preserve">[(Date Informed consent signed - Date of Birth)]/365.25  </t>
  </si>
  <si>
    <t>All Inclusion Criteria (1,2,3)</t>
  </si>
  <si>
    <t>A Value must be entered for 'Inclusion criteria # 1/2/3'</t>
  </si>
  <si>
    <t>Inclusion criteria # 1/2/3 = "Blank"</t>
  </si>
  <si>
    <t>All Exclusion Criteria (1,2,3,4,5,6)</t>
  </si>
  <si>
    <t>A Value must be entered for 'Exclusion criteria # 1/2/3/4/5/6'</t>
  </si>
  <si>
    <t>A Value must be entered for 'Gender'</t>
  </si>
  <si>
    <t>Query should fire on: Visit date of Visit 4
Difference between Date of Visit of Visit 4 and Baseline is not between 168 to 172 days</t>
  </si>
  <si>
    <t>Visit Date' of Visit 4 is not within 24 weeks (+ 4 days) from 'Visit Date' of Baseline visit. Please review and update detail as appropriate or provide confirmation.</t>
  </si>
  <si>
    <t>The value for 'Systolic Blood Pressure' is out of the expected range (120-140 mmHg). Please review and update detail as appropriate; else, clarify.</t>
  </si>
  <si>
    <t>The value for 'Body Temperature' is out of the expected range ( 86 to 99 F or 36.0 to 38.0 C). Please review and update detail as appropriate; else, clarify.</t>
  </si>
  <si>
    <t>Query should fire on " Normal or Abnormal, If Abnormal mention clinically significant (CS) or not (NCS)"
Has Patient undergone Physical Examination? = Yes 
and Please mention Normal or Abnormal, If Abnormal mention clinically significant (CS) or not (NCS)=" Blank"</t>
  </si>
  <si>
    <t>Baseline, Visit 3</t>
  </si>
  <si>
    <t>Baseline, Visit 4</t>
  </si>
  <si>
    <t>Query should fire on: Date of ECG 
Date of ECG is prior to Informed Consent date</t>
  </si>
  <si>
    <t>Query should fire on: If abnormal, please provide comment
Interpretation(Normal/Abnormal) = Abnormal and If abnormal, please provide comment is blank.</t>
  </si>
  <si>
    <t>Query should fire on: 'Interpretation'
Interpretation(Normal/Abnormal) = blank and If abnormal, please provide comment is = non blank</t>
  </si>
  <si>
    <t xml:space="preserve">All Exclsuion Criteria &lt;#&gt; = "Yes" </t>
  </si>
  <si>
    <t>Exclusion Criteria # 1/2/3/4/5/6 = "Blank"</t>
  </si>
  <si>
    <t xml:space="preserve">Continuing?
If Continuing, Treatment taken
</t>
  </si>
  <si>
    <t>Query should fire on: "If Continuing, Treatment taken"
Continuing? = NO
and 
If Continuing, Treatment taken &lt;&gt; blank</t>
  </si>
  <si>
    <t>Continuing?' is recorded as "No". However, detail for 'If Continuing, Treatment taken' is recorded. Kinldy review and reconcile data as appropriate; else, clarify.</t>
  </si>
  <si>
    <t>As Clinion team is unable to build skip logic check condition is added</t>
  </si>
  <si>
    <t>Is Patient a woman of childbearing potential (WOCBP)?
Is the woman pregnant or lactating</t>
  </si>
  <si>
    <t>Is Patient a woman of childbearing potential (WOCBP)? ' is recorded as "No". However, detail for 'Is the woman pregnant or lactating' is recorded. Kinldy review and reconcile data as appropriate; else, clarify.</t>
  </si>
  <si>
    <t>Is Patient a woman of childbearing potential (WOCBP)?
Menstrual cycles</t>
  </si>
  <si>
    <t>Is Patient a woman of childbearing potential (WOCBP)? ' is recorded as "No". However, detail for 'Menstrual cycles' is recorded. Kinldy review and reconcile data as appropriate; else, clarify.</t>
  </si>
  <si>
    <t>Is Patient a woman of childbearing potential (WOCBP)?
Date of Last Menstrual Period</t>
  </si>
  <si>
    <t>Is Patient a woman of childbearing potential (WOCBP)? ' is recorded as "No". However, detail for 'Date of Last Menstrual Period' is recorded. Kinldy review and reconcile data as appropriate; else, clarify.</t>
  </si>
  <si>
    <t>Is Patient a woman of childbearing potential (WOCBP)?
Willing to use acceptable mode of contraception for the entire
study period?</t>
  </si>
  <si>
    <t>Is Patient a woman of childbearing potential (WOCBP)? ' is recorded as "No". However, detail for 'Willing to use acceptable mode of contraception for the entire study period?' is recorded. Kinldy review and reconcile data as appropriate; else, clarify.</t>
  </si>
  <si>
    <t>Is Patient a woman of childbearing potential (WOCBP)?
Is abstinence considered adequate in the opinion of the Investigator</t>
  </si>
  <si>
    <t>Is Patient a woman of childbearing potential (WOCBP)? ' is recorded as "Yes". However, detail for 'Is abstinence considered adequate in the opinion of the Investigator' is recorded. Kinldy review and reconcile data as appropriate; else, clarify.</t>
  </si>
  <si>
    <t>All Applicable visit</t>
  </si>
  <si>
    <t>10, 13, 18, 21</t>
  </si>
  <si>
    <t>Was the urine pregnancy test performed?
If “No”, please provide reason</t>
  </si>
  <si>
    <t>Was the urine pregnancy test performed? ' is recorded as "Yes". However, detail for 'If “No”, please provide reason' is recorded. Kinldy review and reconcile data as appropriate; else, clarify.</t>
  </si>
  <si>
    <t>Was the urine pregnancy test performed?
If “Yes”, please provide details</t>
  </si>
  <si>
    <t>Was the urine pregnancy test performed? ' is recorded as "No". However, detail for 'If “Yes”, please provide details' is recorded. Kinldy review and reconcile data as appropriate; else, clarify.</t>
  </si>
  <si>
    <t>Was the urine pregnancy test performed?
Date test performed :</t>
  </si>
  <si>
    <t>Was the urine pregnancy test performed? ' is recorded as "No". However, detail for 'Date test performed' is recorded. Kinldy review and reconcile data as appropriate; else, clarify.</t>
  </si>
  <si>
    <t>CONCOMITANT MEDICATION log</t>
  </si>
  <si>
    <t>STOP DATE 
ongoing</t>
  </si>
  <si>
    <t>Stop Date' and 'Ongoing' both are recorded for this row. Kinldy review and reconcile data as appropriate; else, clarify.</t>
  </si>
  <si>
    <t>Query should fire on: Is the woman pregnant or lactating 
Is Patient a woman of childbearing potential (WOCBP)? = NO
Is the woman pregnant or lactating &lt;&gt; blank</t>
  </si>
  <si>
    <t>Query should fire on:Menstrual cycles
Is Patient a woman of childbearing potential (WOCBP)? = NO
Menstrual cycles &lt;&gt; blank</t>
  </si>
  <si>
    <t>Query should fire on:Date of Last Menstrual Period
Is Patient a woman of childbearing potential (WOCBP)? = NO
Date of Last Menstrual Period &lt;&gt; blank</t>
  </si>
  <si>
    <t>Query should fire on: Willing to use acceptable mode of contraception for the entire
study period?
Is Patient a woman of childbearing potential (WOCBP)? = NO
Willing to use acceptable mode of contraception for the entire
study period? &lt;&gt; blank</t>
  </si>
  <si>
    <t>Query should fire on: Is abstinence considered adequate in the opinion of the Investigator 
Is Patient a woman of childbearing potential (WOCBP)? = Yes
Is abstinence considered adequate in the opinion of the Investigator &lt;&gt; blank</t>
  </si>
  <si>
    <t>Query should fire on: If “No”, please provide reason
Was the urine pregnancy test performed? = Yes
If “No”, please provide reason &lt;&gt; blank</t>
  </si>
  <si>
    <t>Query should fire on: If “Yes”, please provide details
Was the urine pregnancy test performed? = No
If “Yes”, please provide details &lt;&gt; Blank</t>
  </si>
  <si>
    <t>Query should fire on: Date test performed
Was the urine pregnancy test performed? = No
Date test performed :&lt;&gt; Blank</t>
  </si>
  <si>
    <t>Query should fire on: Stop date
STOP DATE &lt;&gt; blank
ongoing &lt;&gt; blank for same logline</t>
  </si>
  <si>
    <t>Is the event Serious?
specify reason</t>
  </si>
  <si>
    <t>Is the event Serious?' is reocrded as "No". However, detail for 'specify reason' is recorded.  Kinldy review and reconcile data as appropriate; else, clarify.</t>
  </si>
  <si>
    <t>Is the event Serious? 
Reason for SAE</t>
  </si>
  <si>
    <t>Is the event Serious?' is reocrded as "No". However, detail for 'Reason for SAE ' is recorded.  Kinldy review and reconcile data as appropriate; else, clarify.</t>
  </si>
  <si>
    <t>Relation to study drug
F. Relation to study Drug</t>
  </si>
  <si>
    <t>Query should fire on: specify reason 
Is the event Serious? = No
specify reason &lt;&gt; Blank</t>
  </si>
  <si>
    <t>Query should fire on: Reason for SAE
Is the event Serious? =No
Reason for SAE &lt;&gt; Blank</t>
  </si>
  <si>
    <t>Query should fire on: F. Relation to study Drug
E. Relation to study drug = not related
Skip 
F. Relation to study Drug</t>
  </si>
  <si>
    <t>Relation to study drug' is recorded as "No related". However, detail in 'Relation to study Drug' field is recorded. Kindly review and reconcile data as appropriate; else, clarify.</t>
  </si>
  <si>
    <t>Action taken 
specify</t>
  </si>
  <si>
    <t>Action taken' is not recorded as  "Other". However,  'specify' is recorded. Kindly review and reconcile data as appropriate; else, clarify.</t>
  </si>
  <si>
    <t>Outcome of event 
Stop Date</t>
  </si>
  <si>
    <t>Outcome of event' is not recorded as " Resolved" or "Death". Howver.  Detail for 'Stop Date' is recorded.  Kindly review and reconcile data as appropriate; else, clarify.</t>
  </si>
  <si>
    <t>Query should fire on: Specify
Action taken &lt;&gt; other
specify &lt;&gt; blank</t>
  </si>
  <si>
    <t>Query should fire on: Stop date
Outcome of event &lt;&gt; Resolved or Death
Stop Date &lt;&gt; blank</t>
  </si>
  <si>
    <t>Primary reasons for termination
Specify</t>
  </si>
  <si>
    <t>Primary reasons for termination &lt;&gt; other
and Specify &lt;&gt; blank</t>
  </si>
  <si>
    <t>Primary reasons for termination' is not recorded as "other". However, detail for 'Specify' is recorded. Kindly review and reconcile data as appropriate; else, clarify.</t>
  </si>
  <si>
    <t>7, 13, 17, 21</t>
  </si>
  <si>
    <r>
      <t>7,</t>
    </r>
    <r>
      <rPr>
        <sz val="11"/>
        <color rgb="FFFF0000"/>
        <rFont val="Calibri"/>
        <family val="2"/>
        <scheme val="minor"/>
      </rPr>
      <t xml:space="preserve"> 22</t>
    </r>
  </si>
  <si>
    <t>8, 14, 17, 22</t>
  </si>
  <si>
    <r>
      <t>7,</t>
    </r>
    <r>
      <rPr>
        <sz val="9"/>
        <color rgb="FFFF0000"/>
        <rFont val="Arial"/>
        <family val="2"/>
      </rPr>
      <t xml:space="preserve"> 13, 17, 21</t>
    </r>
  </si>
  <si>
    <t>9, 23</t>
  </si>
  <si>
    <t>15, 19</t>
  </si>
  <si>
    <t>19, 24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</si>
</sst>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yy;@"/>
  </numFmts>
  <fonts count="33">
    <font>
      <sz val="10"/>
      <name val="Arial"/>
    </font>
    <font>
      <sz val="10"/>
      <name val="Arial"/>
      <family val="2"/>
    </font>
    <font>
      <b/>
      <sz val="10"/>
      <name val="Arial"/>
      <family val="2"/>
    </font>
    <font>
      <sz val="10"/>
      <name val="Arial"/>
      <family val="2"/>
    </font>
    <font>
      <b/>
      <sz val="12"/>
      <name val="Arial"/>
      <family val="2"/>
    </font>
    <font>
      <b/>
      <sz val="14"/>
      <name val="Arial"/>
      <family val="2"/>
    </font>
    <font>
      <b/>
      <sz val="20"/>
      <name val="Arial"/>
      <family val="2"/>
    </font>
    <font>
      <b/>
      <sz val="18"/>
      <name val="Arial"/>
      <family val="2"/>
    </font>
    <font>
      <sz val="8"/>
      <name val="Arial"/>
      <family val="2"/>
    </font>
    <font>
      <sz val="10"/>
      <color indexed="63"/>
      <name val="Inherit"/>
    </font>
    <font>
      <b/>
      <sz val="22"/>
      <name val="Arial"/>
      <family val="2"/>
    </font>
    <font>
      <sz val="10"/>
      <name val="Inherit"/>
    </font>
    <font>
      <b/>
      <sz val="18"/>
      <color indexed="10"/>
      <name val="Arial"/>
      <family val="2"/>
    </font>
    <font>
      <sz val="11"/>
      <color theme="1"/>
      <name val="Calibri"/>
      <family val="2"/>
      <scheme val="minor"/>
    </font>
    <font>
      <b/>
      <sz val="8"/>
      <name val="Arial"/>
      <family val="2"/>
    </font>
    <font>
      <sz val="10"/>
      <color rgb="FF000000"/>
      <name val="Arial"/>
      <family val="2"/>
    </font>
    <font>
      <u/>
      <sz val="10"/>
      <color rgb="FF000000"/>
      <name val="Arial"/>
      <family val="2"/>
    </font>
    <font>
      <b/>
      <sz val="10"/>
      <color rgb="FF000000"/>
      <name val="Arial"/>
      <family val="2"/>
    </font>
    <font>
      <b/>
      <u/>
      <sz val="10"/>
      <color rgb="FF000000"/>
      <name val="Arial"/>
      <family val="2"/>
    </font>
    <font>
      <sz val="10"/>
      <color rgb="FFFF0000"/>
      <name val="Arial"/>
      <family val="2"/>
    </font>
    <font>
      <sz val="8"/>
      <color indexed="81"/>
      <name val="Tahoma"/>
      <family val="2"/>
    </font>
    <font>
      <b/>
      <sz val="8"/>
      <color indexed="81"/>
      <name val="Tahoma"/>
      <family val="2"/>
    </font>
    <font>
      <b/>
      <sz val="11"/>
      <name val="Arial"/>
      <family val="2"/>
    </font>
    <font>
      <sz val="11"/>
      <name val="Arial"/>
      <family val="2"/>
    </font>
    <font>
      <sz val="10"/>
      <color rgb="FF000000"/>
      <name val="Calibri"/>
      <family val="2"/>
      <scheme val="minor"/>
    </font>
    <font>
      <sz val="9"/>
      <name val="Arial"/>
      <family val="2"/>
    </font>
    <font>
      <sz val="9"/>
      <color rgb="FFFF0000"/>
      <name val="Arial"/>
      <family val="2"/>
    </font>
    <font>
      <b/>
      <sz val="9"/>
      <name val="Arial"/>
      <family val="2"/>
    </font>
    <font>
      <sz val="9"/>
      <color rgb="FF000000"/>
      <name val="Arial"/>
      <family val="2"/>
    </font>
    <font>
      <sz val="9"/>
      <color theme="1"/>
      <name val="Arial"/>
      <family val="2"/>
    </font>
    <font>
      <sz val="9"/>
      <color indexed="81"/>
      <name val="Tahoma"/>
      <family val="2"/>
    </font>
    <font>
      <b/>
      <sz val="9"/>
      <color indexed="81"/>
      <name val="Tahoma"/>
      <family val="2"/>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13" fillId="0" borderId="0"/>
  </cellStyleXfs>
  <cellXfs count="119">
    <xf numFmtId="0" fontId="0" fillId="0" borderId="0" xfId="0"/>
    <xf numFmtId="0" fontId="2" fillId="0" borderId="0" xfId="0" applyFont="1" applyAlignment="1">
      <alignment horizontal="center" vertical="center"/>
    </xf>
    <xf numFmtId="0" fontId="0" fillId="0" borderId="0" xfId="0" applyAlignment="1">
      <alignment vertical="center"/>
    </xf>
    <xf numFmtId="0" fontId="6" fillId="0" borderId="1" xfId="0" applyFont="1" applyBorder="1" applyAlignment="1">
      <alignment horizontal="center" vertical="center"/>
    </xf>
    <xf numFmtId="0" fontId="7" fillId="0" borderId="0" xfId="0" applyFont="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4" fillId="0" borderId="0" xfId="0" applyFont="1"/>
    <xf numFmtId="0" fontId="3" fillId="0" borderId="0" xfId="0" applyFont="1"/>
    <xf numFmtId="0" fontId="2" fillId="0" borderId="0" xfId="0" applyFont="1"/>
    <xf numFmtId="0" fontId="3" fillId="0" borderId="0" xfId="0" applyFont="1" applyBorder="1" applyAlignment="1">
      <alignment vertical="top" wrapText="1"/>
    </xf>
    <xf numFmtId="0" fontId="3" fillId="0" borderId="0" xfId="0" applyFont="1" applyBorder="1" applyAlignment="1">
      <alignment horizontal="left" vertical="top" wrapText="1"/>
    </xf>
    <xf numFmtId="0" fontId="0" fillId="0" borderId="0" xfId="0" applyAlignment="1">
      <alignment horizontal="center"/>
    </xf>
    <xf numFmtId="0" fontId="2" fillId="0" borderId="0" xfId="0" applyFont="1" applyAlignment="1">
      <alignment horizontal="center"/>
    </xf>
    <xf numFmtId="0" fontId="9" fillId="0" borderId="0" xfId="0" applyFont="1" applyAlignment="1">
      <alignment horizontal="center"/>
    </xf>
    <xf numFmtId="0" fontId="2" fillId="0" borderId="0" xfId="0" applyFont="1" applyBorder="1" applyAlignment="1">
      <alignment horizontal="left" vertical="top" wrapText="1"/>
    </xf>
    <xf numFmtId="0" fontId="1" fillId="0" borderId="0" xfId="0" applyFont="1"/>
    <xf numFmtId="0" fontId="11" fillId="0" borderId="0" xfId="0" applyFont="1" applyAlignment="1">
      <alignment horizontal="center"/>
    </xf>
    <xf numFmtId="0" fontId="8" fillId="0"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0" borderId="2" xfId="0" applyNumberFormat="1" applyFont="1" applyFill="1" applyBorder="1" applyAlignment="1">
      <alignment horizontal="left" vertical="top" wrapText="1"/>
    </xf>
    <xf numFmtId="49" fontId="14" fillId="0" borderId="2" xfId="0" applyNumberFormat="1" applyFont="1" applyBorder="1" applyAlignment="1">
      <alignment horizontal="left" vertical="top" wrapText="1"/>
    </xf>
    <xf numFmtId="0" fontId="14" fillId="0" borderId="2"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vertical="top" wrapText="1"/>
    </xf>
    <xf numFmtId="0" fontId="8" fillId="0" borderId="2" xfId="0" applyFont="1" applyBorder="1" applyAlignment="1">
      <alignment vertical="top" wrapText="1"/>
    </xf>
    <xf numFmtId="49" fontId="14" fillId="0" borderId="3" xfId="0" applyNumberFormat="1" applyFont="1" applyBorder="1" applyAlignment="1">
      <alignment horizontal="left" vertical="top" wrapText="1"/>
    </xf>
    <xf numFmtId="0" fontId="14" fillId="0" borderId="3" xfId="0" applyFont="1" applyBorder="1" applyAlignment="1">
      <alignment horizontal="left" vertical="top" wrapText="1"/>
    </xf>
    <xf numFmtId="0" fontId="8" fillId="0" borderId="2" xfId="1" applyFont="1" applyFill="1" applyBorder="1" applyAlignment="1">
      <alignment horizontal="left" vertical="top" wrapText="1"/>
    </xf>
    <xf numFmtId="0" fontId="8" fillId="0" borderId="2" xfId="0" applyFont="1" applyFill="1" applyBorder="1" applyAlignment="1">
      <alignment horizontal="left" vertical="top" wrapText="1"/>
    </xf>
    <xf numFmtId="49" fontId="8" fillId="0" borderId="0" xfId="0" applyNumberFormat="1" applyFont="1" applyFill="1" applyBorder="1" applyAlignment="1">
      <alignment horizontal="left" vertical="top" wrapText="1"/>
    </xf>
    <xf numFmtId="49" fontId="8" fillId="0" borderId="2" xfId="0" applyNumberFormat="1" applyFont="1" applyFill="1" applyBorder="1" applyAlignment="1" applyProtection="1">
      <alignment horizontal="left" vertical="top" wrapText="1"/>
      <protection locked="0"/>
    </xf>
    <xf numFmtId="49" fontId="8" fillId="0" borderId="2" xfId="0" applyNumberFormat="1" applyFont="1" applyFill="1" applyBorder="1" applyAlignment="1">
      <alignment horizontal="left" vertical="top" wrapText="1"/>
    </xf>
    <xf numFmtId="0" fontId="2" fillId="0" borderId="2" xfId="0" applyFont="1" applyBorder="1"/>
    <xf numFmtId="0" fontId="3" fillId="0" borderId="2" xfId="0" applyFont="1" applyBorder="1" applyAlignment="1">
      <alignment vertical="top" wrapText="1"/>
    </xf>
    <xf numFmtId="14" fontId="3" fillId="0" borderId="2" xfId="0" applyNumberFormat="1" applyFont="1" applyBorder="1" applyAlignment="1">
      <alignment vertical="top" wrapText="1"/>
    </xf>
    <xf numFmtId="0" fontId="3" fillId="0" borderId="2" xfId="0" applyFont="1" applyBorder="1"/>
    <xf numFmtId="0" fontId="2" fillId="0" borderId="0" xfId="0" applyFont="1" applyAlignment="1">
      <alignment wrapText="1"/>
    </xf>
    <xf numFmtId="0" fontId="0" fillId="0" borderId="0" xfId="0" applyAlignment="1">
      <alignment wrapText="1"/>
    </xf>
    <xf numFmtId="0" fontId="15" fillId="0" borderId="0" xfId="0" applyFont="1"/>
    <xf numFmtId="0" fontId="16" fillId="0" borderId="0" xfId="0" applyFont="1"/>
    <xf numFmtId="0" fontId="18" fillId="0" borderId="0" xfId="0" applyFont="1"/>
    <xf numFmtId="0" fontId="15" fillId="0" borderId="0" xfId="0" applyFont="1" applyAlignment="1">
      <alignment wrapText="1"/>
    </xf>
    <xf numFmtId="0" fontId="3" fillId="0" borderId="0" xfId="0" applyFont="1" applyAlignment="1">
      <alignment wrapText="1"/>
    </xf>
    <xf numFmtId="0" fontId="2" fillId="0" borderId="0" xfId="0" applyFont="1" applyAlignment="1">
      <alignment horizontal="center" wrapText="1"/>
    </xf>
    <xf numFmtId="0" fontId="0" fillId="0" borderId="0" xfId="0" applyAlignment="1">
      <alignment horizontal="center" wrapText="1"/>
    </xf>
    <xf numFmtId="49" fontId="8" fillId="0" borderId="2" xfId="0" applyNumberFormat="1" applyFont="1" applyFill="1" applyBorder="1" applyAlignment="1" applyProtection="1">
      <alignment horizontal="left" vertical="top" wrapText="1"/>
    </xf>
    <xf numFmtId="0" fontId="8" fillId="0" borderId="0" xfId="0" applyNumberFormat="1" applyFont="1" applyFill="1" applyBorder="1" applyAlignment="1">
      <alignment horizontal="left" vertical="top" wrapText="1"/>
    </xf>
    <xf numFmtId="16" fontId="3" fillId="0" borderId="0" xfId="0" applyNumberFormat="1" applyFont="1" applyAlignment="1">
      <alignment horizontal="center" wrapText="1"/>
    </xf>
    <xf numFmtId="0" fontId="3" fillId="0" borderId="0" xfId="0" applyFont="1" applyAlignment="1">
      <alignment horizontal="center" wrapText="1"/>
    </xf>
    <xf numFmtId="0" fontId="22" fillId="0" borderId="0" xfId="0" applyFont="1" applyAlignment="1">
      <alignment horizontal="center"/>
    </xf>
    <xf numFmtId="0" fontId="22" fillId="0" borderId="2" xfId="0" applyFont="1" applyBorder="1" applyAlignment="1">
      <alignment wrapText="1"/>
    </xf>
    <xf numFmtId="0" fontId="0" fillId="0" borderId="4" xfId="0" applyBorder="1" applyAlignment="1">
      <alignment vertical="center"/>
    </xf>
    <xf numFmtId="0" fontId="4" fillId="0" borderId="4" xfId="0" applyFont="1" applyBorder="1" applyAlignment="1">
      <alignment horizontal="center"/>
    </xf>
    <xf numFmtId="14" fontId="1" fillId="0" borderId="2" xfId="0" applyNumberFormat="1" applyFont="1" applyBorder="1" applyAlignment="1">
      <alignment vertical="top" wrapText="1"/>
    </xf>
    <xf numFmtId="0" fontId="1" fillId="0" borderId="2" xfId="0" applyFont="1" applyBorder="1" applyAlignment="1">
      <alignment vertical="top" wrapText="1"/>
    </xf>
    <xf numFmtId="0" fontId="0" fillId="0" borderId="2" xfId="0" applyBorder="1"/>
    <xf numFmtId="0" fontId="8" fillId="0" borderId="2" xfId="0" applyFont="1" applyBorder="1" applyAlignment="1">
      <alignment wrapText="1"/>
    </xf>
    <xf numFmtId="0" fontId="3" fillId="0" borderId="2" xfId="0" applyFont="1" applyBorder="1" applyAlignment="1">
      <alignment horizontal="left" vertical="top" wrapText="1"/>
    </xf>
    <xf numFmtId="0" fontId="23" fillId="0" borderId="2" xfId="0" applyFont="1" applyBorder="1" applyAlignment="1">
      <alignment wrapText="1"/>
    </xf>
    <xf numFmtId="0" fontId="0" fillId="0" borderId="2" xfId="0" applyBorder="1" applyAlignment="1">
      <alignment horizontal="center" vertical="center"/>
    </xf>
    <xf numFmtId="0" fontId="24" fillId="0" borderId="2" xfId="0" applyFont="1" applyFill="1" applyBorder="1" applyAlignment="1">
      <alignment horizontal="left" vertical="top" wrapText="1"/>
    </xf>
    <xf numFmtId="0" fontId="25" fillId="0" borderId="2" xfId="0" applyFont="1" applyBorder="1" applyAlignment="1">
      <alignment horizontal="left" vertical="top" wrapText="1"/>
    </xf>
    <xf numFmtId="0" fontId="1" fillId="0" borderId="2" xfId="0" applyFont="1" applyBorder="1" applyAlignment="1">
      <alignment horizontal="left" vertical="top" wrapText="1"/>
    </xf>
    <xf numFmtId="0" fontId="25" fillId="0" borderId="2" xfId="0" applyFont="1" applyFill="1" applyBorder="1" applyAlignment="1">
      <alignment horizontal="left" vertical="top" wrapText="1"/>
    </xf>
    <xf numFmtId="0" fontId="26" fillId="0" borderId="2" xfId="0" applyFont="1" applyBorder="1" applyAlignment="1">
      <alignment horizontal="left" vertical="top" wrapText="1"/>
    </xf>
    <xf numFmtId="0" fontId="1" fillId="0" borderId="2" xfId="0" applyFont="1" applyBorder="1"/>
    <xf numFmtId="49" fontId="27" fillId="0" borderId="3" xfId="0" applyNumberFormat="1" applyFont="1" applyBorder="1" applyAlignment="1">
      <alignment horizontal="left" vertical="top" wrapText="1"/>
    </xf>
    <xf numFmtId="0" fontId="27" fillId="0" borderId="3" xfId="0" applyFont="1" applyBorder="1" applyAlignment="1">
      <alignment horizontal="left" vertical="top" wrapText="1"/>
    </xf>
    <xf numFmtId="0" fontId="27" fillId="0" borderId="2" xfId="0" applyFont="1" applyBorder="1" applyAlignment="1">
      <alignment horizontal="left" vertical="top" wrapText="1"/>
    </xf>
    <xf numFmtId="0" fontId="27" fillId="0" borderId="0" xfId="0" applyFont="1" applyBorder="1" applyAlignment="1">
      <alignment horizontal="left" vertical="top" wrapText="1"/>
    </xf>
    <xf numFmtId="49" fontId="27" fillId="0" borderId="2" xfId="0" applyNumberFormat="1" applyFont="1" applyFill="1" applyBorder="1" applyAlignment="1">
      <alignment horizontal="left" vertical="top" wrapText="1"/>
    </xf>
    <xf numFmtId="0" fontId="27" fillId="0" borderId="2" xfId="0" applyFont="1" applyFill="1" applyBorder="1" applyAlignment="1">
      <alignment horizontal="left" vertical="top" wrapText="1"/>
    </xf>
    <xf numFmtId="0" fontId="27"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5" fillId="0" borderId="2" xfId="0" applyNumberFormat="1" applyFont="1" applyFill="1" applyBorder="1" applyAlignment="1">
      <alignment horizontal="left" vertical="top" wrapText="1"/>
    </xf>
    <xf numFmtId="0" fontId="25" fillId="0" borderId="2" xfId="0" applyNumberFormat="1" applyFont="1" applyFill="1" applyBorder="1" applyAlignment="1" applyProtection="1">
      <alignment horizontal="left" vertical="top" wrapText="1"/>
      <protection locked="0"/>
    </xf>
    <xf numFmtId="0" fontId="25" fillId="0" borderId="2" xfId="0" applyFont="1" applyBorder="1" applyAlignment="1" applyProtection="1">
      <alignment vertical="top" wrapText="1"/>
      <protection locked="0"/>
    </xf>
    <xf numFmtId="0" fontId="28" fillId="0" borderId="2" xfId="0" applyFont="1" applyBorder="1" applyAlignment="1">
      <alignment horizontal="left" vertical="top" wrapText="1"/>
    </xf>
    <xf numFmtId="0" fontId="25" fillId="0" borderId="2" xfId="0" applyFont="1" applyFill="1" applyBorder="1" applyAlignment="1">
      <alignment vertical="top" wrapText="1"/>
    </xf>
    <xf numFmtId="0" fontId="25" fillId="0" borderId="2" xfId="0" quotePrefix="1" applyNumberFormat="1" applyFont="1" applyFill="1" applyBorder="1" applyAlignment="1" applyProtection="1">
      <alignment horizontal="left" vertical="top" wrapText="1"/>
      <protection locked="0"/>
    </xf>
    <xf numFmtId="0" fontId="25" fillId="0" borderId="2" xfId="0" applyFont="1" applyFill="1" applyBorder="1" applyAlignment="1" applyProtection="1">
      <alignment vertical="top" wrapText="1"/>
      <protection locked="0"/>
    </xf>
    <xf numFmtId="0" fontId="25" fillId="0" borderId="2" xfId="0" quotePrefix="1" applyFont="1" applyFill="1" applyBorder="1" applyAlignment="1">
      <alignment horizontal="left" vertical="top" wrapText="1"/>
    </xf>
    <xf numFmtId="0" fontId="25" fillId="0" borderId="2" xfId="0" quotePrefix="1" applyFont="1" applyBorder="1" applyAlignment="1">
      <alignment vertical="top" wrapText="1"/>
    </xf>
    <xf numFmtId="0" fontId="28" fillId="0" borderId="2" xfId="0" applyFont="1" applyFill="1" applyBorder="1" applyAlignment="1">
      <alignment horizontal="left" vertical="top" wrapText="1"/>
    </xf>
    <xf numFmtId="0" fontId="28" fillId="0" borderId="2" xfId="0" quotePrefix="1" applyFont="1" applyFill="1" applyBorder="1" applyAlignment="1">
      <alignment horizontal="left" vertical="top" wrapText="1"/>
    </xf>
    <xf numFmtId="0" fontId="25" fillId="0" borderId="2" xfId="0" applyFont="1" applyBorder="1" applyAlignment="1">
      <alignment vertical="top" wrapText="1"/>
    </xf>
    <xf numFmtId="0" fontId="25" fillId="0" borderId="2" xfId="0" quotePrefix="1" applyFont="1" applyBorder="1" applyAlignment="1">
      <alignment horizontal="left" vertical="top" wrapText="1"/>
    </xf>
    <xf numFmtId="49" fontId="25" fillId="0" borderId="2" xfId="0" applyNumberFormat="1" applyFont="1" applyFill="1" applyBorder="1" applyAlignment="1">
      <alignment horizontal="left" vertical="top" wrapText="1"/>
    </xf>
    <xf numFmtId="0" fontId="25" fillId="0" borderId="2" xfId="0" quotePrefix="1" applyFont="1" applyFill="1" applyBorder="1" applyAlignment="1">
      <alignment vertical="top" wrapText="1"/>
    </xf>
    <xf numFmtId="0" fontId="25" fillId="0" borderId="2" xfId="0" applyNumberFormat="1" applyFont="1" applyFill="1" applyBorder="1" applyAlignment="1" applyProtection="1">
      <alignment vertical="top" wrapText="1"/>
      <protection locked="0"/>
    </xf>
    <xf numFmtId="0" fontId="25" fillId="0" borderId="2" xfId="0" quotePrefix="1" applyNumberFormat="1" applyFont="1" applyFill="1" applyBorder="1" applyAlignment="1" applyProtection="1">
      <alignment vertical="top" wrapText="1"/>
      <protection locked="0"/>
    </xf>
    <xf numFmtId="49" fontId="25" fillId="0" borderId="2" xfId="0" applyNumberFormat="1" applyFont="1" applyFill="1" applyBorder="1" applyAlignment="1">
      <alignment horizontal="left" vertical="top"/>
    </xf>
    <xf numFmtId="0" fontId="25" fillId="0" borderId="2" xfId="0" applyNumberFormat="1" applyFont="1" applyFill="1" applyBorder="1" applyAlignment="1" applyProtection="1">
      <alignment vertical="top"/>
      <protection locked="0"/>
    </xf>
    <xf numFmtId="0" fontId="25" fillId="0" borderId="2" xfId="0" applyNumberFormat="1" applyFont="1" applyFill="1" applyBorder="1" applyAlignment="1" applyProtection="1">
      <alignment horizontal="left" vertical="top"/>
      <protection locked="0"/>
    </xf>
    <xf numFmtId="0" fontId="25" fillId="0" borderId="2" xfId="0" applyFont="1" applyFill="1" applyBorder="1" applyAlignment="1">
      <alignment horizontal="left" vertical="top"/>
    </xf>
    <xf numFmtId="0" fontId="25" fillId="0" borderId="2" xfId="0" applyFont="1" applyBorder="1" applyAlignment="1" applyProtection="1">
      <alignment vertical="top"/>
      <protection locked="0"/>
    </xf>
    <xf numFmtId="0" fontId="25" fillId="0" borderId="2" xfId="0" applyFont="1" applyBorder="1" applyAlignment="1">
      <alignment vertical="top"/>
    </xf>
    <xf numFmtId="0" fontId="25" fillId="0" borderId="2" xfId="0" applyFont="1" applyFill="1" applyBorder="1" applyAlignment="1">
      <alignment vertical="top"/>
    </xf>
    <xf numFmtId="0" fontId="25" fillId="2" borderId="2" xfId="0" applyFont="1" applyFill="1" applyBorder="1" applyAlignment="1">
      <alignment horizontal="left" vertical="top" wrapText="1"/>
    </xf>
    <xf numFmtId="0" fontId="25" fillId="2" borderId="2" xfId="0" applyFont="1" applyFill="1" applyBorder="1" applyAlignment="1">
      <alignment vertical="top" wrapText="1"/>
    </xf>
    <xf numFmtId="0" fontId="25" fillId="2" borderId="2" xfId="0" applyNumberFormat="1" applyFont="1" applyFill="1" applyBorder="1" applyAlignment="1" applyProtection="1">
      <alignment horizontal="left" vertical="top" wrapText="1"/>
      <protection locked="0"/>
    </xf>
    <xf numFmtId="0" fontId="25" fillId="2" borderId="2" xfId="0" quotePrefix="1" applyFont="1" applyFill="1" applyBorder="1" applyAlignment="1">
      <alignment horizontal="left" vertical="top" wrapText="1"/>
    </xf>
    <xf numFmtId="0" fontId="25" fillId="2" borderId="2" xfId="0" applyFont="1" applyFill="1" applyBorder="1" applyAlignment="1">
      <alignment vertical="top"/>
    </xf>
    <xf numFmtId="0" fontId="29" fillId="0" borderId="2" xfId="0" applyFont="1" applyFill="1" applyBorder="1" applyAlignment="1">
      <alignment vertical="top" wrapText="1"/>
    </xf>
    <xf numFmtId="0" fontId="26" fillId="0" borderId="2" xfId="0" applyFont="1" applyFill="1" applyBorder="1" applyAlignment="1">
      <alignment vertical="top" wrapText="1"/>
    </xf>
    <xf numFmtId="0" fontId="25" fillId="2" borderId="2" xfId="0" quotePrefix="1" applyFont="1" applyFill="1" applyBorder="1" applyAlignment="1">
      <alignment vertical="top" wrapText="1"/>
    </xf>
    <xf numFmtId="0" fontId="25" fillId="0" borderId="2" xfId="0" applyFont="1" applyBorder="1" applyAlignment="1">
      <alignment vertical="center"/>
    </xf>
    <xf numFmtId="0" fontId="0" fillId="0" borderId="2"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7" fillId="0" borderId="0" xfId="0" applyFont="1" applyAlignment="1">
      <alignment horizontal="center" vertical="center"/>
    </xf>
    <xf numFmtId="0" fontId="12" fillId="0" borderId="0" xfId="0" applyFont="1" applyAlignment="1">
      <alignment horizontal="center" vertical="center"/>
    </xf>
    <xf numFmtId="0" fontId="22" fillId="0" borderId="2" xfId="0" applyFont="1" applyBorder="1" applyAlignment="1">
      <alignment horizontal="center" vertical="top" wrapText="1"/>
    </xf>
    <xf numFmtId="0" fontId="22" fillId="0" borderId="2" xfId="0" applyFont="1" applyBorder="1" applyAlignment="1">
      <alignment horizontal="left" wrapText="1"/>
    </xf>
    <xf numFmtId="0" fontId="23" fillId="0" borderId="2" xfId="0" applyFont="1" applyBorder="1" applyAlignment="1">
      <alignment wrapText="1"/>
    </xf>
    <xf numFmtId="0" fontId="22" fillId="0" borderId="5" xfId="0" applyFont="1" applyBorder="1" applyAlignment="1">
      <alignment horizontal="left" wrapText="1"/>
    </xf>
    <xf numFmtId="0" fontId="23" fillId="0" borderId="3" xfId="0" applyFont="1" applyBorder="1" applyAlignment="1">
      <alignment wrapText="1"/>
    </xf>
    <xf numFmtId="0" fontId="23" fillId="0" borderId="5" xfId="0" applyFont="1" applyBorder="1" applyAlignment="1">
      <alignment wrapText="1"/>
    </xf>
  </cellXfs>
  <cellStyles count="6">
    <cellStyle name="Normal" xfId="0" builtinId="0"/>
    <cellStyle name="Normal 10 10" xfId="4"/>
    <cellStyle name="Normal 12" xfId="3"/>
    <cellStyle name="Normal 2" xfId="5"/>
    <cellStyle name="Normal_Sheet1" xfId="1"/>
    <cellStyle name="Style 1" xfId="2"/>
  </cellStyles>
  <dxfs count="4">
    <dxf>
      <font>
        <b/>
        <i val="0"/>
        <condense val="0"/>
        <extend val="0"/>
        <color indexed="57"/>
      </font>
    </dxf>
    <dxf>
      <font>
        <b val="0"/>
        <i val="0"/>
        <condense val="0"/>
        <extend val="0"/>
        <color auto="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342900</xdr:colOff>
      <xdr:row>0</xdr:row>
      <xdr:rowOff>0</xdr:rowOff>
    </xdr:to>
    <xdr:pic>
      <xdr:nvPicPr>
        <xdr:cNvPr id="5185" name="Picture 8" descr="letterhead">
          <a:extLst>
            <a:ext uri="{FF2B5EF4-FFF2-40B4-BE49-F238E27FC236}">
              <a16:creationId xmlns="" xmlns:a16="http://schemas.microsoft.com/office/drawing/2014/main" id="{00000000-0008-0000-0400-0000411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857250" cy="0"/>
        </a:xfrm>
        <a:prstGeom prst="rect">
          <a:avLst/>
        </a:prstGeom>
        <a:noFill/>
        <a:ln w="9525">
          <a:noFill/>
          <a:miter lim="800000"/>
          <a:headEnd/>
          <a:tailEnd/>
        </a:ln>
      </xdr:spPr>
    </xdr:pic>
    <xdr:clientData/>
  </xdr:twoCellAnchor>
  <xdr:twoCellAnchor>
    <xdr:from>
      <xdr:col>6</xdr:col>
      <xdr:colOff>0</xdr:colOff>
      <xdr:row>0</xdr:row>
      <xdr:rowOff>0</xdr:rowOff>
    </xdr:from>
    <xdr:to>
      <xdr:col>6</xdr:col>
      <xdr:colOff>0</xdr:colOff>
      <xdr:row>0</xdr:row>
      <xdr:rowOff>0</xdr:rowOff>
    </xdr:to>
    <xdr:pic>
      <xdr:nvPicPr>
        <xdr:cNvPr id="5186" name="Picture 9" descr="letterhead">
          <a:extLst>
            <a:ext uri="{FF2B5EF4-FFF2-40B4-BE49-F238E27FC236}">
              <a16:creationId xmlns="" xmlns:a16="http://schemas.microsoft.com/office/drawing/2014/main" id="{00000000-0008-0000-0400-0000421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038850" y="0"/>
          <a:ext cx="1819275" cy="0"/>
        </a:xfrm>
        <a:prstGeom prst="rect">
          <a:avLst/>
        </a:prstGeom>
        <a:noFill/>
        <a:ln w="9525">
          <a:noFill/>
          <a:miter lim="800000"/>
          <a:headEnd/>
          <a:tailEnd/>
        </a:ln>
      </xdr:spPr>
    </xdr:pic>
    <xdr:clientData/>
  </xdr:twoCellAnchor>
  <xdr:twoCellAnchor>
    <xdr:from>
      <xdr:col>5</xdr:col>
      <xdr:colOff>0</xdr:colOff>
      <xdr:row>0</xdr:row>
      <xdr:rowOff>0</xdr:rowOff>
    </xdr:from>
    <xdr:to>
      <xdr:col>6</xdr:col>
      <xdr:colOff>0</xdr:colOff>
      <xdr:row>0</xdr:row>
      <xdr:rowOff>0</xdr:rowOff>
    </xdr:to>
    <xdr:pic>
      <xdr:nvPicPr>
        <xdr:cNvPr id="5187" name="Picture 10" descr="letterhead">
          <a:extLst>
            <a:ext uri="{FF2B5EF4-FFF2-40B4-BE49-F238E27FC236}">
              <a16:creationId xmlns="" xmlns:a16="http://schemas.microsoft.com/office/drawing/2014/main" id="{00000000-0008-0000-0400-0000431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90975" y="0"/>
          <a:ext cx="4105275"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0</xdr:row>
      <xdr:rowOff>0</xdr:rowOff>
    </xdr:to>
    <xdr:pic>
      <xdr:nvPicPr>
        <xdr:cNvPr id="1074" name="Picture 11" descr="letterhead">
          <a:extLst>
            <a:ext uri="{FF2B5EF4-FFF2-40B4-BE49-F238E27FC236}">
              <a16:creationId xmlns="" xmlns:a16="http://schemas.microsoft.com/office/drawing/2014/main" id="{00000000-0008-0000-0500-00003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1162050" cy="0"/>
        </a:xfrm>
        <a:prstGeom prst="rect">
          <a:avLst/>
        </a:prstGeom>
        <a:noFill/>
        <a:ln w="9525">
          <a:noFill/>
          <a:miter lim="800000"/>
          <a:headEnd/>
          <a:tailEnd/>
        </a:ln>
      </xdr:spPr>
    </xdr:pic>
    <xdr:clientData/>
  </xdr:twoCellAnchor>
  <xdr:twoCellAnchor>
    <xdr:from>
      <xdr:col>5</xdr:col>
      <xdr:colOff>0</xdr:colOff>
      <xdr:row>0</xdr:row>
      <xdr:rowOff>0</xdr:rowOff>
    </xdr:from>
    <xdr:to>
      <xdr:col>9</xdr:col>
      <xdr:colOff>0</xdr:colOff>
      <xdr:row>0</xdr:row>
      <xdr:rowOff>0</xdr:rowOff>
    </xdr:to>
    <xdr:pic>
      <xdr:nvPicPr>
        <xdr:cNvPr id="1075" name="Picture 13" descr="letterhead">
          <a:extLst>
            <a:ext uri="{FF2B5EF4-FFF2-40B4-BE49-F238E27FC236}">
              <a16:creationId xmlns="" xmlns:a16="http://schemas.microsoft.com/office/drawing/2014/main" id="{00000000-0008-0000-0500-00003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0"/>
          <a:ext cx="453390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352425</xdr:colOff>
      <xdr:row>0</xdr:row>
      <xdr:rowOff>0</xdr:rowOff>
    </xdr:to>
    <xdr:pic>
      <xdr:nvPicPr>
        <xdr:cNvPr id="9336" name="Picture 4" descr="letterhead">
          <a:extLst>
            <a:ext uri="{FF2B5EF4-FFF2-40B4-BE49-F238E27FC236}">
              <a16:creationId xmlns="" xmlns:a16="http://schemas.microsoft.com/office/drawing/2014/main" id="{00000000-0008-0000-0600-0000782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866775" cy="0"/>
        </a:xfrm>
        <a:prstGeom prst="rect">
          <a:avLst/>
        </a:prstGeom>
        <a:noFill/>
        <a:ln w="9525">
          <a:noFill/>
          <a:miter lim="800000"/>
          <a:headEnd/>
          <a:tailEnd/>
        </a:ln>
      </xdr:spPr>
    </xdr:pic>
    <xdr:clientData/>
  </xdr:twoCellAnchor>
  <xdr:twoCellAnchor>
    <xdr:from>
      <xdr:col>7</xdr:col>
      <xdr:colOff>0</xdr:colOff>
      <xdr:row>0</xdr:row>
      <xdr:rowOff>0</xdr:rowOff>
    </xdr:from>
    <xdr:to>
      <xdr:col>9</xdr:col>
      <xdr:colOff>0</xdr:colOff>
      <xdr:row>0</xdr:row>
      <xdr:rowOff>0</xdr:rowOff>
    </xdr:to>
    <xdr:pic>
      <xdr:nvPicPr>
        <xdr:cNvPr id="9337" name="Picture 5" descr="letterhead">
          <a:extLst>
            <a:ext uri="{FF2B5EF4-FFF2-40B4-BE49-F238E27FC236}">
              <a16:creationId xmlns="" xmlns:a16="http://schemas.microsoft.com/office/drawing/2014/main" id="{00000000-0008-0000-0600-0000792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324350" y="0"/>
          <a:ext cx="3848100" cy="0"/>
        </a:xfrm>
        <a:prstGeom prst="rect">
          <a:avLst/>
        </a:prstGeom>
        <a:noFill/>
        <a:ln w="9525">
          <a:noFill/>
          <a:miter lim="800000"/>
          <a:headEnd/>
          <a:tailEnd/>
        </a:ln>
      </xdr:spPr>
    </xdr:pic>
    <xdr:clientData/>
  </xdr:twoCellAnchor>
  <xdr:twoCellAnchor>
    <xdr:from>
      <xdr:col>7</xdr:col>
      <xdr:colOff>0</xdr:colOff>
      <xdr:row>0</xdr:row>
      <xdr:rowOff>0</xdr:rowOff>
    </xdr:from>
    <xdr:to>
      <xdr:col>8</xdr:col>
      <xdr:colOff>409575</xdr:colOff>
      <xdr:row>0</xdr:row>
      <xdr:rowOff>0</xdr:rowOff>
    </xdr:to>
    <xdr:pic>
      <xdr:nvPicPr>
        <xdr:cNvPr id="9338" name="Picture 6" descr="letterhead">
          <a:extLst>
            <a:ext uri="{FF2B5EF4-FFF2-40B4-BE49-F238E27FC236}">
              <a16:creationId xmlns="" xmlns:a16="http://schemas.microsoft.com/office/drawing/2014/main" id="{00000000-0008-0000-0600-00007A2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324350" y="0"/>
          <a:ext cx="2457450" cy="0"/>
        </a:xfrm>
        <a:prstGeom prst="rect">
          <a:avLst/>
        </a:prstGeom>
        <a:noFill/>
        <a:ln w="9525">
          <a:noFill/>
          <a:miter lim="800000"/>
          <a:headEnd/>
          <a:tailEnd/>
        </a:ln>
      </xdr:spPr>
    </xdr:pic>
    <xdr:clientData/>
  </xdr:twoCellAnchor>
  <xdr:twoCellAnchor>
    <xdr:from>
      <xdr:col>8</xdr:col>
      <xdr:colOff>0</xdr:colOff>
      <xdr:row>0</xdr:row>
      <xdr:rowOff>0</xdr:rowOff>
    </xdr:from>
    <xdr:to>
      <xdr:col>9</xdr:col>
      <xdr:colOff>0</xdr:colOff>
      <xdr:row>0</xdr:row>
      <xdr:rowOff>0</xdr:rowOff>
    </xdr:to>
    <xdr:pic>
      <xdr:nvPicPr>
        <xdr:cNvPr id="9339" name="Picture 7" descr="letterhead">
          <a:extLst>
            <a:ext uri="{FF2B5EF4-FFF2-40B4-BE49-F238E27FC236}">
              <a16:creationId xmlns="" xmlns:a16="http://schemas.microsoft.com/office/drawing/2014/main" id="{00000000-0008-0000-0600-00007B2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372225" y="0"/>
          <a:ext cx="1857375" cy="0"/>
        </a:xfrm>
        <a:prstGeom prst="rect">
          <a:avLst/>
        </a:prstGeom>
        <a:noFill/>
        <a:ln w="9525">
          <a:noFill/>
          <a:miter lim="800000"/>
          <a:headEnd/>
          <a:tailEnd/>
        </a:ln>
      </xdr:spPr>
    </xdr:pic>
    <xdr:clientData/>
  </xdr:twoCellAnchor>
  <xdr:twoCellAnchor>
    <xdr:from>
      <xdr:col>8</xdr:col>
      <xdr:colOff>0</xdr:colOff>
      <xdr:row>0</xdr:row>
      <xdr:rowOff>0</xdr:rowOff>
    </xdr:from>
    <xdr:to>
      <xdr:col>9</xdr:col>
      <xdr:colOff>0</xdr:colOff>
      <xdr:row>0</xdr:row>
      <xdr:rowOff>0</xdr:rowOff>
    </xdr:to>
    <xdr:pic>
      <xdr:nvPicPr>
        <xdr:cNvPr id="9340" name="Picture 8" descr="letterhead">
          <a:extLst>
            <a:ext uri="{FF2B5EF4-FFF2-40B4-BE49-F238E27FC236}">
              <a16:creationId xmlns="" xmlns:a16="http://schemas.microsoft.com/office/drawing/2014/main" id="{00000000-0008-0000-0600-00007C2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372225" y="0"/>
          <a:ext cx="1790700" cy="0"/>
        </a:xfrm>
        <a:prstGeom prst="rect">
          <a:avLst/>
        </a:prstGeom>
        <a:noFill/>
        <a:ln w="9525">
          <a:noFill/>
          <a:miter lim="800000"/>
          <a:headEnd/>
          <a:tailEnd/>
        </a:ln>
      </xdr:spPr>
    </xdr:pic>
    <xdr:clientData/>
  </xdr:twoCellAnchor>
  <xdr:twoCellAnchor>
    <xdr:from>
      <xdr:col>8</xdr:col>
      <xdr:colOff>0</xdr:colOff>
      <xdr:row>0</xdr:row>
      <xdr:rowOff>0</xdr:rowOff>
    </xdr:from>
    <xdr:to>
      <xdr:col>9</xdr:col>
      <xdr:colOff>0</xdr:colOff>
      <xdr:row>0</xdr:row>
      <xdr:rowOff>0</xdr:rowOff>
    </xdr:to>
    <xdr:pic>
      <xdr:nvPicPr>
        <xdr:cNvPr id="9341" name="Picture 9" descr="letterhead">
          <a:extLst>
            <a:ext uri="{FF2B5EF4-FFF2-40B4-BE49-F238E27FC236}">
              <a16:creationId xmlns="" xmlns:a16="http://schemas.microsoft.com/office/drawing/2014/main" id="{00000000-0008-0000-0600-00007D2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372225" y="0"/>
          <a:ext cx="2028825" cy="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cfudge\Local%20Settings\Temporary%20Internet%20Files\Content.Outlook\5O39OEEJ\Reata%20402-C-1102%20PK_DVS_Version%202%20Draft%201_2012-04-1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Authorization"/>
      <sheetName val="Derivations"/>
      <sheetName val="Edit Checks"/>
      <sheetName val="Field Level Edits"/>
      <sheetName val="Listings"/>
      <sheetName val="Critical Data Items"/>
      <sheetName val="Template Version Control"/>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K2" t="str">
            <v>Simple Configured</v>
          </cell>
        </row>
        <row r="3">
          <cell r="K3" t="str">
            <v>Moderate Configured</v>
          </cell>
        </row>
        <row r="4">
          <cell r="K4" t="str">
            <v>Complex Configured</v>
          </cell>
        </row>
        <row r="5">
          <cell r="K5" t="str">
            <v>Custom Function - CF Request Form NOT required</v>
          </cell>
        </row>
        <row r="6">
          <cell r="K6" t="str">
            <v>Custom Function -  CF Request Form is required</v>
          </cell>
        </row>
        <row r="7">
          <cell r="K7" t="str">
            <v>*Manual Query*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openxmlformats.org/officeDocument/2006/relationships/comments" Target="../comments1.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workbookViewId="0">
      <selection activeCell="E12" sqref="E12:E17"/>
    </sheetView>
  </sheetViews>
  <sheetFormatPr defaultRowHeight="12.75"/>
  <cols>
    <col min="1" max="1" width="30.7109375" customWidth="1"/>
    <col min="2" max="2" width="10.7109375" style="12" customWidth="1"/>
    <col min="3" max="3" width="5.7109375" customWidth="1"/>
    <col min="4" max="4" width="70.7109375" customWidth="1"/>
    <col min="5" max="5" width="20.7109375" customWidth="1"/>
  </cols>
  <sheetData>
    <row r="1" spans="1:5" ht="12.75" customHeight="1">
      <c r="A1" s="9" t="s">
        <v>4</v>
      </c>
      <c r="B1" s="13" t="s">
        <v>5</v>
      </c>
    </row>
    <row r="2" spans="1:5" ht="12.75" customHeight="1">
      <c r="A2" s="8" t="s">
        <v>14</v>
      </c>
      <c r="B2" s="14">
        <f>COUNTA(Derivations!$A$2:$A$474)</f>
        <v>1</v>
      </c>
    </row>
    <row r="3" spans="1:5" ht="12.75" customHeight="1">
      <c r="A3" s="8" t="s">
        <v>28</v>
      </c>
      <c r="B3" s="14">
        <f>COUNTA(#REF!)</f>
        <v>1</v>
      </c>
    </row>
    <row r="4" spans="1:5" ht="12.75" customHeight="1">
      <c r="A4" s="8" t="s">
        <v>13</v>
      </c>
      <c r="B4" s="14">
        <f>COUNTA('Edit Checks'!#REF!)</f>
        <v>1</v>
      </c>
      <c r="D4" s="111" t="s">
        <v>6</v>
      </c>
      <c r="E4" s="112">
        <v>173</v>
      </c>
    </row>
    <row r="5" spans="1:5" ht="12.75" customHeight="1">
      <c r="A5" s="8" t="s">
        <v>15</v>
      </c>
      <c r="B5" s="14">
        <f>COUNTA(#REF!)</f>
        <v>1</v>
      </c>
      <c r="D5" s="111"/>
      <c r="E5" s="112"/>
    </row>
    <row r="6" spans="1:5" ht="12.75" customHeight="1">
      <c r="A6" s="8" t="s">
        <v>19</v>
      </c>
      <c r="B6" s="14">
        <f>COUNTA(#REF!)</f>
        <v>1</v>
      </c>
      <c r="D6" s="111"/>
      <c r="E6" s="112"/>
    </row>
    <row r="7" spans="1:5" ht="12.75" customHeight="1">
      <c r="A7" s="8" t="s">
        <v>16</v>
      </c>
      <c r="B7" s="14">
        <f>COUNTA('Electronic Data Reconciliation'!$A$2:$A$481)</f>
        <v>14</v>
      </c>
    </row>
    <row r="8" spans="1:5" ht="12.75" customHeight="1">
      <c r="A8" s="8" t="s">
        <v>17</v>
      </c>
      <c r="B8" s="14">
        <f>COUNTA('Manual Data Review'!$A$2:$A$424)</f>
        <v>9</v>
      </c>
      <c r="D8" s="111" t="s">
        <v>7</v>
      </c>
      <c r="E8" s="111">
        <f>B4</f>
        <v>1</v>
      </c>
    </row>
    <row r="9" spans="1:5" ht="12.75" customHeight="1">
      <c r="A9" s="16"/>
      <c r="B9" s="17"/>
      <c r="D9" s="111"/>
      <c r="E9" s="111"/>
    </row>
    <row r="10" spans="1:5" ht="12.75" customHeight="1">
      <c r="A10" s="9" t="s">
        <v>29</v>
      </c>
      <c r="B10" s="13">
        <f>SUM(B2:B9)</f>
        <v>28</v>
      </c>
      <c r="D10" s="111"/>
      <c r="E10" s="111"/>
    </row>
    <row r="11" spans="1:5" ht="12.75" customHeight="1">
      <c r="A11" s="9"/>
      <c r="B11" s="13"/>
    </row>
    <row r="12" spans="1:5" ht="12.75" customHeight="1">
      <c r="D12" s="109" t="s">
        <v>8</v>
      </c>
      <c r="E12" s="110">
        <f>E4-E8</f>
        <v>172</v>
      </c>
    </row>
    <row r="13" spans="1:5" ht="12.75" customHeight="1">
      <c r="D13" s="109"/>
      <c r="E13" s="110"/>
    </row>
    <row r="14" spans="1:5" ht="12.75" customHeight="1">
      <c r="D14" s="109"/>
      <c r="E14" s="110"/>
    </row>
    <row r="15" spans="1:5" ht="12.75" customHeight="1">
      <c r="D15" s="109"/>
      <c r="E15" s="110"/>
    </row>
    <row r="16" spans="1:5" ht="12.75" customHeight="1">
      <c r="D16" s="109"/>
      <c r="E16" s="110"/>
    </row>
    <row r="17" spans="4:5" ht="12.75" customHeight="1">
      <c r="D17" s="109"/>
      <c r="E17" s="110"/>
    </row>
  </sheetData>
  <mergeCells count="6">
    <mergeCell ref="D12:D17"/>
    <mergeCell ref="E12:E17"/>
    <mergeCell ref="D4:D6"/>
    <mergeCell ref="D8:D10"/>
    <mergeCell ref="E4:E6"/>
    <mergeCell ref="E8:E10"/>
  </mergeCells>
  <phoneticPr fontId="8" type="noConversion"/>
  <conditionalFormatting sqref="E4:E6">
    <cfRule type="cellIs" dxfId="3" priority="1" stopIfTrue="1" operator="equal">
      <formula>"???"</formula>
    </cfRule>
  </conditionalFormatting>
  <conditionalFormatting sqref="E12:E17">
    <cfRule type="cellIs" dxfId="2" priority="2" stopIfTrue="1" operator="lessThan">
      <formula>0</formula>
    </cfRule>
    <cfRule type="cellIs" dxfId="1" priority="3" stopIfTrue="1" operator="equal">
      <formula>"replace ??? above"</formula>
    </cfRule>
    <cfRule type="cellIs" dxfId="0" priority="4" stopIfTrue="1" operator="greaterThan">
      <formula>0</formula>
    </cfRule>
  </conditionalFormatting>
  <pageMargins left="0.75" right="0.75" top="0.75" bottom="0.77" header="0.5" footer="0.5"/>
  <pageSetup paperSize="9" scale="95"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1" sqref="I11"/>
    </sheetView>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47"/>
  <sheetViews>
    <sheetView zoomScaleNormal="100" workbookViewId="0">
      <pane ySplit="1" topLeftCell="A11" activePane="bottomLeft" state="frozen"/>
      <selection pane="bottomLeft" activeCell="A8" sqref="A8"/>
    </sheetView>
  </sheetViews>
  <sheetFormatPr defaultRowHeight="12.75"/>
  <cols>
    <col min="1" max="1" width="56.7109375" style="38" customWidth="1"/>
    <col min="2" max="2" width="35" style="38" customWidth="1"/>
    <col min="3" max="3" width="22.140625" style="45" customWidth="1"/>
  </cols>
  <sheetData>
    <row r="1" spans="1:4">
      <c r="A1" s="37" t="s">
        <v>32</v>
      </c>
      <c r="B1" s="37" t="s">
        <v>33</v>
      </c>
      <c r="C1" s="44" t="s">
        <v>34</v>
      </c>
      <c r="D1" s="37" t="s">
        <v>24</v>
      </c>
    </row>
    <row r="2" spans="1:4">
      <c r="A2" s="43" t="s">
        <v>54</v>
      </c>
      <c r="B2" s="43" t="s">
        <v>55</v>
      </c>
      <c r="C2" s="48">
        <v>41107</v>
      </c>
      <c r="D2" s="8" t="s">
        <v>62</v>
      </c>
    </row>
    <row r="3" spans="1:4">
      <c r="A3" s="43" t="s">
        <v>57</v>
      </c>
      <c r="B3" s="43" t="s">
        <v>55</v>
      </c>
      <c r="C3" s="48">
        <v>41107</v>
      </c>
      <c r="D3" s="8" t="s">
        <v>62</v>
      </c>
    </row>
    <row r="4" spans="1:4">
      <c r="A4" s="43" t="s">
        <v>58</v>
      </c>
      <c r="B4" s="43" t="s">
        <v>55</v>
      </c>
      <c r="C4" s="48">
        <v>41107</v>
      </c>
      <c r="D4" s="8" t="s">
        <v>62</v>
      </c>
    </row>
    <row r="5" spans="1:4">
      <c r="A5" s="43" t="s">
        <v>59</v>
      </c>
      <c r="B5" s="43" t="s">
        <v>60</v>
      </c>
      <c r="C5" s="48">
        <v>41107</v>
      </c>
      <c r="D5" s="8" t="s">
        <v>62</v>
      </c>
    </row>
    <row r="6" spans="1:4">
      <c r="A6" s="43"/>
      <c r="B6" s="43"/>
      <c r="C6" s="49"/>
      <c r="D6" s="8"/>
    </row>
    <row r="7" spans="1:4" ht="25.5">
      <c r="A7" s="43" t="s">
        <v>64</v>
      </c>
      <c r="B7" s="43" t="s">
        <v>55</v>
      </c>
      <c r="C7" s="48">
        <v>41109</v>
      </c>
      <c r="D7" s="8" t="s">
        <v>62</v>
      </c>
    </row>
    <row r="21" spans="1:1">
      <c r="A21" s="39" t="s">
        <v>35</v>
      </c>
    </row>
    <row r="22" spans="1:1">
      <c r="A22" s="39"/>
    </row>
    <row r="23" spans="1:1">
      <c r="A23" s="39" t="s">
        <v>36</v>
      </c>
    </row>
    <row r="24" spans="1:1">
      <c r="A24" s="39"/>
    </row>
    <row r="25" spans="1:1">
      <c r="A25" s="40" t="s">
        <v>37</v>
      </c>
    </row>
    <row r="26" spans="1:1">
      <c r="A26" s="39"/>
    </row>
    <row r="27" spans="1:1">
      <c r="A27" s="39" t="s">
        <v>38</v>
      </c>
    </row>
    <row r="28" spans="1:1">
      <c r="A28" s="39" t="s">
        <v>39</v>
      </c>
    </row>
    <row r="29" spans="1:1">
      <c r="A29" s="39" t="s">
        <v>40</v>
      </c>
    </row>
    <row r="30" spans="1:1">
      <c r="A30" s="39" t="s">
        <v>53</v>
      </c>
    </row>
    <row r="31" spans="1:1">
      <c r="A31" s="39" t="s">
        <v>41</v>
      </c>
    </row>
    <row r="32" spans="1:1">
      <c r="A32" s="39" t="s">
        <v>42</v>
      </c>
    </row>
    <row r="33" spans="1:1" ht="76.5">
      <c r="A33" s="42" t="s">
        <v>43</v>
      </c>
    </row>
    <row r="34" spans="1:1">
      <c r="A34" s="39"/>
    </row>
    <row r="35" spans="1:1">
      <c r="A35" s="39" t="s">
        <v>44</v>
      </c>
    </row>
    <row r="36" spans="1:1">
      <c r="A36" s="39"/>
    </row>
    <row r="37" spans="1:1">
      <c r="A37" s="40" t="s">
        <v>45</v>
      </c>
    </row>
    <row r="38" spans="1:1">
      <c r="A38" s="39"/>
    </row>
    <row r="39" spans="1:1">
      <c r="A39" s="39" t="s">
        <v>46</v>
      </c>
    </row>
    <row r="40" spans="1:1">
      <c r="A40" s="39" t="s">
        <v>47</v>
      </c>
    </row>
    <row r="41" spans="1:1">
      <c r="A41" s="39"/>
    </row>
    <row r="42" spans="1:1">
      <c r="A42" s="39" t="s">
        <v>48</v>
      </c>
    </row>
    <row r="43" spans="1:1">
      <c r="A43" s="39"/>
    </row>
    <row r="44" spans="1:1">
      <c r="A44" s="41" t="s">
        <v>49</v>
      </c>
    </row>
    <row r="45" spans="1:1">
      <c r="A45" s="39"/>
    </row>
    <row r="46" spans="1:1">
      <c r="A46" s="39" t="s">
        <v>50</v>
      </c>
    </row>
    <row r="47" spans="1:1">
      <c r="A47" s="39" t="s">
        <v>51</v>
      </c>
    </row>
  </sheetData>
  <printOptions horizontalCentered="1"/>
  <pageMargins left="0.5" right="0.5" top="1.25" bottom="0.75" header="0.5" footer="0.5"/>
  <pageSetup orientation="landscape" verticalDpi="0" r:id="rId1"/>
  <headerFooter alignWithMargins="0">
    <oddHeader>&amp;L&amp;G&amp;C&amp;"Arial,Bold"Sponsor Name
Protocol #&amp;"Arial,Regular"
PNet/i3 Study ID&amp;RData Validation Plan
Page &amp;P of &amp;N</oddHeader>
    <oddFooter>&amp;L&amp;8&amp;F&amp;C&amp;"Arial,Bold"&amp;A</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26"/>
  <sheetViews>
    <sheetView view="pageLayout" topLeftCell="A19" zoomScaleNormal="100" workbookViewId="0">
      <selection activeCell="C12" sqref="C12"/>
    </sheetView>
  </sheetViews>
  <sheetFormatPr defaultRowHeight="12.75"/>
  <cols>
    <col min="1" max="1" width="35.5703125" style="2" customWidth="1"/>
    <col min="2" max="2" width="42.140625" style="6" customWidth="1"/>
    <col min="3" max="3" width="18.85546875" style="2" customWidth="1"/>
    <col min="4" max="4" width="16.140625" style="2" customWidth="1"/>
    <col min="5" max="16384" width="9.140625" style="2"/>
  </cols>
  <sheetData>
    <row r="5" spans="2:2">
      <c r="B5" s="1"/>
    </row>
    <row r="6" spans="2:2">
      <c r="B6" s="1"/>
    </row>
    <row r="7" spans="2:2" ht="21" customHeight="1" thickBot="1">
      <c r="B7" s="3" t="s">
        <v>668</v>
      </c>
    </row>
    <row r="8" spans="2:2" ht="21" customHeight="1">
      <c r="B8" s="4"/>
    </row>
    <row r="9" spans="2:2" ht="21" customHeight="1">
      <c r="B9" s="5" t="s">
        <v>671</v>
      </c>
    </row>
    <row r="10" spans="2:2" ht="18.75" customHeight="1">
      <c r="B10" s="1"/>
    </row>
    <row r="11" spans="2:2" ht="29.25" customHeight="1">
      <c r="B11" s="1" t="s">
        <v>669</v>
      </c>
    </row>
    <row r="12" spans="2:2">
      <c r="B12" s="1" t="s">
        <v>670</v>
      </c>
    </row>
    <row r="13" spans="2:2">
      <c r="B13" s="1"/>
    </row>
    <row r="14" spans="2:2" ht="18">
      <c r="B14" s="5"/>
    </row>
    <row r="15" spans="2:2" ht="24" customHeight="1">
      <c r="B15" s="5" t="s">
        <v>3</v>
      </c>
    </row>
    <row r="18" spans="1:4" ht="15.75">
      <c r="A18" s="52"/>
      <c r="B18" s="53" t="s">
        <v>81</v>
      </c>
      <c r="C18" s="52"/>
      <c r="D18" s="52"/>
    </row>
    <row r="19" spans="1:4" ht="15">
      <c r="A19" s="50"/>
      <c r="B19"/>
      <c r="C19"/>
      <c r="D19"/>
    </row>
    <row r="20" spans="1:4" ht="15" customHeight="1">
      <c r="A20" s="113" t="s">
        <v>82</v>
      </c>
      <c r="B20" s="113" t="s">
        <v>79</v>
      </c>
      <c r="C20" s="113" t="s">
        <v>80</v>
      </c>
      <c r="D20" s="113" t="s">
        <v>83</v>
      </c>
    </row>
    <row r="21" spans="1:4">
      <c r="A21" s="113"/>
      <c r="B21" s="113"/>
      <c r="C21" s="113"/>
      <c r="D21" s="113"/>
    </row>
    <row r="22" spans="1:4" ht="36" customHeight="1">
      <c r="A22" s="51" t="s">
        <v>85</v>
      </c>
      <c r="B22" s="59"/>
      <c r="C22" s="59"/>
      <c r="D22" s="59"/>
    </row>
    <row r="23" spans="1:4" ht="12.75" customHeight="1">
      <c r="A23" s="114" t="s">
        <v>94</v>
      </c>
      <c r="B23" s="115"/>
      <c r="C23" s="115"/>
      <c r="D23" s="115"/>
    </row>
    <row r="24" spans="1:4" ht="28.5" customHeight="1">
      <c r="A24" s="114"/>
      <c r="B24" s="115"/>
      <c r="C24" s="115"/>
      <c r="D24" s="115"/>
    </row>
    <row r="25" spans="1:4">
      <c r="A25" s="114" t="s">
        <v>95</v>
      </c>
      <c r="B25" s="117"/>
      <c r="C25" s="115"/>
      <c r="D25" s="115"/>
    </row>
    <row r="26" spans="1:4" ht="21.75" customHeight="1">
      <c r="A26" s="116"/>
      <c r="B26" s="118"/>
      <c r="C26" s="115"/>
      <c r="D26" s="115"/>
    </row>
  </sheetData>
  <mergeCells count="12">
    <mergeCell ref="A25:A26"/>
    <mergeCell ref="B25:B26"/>
    <mergeCell ref="C25:C26"/>
    <mergeCell ref="D25:D26"/>
    <mergeCell ref="D23:D24"/>
    <mergeCell ref="D20:D21"/>
    <mergeCell ref="A23:A24"/>
    <mergeCell ref="B23:B24"/>
    <mergeCell ref="A20:A21"/>
    <mergeCell ref="B20:B21"/>
    <mergeCell ref="C20:C21"/>
    <mergeCell ref="C23:C24"/>
  </mergeCells>
  <phoneticPr fontId="0" type="noConversion"/>
  <printOptions horizontalCentered="1"/>
  <pageMargins left="0.5" right="0.5" top="1.25" bottom="0.75" header="0.5" footer="0.5"/>
  <pageSetup orientation="landscape" r:id="rId1"/>
  <headerFooter alignWithMargins="0">
    <oddHeader>&amp;L&amp;G
&amp;R&amp;"Arial,Bold"
SC-CDM-SOP-001/TP01</oddHeader>
    <oddFooter>&amp;LCompany Confidential                                                                                                                                                          &amp;RVersion 00</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view="pageLayout" topLeftCell="A4" zoomScale="130" zoomScaleNormal="100" zoomScalePageLayoutView="130" workbookViewId="0">
      <selection activeCell="B5" sqref="B5"/>
    </sheetView>
  </sheetViews>
  <sheetFormatPr defaultRowHeight="12.75"/>
  <cols>
    <col min="1" max="1" width="20.42578125" style="6" customWidth="1"/>
    <col min="2" max="2" width="54.28515625" style="2" customWidth="1"/>
    <col min="3" max="3" width="57.85546875" style="2" customWidth="1"/>
    <col min="4" max="16384" width="9.140625" style="2"/>
  </cols>
  <sheetData>
    <row r="1" spans="1:3" ht="15.75">
      <c r="A1" s="7" t="s">
        <v>2</v>
      </c>
      <c r="B1"/>
      <c r="C1"/>
    </row>
    <row r="2" spans="1:3">
      <c r="A2" s="8"/>
      <c r="B2"/>
      <c r="C2"/>
    </row>
    <row r="3" spans="1:3">
      <c r="A3" s="33" t="s">
        <v>10</v>
      </c>
      <c r="B3" s="33" t="s">
        <v>69</v>
      </c>
      <c r="C3" s="33"/>
    </row>
    <row r="4" spans="1:3">
      <c r="A4" s="66" t="s">
        <v>674</v>
      </c>
      <c r="B4" s="66" t="s">
        <v>675</v>
      </c>
      <c r="C4" s="36"/>
    </row>
    <row r="5" spans="1:3">
      <c r="A5" s="66" t="s">
        <v>677</v>
      </c>
      <c r="B5" s="36" t="s">
        <v>70</v>
      </c>
      <c r="C5" s="36"/>
    </row>
    <row r="6" spans="1:3">
      <c r="A6" s="66" t="s">
        <v>30</v>
      </c>
      <c r="B6" s="36" t="s">
        <v>71</v>
      </c>
      <c r="C6" s="36"/>
    </row>
    <row r="7" spans="1:3">
      <c r="A7" s="66" t="s">
        <v>676</v>
      </c>
      <c r="B7" s="36" t="s">
        <v>72</v>
      </c>
      <c r="C7" s="36"/>
    </row>
    <row r="8" spans="1:3">
      <c r="A8" s="36" t="s">
        <v>30</v>
      </c>
      <c r="B8" s="36" t="s">
        <v>73</v>
      </c>
      <c r="C8" s="36"/>
    </row>
    <row r="9" spans="1:3">
      <c r="A9" s="9"/>
      <c r="B9"/>
      <c r="C9"/>
    </row>
    <row r="10" spans="1:3">
      <c r="A10" s="33" t="s">
        <v>66</v>
      </c>
      <c r="B10" s="33" t="s">
        <v>67</v>
      </c>
      <c r="C10" s="33" t="s">
        <v>65</v>
      </c>
    </row>
    <row r="11" spans="1:3">
      <c r="A11" s="55" t="s">
        <v>672</v>
      </c>
      <c r="B11" s="54" t="s">
        <v>673</v>
      </c>
      <c r="C11" s="55" t="s">
        <v>92</v>
      </c>
    </row>
    <row r="12" spans="1:3">
      <c r="A12" s="55" t="s">
        <v>86</v>
      </c>
      <c r="B12" s="35" t="s">
        <v>68</v>
      </c>
      <c r="C12" s="34"/>
    </row>
    <row r="13" spans="1:3">
      <c r="A13" s="55" t="s">
        <v>87</v>
      </c>
      <c r="B13" s="35" t="s">
        <v>68</v>
      </c>
      <c r="C13" s="34"/>
    </row>
    <row r="14" spans="1:3" ht="25.5">
      <c r="A14" s="55" t="s">
        <v>88</v>
      </c>
      <c r="B14" s="35" t="s">
        <v>68</v>
      </c>
      <c r="C14" s="34" t="s">
        <v>75</v>
      </c>
    </row>
    <row r="15" spans="1:3" ht="25.5">
      <c r="A15" s="55" t="s">
        <v>89</v>
      </c>
      <c r="B15" s="54" t="s">
        <v>68</v>
      </c>
      <c r="C15" s="34"/>
    </row>
    <row r="16" spans="1:3">
      <c r="A16" s="55" t="s">
        <v>90</v>
      </c>
      <c r="B16" s="35" t="s">
        <v>68</v>
      </c>
      <c r="C16" s="55" t="s">
        <v>91</v>
      </c>
    </row>
    <row r="17" spans="1:3">
      <c r="A17" s="60"/>
      <c r="B17" s="54"/>
      <c r="C17" s="55"/>
    </row>
    <row r="18" spans="1:3">
      <c r="A18" s="60"/>
      <c r="B18" s="35"/>
      <c r="C18" s="34"/>
    </row>
    <row r="19" spans="1:3">
      <c r="A19" s="60"/>
      <c r="B19" s="35"/>
      <c r="C19" s="34"/>
    </row>
    <row r="20" spans="1:3">
      <c r="A20" s="60"/>
      <c r="B20" s="35"/>
      <c r="C20" s="34"/>
    </row>
    <row r="21" spans="1:3">
      <c r="A21" s="60"/>
      <c r="B21" s="54"/>
      <c r="C21" s="34"/>
    </row>
    <row r="22" spans="1:3">
      <c r="A22" s="60"/>
      <c r="B22" s="35"/>
      <c r="C22" s="55"/>
    </row>
    <row r="23" spans="1:3">
      <c r="A23" s="60"/>
      <c r="B23" s="54"/>
      <c r="C23" s="55"/>
    </row>
    <row r="24" spans="1:3">
      <c r="A24" s="60"/>
      <c r="B24" s="35"/>
      <c r="C24" s="34"/>
    </row>
    <row r="25" spans="1:3">
      <c r="A25" s="60"/>
      <c r="B25" s="35"/>
      <c r="C25" s="34"/>
    </row>
    <row r="26" spans="1:3">
      <c r="A26" s="60"/>
      <c r="B26" s="35"/>
      <c r="C26" s="34"/>
    </row>
  </sheetData>
  <phoneticPr fontId="0" type="noConversion"/>
  <printOptions horizontalCentered="1"/>
  <pageMargins left="0.5" right="0.5" top="1.4" bottom="0.75" header="0.5" footer="0.5"/>
  <pageSetup scale="97" fitToHeight="100" orientation="landscape" r:id="rId1"/>
  <headerFooter alignWithMargins="0">
    <oddHeader xml:space="preserve">&amp;L&amp;G 
 &amp;C&amp;"Arial,Bold"Cipla
Protocol # CP/02/16&amp;"Arial,Regular"
 </oddHeader>
    <oddFooter>&amp;L
SC-CDM-SOP-001/TP01&amp;C&amp;"Arial,Bold"&amp;A&amp;RVersion 00</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view="pageLayout" topLeftCell="A10" zoomScaleNormal="100" workbookViewId="0">
      <selection activeCell="B4" sqref="B4"/>
    </sheetView>
  </sheetViews>
  <sheetFormatPr defaultRowHeight="11.25"/>
  <cols>
    <col min="1" max="1" width="7.7109375" style="30" customWidth="1"/>
    <col min="2" max="4" width="12.7109375" style="18" customWidth="1"/>
    <col min="5" max="5" width="57.85546875" style="47" customWidth="1"/>
    <col min="6" max="6" width="13.28515625" style="18" customWidth="1"/>
    <col min="7" max="7" width="29.85546875" style="18" customWidth="1"/>
    <col min="8" max="16384" width="9.140625" style="18"/>
  </cols>
  <sheetData>
    <row r="1" spans="1:7" customFormat="1" ht="45" customHeight="1">
      <c r="A1" s="56" t="s">
        <v>0</v>
      </c>
      <c r="B1" s="56" t="s">
        <v>31</v>
      </c>
      <c r="C1" s="56" t="s">
        <v>11</v>
      </c>
      <c r="D1" s="56" t="s">
        <v>12</v>
      </c>
      <c r="E1" s="56" t="s">
        <v>1</v>
      </c>
      <c r="F1" s="56" t="s">
        <v>20</v>
      </c>
      <c r="G1" s="56" t="s">
        <v>56</v>
      </c>
    </row>
    <row r="2" spans="1:7" ht="12.75">
      <c r="A2" s="20">
        <v>1</v>
      </c>
      <c r="B2" s="46" t="s">
        <v>111</v>
      </c>
      <c r="C2" s="31" t="s">
        <v>264</v>
      </c>
      <c r="D2" s="31" t="s">
        <v>96</v>
      </c>
      <c r="E2" s="61" t="s">
        <v>678</v>
      </c>
      <c r="F2" s="46" t="s">
        <v>621</v>
      </c>
      <c r="G2" s="29"/>
    </row>
    <row r="3" spans="1:7" ht="12.75">
      <c r="A3" s="32"/>
      <c r="B3" s="29"/>
      <c r="C3" s="29"/>
      <c r="D3" s="29"/>
      <c r="E3" s="61"/>
      <c r="F3" s="29"/>
      <c r="G3" s="29"/>
    </row>
    <row r="4" spans="1:7">
      <c r="A4" s="32"/>
      <c r="B4" s="29"/>
      <c r="C4" s="29"/>
      <c r="D4" s="29"/>
      <c r="E4" s="20"/>
      <c r="F4" s="29"/>
      <c r="G4" s="29"/>
    </row>
    <row r="5" spans="1:7" ht="12.75">
      <c r="A5" s="32"/>
      <c r="B5" s="29"/>
      <c r="C5" s="29"/>
      <c r="D5" s="29"/>
      <c r="E5" s="61"/>
      <c r="F5" s="29"/>
      <c r="G5" s="29"/>
    </row>
    <row r="6" spans="1:7">
      <c r="A6" s="32"/>
      <c r="B6" s="29"/>
      <c r="C6" s="29"/>
      <c r="D6" s="29"/>
      <c r="E6" s="20"/>
      <c r="F6" s="29"/>
      <c r="G6" s="29"/>
    </row>
    <row r="7" spans="1:7">
      <c r="A7" s="32"/>
      <c r="B7" s="29"/>
      <c r="C7" s="29"/>
      <c r="D7" s="29"/>
      <c r="E7" s="20"/>
      <c r="F7" s="29"/>
      <c r="G7" s="29"/>
    </row>
    <row r="8" spans="1:7">
      <c r="A8" s="32"/>
      <c r="B8" s="29"/>
      <c r="C8" s="29"/>
      <c r="D8" s="29"/>
      <c r="E8" s="20"/>
      <c r="F8" s="29"/>
      <c r="G8" s="29"/>
    </row>
    <row r="9" spans="1:7">
      <c r="A9" s="32"/>
      <c r="B9" s="29"/>
      <c r="C9" s="29"/>
      <c r="D9" s="29"/>
      <c r="E9" s="20"/>
      <c r="F9" s="29"/>
      <c r="G9" s="29"/>
    </row>
    <row r="10" spans="1:7">
      <c r="A10" s="32"/>
      <c r="B10" s="29"/>
      <c r="C10" s="29"/>
      <c r="D10" s="29"/>
      <c r="E10" s="20"/>
      <c r="F10" s="29"/>
      <c r="G10" s="29"/>
    </row>
    <row r="11" spans="1:7">
      <c r="A11" s="32"/>
      <c r="B11" s="29"/>
      <c r="C11" s="29"/>
      <c r="D11" s="29"/>
      <c r="E11" s="20"/>
      <c r="F11" s="29"/>
      <c r="G11" s="29"/>
    </row>
    <row r="12" spans="1:7">
      <c r="A12" s="32"/>
      <c r="B12" s="29"/>
      <c r="C12" s="29"/>
      <c r="D12" s="29"/>
      <c r="E12" s="20"/>
      <c r="F12" s="29"/>
      <c r="G12" s="29"/>
    </row>
    <row r="13" spans="1:7">
      <c r="A13" s="32"/>
      <c r="B13" s="29"/>
      <c r="C13" s="29"/>
      <c r="D13" s="29"/>
      <c r="E13" s="20"/>
      <c r="F13" s="29"/>
      <c r="G13" s="29"/>
    </row>
    <row r="14" spans="1:7">
      <c r="A14" s="32"/>
      <c r="B14" s="29"/>
      <c r="C14" s="29"/>
      <c r="D14" s="29"/>
      <c r="E14" s="20"/>
      <c r="F14" s="29"/>
      <c r="G14" s="29"/>
    </row>
    <row r="15" spans="1:7">
      <c r="A15" s="32"/>
      <c r="B15" s="29"/>
      <c r="C15" s="29"/>
      <c r="D15" s="29"/>
      <c r="E15" s="20"/>
      <c r="F15" s="29"/>
      <c r="G15" s="29"/>
    </row>
    <row r="16" spans="1:7">
      <c r="A16" s="32"/>
      <c r="B16" s="29"/>
      <c r="C16" s="29"/>
      <c r="D16" s="29"/>
      <c r="E16" s="20"/>
      <c r="F16" s="29"/>
      <c r="G16" s="29"/>
    </row>
    <row r="17" spans="1:7">
      <c r="A17" s="32"/>
      <c r="B17" s="29"/>
      <c r="C17" s="29"/>
      <c r="D17" s="29"/>
      <c r="E17" s="20"/>
      <c r="F17" s="29"/>
      <c r="G17" s="29"/>
    </row>
    <row r="18" spans="1:7">
      <c r="A18" s="32"/>
      <c r="B18" s="29"/>
      <c r="C18" s="29"/>
      <c r="D18" s="29"/>
      <c r="E18" s="20"/>
      <c r="F18" s="29"/>
      <c r="G18" s="29"/>
    </row>
    <row r="19" spans="1:7">
      <c r="A19" s="32"/>
      <c r="B19" s="29"/>
      <c r="C19" s="29"/>
      <c r="D19" s="29"/>
      <c r="E19" s="20"/>
      <c r="F19" s="29"/>
      <c r="G19" s="29"/>
    </row>
    <row r="20" spans="1:7">
      <c r="A20" s="32"/>
      <c r="B20" s="29"/>
      <c r="C20" s="29"/>
      <c r="D20" s="29"/>
      <c r="E20" s="20"/>
      <c r="F20" s="29"/>
      <c r="G20" s="29"/>
    </row>
    <row r="21" spans="1:7">
      <c r="A21" s="32"/>
      <c r="B21" s="29"/>
      <c r="C21" s="29"/>
      <c r="D21" s="29"/>
      <c r="E21" s="20"/>
      <c r="F21" s="29"/>
      <c r="G21" s="29"/>
    </row>
    <row r="22" spans="1:7">
      <c r="A22" s="32"/>
      <c r="B22" s="29"/>
      <c r="C22" s="29"/>
      <c r="D22" s="29"/>
      <c r="E22" s="20"/>
      <c r="F22" s="29"/>
      <c r="G22" s="29"/>
    </row>
    <row r="23" spans="1:7">
      <c r="A23" s="32"/>
      <c r="B23" s="29"/>
      <c r="C23" s="29"/>
      <c r="D23" s="29"/>
      <c r="E23" s="20"/>
      <c r="F23" s="29"/>
      <c r="G23" s="29"/>
    </row>
    <row r="24" spans="1:7">
      <c r="A24" s="32"/>
      <c r="B24" s="29"/>
      <c r="C24" s="29"/>
      <c r="D24" s="29"/>
      <c r="E24" s="20"/>
      <c r="F24" s="29"/>
      <c r="G24" s="29"/>
    </row>
    <row r="25" spans="1:7">
      <c r="A25" s="32"/>
      <c r="B25" s="29"/>
      <c r="C25" s="29"/>
      <c r="D25" s="29"/>
      <c r="E25" s="20"/>
      <c r="F25" s="29"/>
      <c r="G25" s="29"/>
    </row>
  </sheetData>
  <autoFilter ref="A1:G2"/>
  <sortState ref="A2:J27">
    <sortCondition ref="C2:C27"/>
  </sortState>
  <phoneticPr fontId="0" type="noConversion"/>
  <dataValidations disablePrompts="1" count="1">
    <dataValidation type="list" allowBlank="1" showInputMessage="1" showErrorMessage="1" sqref="D2">
      <formula1>$GO:$GO</formula1>
    </dataValidation>
  </dataValidations>
  <printOptions horizontalCentered="1" gridLines="1"/>
  <pageMargins left="0.5" right="0.5" top="1.25" bottom="0.75" header="0.5" footer="0.5"/>
  <pageSetup scale="87" fitToHeight="104" orientation="landscape" r:id="rId1"/>
  <headerFooter alignWithMargins="0">
    <oddHeader xml:space="preserve">&amp;L&amp;G&amp;C&amp;"Arial,Bold"Cipla
Protocol # CP/02/16&amp;"Arial,Regular"
 </oddHeader>
    <oddFooter>&amp;LSC-CDM-SOP-001/TP01&amp;C&amp;"Arial,Bold"&amp;A&amp;RVersion 00</oddFooter>
  </headerFooter>
  <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79"/>
  <sheetViews>
    <sheetView tabSelected="1" view="pageLayout" topLeftCell="A172" zoomScale="85" zoomScaleNormal="100" zoomScalePageLayoutView="85" workbookViewId="0">
      <selection activeCell="A179" sqref="A179"/>
    </sheetView>
  </sheetViews>
  <sheetFormatPr defaultColWidth="7.28515625" defaultRowHeight="11.25"/>
  <cols>
    <col min="1" max="1" width="5.5703125" style="30" customWidth="1"/>
    <col min="2" max="2" width="16.140625" style="18" customWidth="1"/>
    <col min="3" max="3" width="24.28515625" style="18" customWidth="1"/>
    <col min="4" max="4" width="10.5703125" style="18" customWidth="1"/>
    <col min="5" max="5" width="31" style="18" customWidth="1"/>
    <col min="6" max="6" width="42.28515625" style="18" customWidth="1"/>
    <col min="7" max="7" width="42.42578125" style="18" customWidth="1"/>
    <col min="8" max="8" width="15.42578125" style="18" customWidth="1"/>
    <col min="9" max="9" width="21.7109375" style="30" customWidth="1"/>
    <col min="10" max="10" width="26.28515625" style="18" customWidth="1"/>
    <col min="11" max="11" width="7.28515625" style="18"/>
    <col min="12" max="12" width="12.28515625" style="18" customWidth="1"/>
    <col min="13" max="16384" width="7.28515625" style="18"/>
  </cols>
  <sheetData>
    <row r="1" spans="1:10" s="73" customFormat="1" ht="45" customHeight="1">
      <c r="A1" s="71" t="s">
        <v>0</v>
      </c>
      <c r="B1" s="72" t="s">
        <v>31</v>
      </c>
      <c r="C1" s="72" t="s">
        <v>63</v>
      </c>
      <c r="D1" s="72" t="s">
        <v>84</v>
      </c>
      <c r="E1" s="72" t="s">
        <v>93</v>
      </c>
      <c r="F1" s="72" t="s">
        <v>1</v>
      </c>
      <c r="G1" s="72" t="s">
        <v>9</v>
      </c>
      <c r="H1" s="72" t="s">
        <v>61</v>
      </c>
      <c r="I1" s="71" t="s">
        <v>18</v>
      </c>
      <c r="J1" s="72" t="s">
        <v>56</v>
      </c>
    </row>
    <row r="2" spans="1:10" s="74" customFormat="1" ht="12">
      <c r="A2" s="75">
        <v>1</v>
      </c>
      <c r="B2" s="76" t="s">
        <v>111</v>
      </c>
      <c r="C2" s="76" t="s">
        <v>254</v>
      </c>
      <c r="D2" s="76">
        <v>4</v>
      </c>
      <c r="E2" s="76" t="s">
        <v>107</v>
      </c>
      <c r="F2" s="77" t="s">
        <v>365</v>
      </c>
      <c r="G2" s="78" t="s">
        <v>268</v>
      </c>
      <c r="H2" s="77" t="s">
        <v>97</v>
      </c>
      <c r="I2" s="76" t="s">
        <v>334</v>
      </c>
      <c r="J2" s="64"/>
    </row>
    <row r="3" spans="1:10" s="74" customFormat="1" ht="48">
      <c r="A3" s="75">
        <v>2</v>
      </c>
      <c r="B3" s="76" t="s">
        <v>111</v>
      </c>
      <c r="C3" s="76" t="s">
        <v>254</v>
      </c>
      <c r="D3" s="76">
        <v>4</v>
      </c>
      <c r="E3" s="76" t="s">
        <v>484</v>
      </c>
      <c r="F3" s="76" t="s">
        <v>482</v>
      </c>
      <c r="G3" s="80" t="s">
        <v>267</v>
      </c>
      <c r="H3" s="81" t="s">
        <v>97</v>
      </c>
      <c r="I3" s="76"/>
      <c r="J3" s="64"/>
    </row>
    <row r="4" spans="1:10" s="74" customFormat="1" ht="12">
      <c r="A4" s="75">
        <v>3</v>
      </c>
      <c r="B4" s="76" t="s">
        <v>111</v>
      </c>
      <c r="C4" s="76" t="s">
        <v>255</v>
      </c>
      <c r="D4" s="76">
        <v>4</v>
      </c>
      <c r="E4" s="76" t="s">
        <v>105</v>
      </c>
      <c r="F4" s="77" t="s">
        <v>366</v>
      </c>
      <c r="G4" s="78" t="s">
        <v>269</v>
      </c>
      <c r="H4" s="77" t="s">
        <v>97</v>
      </c>
      <c r="I4" s="76" t="s">
        <v>334</v>
      </c>
      <c r="J4" s="64"/>
    </row>
    <row r="5" spans="1:10" s="74" customFormat="1" ht="48">
      <c r="A5" s="75">
        <v>4</v>
      </c>
      <c r="B5" s="76" t="s">
        <v>111</v>
      </c>
      <c r="C5" s="76" t="s">
        <v>255</v>
      </c>
      <c r="D5" s="76">
        <v>4</v>
      </c>
      <c r="E5" s="76" t="s">
        <v>483</v>
      </c>
      <c r="F5" s="76" t="s">
        <v>485</v>
      </c>
      <c r="G5" s="80" t="s">
        <v>270</v>
      </c>
      <c r="H5" s="81" t="s">
        <v>97</v>
      </c>
      <c r="I5" s="76"/>
      <c r="J5" s="64"/>
    </row>
    <row r="6" spans="1:10" s="74" customFormat="1" ht="12">
      <c r="A6" s="75">
        <v>5</v>
      </c>
      <c r="B6" s="76" t="s">
        <v>111</v>
      </c>
      <c r="C6" s="76" t="s">
        <v>583</v>
      </c>
      <c r="D6" s="76">
        <v>4</v>
      </c>
      <c r="E6" s="76" t="s">
        <v>112</v>
      </c>
      <c r="F6" s="77" t="s">
        <v>367</v>
      </c>
      <c r="G6" s="78" t="s">
        <v>106</v>
      </c>
      <c r="H6" s="77" t="s">
        <v>97</v>
      </c>
      <c r="I6" s="76" t="s">
        <v>334</v>
      </c>
      <c r="J6" s="64"/>
    </row>
    <row r="7" spans="1:10" s="74" customFormat="1" ht="60">
      <c r="A7" s="75">
        <v>6</v>
      </c>
      <c r="B7" s="76" t="s">
        <v>111</v>
      </c>
      <c r="C7" s="76" t="s">
        <v>583</v>
      </c>
      <c r="D7" s="76">
        <v>4</v>
      </c>
      <c r="E7" s="76" t="s">
        <v>486</v>
      </c>
      <c r="F7" s="76" t="s">
        <v>529</v>
      </c>
      <c r="G7" s="79" t="s">
        <v>297</v>
      </c>
      <c r="H7" s="81" t="s">
        <v>97</v>
      </c>
      <c r="I7" s="76"/>
      <c r="J7" s="64"/>
    </row>
    <row r="8" spans="1:10" s="74" customFormat="1" ht="96">
      <c r="A8" s="75">
        <v>7</v>
      </c>
      <c r="B8" s="76" t="s">
        <v>111</v>
      </c>
      <c r="C8" s="76" t="s">
        <v>583</v>
      </c>
      <c r="D8" s="76">
        <v>4</v>
      </c>
      <c r="E8" s="76" t="s">
        <v>500</v>
      </c>
      <c r="F8" s="76" t="s">
        <v>530</v>
      </c>
      <c r="G8" s="79" t="s">
        <v>492</v>
      </c>
      <c r="H8" s="81" t="s">
        <v>97</v>
      </c>
      <c r="I8" s="76"/>
      <c r="J8" s="64"/>
    </row>
    <row r="9" spans="1:10" s="74" customFormat="1" ht="48">
      <c r="A9" s="75">
        <v>8</v>
      </c>
      <c r="B9" s="76" t="s">
        <v>113</v>
      </c>
      <c r="C9" s="76" t="s">
        <v>583</v>
      </c>
      <c r="D9" s="76">
        <v>4</v>
      </c>
      <c r="E9" s="76" t="s">
        <v>114</v>
      </c>
      <c r="F9" s="64" t="s">
        <v>531</v>
      </c>
      <c r="G9" s="82" t="s">
        <v>256</v>
      </c>
      <c r="H9" s="77" t="s">
        <v>97</v>
      </c>
      <c r="I9" s="76"/>
      <c r="J9" s="64"/>
    </row>
    <row r="10" spans="1:10" s="74" customFormat="1" ht="48">
      <c r="A10" s="75">
        <v>9</v>
      </c>
      <c r="B10" s="76" t="s">
        <v>690</v>
      </c>
      <c r="C10" s="76" t="s">
        <v>583</v>
      </c>
      <c r="D10" s="76">
        <v>4</v>
      </c>
      <c r="E10" s="76" t="s">
        <v>506</v>
      </c>
      <c r="F10" s="64" t="s">
        <v>532</v>
      </c>
      <c r="G10" s="82" t="s">
        <v>257</v>
      </c>
      <c r="H10" s="77" t="s">
        <v>97</v>
      </c>
      <c r="I10" s="76"/>
      <c r="J10" s="64"/>
    </row>
    <row r="11" spans="1:10" s="74" customFormat="1" ht="48">
      <c r="A11" s="75">
        <v>10</v>
      </c>
      <c r="B11" s="76" t="s">
        <v>691</v>
      </c>
      <c r="C11" s="76" t="s">
        <v>583</v>
      </c>
      <c r="D11" s="76">
        <v>4</v>
      </c>
      <c r="E11" s="76" t="s">
        <v>507</v>
      </c>
      <c r="F11" s="64" t="s">
        <v>685</v>
      </c>
      <c r="G11" s="82" t="s">
        <v>686</v>
      </c>
      <c r="H11" s="77" t="s">
        <v>97</v>
      </c>
      <c r="I11" s="76"/>
      <c r="J11" s="64"/>
    </row>
    <row r="12" spans="1:10" s="74" customFormat="1" ht="12">
      <c r="A12" s="75">
        <v>11</v>
      </c>
      <c r="B12" s="76" t="s">
        <v>111</v>
      </c>
      <c r="C12" s="76" t="s">
        <v>264</v>
      </c>
      <c r="D12" s="76">
        <v>5</v>
      </c>
      <c r="E12" s="76" t="s">
        <v>99</v>
      </c>
      <c r="F12" s="77" t="s">
        <v>98</v>
      </c>
      <c r="G12" s="83" t="s">
        <v>684</v>
      </c>
      <c r="H12" s="77" t="s">
        <v>97</v>
      </c>
      <c r="I12" s="76" t="s">
        <v>334</v>
      </c>
      <c r="J12" s="64"/>
    </row>
    <row r="13" spans="1:10" s="74" customFormat="1" ht="12">
      <c r="A13" s="75">
        <v>12</v>
      </c>
      <c r="B13" s="76" t="s">
        <v>111</v>
      </c>
      <c r="C13" s="76" t="s">
        <v>264</v>
      </c>
      <c r="D13" s="76">
        <v>5</v>
      </c>
      <c r="E13" s="76" t="s">
        <v>96</v>
      </c>
      <c r="F13" s="77" t="s">
        <v>368</v>
      </c>
      <c r="G13" s="78" t="s">
        <v>261</v>
      </c>
      <c r="H13" s="77" t="s">
        <v>97</v>
      </c>
      <c r="I13" s="76" t="s">
        <v>334</v>
      </c>
      <c r="J13" s="64"/>
    </row>
    <row r="14" spans="1:10" s="74" customFormat="1" ht="60">
      <c r="A14" s="75">
        <v>13</v>
      </c>
      <c r="B14" s="76" t="s">
        <v>111</v>
      </c>
      <c r="C14" s="76" t="s">
        <v>264</v>
      </c>
      <c r="D14" s="76">
        <v>5</v>
      </c>
      <c r="E14" s="76" t="s">
        <v>258</v>
      </c>
      <c r="F14" s="84" t="s">
        <v>259</v>
      </c>
      <c r="G14" s="85" t="s">
        <v>260</v>
      </c>
      <c r="H14" s="81" t="s">
        <v>97</v>
      </c>
      <c r="I14" s="76"/>
      <c r="J14" s="64"/>
    </row>
    <row r="15" spans="1:10" s="74" customFormat="1" ht="12">
      <c r="A15" s="75">
        <v>14</v>
      </c>
      <c r="B15" s="76" t="s">
        <v>111</v>
      </c>
      <c r="C15" s="76" t="s">
        <v>264</v>
      </c>
      <c r="D15" s="76">
        <v>5</v>
      </c>
      <c r="E15" s="76" t="s">
        <v>103</v>
      </c>
      <c r="F15" s="86" t="s">
        <v>100</v>
      </c>
      <c r="G15" s="83" t="s">
        <v>265</v>
      </c>
      <c r="H15" s="77" t="s">
        <v>97</v>
      </c>
      <c r="I15" s="76"/>
      <c r="J15" s="64"/>
    </row>
    <row r="16" spans="1:10" s="74" customFormat="1" ht="36">
      <c r="A16" s="75">
        <v>15</v>
      </c>
      <c r="B16" s="76" t="s">
        <v>111</v>
      </c>
      <c r="C16" s="76" t="s">
        <v>264</v>
      </c>
      <c r="D16" s="76">
        <v>5</v>
      </c>
      <c r="E16" s="76" t="s">
        <v>103</v>
      </c>
      <c r="F16" s="86" t="s">
        <v>115</v>
      </c>
      <c r="G16" s="83" t="s">
        <v>262</v>
      </c>
      <c r="H16" s="77" t="s">
        <v>97</v>
      </c>
      <c r="I16" s="76"/>
      <c r="J16" s="64"/>
    </row>
    <row r="17" spans="1:10" s="74" customFormat="1" ht="12">
      <c r="A17" s="75">
        <v>16</v>
      </c>
      <c r="B17" s="76" t="s">
        <v>111</v>
      </c>
      <c r="C17" s="76" t="s">
        <v>264</v>
      </c>
      <c r="D17" s="76">
        <v>5</v>
      </c>
      <c r="E17" s="76" t="s">
        <v>102</v>
      </c>
      <c r="F17" s="86" t="s">
        <v>101</v>
      </c>
      <c r="G17" s="83" t="s">
        <v>266</v>
      </c>
      <c r="H17" s="77" t="s">
        <v>97</v>
      </c>
      <c r="I17" s="76"/>
      <c r="J17" s="64"/>
    </row>
    <row r="18" spans="1:10" s="74" customFormat="1" ht="36">
      <c r="A18" s="75">
        <v>17</v>
      </c>
      <c r="B18" s="76" t="s">
        <v>111</v>
      </c>
      <c r="C18" s="76" t="s">
        <v>264</v>
      </c>
      <c r="D18" s="76">
        <v>5</v>
      </c>
      <c r="E18" s="76" t="s">
        <v>102</v>
      </c>
      <c r="F18" s="86" t="s">
        <v>116</v>
      </c>
      <c r="G18" s="83" t="s">
        <v>263</v>
      </c>
      <c r="H18" s="77" t="s">
        <v>97</v>
      </c>
      <c r="I18" s="76"/>
      <c r="J18" s="64"/>
    </row>
    <row r="19" spans="1:10" s="74" customFormat="1" ht="24">
      <c r="A19" s="75">
        <v>18</v>
      </c>
      <c r="B19" s="76" t="s">
        <v>111</v>
      </c>
      <c r="C19" s="76" t="s">
        <v>274</v>
      </c>
      <c r="D19" s="76">
        <v>5</v>
      </c>
      <c r="E19" s="76" t="s">
        <v>117</v>
      </c>
      <c r="F19" s="84" t="s">
        <v>118</v>
      </c>
      <c r="G19" s="85" t="s">
        <v>271</v>
      </c>
      <c r="H19" s="81" t="s">
        <v>97</v>
      </c>
      <c r="I19" s="76"/>
      <c r="J19" s="64"/>
    </row>
    <row r="20" spans="1:10" s="74" customFormat="1" ht="60">
      <c r="A20" s="75">
        <v>19</v>
      </c>
      <c r="B20" s="76" t="s">
        <v>111</v>
      </c>
      <c r="C20" s="76" t="s">
        <v>274</v>
      </c>
      <c r="D20" s="76">
        <v>5</v>
      </c>
      <c r="E20" s="76" t="s">
        <v>508</v>
      </c>
      <c r="F20" s="76" t="s">
        <v>533</v>
      </c>
      <c r="G20" s="85" t="s">
        <v>272</v>
      </c>
      <c r="H20" s="81" t="s">
        <v>97</v>
      </c>
      <c r="I20" s="76"/>
      <c r="J20" s="64"/>
    </row>
    <row r="21" spans="1:10" s="74" customFormat="1" ht="72">
      <c r="A21" s="75">
        <v>20</v>
      </c>
      <c r="B21" s="76" t="s">
        <v>111</v>
      </c>
      <c r="C21" s="76" t="s">
        <v>274</v>
      </c>
      <c r="D21" s="76">
        <v>5</v>
      </c>
      <c r="E21" s="76" t="s">
        <v>509</v>
      </c>
      <c r="F21" s="76" t="s">
        <v>534</v>
      </c>
      <c r="G21" s="85" t="s">
        <v>273</v>
      </c>
      <c r="H21" s="81" t="s">
        <v>97</v>
      </c>
      <c r="I21" s="76"/>
      <c r="J21" s="64"/>
    </row>
    <row r="22" spans="1:10" s="74" customFormat="1" ht="12">
      <c r="A22" s="75">
        <v>21</v>
      </c>
      <c r="B22" s="76" t="s">
        <v>111</v>
      </c>
      <c r="C22" s="76" t="s">
        <v>274</v>
      </c>
      <c r="D22" s="76">
        <v>5</v>
      </c>
      <c r="E22" s="76" t="s">
        <v>104</v>
      </c>
      <c r="F22" s="84" t="s">
        <v>119</v>
      </c>
      <c r="G22" s="85" t="s">
        <v>275</v>
      </c>
      <c r="H22" s="81" t="s">
        <v>97</v>
      </c>
      <c r="I22" s="76"/>
      <c r="J22" s="64"/>
    </row>
    <row r="23" spans="1:10" s="74" customFormat="1" ht="48">
      <c r="A23" s="75">
        <v>22</v>
      </c>
      <c r="B23" s="76" t="s">
        <v>111</v>
      </c>
      <c r="C23" s="76" t="s">
        <v>274</v>
      </c>
      <c r="D23" s="76">
        <v>5</v>
      </c>
      <c r="E23" s="76" t="s">
        <v>538</v>
      </c>
      <c r="F23" s="76" t="s">
        <v>510</v>
      </c>
      <c r="G23" s="85" t="s">
        <v>276</v>
      </c>
      <c r="H23" s="81" t="s">
        <v>97</v>
      </c>
      <c r="I23" s="76"/>
      <c r="J23" s="64"/>
    </row>
    <row r="24" spans="1:10" s="74" customFormat="1" ht="12">
      <c r="A24" s="75">
        <v>23</v>
      </c>
      <c r="B24" s="76" t="s">
        <v>111</v>
      </c>
      <c r="C24" s="76" t="s">
        <v>274</v>
      </c>
      <c r="D24" s="76">
        <v>5</v>
      </c>
      <c r="E24" s="76" t="s">
        <v>120</v>
      </c>
      <c r="F24" s="76" t="s">
        <v>121</v>
      </c>
      <c r="G24" s="80" t="s">
        <v>277</v>
      </c>
      <c r="H24" s="81" t="s">
        <v>97</v>
      </c>
      <c r="I24" s="76"/>
      <c r="J24" s="64"/>
    </row>
    <row r="25" spans="1:10" s="74" customFormat="1" ht="12">
      <c r="A25" s="75">
        <v>24</v>
      </c>
      <c r="B25" s="76" t="s">
        <v>111</v>
      </c>
      <c r="C25" s="76" t="s">
        <v>274</v>
      </c>
      <c r="D25" s="76">
        <v>5</v>
      </c>
      <c r="E25" s="76" t="s">
        <v>122</v>
      </c>
      <c r="F25" s="76" t="s">
        <v>123</v>
      </c>
      <c r="G25" s="80" t="s">
        <v>278</v>
      </c>
      <c r="H25" s="81" t="s">
        <v>97</v>
      </c>
      <c r="I25" s="76"/>
      <c r="J25" s="64"/>
    </row>
    <row r="26" spans="1:10" s="74" customFormat="1" ht="36">
      <c r="A26" s="75">
        <v>25</v>
      </c>
      <c r="B26" s="76" t="s">
        <v>124</v>
      </c>
      <c r="C26" s="76" t="s">
        <v>241</v>
      </c>
      <c r="D26" s="76">
        <v>6</v>
      </c>
      <c r="E26" s="76" t="s">
        <v>569</v>
      </c>
      <c r="F26" s="86" t="s">
        <v>109</v>
      </c>
      <c r="G26" s="83" t="s">
        <v>279</v>
      </c>
      <c r="H26" s="77" t="s">
        <v>97</v>
      </c>
      <c r="I26" s="76"/>
      <c r="J26" s="64"/>
    </row>
    <row r="27" spans="1:10" s="74" customFormat="1" ht="36">
      <c r="A27" s="75">
        <v>26</v>
      </c>
      <c r="B27" s="76" t="s">
        <v>124</v>
      </c>
      <c r="C27" s="76" t="s">
        <v>241</v>
      </c>
      <c r="D27" s="76" t="s">
        <v>125</v>
      </c>
      <c r="E27" s="76" t="s">
        <v>570</v>
      </c>
      <c r="F27" s="76" t="s">
        <v>108</v>
      </c>
      <c r="G27" s="83" t="s">
        <v>280</v>
      </c>
      <c r="H27" s="77" t="s">
        <v>97</v>
      </c>
      <c r="I27" s="76"/>
      <c r="J27" s="64"/>
    </row>
    <row r="28" spans="1:10" s="74" customFormat="1" ht="60">
      <c r="A28" s="75">
        <v>27</v>
      </c>
      <c r="B28" s="76" t="s">
        <v>124</v>
      </c>
      <c r="C28" s="76" t="s">
        <v>242</v>
      </c>
      <c r="D28" s="76">
        <v>25</v>
      </c>
      <c r="E28" s="76" t="s">
        <v>511</v>
      </c>
      <c r="F28" s="76" t="s">
        <v>512</v>
      </c>
      <c r="G28" s="87" t="s">
        <v>396</v>
      </c>
      <c r="H28" s="77" t="s">
        <v>97</v>
      </c>
      <c r="I28" s="76"/>
      <c r="J28" s="64"/>
    </row>
    <row r="29" spans="1:10" s="74" customFormat="1" ht="36">
      <c r="A29" s="75">
        <v>28</v>
      </c>
      <c r="B29" s="76" t="s">
        <v>124</v>
      </c>
      <c r="C29" s="76" t="s">
        <v>242</v>
      </c>
      <c r="D29" s="76">
        <v>25</v>
      </c>
      <c r="E29" s="76" t="s">
        <v>397</v>
      </c>
      <c r="F29" s="76" t="s">
        <v>402</v>
      </c>
      <c r="G29" s="82" t="s">
        <v>407</v>
      </c>
      <c r="H29" s="81" t="s">
        <v>97</v>
      </c>
      <c r="I29" s="76"/>
      <c r="J29" s="64"/>
    </row>
    <row r="30" spans="1:10" s="74" customFormat="1" ht="36">
      <c r="A30" s="75">
        <v>29</v>
      </c>
      <c r="B30" s="76" t="s">
        <v>124</v>
      </c>
      <c r="C30" s="76" t="s">
        <v>242</v>
      </c>
      <c r="D30" s="76">
        <v>25</v>
      </c>
      <c r="E30" s="76" t="s">
        <v>398</v>
      </c>
      <c r="F30" s="76" t="s">
        <v>403</v>
      </c>
      <c r="G30" s="82" t="s">
        <v>408</v>
      </c>
      <c r="H30" s="81" t="s">
        <v>97</v>
      </c>
      <c r="I30" s="76"/>
      <c r="J30" s="64"/>
    </row>
    <row r="31" spans="1:10" s="74" customFormat="1" ht="36">
      <c r="A31" s="75">
        <v>30</v>
      </c>
      <c r="B31" s="76" t="s">
        <v>124</v>
      </c>
      <c r="C31" s="76" t="s">
        <v>242</v>
      </c>
      <c r="D31" s="76">
        <v>25</v>
      </c>
      <c r="E31" s="76" t="s">
        <v>399</v>
      </c>
      <c r="F31" s="76" t="s">
        <v>404</v>
      </c>
      <c r="G31" s="82" t="s">
        <v>409</v>
      </c>
      <c r="H31" s="81" t="s">
        <v>97</v>
      </c>
      <c r="I31" s="76"/>
      <c r="J31" s="64"/>
    </row>
    <row r="32" spans="1:10" s="74" customFormat="1" ht="36">
      <c r="A32" s="75">
        <v>31</v>
      </c>
      <c r="B32" s="76" t="s">
        <v>124</v>
      </c>
      <c r="C32" s="76" t="s">
        <v>242</v>
      </c>
      <c r="D32" s="76">
        <v>25</v>
      </c>
      <c r="E32" s="76" t="s">
        <v>400</v>
      </c>
      <c r="F32" s="76" t="s">
        <v>405</v>
      </c>
      <c r="G32" s="82" t="s">
        <v>410</v>
      </c>
      <c r="H32" s="81" t="s">
        <v>97</v>
      </c>
      <c r="I32" s="76"/>
      <c r="J32" s="64"/>
    </row>
    <row r="33" spans="1:10" s="74" customFormat="1" ht="36">
      <c r="A33" s="75">
        <v>32</v>
      </c>
      <c r="B33" s="76" t="s">
        <v>124</v>
      </c>
      <c r="C33" s="76" t="s">
        <v>242</v>
      </c>
      <c r="D33" s="76">
        <v>25</v>
      </c>
      <c r="E33" s="76" t="s">
        <v>401</v>
      </c>
      <c r="F33" s="76" t="s">
        <v>406</v>
      </c>
      <c r="G33" s="82" t="s">
        <v>411</v>
      </c>
      <c r="H33" s="81" t="s">
        <v>97</v>
      </c>
      <c r="I33" s="76"/>
      <c r="J33" s="64"/>
    </row>
    <row r="34" spans="1:10" s="74" customFormat="1" ht="48">
      <c r="A34" s="75">
        <v>33</v>
      </c>
      <c r="B34" s="76" t="s">
        <v>124</v>
      </c>
      <c r="C34" s="76" t="s">
        <v>242</v>
      </c>
      <c r="D34" s="76">
        <v>25</v>
      </c>
      <c r="E34" s="76" t="s">
        <v>571</v>
      </c>
      <c r="F34" s="76" t="s">
        <v>413</v>
      </c>
      <c r="G34" s="82" t="s">
        <v>412</v>
      </c>
      <c r="H34" s="81" t="s">
        <v>97</v>
      </c>
      <c r="I34" s="88"/>
      <c r="J34" s="64"/>
    </row>
    <row r="35" spans="1:10" s="74" customFormat="1" ht="72">
      <c r="A35" s="75">
        <v>34</v>
      </c>
      <c r="B35" s="76" t="s">
        <v>124</v>
      </c>
      <c r="C35" s="76" t="s">
        <v>242</v>
      </c>
      <c r="D35" s="76">
        <v>25</v>
      </c>
      <c r="E35" s="76" t="s">
        <v>501</v>
      </c>
      <c r="F35" s="76" t="s">
        <v>414</v>
      </c>
      <c r="G35" s="89" t="s">
        <v>493</v>
      </c>
      <c r="H35" s="81" t="s">
        <v>97</v>
      </c>
      <c r="I35" s="76"/>
      <c r="J35" s="64"/>
    </row>
    <row r="36" spans="1:10" s="74" customFormat="1" ht="72">
      <c r="A36" s="75">
        <v>35</v>
      </c>
      <c r="B36" s="76" t="s">
        <v>124</v>
      </c>
      <c r="C36" s="76" t="s">
        <v>242</v>
      </c>
      <c r="D36" s="76">
        <v>25</v>
      </c>
      <c r="E36" s="76" t="s">
        <v>502</v>
      </c>
      <c r="F36" s="76" t="s">
        <v>415</v>
      </c>
      <c r="G36" s="89" t="s">
        <v>494</v>
      </c>
      <c r="H36" s="81" t="s">
        <v>97</v>
      </c>
      <c r="I36" s="76"/>
      <c r="J36" s="64"/>
    </row>
    <row r="37" spans="1:10" s="74" customFormat="1" ht="36">
      <c r="A37" s="75">
        <v>36</v>
      </c>
      <c r="B37" s="76" t="s">
        <v>124</v>
      </c>
      <c r="C37" s="76" t="s">
        <v>242</v>
      </c>
      <c r="D37" s="76">
        <v>25</v>
      </c>
      <c r="E37" s="76" t="s">
        <v>110</v>
      </c>
      <c r="F37" s="84" t="s">
        <v>417</v>
      </c>
      <c r="G37" s="85" t="s">
        <v>416</v>
      </c>
      <c r="H37" s="81" t="s">
        <v>97</v>
      </c>
      <c r="I37" s="88"/>
      <c r="J37" s="64"/>
    </row>
    <row r="38" spans="1:10" s="74" customFormat="1" ht="24">
      <c r="A38" s="75">
        <v>37</v>
      </c>
      <c r="B38" s="76" t="s">
        <v>111</v>
      </c>
      <c r="C38" s="76" t="s">
        <v>293</v>
      </c>
      <c r="D38" s="64">
        <v>6</v>
      </c>
      <c r="E38" s="76" t="s">
        <v>126</v>
      </c>
      <c r="F38" s="77" t="s">
        <v>369</v>
      </c>
      <c r="G38" s="80" t="s">
        <v>327</v>
      </c>
      <c r="H38" s="77" t="s">
        <v>97</v>
      </c>
      <c r="I38" s="76" t="s">
        <v>334</v>
      </c>
      <c r="J38" s="64"/>
    </row>
    <row r="39" spans="1:10" s="74" customFormat="1" ht="108">
      <c r="A39" s="75">
        <v>38</v>
      </c>
      <c r="B39" s="76" t="s">
        <v>111</v>
      </c>
      <c r="C39" s="76" t="s">
        <v>293</v>
      </c>
      <c r="D39" s="64">
        <v>6</v>
      </c>
      <c r="E39" s="76" t="s">
        <v>572</v>
      </c>
      <c r="F39" s="76" t="s">
        <v>281</v>
      </c>
      <c r="G39" s="80" t="s">
        <v>282</v>
      </c>
      <c r="H39" s="88" t="s">
        <v>97</v>
      </c>
      <c r="I39" s="88"/>
      <c r="J39" s="64"/>
    </row>
    <row r="40" spans="1:10" s="74" customFormat="1" ht="72">
      <c r="A40" s="75">
        <v>39</v>
      </c>
      <c r="B40" s="76" t="s">
        <v>111</v>
      </c>
      <c r="C40" s="76" t="s">
        <v>293</v>
      </c>
      <c r="D40" s="64">
        <v>6</v>
      </c>
      <c r="E40" s="76" t="s">
        <v>283</v>
      </c>
      <c r="F40" s="76" t="s">
        <v>284</v>
      </c>
      <c r="G40" s="82" t="s">
        <v>285</v>
      </c>
      <c r="H40" s="81" t="s">
        <v>97</v>
      </c>
      <c r="I40" s="88"/>
      <c r="J40" s="64"/>
    </row>
    <row r="41" spans="1:10" s="74" customFormat="1" ht="60">
      <c r="A41" s="75">
        <v>40</v>
      </c>
      <c r="B41" s="76" t="s">
        <v>111</v>
      </c>
      <c r="C41" s="76" t="s">
        <v>293</v>
      </c>
      <c r="D41" s="64">
        <v>6</v>
      </c>
      <c r="E41" s="76" t="s">
        <v>513</v>
      </c>
      <c r="F41" s="76" t="s">
        <v>290</v>
      </c>
      <c r="G41" s="82" t="s">
        <v>286</v>
      </c>
      <c r="H41" s="81" t="s">
        <v>97</v>
      </c>
      <c r="I41" s="88"/>
      <c r="J41" s="64"/>
    </row>
    <row r="42" spans="1:10" s="74" customFormat="1" ht="48">
      <c r="A42" s="75">
        <v>41</v>
      </c>
      <c r="B42" s="76" t="s">
        <v>111</v>
      </c>
      <c r="C42" s="76" t="s">
        <v>293</v>
      </c>
      <c r="D42" s="64">
        <v>6</v>
      </c>
      <c r="E42" s="76" t="s">
        <v>127</v>
      </c>
      <c r="F42" s="76" t="s">
        <v>291</v>
      </c>
      <c r="G42" s="82" t="s">
        <v>287</v>
      </c>
      <c r="H42" s="81" t="s">
        <v>97</v>
      </c>
      <c r="I42" s="88"/>
      <c r="J42" s="64"/>
    </row>
    <row r="43" spans="1:10" s="74" customFormat="1" ht="72">
      <c r="A43" s="75">
        <v>42</v>
      </c>
      <c r="B43" s="76" t="s">
        <v>111</v>
      </c>
      <c r="C43" s="76" t="s">
        <v>293</v>
      </c>
      <c r="D43" s="64">
        <v>6</v>
      </c>
      <c r="E43" s="76" t="s">
        <v>289</v>
      </c>
      <c r="F43" s="76" t="s">
        <v>292</v>
      </c>
      <c r="G43" s="82" t="s">
        <v>288</v>
      </c>
      <c r="H43" s="81" t="s">
        <v>97</v>
      </c>
      <c r="I43" s="88"/>
      <c r="J43" s="64"/>
    </row>
    <row r="44" spans="1:10" s="74" customFormat="1" ht="72">
      <c r="A44" s="75">
        <v>43</v>
      </c>
      <c r="B44" s="76" t="s">
        <v>111</v>
      </c>
      <c r="C44" s="76" t="s">
        <v>293</v>
      </c>
      <c r="D44" s="64">
        <v>6</v>
      </c>
      <c r="E44" s="76" t="s">
        <v>289</v>
      </c>
      <c r="F44" s="76" t="s">
        <v>294</v>
      </c>
      <c r="G44" s="82" t="s">
        <v>295</v>
      </c>
      <c r="H44" s="81" t="s">
        <v>97</v>
      </c>
      <c r="I44" s="88"/>
      <c r="J44" s="64"/>
    </row>
    <row r="45" spans="1:10" s="74" customFormat="1" ht="24">
      <c r="A45" s="75">
        <v>44</v>
      </c>
      <c r="B45" s="76" t="s">
        <v>111</v>
      </c>
      <c r="C45" s="76" t="s">
        <v>128</v>
      </c>
      <c r="D45" s="108" t="s">
        <v>750</v>
      </c>
      <c r="E45" s="76" t="s">
        <v>129</v>
      </c>
      <c r="F45" s="77" t="s">
        <v>370</v>
      </c>
      <c r="G45" s="83" t="s">
        <v>326</v>
      </c>
      <c r="H45" s="77" t="s">
        <v>97</v>
      </c>
      <c r="I45" s="76" t="s">
        <v>334</v>
      </c>
      <c r="J45" s="64"/>
    </row>
    <row r="46" spans="1:10" s="74" customFormat="1" ht="48">
      <c r="A46" s="75">
        <v>45</v>
      </c>
      <c r="B46" s="76" t="s">
        <v>111</v>
      </c>
      <c r="C46" s="76" t="s">
        <v>128</v>
      </c>
      <c r="D46" s="108" t="s">
        <v>750</v>
      </c>
      <c r="E46" s="76" t="s">
        <v>243</v>
      </c>
      <c r="F46" s="76" t="s">
        <v>296</v>
      </c>
      <c r="G46" s="83" t="s">
        <v>305</v>
      </c>
      <c r="H46" s="77" t="s">
        <v>97</v>
      </c>
      <c r="I46" s="88"/>
      <c r="J46" s="64"/>
    </row>
    <row r="47" spans="1:10" s="74" customFormat="1" ht="36">
      <c r="A47" s="75">
        <v>46</v>
      </c>
      <c r="B47" s="76" t="s">
        <v>111</v>
      </c>
      <c r="C47" s="76" t="s">
        <v>128</v>
      </c>
      <c r="D47" s="108" t="s">
        <v>750</v>
      </c>
      <c r="E47" s="76" t="s">
        <v>487</v>
      </c>
      <c r="F47" s="76" t="s">
        <v>692</v>
      </c>
      <c r="G47" s="82" t="s">
        <v>304</v>
      </c>
      <c r="H47" s="81" t="s">
        <v>97</v>
      </c>
      <c r="I47" s="88"/>
      <c r="J47" s="64"/>
    </row>
    <row r="48" spans="1:10" s="74" customFormat="1" ht="84">
      <c r="A48" s="75">
        <v>47</v>
      </c>
      <c r="B48" s="76" t="s">
        <v>111</v>
      </c>
      <c r="C48" s="76" t="s">
        <v>128</v>
      </c>
      <c r="D48" s="108" t="s">
        <v>750</v>
      </c>
      <c r="E48" s="76" t="s">
        <v>307</v>
      </c>
      <c r="F48" s="76" t="s">
        <v>308</v>
      </c>
      <c r="G48" s="82" t="s">
        <v>495</v>
      </c>
      <c r="H48" s="81" t="s">
        <v>97</v>
      </c>
      <c r="I48" s="88"/>
      <c r="J48" s="64"/>
    </row>
    <row r="49" spans="1:10" s="74" customFormat="1" ht="48">
      <c r="A49" s="75">
        <v>48</v>
      </c>
      <c r="B49" s="76" t="s">
        <v>111</v>
      </c>
      <c r="C49" s="76" t="s">
        <v>128</v>
      </c>
      <c r="D49" s="108" t="s">
        <v>750</v>
      </c>
      <c r="E49" s="76" t="s">
        <v>301</v>
      </c>
      <c r="F49" s="76" t="s">
        <v>298</v>
      </c>
      <c r="G49" s="83" t="s">
        <v>303</v>
      </c>
      <c r="H49" s="81" t="s">
        <v>97</v>
      </c>
      <c r="I49" s="88"/>
      <c r="J49" s="64"/>
    </row>
    <row r="50" spans="1:10" s="74" customFormat="1" ht="48">
      <c r="A50" s="75">
        <v>49</v>
      </c>
      <c r="B50" s="76" t="s">
        <v>111</v>
      </c>
      <c r="C50" s="76" t="s">
        <v>128</v>
      </c>
      <c r="D50" s="108" t="s">
        <v>750</v>
      </c>
      <c r="E50" s="76" t="s">
        <v>300</v>
      </c>
      <c r="F50" s="76" t="s">
        <v>299</v>
      </c>
      <c r="G50" s="83" t="s">
        <v>302</v>
      </c>
      <c r="H50" s="81" t="s">
        <v>97</v>
      </c>
      <c r="I50" s="88"/>
      <c r="J50" s="64"/>
    </row>
    <row r="51" spans="1:10" s="74" customFormat="1" ht="60">
      <c r="A51" s="75">
        <v>50</v>
      </c>
      <c r="B51" s="76" t="s">
        <v>111</v>
      </c>
      <c r="C51" s="76" t="s">
        <v>128</v>
      </c>
      <c r="D51" s="108" t="s">
        <v>750</v>
      </c>
      <c r="E51" s="76" t="s">
        <v>573</v>
      </c>
      <c r="F51" s="76" t="s">
        <v>693</v>
      </c>
      <c r="G51" s="89" t="s">
        <v>244</v>
      </c>
      <c r="H51" s="81" t="s">
        <v>97</v>
      </c>
      <c r="I51" s="88"/>
      <c r="J51" s="64"/>
    </row>
    <row r="52" spans="1:10" s="74" customFormat="1" ht="48">
      <c r="A52" s="75">
        <v>51</v>
      </c>
      <c r="B52" s="76" t="s">
        <v>111</v>
      </c>
      <c r="C52" s="76" t="s">
        <v>128</v>
      </c>
      <c r="D52" s="108" t="s">
        <v>750</v>
      </c>
      <c r="E52" s="76" t="s">
        <v>574</v>
      </c>
      <c r="F52" s="76" t="s">
        <v>694</v>
      </c>
      <c r="G52" s="89" t="s">
        <v>306</v>
      </c>
      <c r="H52" s="81" t="s">
        <v>97</v>
      </c>
      <c r="I52" s="88"/>
      <c r="J52" s="64"/>
    </row>
    <row r="53" spans="1:10" s="74" customFormat="1" ht="36">
      <c r="A53" s="75">
        <v>52</v>
      </c>
      <c r="B53" s="76" t="s">
        <v>124</v>
      </c>
      <c r="C53" s="76" t="s">
        <v>309</v>
      </c>
      <c r="D53" s="64" t="s">
        <v>749</v>
      </c>
      <c r="E53" s="76" t="s">
        <v>130</v>
      </c>
      <c r="F53" s="86" t="s">
        <v>131</v>
      </c>
      <c r="G53" s="83" t="s">
        <v>310</v>
      </c>
      <c r="H53" s="77" t="s">
        <v>97</v>
      </c>
      <c r="I53" s="88"/>
      <c r="J53" s="64"/>
    </row>
    <row r="54" spans="1:10" s="74" customFormat="1" ht="72">
      <c r="A54" s="75">
        <v>53</v>
      </c>
      <c r="B54" s="76" t="s">
        <v>124</v>
      </c>
      <c r="C54" s="76" t="s">
        <v>309</v>
      </c>
      <c r="D54" s="64" t="s">
        <v>749</v>
      </c>
      <c r="E54" s="76" t="s">
        <v>246</v>
      </c>
      <c r="F54" s="76" t="s">
        <v>312</v>
      </c>
      <c r="G54" s="80" t="s">
        <v>311</v>
      </c>
      <c r="H54" s="77" t="s">
        <v>97</v>
      </c>
      <c r="I54" s="88"/>
      <c r="J54" s="64"/>
    </row>
    <row r="55" spans="1:10" s="74" customFormat="1" ht="48">
      <c r="A55" s="75">
        <v>54</v>
      </c>
      <c r="B55" s="76" t="s">
        <v>124</v>
      </c>
      <c r="C55" s="76" t="s">
        <v>309</v>
      </c>
      <c r="D55" s="64" t="s">
        <v>749</v>
      </c>
      <c r="E55" s="76" t="s">
        <v>245</v>
      </c>
      <c r="F55" s="76" t="s">
        <v>313</v>
      </c>
      <c r="G55" s="83" t="s">
        <v>314</v>
      </c>
      <c r="H55" s="77" t="s">
        <v>97</v>
      </c>
      <c r="I55" s="88"/>
      <c r="J55" s="64"/>
    </row>
    <row r="56" spans="1:10" s="74" customFormat="1" ht="24">
      <c r="A56" s="75">
        <v>55</v>
      </c>
      <c r="B56" s="76" t="s">
        <v>124</v>
      </c>
      <c r="C56" s="76" t="s">
        <v>315</v>
      </c>
      <c r="D56" s="64" t="s">
        <v>752</v>
      </c>
      <c r="E56" s="76" t="s">
        <v>132</v>
      </c>
      <c r="F56" s="79" t="s">
        <v>140</v>
      </c>
      <c r="G56" s="89" t="s">
        <v>316</v>
      </c>
      <c r="H56" s="81" t="s">
        <v>97</v>
      </c>
      <c r="I56" s="88"/>
      <c r="J56" s="64"/>
    </row>
    <row r="57" spans="1:10" s="74" customFormat="1" ht="24">
      <c r="A57" s="75">
        <v>56</v>
      </c>
      <c r="B57" s="76" t="s">
        <v>124</v>
      </c>
      <c r="C57" s="76" t="s">
        <v>315</v>
      </c>
      <c r="D57" s="64" t="s">
        <v>752</v>
      </c>
      <c r="E57" s="76" t="s">
        <v>134</v>
      </c>
      <c r="F57" s="76" t="s">
        <v>141</v>
      </c>
      <c r="G57" s="89" t="s">
        <v>317</v>
      </c>
      <c r="H57" s="81" t="s">
        <v>97</v>
      </c>
      <c r="I57" s="88"/>
      <c r="J57" s="64"/>
    </row>
    <row r="58" spans="1:10" s="74" customFormat="1" ht="12">
      <c r="A58" s="75">
        <v>57</v>
      </c>
      <c r="B58" s="76" t="s">
        <v>124</v>
      </c>
      <c r="C58" s="76" t="s">
        <v>315</v>
      </c>
      <c r="D58" s="64" t="s">
        <v>752</v>
      </c>
      <c r="E58" s="76" t="s">
        <v>136</v>
      </c>
      <c r="F58" s="76" t="s">
        <v>142</v>
      </c>
      <c r="G58" s="89" t="s">
        <v>318</v>
      </c>
      <c r="H58" s="81" t="s">
        <v>97</v>
      </c>
      <c r="I58" s="88"/>
      <c r="J58" s="64"/>
    </row>
    <row r="59" spans="1:10" s="74" customFormat="1" ht="12">
      <c r="A59" s="75">
        <v>58</v>
      </c>
      <c r="B59" s="76" t="s">
        <v>124</v>
      </c>
      <c r="C59" s="76" t="s">
        <v>315</v>
      </c>
      <c r="D59" s="64" t="s">
        <v>752</v>
      </c>
      <c r="E59" s="76" t="s">
        <v>138</v>
      </c>
      <c r="F59" s="76" t="s">
        <v>143</v>
      </c>
      <c r="G59" s="89" t="s">
        <v>319</v>
      </c>
      <c r="H59" s="81" t="s">
        <v>97</v>
      </c>
      <c r="I59" s="88"/>
      <c r="J59" s="64"/>
    </row>
    <row r="60" spans="1:10" s="74" customFormat="1" ht="12">
      <c r="A60" s="75">
        <v>59</v>
      </c>
      <c r="B60" s="76" t="s">
        <v>124</v>
      </c>
      <c r="C60" s="76" t="s">
        <v>315</v>
      </c>
      <c r="D60" s="64" t="s">
        <v>752</v>
      </c>
      <c r="E60" s="76" t="s">
        <v>144</v>
      </c>
      <c r="F60" s="76" t="s">
        <v>145</v>
      </c>
      <c r="G60" s="89" t="s">
        <v>320</v>
      </c>
      <c r="H60" s="81" t="s">
        <v>97</v>
      </c>
      <c r="I60" s="88"/>
      <c r="J60" s="64"/>
    </row>
    <row r="61" spans="1:10" s="74" customFormat="1" ht="36">
      <c r="A61" s="75">
        <v>60</v>
      </c>
      <c r="B61" s="76" t="s">
        <v>124</v>
      </c>
      <c r="C61" s="76" t="s">
        <v>315</v>
      </c>
      <c r="D61" s="64" t="s">
        <v>752</v>
      </c>
      <c r="E61" s="76" t="s">
        <v>132</v>
      </c>
      <c r="F61" s="76" t="s">
        <v>133</v>
      </c>
      <c r="G61" s="64" t="s">
        <v>687</v>
      </c>
      <c r="H61" s="81" t="s">
        <v>97</v>
      </c>
      <c r="I61" s="88"/>
      <c r="J61" s="64"/>
    </row>
    <row r="62" spans="1:10" s="74" customFormat="1" ht="36">
      <c r="A62" s="75">
        <v>61</v>
      </c>
      <c r="B62" s="76" t="s">
        <v>124</v>
      </c>
      <c r="C62" s="76" t="s">
        <v>315</v>
      </c>
      <c r="D62" s="64" t="s">
        <v>752</v>
      </c>
      <c r="E62" s="76" t="s">
        <v>134</v>
      </c>
      <c r="F62" s="79" t="s">
        <v>135</v>
      </c>
      <c r="G62" s="64" t="s">
        <v>321</v>
      </c>
      <c r="H62" s="81" t="s">
        <v>97</v>
      </c>
      <c r="I62" s="88"/>
      <c r="J62" s="64"/>
    </row>
    <row r="63" spans="1:10" s="74" customFormat="1" ht="36">
      <c r="A63" s="75">
        <v>62</v>
      </c>
      <c r="B63" s="76" t="s">
        <v>124</v>
      </c>
      <c r="C63" s="76" t="s">
        <v>315</v>
      </c>
      <c r="D63" s="64" t="s">
        <v>752</v>
      </c>
      <c r="E63" s="76" t="s">
        <v>136</v>
      </c>
      <c r="F63" s="76" t="s">
        <v>137</v>
      </c>
      <c r="G63" s="64" t="s">
        <v>322</v>
      </c>
      <c r="H63" s="81" t="s">
        <v>97</v>
      </c>
      <c r="I63" s="88"/>
      <c r="J63" s="64"/>
    </row>
    <row r="64" spans="1:10" s="74" customFormat="1" ht="48">
      <c r="A64" s="75">
        <v>63</v>
      </c>
      <c r="B64" s="76" t="s">
        <v>124</v>
      </c>
      <c r="C64" s="76" t="s">
        <v>315</v>
      </c>
      <c r="D64" s="64" t="s">
        <v>752</v>
      </c>
      <c r="E64" s="76" t="s">
        <v>138</v>
      </c>
      <c r="F64" s="79" t="s">
        <v>247</v>
      </c>
      <c r="G64" s="64" t="s">
        <v>688</v>
      </c>
      <c r="H64" s="81" t="s">
        <v>97</v>
      </c>
      <c r="I64" s="88"/>
      <c r="J64" s="64"/>
    </row>
    <row r="65" spans="1:10" s="74" customFormat="1" ht="36">
      <c r="A65" s="75">
        <v>64</v>
      </c>
      <c r="B65" s="76" t="s">
        <v>124</v>
      </c>
      <c r="C65" s="76" t="s">
        <v>315</v>
      </c>
      <c r="D65" s="64" t="s">
        <v>752</v>
      </c>
      <c r="E65" s="76" t="s">
        <v>139</v>
      </c>
      <c r="F65" s="76" t="s">
        <v>248</v>
      </c>
      <c r="G65" s="64" t="s">
        <v>323</v>
      </c>
      <c r="H65" s="81" t="s">
        <v>97</v>
      </c>
      <c r="I65" s="88"/>
      <c r="J65" s="64"/>
    </row>
    <row r="66" spans="1:10" s="74" customFormat="1" ht="48">
      <c r="A66" s="75">
        <v>65</v>
      </c>
      <c r="B66" s="76" t="s">
        <v>124</v>
      </c>
      <c r="C66" s="76" t="s">
        <v>315</v>
      </c>
      <c r="D66" s="64" t="s">
        <v>752</v>
      </c>
      <c r="E66" s="76" t="s">
        <v>146</v>
      </c>
      <c r="F66" s="64" t="s">
        <v>325</v>
      </c>
      <c r="G66" s="89" t="s">
        <v>324</v>
      </c>
      <c r="H66" s="81" t="s">
        <v>97</v>
      </c>
      <c r="I66" s="88"/>
      <c r="J66" s="64"/>
    </row>
    <row r="67" spans="1:10" s="74" customFormat="1" ht="24">
      <c r="A67" s="75">
        <v>66</v>
      </c>
      <c r="B67" s="76" t="s">
        <v>124</v>
      </c>
      <c r="C67" s="76" t="s">
        <v>479</v>
      </c>
      <c r="D67" s="64" t="s">
        <v>751</v>
      </c>
      <c r="E67" s="76" t="s">
        <v>147</v>
      </c>
      <c r="F67" s="77" t="s">
        <v>371</v>
      </c>
      <c r="G67" s="80" t="s">
        <v>480</v>
      </c>
      <c r="H67" s="77" t="s">
        <v>97</v>
      </c>
      <c r="I67" s="76" t="s">
        <v>334</v>
      </c>
      <c r="J67" s="64"/>
    </row>
    <row r="68" spans="1:10" s="74" customFormat="1" ht="72">
      <c r="A68" s="75">
        <v>67</v>
      </c>
      <c r="B68" s="90" t="s">
        <v>124</v>
      </c>
      <c r="C68" s="90" t="s">
        <v>479</v>
      </c>
      <c r="D68" s="64" t="s">
        <v>751</v>
      </c>
      <c r="E68" s="90" t="s">
        <v>515</v>
      </c>
      <c r="F68" s="90" t="s">
        <v>514</v>
      </c>
      <c r="G68" s="91" t="s">
        <v>328</v>
      </c>
      <c r="H68" s="77" t="s">
        <v>97</v>
      </c>
      <c r="I68" s="92"/>
      <c r="J68" s="64"/>
    </row>
    <row r="69" spans="1:10" s="74" customFormat="1" ht="48">
      <c r="A69" s="75">
        <v>68</v>
      </c>
      <c r="B69" s="76" t="s">
        <v>124</v>
      </c>
      <c r="C69" s="90" t="s">
        <v>479</v>
      </c>
      <c r="D69" s="64" t="s">
        <v>751</v>
      </c>
      <c r="E69" s="76" t="s">
        <v>329</v>
      </c>
      <c r="F69" s="76" t="s">
        <v>330</v>
      </c>
      <c r="G69" s="87" t="s">
        <v>331</v>
      </c>
      <c r="H69" s="77" t="s">
        <v>97</v>
      </c>
      <c r="I69" s="88"/>
      <c r="J69" s="64"/>
    </row>
    <row r="70" spans="1:10" s="74" customFormat="1" ht="132">
      <c r="A70" s="75">
        <v>69</v>
      </c>
      <c r="B70" s="93" t="s">
        <v>124</v>
      </c>
      <c r="C70" s="90" t="s">
        <v>479</v>
      </c>
      <c r="D70" s="64" t="s">
        <v>751</v>
      </c>
      <c r="E70" s="90" t="s">
        <v>516</v>
      </c>
      <c r="F70" s="76" t="s">
        <v>689</v>
      </c>
      <c r="G70" s="83" t="s">
        <v>332</v>
      </c>
      <c r="H70" s="77" t="s">
        <v>97</v>
      </c>
      <c r="I70" s="77"/>
      <c r="J70" s="64"/>
    </row>
    <row r="71" spans="1:10" s="74" customFormat="1" ht="24">
      <c r="A71" s="75">
        <v>70</v>
      </c>
      <c r="B71" s="94" t="s">
        <v>111</v>
      </c>
      <c r="C71" s="94" t="s">
        <v>333</v>
      </c>
      <c r="D71" s="95">
        <v>10</v>
      </c>
      <c r="E71" s="76" t="s">
        <v>355</v>
      </c>
      <c r="F71" s="77" t="s">
        <v>372</v>
      </c>
      <c r="G71" s="83" t="s">
        <v>336</v>
      </c>
      <c r="H71" s="86" t="s">
        <v>97</v>
      </c>
      <c r="I71" s="76" t="s">
        <v>334</v>
      </c>
      <c r="J71" s="64"/>
    </row>
    <row r="72" spans="1:10" s="74" customFormat="1" ht="72">
      <c r="A72" s="75">
        <v>71</v>
      </c>
      <c r="B72" s="94" t="s">
        <v>111</v>
      </c>
      <c r="C72" s="94" t="s">
        <v>333</v>
      </c>
      <c r="D72" s="95">
        <v>10</v>
      </c>
      <c r="E72" s="76" t="s">
        <v>575</v>
      </c>
      <c r="F72" s="76" t="s">
        <v>335</v>
      </c>
      <c r="G72" s="83" t="s">
        <v>337</v>
      </c>
      <c r="H72" s="86" t="s">
        <v>97</v>
      </c>
      <c r="I72" s="96"/>
      <c r="J72" s="64"/>
    </row>
    <row r="73" spans="1:10" s="74" customFormat="1" ht="72">
      <c r="A73" s="75">
        <v>72</v>
      </c>
      <c r="B73" s="94" t="s">
        <v>111</v>
      </c>
      <c r="C73" s="94" t="s">
        <v>333</v>
      </c>
      <c r="D73" s="95">
        <v>10</v>
      </c>
      <c r="E73" s="76" t="s">
        <v>576</v>
      </c>
      <c r="F73" s="76" t="s">
        <v>338</v>
      </c>
      <c r="G73" s="83" t="s">
        <v>339</v>
      </c>
      <c r="H73" s="86" t="s">
        <v>97</v>
      </c>
      <c r="I73" s="96"/>
      <c r="J73" s="64"/>
    </row>
    <row r="74" spans="1:10" s="74" customFormat="1" ht="72">
      <c r="A74" s="75">
        <v>73</v>
      </c>
      <c r="B74" s="94" t="s">
        <v>111</v>
      </c>
      <c r="C74" s="94" t="s">
        <v>333</v>
      </c>
      <c r="D74" s="64">
        <v>10</v>
      </c>
      <c r="E74" s="76" t="s">
        <v>344</v>
      </c>
      <c r="F74" s="86" t="s">
        <v>342</v>
      </c>
      <c r="G74" s="83" t="s">
        <v>343</v>
      </c>
      <c r="H74" s="86" t="s">
        <v>97</v>
      </c>
      <c r="I74" s="97"/>
      <c r="J74" s="64"/>
    </row>
    <row r="75" spans="1:10" s="74" customFormat="1" ht="72">
      <c r="A75" s="75">
        <v>74</v>
      </c>
      <c r="B75" s="94" t="s">
        <v>111</v>
      </c>
      <c r="C75" s="94" t="s">
        <v>333</v>
      </c>
      <c r="D75" s="95">
        <v>10</v>
      </c>
      <c r="E75" s="76" t="s">
        <v>345</v>
      </c>
      <c r="F75" s="86" t="s">
        <v>340</v>
      </c>
      <c r="G75" s="83" t="s">
        <v>341</v>
      </c>
      <c r="H75" s="86" t="s">
        <v>97</v>
      </c>
      <c r="I75" s="96"/>
      <c r="J75" s="64"/>
    </row>
    <row r="76" spans="1:10" s="74" customFormat="1" ht="72">
      <c r="A76" s="75">
        <v>75</v>
      </c>
      <c r="B76" s="94" t="s">
        <v>111</v>
      </c>
      <c r="C76" s="94" t="s">
        <v>333</v>
      </c>
      <c r="D76" s="64">
        <v>10</v>
      </c>
      <c r="E76" s="76" t="s">
        <v>349</v>
      </c>
      <c r="F76" s="86" t="s">
        <v>346</v>
      </c>
      <c r="G76" s="83" t="s">
        <v>347</v>
      </c>
      <c r="H76" s="86" t="s">
        <v>97</v>
      </c>
      <c r="I76" s="97"/>
      <c r="J76" s="64"/>
    </row>
    <row r="77" spans="1:10" s="74" customFormat="1" ht="84">
      <c r="A77" s="75">
        <v>76</v>
      </c>
      <c r="B77" s="94" t="s">
        <v>111</v>
      </c>
      <c r="C77" s="94" t="s">
        <v>333</v>
      </c>
      <c r="D77" s="64">
        <v>10</v>
      </c>
      <c r="E77" s="76" t="s">
        <v>350</v>
      </c>
      <c r="F77" s="86" t="s">
        <v>348</v>
      </c>
      <c r="G77" s="83" t="s">
        <v>354</v>
      </c>
      <c r="H77" s="86" t="s">
        <v>97</v>
      </c>
      <c r="I77" s="97"/>
      <c r="J77" s="64"/>
    </row>
    <row r="78" spans="1:10" s="74" customFormat="1" ht="108">
      <c r="A78" s="75">
        <v>77</v>
      </c>
      <c r="B78" s="94" t="s">
        <v>111</v>
      </c>
      <c r="C78" s="94" t="s">
        <v>333</v>
      </c>
      <c r="D78" s="64">
        <v>10</v>
      </c>
      <c r="E78" s="76" t="s">
        <v>351</v>
      </c>
      <c r="F78" s="86" t="s">
        <v>517</v>
      </c>
      <c r="G78" s="83" t="s">
        <v>496</v>
      </c>
      <c r="H78" s="81" t="s">
        <v>97</v>
      </c>
      <c r="I78" s="97"/>
      <c r="J78" s="64"/>
    </row>
    <row r="79" spans="1:10" s="74" customFormat="1" ht="72">
      <c r="A79" s="75">
        <v>78</v>
      </c>
      <c r="B79" s="94" t="s">
        <v>111</v>
      </c>
      <c r="C79" s="94" t="s">
        <v>333</v>
      </c>
      <c r="D79" s="64">
        <v>10</v>
      </c>
      <c r="E79" s="76" t="s">
        <v>352</v>
      </c>
      <c r="F79" s="86" t="s">
        <v>518</v>
      </c>
      <c r="G79" s="83" t="s">
        <v>353</v>
      </c>
      <c r="H79" s="86" t="s">
        <v>97</v>
      </c>
      <c r="I79" s="97"/>
      <c r="J79" s="64"/>
    </row>
    <row r="80" spans="1:10" s="74" customFormat="1" ht="36">
      <c r="A80" s="75">
        <v>79</v>
      </c>
      <c r="B80" s="76" t="s">
        <v>385</v>
      </c>
      <c r="C80" s="94" t="s">
        <v>249</v>
      </c>
      <c r="D80" s="64">
        <v>10</v>
      </c>
      <c r="E80" s="86" t="s">
        <v>579</v>
      </c>
      <c r="F80" s="77" t="s">
        <v>373</v>
      </c>
      <c r="G80" s="86" t="s">
        <v>356</v>
      </c>
      <c r="H80" s="64" t="s">
        <v>97</v>
      </c>
      <c r="I80" s="76" t="s">
        <v>334</v>
      </c>
      <c r="J80" s="64"/>
    </row>
    <row r="81" spans="1:10" s="74" customFormat="1" ht="60">
      <c r="A81" s="75">
        <v>80</v>
      </c>
      <c r="B81" s="76" t="s">
        <v>385</v>
      </c>
      <c r="C81" s="94" t="s">
        <v>249</v>
      </c>
      <c r="D81" s="95">
        <v>10</v>
      </c>
      <c r="E81" s="86" t="s">
        <v>580</v>
      </c>
      <c r="F81" s="76" t="s">
        <v>357</v>
      </c>
      <c r="G81" s="83" t="s">
        <v>358</v>
      </c>
      <c r="H81" s="86" t="s">
        <v>97</v>
      </c>
      <c r="I81" s="97"/>
      <c r="J81" s="64"/>
    </row>
    <row r="82" spans="1:10" s="74" customFormat="1" ht="72">
      <c r="A82" s="75">
        <v>81</v>
      </c>
      <c r="B82" s="76" t="s">
        <v>385</v>
      </c>
      <c r="C82" s="94" t="s">
        <v>249</v>
      </c>
      <c r="D82" s="95">
        <v>10</v>
      </c>
      <c r="E82" s="86" t="s">
        <v>580</v>
      </c>
      <c r="F82" s="76" t="s">
        <v>359</v>
      </c>
      <c r="G82" s="83" t="s">
        <v>360</v>
      </c>
      <c r="H82" s="86" t="s">
        <v>97</v>
      </c>
      <c r="I82" s="97"/>
      <c r="J82" s="64"/>
    </row>
    <row r="83" spans="1:10" s="74" customFormat="1" ht="60">
      <c r="A83" s="75">
        <v>82</v>
      </c>
      <c r="B83" s="76" t="s">
        <v>385</v>
      </c>
      <c r="C83" s="94" t="s">
        <v>249</v>
      </c>
      <c r="D83" s="64">
        <v>10</v>
      </c>
      <c r="E83" s="86" t="s">
        <v>581</v>
      </c>
      <c r="F83" s="86" t="s">
        <v>519</v>
      </c>
      <c r="G83" s="83" t="s">
        <v>361</v>
      </c>
      <c r="H83" s="64" t="s">
        <v>97</v>
      </c>
      <c r="I83" s="97"/>
      <c r="J83" s="64"/>
    </row>
    <row r="84" spans="1:10" s="74" customFormat="1" ht="48">
      <c r="A84" s="75">
        <v>83</v>
      </c>
      <c r="B84" s="76" t="s">
        <v>385</v>
      </c>
      <c r="C84" s="94" t="s">
        <v>249</v>
      </c>
      <c r="D84" s="64">
        <v>10</v>
      </c>
      <c r="E84" s="86" t="s">
        <v>582</v>
      </c>
      <c r="F84" s="86" t="s">
        <v>520</v>
      </c>
      <c r="G84" s="83" t="s">
        <v>363</v>
      </c>
      <c r="H84" s="64" t="s">
        <v>97</v>
      </c>
      <c r="I84" s="97"/>
      <c r="J84" s="64"/>
    </row>
    <row r="85" spans="1:10" s="74" customFormat="1" ht="60">
      <c r="A85" s="75">
        <v>84</v>
      </c>
      <c r="B85" s="76" t="s">
        <v>385</v>
      </c>
      <c r="C85" s="94" t="s">
        <v>249</v>
      </c>
      <c r="D85" s="64">
        <v>10</v>
      </c>
      <c r="E85" s="86" t="s">
        <v>539</v>
      </c>
      <c r="F85" s="86" t="s">
        <v>521</v>
      </c>
      <c r="G85" s="83" t="s">
        <v>362</v>
      </c>
      <c r="H85" s="64" t="s">
        <v>97</v>
      </c>
      <c r="I85" s="97"/>
      <c r="J85" s="64"/>
    </row>
    <row r="86" spans="1:10" s="74" customFormat="1" ht="48">
      <c r="A86" s="75">
        <v>85</v>
      </c>
      <c r="B86" s="76" t="s">
        <v>385</v>
      </c>
      <c r="C86" s="94" t="s">
        <v>249</v>
      </c>
      <c r="D86" s="64">
        <v>10</v>
      </c>
      <c r="E86" s="79" t="s">
        <v>488</v>
      </c>
      <c r="F86" s="76" t="s">
        <v>522</v>
      </c>
      <c r="G86" s="82" t="s">
        <v>364</v>
      </c>
      <c r="H86" s="64" t="s">
        <v>97</v>
      </c>
      <c r="I86" s="98"/>
      <c r="J86" s="64"/>
    </row>
    <row r="87" spans="1:10" s="74" customFormat="1" ht="72">
      <c r="A87" s="75">
        <v>86</v>
      </c>
      <c r="B87" s="76" t="s">
        <v>385</v>
      </c>
      <c r="C87" s="94" t="s">
        <v>249</v>
      </c>
      <c r="D87" s="64">
        <v>10</v>
      </c>
      <c r="E87" s="79" t="s">
        <v>503</v>
      </c>
      <c r="F87" s="76" t="s">
        <v>523</v>
      </c>
      <c r="G87" s="83" t="s">
        <v>497</v>
      </c>
      <c r="H87" s="64" t="s">
        <v>97</v>
      </c>
      <c r="I87" s="97"/>
      <c r="J87" s="64"/>
    </row>
    <row r="88" spans="1:10" s="74" customFormat="1" ht="48">
      <c r="A88" s="75">
        <v>87</v>
      </c>
      <c r="B88" s="94" t="s">
        <v>111</v>
      </c>
      <c r="C88" s="94" t="s">
        <v>250</v>
      </c>
      <c r="D88" s="64">
        <v>11</v>
      </c>
      <c r="E88" s="86" t="s">
        <v>586</v>
      </c>
      <c r="F88" s="86" t="s">
        <v>585</v>
      </c>
      <c r="G88" s="86" t="s">
        <v>584</v>
      </c>
      <c r="H88" s="64" t="s">
        <v>97</v>
      </c>
      <c r="I88" s="97"/>
      <c r="J88" s="64"/>
    </row>
    <row r="89" spans="1:10" s="74" customFormat="1" ht="48">
      <c r="A89" s="75">
        <v>88</v>
      </c>
      <c r="B89" s="94" t="s">
        <v>111</v>
      </c>
      <c r="C89" s="94" t="s">
        <v>250</v>
      </c>
      <c r="D89" s="64">
        <v>11</v>
      </c>
      <c r="E89" s="86" t="s">
        <v>587</v>
      </c>
      <c r="F89" s="86" t="s">
        <v>695</v>
      </c>
      <c r="G89" s="86" t="s">
        <v>588</v>
      </c>
      <c r="H89" s="64" t="s">
        <v>97</v>
      </c>
      <c r="I89" s="97"/>
      <c r="J89" s="64"/>
    </row>
    <row r="90" spans="1:10" s="74" customFormat="1" ht="24">
      <c r="A90" s="75">
        <v>89</v>
      </c>
      <c r="B90" s="94" t="s">
        <v>111</v>
      </c>
      <c r="C90" s="94" t="s">
        <v>250</v>
      </c>
      <c r="D90" s="64">
        <v>11</v>
      </c>
      <c r="E90" s="86" t="s">
        <v>679</v>
      </c>
      <c r="F90" s="86" t="s">
        <v>681</v>
      </c>
      <c r="G90" s="86" t="s">
        <v>680</v>
      </c>
      <c r="H90" s="64" t="s">
        <v>97</v>
      </c>
      <c r="I90" s="97" t="s">
        <v>334</v>
      </c>
      <c r="J90" s="64"/>
    </row>
    <row r="91" spans="1:10" s="74" customFormat="1" ht="24">
      <c r="A91" s="75">
        <v>90</v>
      </c>
      <c r="B91" s="94" t="s">
        <v>111</v>
      </c>
      <c r="C91" s="94" t="s">
        <v>250</v>
      </c>
      <c r="D91" s="64">
        <v>11</v>
      </c>
      <c r="E91" s="86" t="s">
        <v>682</v>
      </c>
      <c r="F91" s="86" t="s">
        <v>696</v>
      </c>
      <c r="G91" s="86" t="s">
        <v>683</v>
      </c>
      <c r="H91" s="64" t="s">
        <v>97</v>
      </c>
      <c r="I91" s="97" t="s">
        <v>334</v>
      </c>
      <c r="J91" s="64"/>
    </row>
    <row r="92" spans="1:10" s="74" customFormat="1" ht="24">
      <c r="A92" s="75">
        <v>91</v>
      </c>
      <c r="B92" s="94" t="s">
        <v>382</v>
      </c>
      <c r="C92" s="94" t="s">
        <v>374</v>
      </c>
      <c r="D92" s="64">
        <v>14</v>
      </c>
      <c r="E92" s="86" t="s">
        <v>148</v>
      </c>
      <c r="F92" s="86" t="s">
        <v>149</v>
      </c>
      <c r="G92" s="83" t="s">
        <v>375</v>
      </c>
      <c r="H92" s="64" t="s">
        <v>97</v>
      </c>
      <c r="I92" s="97"/>
      <c r="J92" s="64"/>
    </row>
    <row r="93" spans="1:10" s="74" customFormat="1" ht="60">
      <c r="A93" s="75">
        <v>92</v>
      </c>
      <c r="B93" s="94" t="s">
        <v>382</v>
      </c>
      <c r="C93" s="94" t="s">
        <v>374</v>
      </c>
      <c r="D93" s="64">
        <v>14</v>
      </c>
      <c r="E93" s="86" t="s">
        <v>540</v>
      </c>
      <c r="F93" s="86" t="s">
        <v>376</v>
      </c>
      <c r="G93" s="83" t="s">
        <v>377</v>
      </c>
      <c r="H93" s="64" t="s">
        <v>97</v>
      </c>
      <c r="I93" s="97"/>
      <c r="J93" s="64"/>
    </row>
    <row r="94" spans="1:10" s="74" customFormat="1" ht="48">
      <c r="A94" s="75">
        <v>93</v>
      </c>
      <c r="B94" s="94" t="s">
        <v>382</v>
      </c>
      <c r="C94" s="94" t="s">
        <v>374</v>
      </c>
      <c r="D94" s="64">
        <v>14</v>
      </c>
      <c r="E94" s="86" t="s">
        <v>150</v>
      </c>
      <c r="F94" s="86" t="s">
        <v>151</v>
      </c>
      <c r="G94" s="83" t="s">
        <v>378</v>
      </c>
      <c r="H94" s="64" t="s">
        <v>97</v>
      </c>
      <c r="I94" s="97"/>
      <c r="J94" s="64"/>
    </row>
    <row r="95" spans="1:10" s="74" customFormat="1" ht="60">
      <c r="A95" s="75">
        <v>94</v>
      </c>
      <c r="B95" s="94" t="s">
        <v>382</v>
      </c>
      <c r="C95" s="94" t="s">
        <v>374</v>
      </c>
      <c r="D95" s="64">
        <v>14</v>
      </c>
      <c r="E95" s="86" t="s">
        <v>152</v>
      </c>
      <c r="F95" s="86" t="s">
        <v>153</v>
      </c>
      <c r="G95" s="83" t="s">
        <v>379</v>
      </c>
      <c r="H95" s="64" t="s">
        <v>97</v>
      </c>
      <c r="I95" s="97"/>
      <c r="J95" s="64"/>
    </row>
    <row r="96" spans="1:10" s="74" customFormat="1" ht="48">
      <c r="A96" s="75">
        <v>95</v>
      </c>
      <c r="B96" s="94" t="s">
        <v>382</v>
      </c>
      <c r="C96" s="94" t="s">
        <v>374</v>
      </c>
      <c r="D96" s="64">
        <v>14</v>
      </c>
      <c r="E96" s="86" t="s">
        <v>152</v>
      </c>
      <c r="F96" s="86" t="s">
        <v>154</v>
      </c>
      <c r="G96" s="83" t="s">
        <v>251</v>
      </c>
      <c r="H96" s="64" t="s">
        <v>97</v>
      </c>
      <c r="I96" s="97"/>
      <c r="J96" s="64"/>
    </row>
    <row r="97" spans="1:10" s="74" customFormat="1" ht="24">
      <c r="A97" s="75">
        <v>96</v>
      </c>
      <c r="B97" s="76" t="s">
        <v>390</v>
      </c>
      <c r="C97" s="94" t="s">
        <v>380</v>
      </c>
      <c r="D97" s="64">
        <v>15</v>
      </c>
      <c r="E97" s="86" t="s">
        <v>155</v>
      </c>
      <c r="F97" s="86" t="s">
        <v>156</v>
      </c>
      <c r="G97" s="83" t="s">
        <v>383</v>
      </c>
      <c r="H97" s="64" t="s">
        <v>97</v>
      </c>
      <c r="I97" s="97"/>
      <c r="J97" s="64"/>
    </row>
    <row r="98" spans="1:10" s="74" customFormat="1" ht="24">
      <c r="A98" s="75">
        <v>97</v>
      </c>
      <c r="B98" s="76" t="s">
        <v>389</v>
      </c>
      <c r="C98" s="94" t="s">
        <v>380</v>
      </c>
      <c r="D98" s="64" t="s">
        <v>754</v>
      </c>
      <c r="E98" s="86" t="s">
        <v>157</v>
      </c>
      <c r="F98" s="86" t="s">
        <v>394</v>
      </c>
      <c r="G98" s="83" t="s">
        <v>395</v>
      </c>
      <c r="H98" s="64" t="s">
        <v>97</v>
      </c>
      <c r="I98" s="97"/>
      <c r="J98" s="64"/>
    </row>
    <row r="99" spans="1:10" s="74" customFormat="1" ht="12">
      <c r="A99" s="75">
        <v>98</v>
      </c>
      <c r="B99" s="76" t="s">
        <v>389</v>
      </c>
      <c r="C99" s="94" t="s">
        <v>380</v>
      </c>
      <c r="D99" s="64" t="s">
        <v>754</v>
      </c>
      <c r="E99" s="86" t="s">
        <v>158</v>
      </c>
      <c r="F99" s="86" t="s">
        <v>159</v>
      </c>
      <c r="G99" s="83" t="s">
        <v>386</v>
      </c>
      <c r="H99" s="64" t="s">
        <v>97</v>
      </c>
      <c r="I99" s="97"/>
      <c r="J99" s="64"/>
    </row>
    <row r="100" spans="1:10" s="74" customFormat="1" ht="48">
      <c r="A100" s="75">
        <v>99</v>
      </c>
      <c r="B100" s="76" t="s">
        <v>391</v>
      </c>
      <c r="C100" s="76" t="s">
        <v>381</v>
      </c>
      <c r="D100" s="64" t="s">
        <v>755</v>
      </c>
      <c r="E100" s="86" t="s">
        <v>160</v>
      </c>
      <c r="F100" s="86" t="s">
        <v>161</v>
      </c>
      <c r="G100" s="83" t="s">
        <v>387</v>
      </c>
      <c r="H100" s="64" t="s">
        <v>97</v>
      </c>
      <c r="I100" s="97"/>
      <c r="J100" s="64"/>
    </row>
    <row r="101" spans="1:10" s="74" customFormat="1" ht="48">
      <c r="A101" s="75">
        <v>100</v>
      </c>
      <c r="B101" s="76" t="s">
        <v>391</v>
      </c>
      <c r="C101" s="76" t="s">
        <v>381</v>
      </c>
      <c r="D101" s="64" t="s">
        <v>755</v>
      </c>
      <c r="E101" s="86" t="s">
        <v>162</v>
      </c>
      <c r="F101" s="86" t="s">
        <v>163</v>
      </c>
      <c r="G101" s="86" t="s">
        <v>388</v>
      </c>
      <c r="H101" s="64" t="s">
        <v>97</v>
      </c>
      <c r="I101" s="97"/>
      <c r="J101" s="64"/>
    </row>
    <row r="102" spans="1:10" s="74" customFormat="1" ht="96">
      <c r="A102" s="75">
        <v>101</v>
      </c>
      <c r="B102" s="76" t="s">
        <v>389</v>
      </c>
      <c r="C102" s="76" t="s">
        <v>380</v>
      </c>
      <c r="D102" s="64" t="s">
        <v>755</v>
      </c>
      <c r="E102" s="86" t="s">
        <v>541</v>
      </c>
      <c r="F102" s="86" t="s">
        <v>392</v>
      </c>
      <c r="G102" s="83" t="s">
        <v>393</v>
      </c>
      <c r="H102" s="64" t="s">
        <v>97</v>
      </c>
      <c r="I102" s="97"/>
      <c r="J102" s="64"/>
    </row>
    <row r="103" spans="1:10" s="74" customFormat="1" ht="84">
      <c r="A103" s="75">
        <v>102</v>
      </c>
      <c r="B103" s="76" t="s">
        <v>389</v>
      </c>
      <c r="C103" s="94" t="s">
        <v>380</v>
      </c>
      <c r="D103" s="99" t="s">
        <v>754</v>
      </c>
      <c r="E103" s="100" t="s">
        <v>489</v>
      </c>
      <c r="F103" s="101" t="s">
        <v>535</v>
      </c>
      <c r="G103" s="102" t="s">
        <v>384</v>
      </c>
      <c r="H103" s="64" t="s">
        <v>97</v>
      </c>
      <c r="I103" s="103"/>
      <c r="J103" s="64"/>
    </row>
    <row r="104" spans="1:10" s="74" customFormat="1" ht="72">
      <c r="A104" s="75">
        <v>103</v>
      </c>
      <c r="B104" s="76" t="s">
        <v>389</v>
      </c>
      <c r="C104" s="94" t="s">
        <v>380</v>
      </c>
      <c r="D104" s="99" t="s">
        <v>754</v>
      </c>
      <c r="E104" s="100" t="s">
        <v>542</v>
      </c>
      <c r="F104" s="101" t="s">
        <v>536</v>
      </c>
      <c r="G104" s="102" t="s">
        <v>498</v>
      </c>
      <c r="H104" s="64" t="s">
        <v>97</v>
      </c>
      <c r="I104" s="103"/>
      <c r="J104" s="64"/>
    </row>
    <row r="105" spans="1:10" s="74" customFormat="1" ht="24">
      <c r="A105" s="75">
        <v>104</v>
      </c>
      <c r="B105" s="94" t="s">
        <v>164</v>
      </c>
      <c r="C105" s="94" t="s">
        <v>449</v>
      </c>
      <c r="D105" s="64">
        <v>27</v>
      </c>
      <c r="E105" s="86" t="s">
        <v>448</v>
      </c>
      <c r="F105" s="86" t="s">
        <v>165</v>
      </c>
      <c r="G105" s="83" t="s">
        <v>418</v>
      </c>
      <c r="H105" s="64" t="s">
        <v>97</v>
      </c>
      <c r="I105" s="97" t="s">
        <v>334</v>
      </c>
      <c r="J105" s="64"/>
    </row>
    <row r="106" spans="1:10" s="74" customFormat="1" ht="60">
      <c r="A106" s="75">
        <v>105</v>
      </c>
      <c r="B106" s="94" t="s">
        <v>164</v>
      </c>
      <c r="C106" s="94" t="s">
        <v>449</v>
      </c>
      <c r="D106" s="64">
        <v>27</v>
      </c>
      <c r="E106" s="86" t="s">
        <v>543</v>
      </c>
      <c r="F106" s="86" t="s">
        <v>537</v>
      </c>
      <c r="G106" s="83" t="s">
        <v>419</v>
      </c>
      <c r="H106" s="64" t="s">
        <v>97</v>
      </c>
      <c r="I106" s="97"/>
      <c r="J106" s="64"/>
    </row>
    <row r="107" spans="1:10" s="74" customFormat="1" ht="60">
      <c r="A107" s="75">
        <v>106</v>
      </c>
      <c r="B107" s="94" t="s">
        <v>164</v>
      </c>
      <c r="C107" s="76" t="s">
        <v>450</v>
      </c>
      <c r="D107" s="64" t="s">
        <v>481</v>
      </c>
      <c r="E107" s="79" t="s">
        <v>544</v>
      </c>
      <c r="F107" s="104" t="s">
        <v>420</v>
      </c>
      <c r="G107" s="89" t="s">
        <v>427</v>
      </c>
      <c r="H107" s="64" t="s">
        <v>97</v>
      </c>
      <c r="I107" s="98"/>
      <c r="J107" s="64"/>
    </row>
    <row r="108" spans="1:10" s="74" customFormat="1" ht="60">
      <c r="A108" s="75">
        <v>107</v>
      </c>
      <c r="B108" s="94" t="s">
        <v>164</v>
      </c>
      <c r="C108" s="76" t="s">
        <v>450</v>
      </c>
      <c r="D108" s="64" t="s">
        <v>481</v>
      </c>
      <c r="E108" s="79" t="s">
        <v>545</v>
      </c>
      <c r="F108" s="104" t="s">
        <v>428</v>
      </c>
      <c r="G108" s="89" t="s">
        <v>429</v>
      </c>
      <c r="H108" s="64" t="s">
        <v>97</v>
      </c>
      <c r="I108" s="98"/>
      <c r="J108" s="64"/>
    </row>
    <row r="109" spans="1:10" s="74" customFormat="1" ht="60">
      <c r="A109" s="75">
        <v>108</v>
      </c>
      <c r="B109" s="94" t="s">
        <v>164</v>
      </c>
      <c r="C109" s="76" t="s">
        <v>450</v>
      </c>
      <c r="D109" s="64" t="s">
        <v>481</v>
      </c>
      <c r="E109" s="79" t="s">
        <v>546</v>
      </c>
      <c r="F109" s="104" t="s">
        <v>421</v>
      </c>
      <c r="G109" s="89" t="s">
        <v>430</v>
      </c>
      <c r="H109" s="64" t="s">
        <v>97</v>
      </c>
      <c r="I109" s="98"/>
      <c r="J109" s="64"/>
    </row>
    <row r="110" spans="1:10" s="74" customFormat="1" ht="48">
      <c r="A110" s="75">
        <v>109</v>
      </c>
      <c r="B110" s="94" t="s">
        <v>164</v>
      </c>
      <c r="C110" s="94" t="s">
        <v>449</v>
      </c>
      <c r="D110" s="64">
        <v>27</v>
      </c>
      <c r="E110" s="79" t="s">
        <v>547</v>
      </c>
      <c r="F110" s="104" t="s">
        <v>422</v>
      </c>
      <c r="G110" s="89" t="s">
        <v>433</v>
      </c>
      <c r="H110" s="64" t="s">
        <v>97</v>
      </c>
      <c r="I110" s="98"/>
      <c r="J110" s="64"/>
    </row>
    <row r="111" spans="1:10" s="74" customFormat="1" ht="48">
      <c r="A111" s="75">
        <v>110</v>
      </c>
      <c r="B111" s="94" t="s">
        <v>164</v>
      </c>
      <c r="C111" s="94" t="s">
        <v>449</v>
      </c>
      <c r="D111" s="64">
        <v>27</v>
      </c>
      <c r="E111" s="79" t="s">
        <v>548</v>
      </c>
      <c r="F111" s="104" t="s">
        <v>431</v>
      </c>
      <c r="G111" s="89" t="s">
        <v>432</v>
      </c>
      <c r="H111" s="64" t="s">
        <v>97</v>
      </c>
      <c r="I111" s="98"/>
      <c r="J111" s="64"/>
    </row>
    <row r="112" spans="1:10" s="74" customFormat="1" ht="48">
      <c r="A112" s="75">
        <v>111</v>
      </c>
      <c r="B112" s="94" t="s">
        <v>164</v>
      </c>
      <c r="C112" s="94" t="s">
        <v>449</v>
      </c>
      <c r="D112" s="64">
        <v>27</v>
      </c>
      <c r="E112" s="79" t="s">
        <v>549</v>
      </c>
      <c r="F112" s="104" t="s">
        <v>423</v>
      </c>
      <c r="G112" s="89" t="s">
        <v>434</v>
      </c>
      <c r="H112" s="64" t="s">
        <v>97</v>
      </c>
      <c r="I112" s="98"/>
      <c r="J112" s="64"/>
    </row>
    <row r="113" spans="1:10" s="74" customFormat="1" ht="48">
      <c r="A113" s="75">
        <v>112</v>
      </c>
      <c r="B113" s="94" t="s">
        <v>164</v>
      </c>
      <c r="C113" s="94" t="s">
        <v>449</v>
      </c>
      <c r="D113" s="64">
        <v>27</v>
      </c>
      <c r="E113" s="79" t="s">
        <v>550</v>
      </c>
      <c r="F113" s="104" t="s">
        <v>435</v>
      </c>
      <c r="G113" s="89" t="s">
        <v>436</v>
      </c>
      <c r="H113" s="81" t="s">
        <v>97</v>
      </c>
      <c r="I113" s="98"/>
      <c r="J113" s="64"/>
    </row>
    <row r="114" spans="1:10" s="74" customFormat="1" ht="60">
      <c r="A114" s="75">
        <v>113</v>
      </c>
      <c r="B114" s="94" t="s">
        <v>164</v>
      </c>
      <c r="C114" s="76" t="s">
        <v>450</v>
      </c>
      <c r="D114" s="64" t="s">
        <v>481</v>
      </c>
      <c r="E114" s="79" t="s">
        <v>551</v>
      </c>
      <c r="F114" s="104" t="s">
        <v>424</v>
      </c>
      <c r="G114" s="89" t="s">
        <v>437</v>
      </c>
      <c r="H114" s="64" t="s">
        <v>97</v>
      </c>
      <c r="I114" s="98"/>
      <c r="J114" s="64"/>
    </row>
    <row r="115" spans="1:10" s="74" customFormat="1" ht="60">
      <c r="A115" s="75">
        <v>114</v>
      </c>
      <c r="B115" s="94" t="s">
        <v>164</v>
      </c>
      <c r="C115" s="76" t="s">
        <v>450</v>
      </c>
      <c r="D115" s="64" t="s">
        <v>481</v>
      </c>
      <c r="E115" s="79" t="s">
        <v>552</v>
      </c>
      <c r="F115" s="104" t="s">
        <v>425</v>
      </c>
      <c r="G115" s="89" t="s">
        <v>438</v>
      </c>
      <c r="H115" s="64" t="s">
        <v>97</v>
      </c>
      <c r="I115" s="98"/>
      <c r="J115" s="64"/>
    </row>
    <row r="116" spans="1:10" s="74" customFormat="1" ht="60">
      <c r="A116" s="75">
        <v>115</v>
      </c>
      <c r="B116" s="94" t="s">
        <v>164</v>
      </c>
      <c r="C116" s="76" t="s">
        <v>450</v>
      </c>
      <c r="D116" s="64" t="s">
        <v>481</v>
      </c>
      <c r="E116" s="79" t="s">
        <v>553</v>
      </c>
      <c r="F116" s="104" t="s">
        <v>426</v>
      </c>
      <c r="G116" s="89" t="s">
        <v>439</v>
      </c>
      <c r="H116" s="64" t="s">
        <v>97</v>
      </c>
      <c r="I116" s="98"/>
      <c r="J116" s="64"/>
    </row>
    <row r="117" spans="1:10" s="74" customFormat="1" ht="60">
      <c r="A117" s="75">
        <v>116</v>
      </c>
      <c r="B117" s="94" t="s">
        <v>164</v>
      </c>
      <c r="C117" s="76" t="s">
        <v>450</v>
      </c>
      <c r="D117" s="64" t="s">
        <v>481</v>
      </c>
      <c r="E117" s="79" t="s">
        <v>490</v>
      </c>
      <c r="F117" s="104" t="s">
        <v>442</v>
      </c>
      <c r="G117" s="89" t="s">
        <v>440</v>
      </c>
      <c r="H117" s="64" t="s">
        <v>97</v>
      </c>
      <c r="I117" s="98"/>
      <c r="J117" s="64"/>
    </row>
    <row r="118" spans="1:10" s="74" customFormat="1" ht="60">
      <c r="A118" s="75">
        <v>117</v>
      </c>
      <c r="B118" s="94" t="s">
        <v>164</v>
      </c>
      <c r="C118" s="76" t="s">
        <v>450</v>
      </c>
      <c r="D118" s="64" t="s">
        <v>481</v>
      </c>
      <c r="E118" s="79" t="s">
        <v>491</v>
      </c>
      <c r="F118" s="104" t="s">
        <v>443</v>
      </c>
      <c r="G118" s="89" t="s">
        <v>441</v>
      </c>
      <c r="H118" s="81" t="s">
        <v>97</v>
      </c>
      <c r="I118" s="98"/>
      <c r="J118" s="64"/>
    </row>
    <row r="119" spans="1:10" s="74" customFormat="1" ht="60">
      <c r="A119" s="75">
        <v>118</v>
      </c>
      <c r="B119" s="94" t="s">
        <v>164</v>
      </c>
      <c r="C119" s="76" t="s">
        <v>450</v>
      </c>
      <c r="D119" s="64" t="s">
        <v>481</v>
      </c>
      <c r="E119" s="79" t="s">
        <v>554</v>
      </c>
      <c r="F119" s="104" t="s">
        <v>445</v>
      </c>
      <c r="G119" s="89" t="s">
        <v>444</v>
      </c>
      <c r="H119" s="64" t="s">
        <v>97</v>
      </c>
      <c r="I119" s="98"/>
      <c r="J119" s="64"/>
    </row>
    <row r="120" spans="1:10" s="74" customFormat="1" ht="60">
      <c r="A120" s="75">
        <v>119</v>
      </c>
      <c r="B120" s="94" t="s">
        <v>164</v>
      </c>
      <c r="C120" s="76" t="s">
        <v>450</v>
      </c>
      <c r="D120" s="64" t="s">
        <v>481</v>
      </c>
      <c r="E120" s="79" t="s">
        <v>504</v>
      </c>
      <c r="F120" s="79" t="s">
        <v>524</v>
      </c>
      <c r="G120" s="89" t="s">
        <v>494</v>
      </c>
      <c r="H120" s="64" t="s">
        <v>97</v>
      </c>
      <c r="I120" s="98"/>
      <c r="J120" s="64"/>
    </row>
    <row r="121" spans="1:10" s="74" customFormat="1" ht="60">
      <c r="A121" s="75">
        <v>120</v>
      </c>
      <c r="B121" s="94" t="s">
        <v>164</v>
      </c>
      <c r="C121" s="76" t="s">
        <v>450</v>
      </c>
      <c r="D121" s="64" t="s">
        <v>481</v>
      </c>
      <c r="E121" s="79" t="s">
        <v>505</v>
      </c>
      <c r="F121" s="105" t="s">
        <v>589</v>
      </c>
      <c r="G121" s="89" t="s">
        <v>499</v>
      </c>
      <c r="H121" s="64" t="s">
        <v>97</v>
      </c>
      <c r="I121" s="98"/>
      <c r="J121" s="64" t="s">
        <v>590</v>
      </c>
    </row>
    <row r="122" spans="1:10" s="74" customFormat="1" ht="60">
      <c r="A122" s="75">
        <v>121</v>
      </c>
      <c r="B122" s="94" t="s">
        <v>164</v>
      </c>
      <c r="C122" s="76" t="s">
        <v>450</v>
      </c>
      <c r="D122" s="64" t="s">
        <v>481</v>
      </c>
      <c r="E122" s="79" t="s">
        <v>555</v>
      </c>
      <c r="F122" s="79" t="s">
        <v>446</v>
      </c>
      <c r="G122" s="89" t="s">
        <v>252</v>
      </c>
      <c r="H122" s="64" t="s">
        <v>97</v>
      </c>
      <c r="I122" s="98"/>
      <c r="J122" s="64"/>
    </row>
    <row r="123" spans="1:10" s="74" customFormat="1" ht="60">
      <c r="A123" s="75">
        <v>122</v>
      </c>
      <c r="B123" s="94" t="s">
        <v>164</v>
      </c>
      <c r="C123" s="76" t="s">
        <v>450</v>
      </c>
      <c r="D123" s="64" t="s">
        <v>481</v>
      </c>
      <c r="E123" s="79" t="s">
        <v>555</v>
      </c>
      <c r="F123" s="79" t="s">
        <v>447</v>
      </c>
      <c r="G123" s="89" t="s">
        <v>253</v>
      </c>
      <c r="H123" s="64" t="s">
        <v>97</v>
      </c>
      <c r="I123" s="98"/>
      <c r="J123" s="64"/>
    </row>
    <row r="124" spans="1:10" s="74" customFormat="1" ht="24">
      <c r="A124" s="75">
        <v>123</v>
      </c>
      <c r="B124" s="94" t="s">
        <v>453</v>
      </c>
      <c r="C124" s="94" t="s">
        <v>451</v>
      </c>
      <c r="D124" s="64">
        <v>29</v>
      </c>
      <c r="E124" s="86" t="s">
        <v>577</v>
      </c>
      <c r="F124" s="86" t="s">
        <v>166</v>
      </c>
      <c r="G124" s="83" t="s">
        <v>454</v>
      </c>
      <c r="H124" s="64" t="s">
        <v>97</v>
      </c>
      <c r="I124" s="97" t="s">
        <v>334</v>
      </c>
      <c r="J124" s="64"/>
    </row>
    <row r="125" spans="1:10" s="74" customFormat="1" ht="84">
      <c r="A125" s="75">
        <v>124</v>
      </c>
      <c r="B125" s="94" t="s">
        <v>453</v>
      </c>
      <c r="C125" s="94" t="s">
        <v>451</v>
      </c>
      <c r="D125" s="64">
        <v>29</v>
      </c>
      <c r="E125" s="86" t="s">
        <v>556</v>
      </c>
      <c r="F125" s="86" t="s">
        <v>452</v>
      </c>
      <c r="G125" s="83" t="s">
        <v>455</v>
      </c>
      <c r="H125" s="64" t="s">
        <v>97</v>
      </c>
      <c r="I125" s="97"/>
      <c r="J125" s="64"/>
    </row>
    <row r="126" spans="1:10" s="74" customFormat="1" ht="84">
      <c r="A126" s="75">
        <v>125</v>
      </c>
      <c r="B126" s="94" t="s">
        <v>453</v>
      </c>
      <c r="C126" s="94" t="s">
        <v>451</v>
      </c>
      <c r="D126" s="64">
        <v>29</v>
      </c>
      <c r="E126" s="86" t="s">
        <v>557</v>
      </c>
      <c r="F126" s="86" t="s">
        <v>456</v>
      </c>
      <c r="G126" s="83" t="s">
        <v>457</v>
      </c>
      <c r="H126" s="64" t="s">
        <v>97</v>
      </c>
      <c r="I126" s="97"/>
      <c r="J126" s="64"/>
    </row>
    <row r="127" spans="1:10" s="74" customFormat="1" ht="96">
      <c r="A127" s="75">
        <v>126</v>
      </c>
      <c r="B127" s="94" t="s">
        <v>453</v>
      </c>
      <c r="C127" s="94" t="s">
        <v>451</v>
      </c>
      <c r="D127" s="64">
        <v>29</v>
      </c>
      <c r="E127" s="86" t="s">
        <v>558</v>
      </c>
      <c r="F127" s="86" t="s">
        <v>458</v>
      </c>
      <c r="G127" s="83" t="s">
        <v>461</v>
      </c>
      <c r="H127" s="64" t="s">
        <v>97</v>
      </c>
      <c r="I127" s="97"/>
      <c r="J127" s="64"/>
    </row>
    <row r="128" spans="1:10" s="74" customFormat="1" ht="108">
      <c r="A128" s="75">
        <v>127</v>
      </c>
      <c r="B128" s="94" t="s">
        <v>453</v>
      </c>
      <c r="C128" s="94" t="s">
        <v>451</v>
      </c>
      <c r="D128" s="99">
        <v>29</v>
      </c>
      <c r="E128" s="100" t="s">
        <v>559</v>
      </c>
      <c r="F128" s="86" t="s">
        <v>459</v>
      </c>
      <c r="G128" s="83" t="s">
        <v>460</v>
      </c>
      <c r="H128" s="81" t="s">
        <v>97</v>
      </c>
      <c r="I128" s="97"/>
      <c r="J128" s="64"/>
    </row>
    <row r="129" spans="1:10" s="74" customFormat="1" ht="156">
      <c r="A129" s="75">
        <v>128</v>
      </c>
      <c r="B129" s="94" t="s">
        <v>453</v>
      </c>
      <c r="C129" s="94" t="s">
        <v>451</v>
      </c>
      <c r="D129" s="99">
        <v>29</v>
      </c>
      <c r="E129" s="100" t="s">
        <v>560</v>
      </c>
      <c r="F129" s="106" t="s">
        <v>525</v>
      </c>
      <c r="G129" s="100" t="s">
        <v>462</v>
      </c>
      <c r="H129" s="99" t="s">
        <v>97</v>
      </c>
      <c r="I129" s="103"/>
      <c r="J129" s="64"/>
    </row>
    <row r="130" spans="1:10" s="74" customFormat="1" ht="120">
      <c r="A130" s="75">
        <v>129</v>
      </c>
      <c r="B130" s="94" t="s">
        <v>453</v>
      </c>
      <c r="C130" s="94" t="s">
        <v>451</v>
      </c>
      <c r="D130" s="99">
        <v>29</v>
      </c>
      <c r="E130" s="100" t="s">
        <v>561</v>
      </c>
      <c r="F130" s="100" t="s">
        <v>526</v>
      </c>
      <c r="G130" s="106" t="s">
        <v>463</v>
      </c>
      <c r="H130" s="99" t="s">
        <v>97</v>
      </c>
      <c r="I130" s="103"/>
      <c r="J130" s="64"/>
    </row>
    <row r="131" spans="1:10" s="74" customFormat="1" ht="120">
      <c r="A131" s="75">
        <v>130</v>
      </c>
      <c r="B131" s="94" t="s">
        <v>453</v>
      </c>
      <c r="C131" s="94" t="s">
        <v>451</v>
      </c>
      <c r="D131" s="64">
        <v>29</v>
      </c>
      <c r="E131" s="79" t="s">
        <v>562</v>
      </c>
      <c r="F131" s="79" t="s">
        <v>527</v>
      </c>
      <c r="G131" s="89" t="s">
        <v>464</v>
      </c>
      <c r="H131" s="64" t="s">
        <v>97</v>
      </c>
      <c r="I131" s="98"/>
      <c r="J131" s="64"/>
    </row>
    <row r="132" spans="1:10" s="74" customFormat="1" ht="72">
      <c r="A132" s="75">
        <v>131</v>
      </c>
      <c r="B132" s="94" t="s">
        <v>453</v>
      </c>
      <c r="C132" s="94" t="s">
        <v>451</v>
      </c>
      <c r="D132" s="64">
        <v>29</v>
      </c>
      <c r="E132" s="86" t="s">
        <v>563</v>
      </c>
      <c r="F132" s="86" t="s">
        <v>528</v>
      </c>
      <c r="G132" s="83" t="s">
        <v>465</v>
      </c>
      <c r="H132" s="64" t="s">
        <v>97</v>
      </c>
      <c r="I132" s="97"/>
      <c r="J132" s="64"/>
    </row>
    <row r="133" spans="1:10" s="74" customFormat="1" ht="24">
      <c r="A133" s="75">
        <v>132</v>
      </c>
      <c r="B133" s="94" t="s">
        <v>167</v>
      </c>
      <c r="C133" s="94" t="s">
        <v>466</v>
      </c>
      <c r="D133" s="64">
        <v>30</v>
      </c>
      <c r="E133" s="86" t="s">
        <v>578</v>
      </c>
      <c r="F133" s="86" t="s">
        <v>168</v>
      </c>
      <c r="G133" s="86" t="s">
        <v>467</v>
      </c>
      <c r="H133" s="64" t="s">
        <v>97</v>
      </c>
      <c r="I133" s="97" t="s">
        <v>334</v>
      </c>
      <c r="J133" s="64"/>
    </row>
    <row r="134" spans="1:10" s="74" customFormat="1" ht="24">
      <c r="A134" s="75">
        <v>133</v>
      </c>
      <c r="B134" s="94" t="s">
        <v>167</v>
      </c>
      <c r="C134" s="94" t="s">
        <v>466</v>
      </c>
      <c r="D134" s="64">
        <v>30</v>
      </c>
      <c r="E134" s="79" t="s">
        <v>170</v>
      </c>
      <c r="F134" s="79" t="s">
        <v>171</v>
      </c>
      <c r="G134" s="79" t="s">
        <v>172</v>
      </c>
      <c r="H134" s="64" t="s">
        <v>97</v>
      </c>
      <c r="I134" s="97"/>
      <c r="J134" s="64"/>
    </row>
    <row r="135" spans="1:10" s="74" customFormat="1" ht="84">
      <c r="A135" s="75">
        <v>134</v>
      </c>
      <c r="B135" s="94" t="s">
        <v>167</v>
      </c>
      <c r="C135" s="94" t="s">
        <v>466</v>
      </c>
      <c r="D135" s="64">
        <v>30</v>
      </c>
      <c r="E135" s="86" t="s">
        <v>565</v>
      </c>
      <c r="F135" s="86" t="s">
        <v>468</v>
      </c>
      <c r="G135" s="83" t="s">
        <v>564</v>
      </c>
      <c r="H135" s="64" t="s">
        <v>97</v>
      </c>
      <c r="I135" s="97"/>
      <c r="J135" s="64"/>
    </row>
    <row r="136" spans="1:10" s="74" customFormat="1" ht="60">
      <c r="A136" s="75">
        <v>135</v>
      </c>
      <c r="B136" s="94" t="s">
        <v>167</v>
      </c>
      <c r="C136" s="94" t="s">
        <v>466</v>
      </c>
      <c r="D136" s="64">
        <v>30</v>
      </c>
      <c r="E136" s="79" t="s">
        <v>566</v>
      </c>
      <c r="F136" s="79" t="s">
        <v>470</v>
      </c>
      <c r="G136" s="89" t="s">
        <v>469</v>
      </c>
      <c r="H136" s="64" t="s">
        <v>97</v>
      </c>
      <c r="I136" s="98"/>
      <c r="J136" s="64"/>
    </row>
    <row r="137" spans="1:10" s="74" customFormat="1" ht="60">
      <c r="A137" s="75">
        <v>136</v>
      </c>
      <c r="B137" s="94" t="s">
        <v>167</v>
      </c>
      <c r="C137" s="94" t="s">
        <v>466</v>
      </c>
      <c r="D137" s="64">
        <v>30</v>
      </c>
      <c r="E137" s="79" t="s">
        <v>566</v>
      </c>
      <c r="F137" s="79" t="s">
        <v>471</v>
      </c>
      <c r="G137" s="89" t="s">
        <v>472</v>
      </c>
      <c r="H137" s="64" t="s">
        <v>97</v>
      </c>
      <c r="I137" s="98"/>
      <c r="J137" s="64"/>
    </row>
    <row r="138" spans="1:10" s="74" customFormat="1" ht="96">
      <c r="A138" s="75">
        <v>137</v>
      </c>
      <c r="B138" s="94" t="s">
        <v>167</v>
      </c>
      <c r="C138" s="94" t="s">
        <v>466</v>
      </c>
      <c r="D138" s="64">
        <v>30</v>
      </c>
      <c r="E138" s="79" t="s">
        <v>567</v>
      </c>
      <c r="F138" s="79" t="s">
        <v>475</v>
      </c>
      <c r="G138" s="79" t="s">
        <v>169</v>
      </c>
      <c r="H138" s="64" t="s">
        <v>97</v>
      </c>
      <c r="I138" s="98"/>
      <c r="J138" s="64"/>
    </row>
    <row r="139" spans="1:10" s="74" customFormat="1" ht="60">
      <c r="A139" s="75">
        <v>138</v>
      </c>
      <c r="B139" s="94" t="s">
        <v>167</v>
      </c>
      <c r="C139" s="94" t="s">
        <v>466</v>
      </c>
      <c r="D139" s="64">
        <v>30</v>
      </c>
      <c r="E139" s="79" t="s">
        <v>565</v>
      </c>
      <c r="F139" s="79" t="s">
        <v>476</v>
      </c>
      <c r="G139" s="89" t="s">
        <v>473</v>
      </c>
      <c r="H139" s="64" t="s">
        <v>97</v>
      </c>
      <c r="I139" s="98"/>
      <c r="J139" s="64"/>
    </row>
    <row r="140" spans="1:10" s="74" customFormat="1" ht="48">
      <c r="A140" s="75">
        <v>139</v>
      </c>
      <c r="B140" s="94" t="s">
        <v>167</v>
      </c>
      <c r="C140" s="94" t="s">
        <v>466</v>
      </c>
      <c r="D140" s="64">
        <v>30</v>
      </c>
      <c r="E140" s="79" t="s">
        <v>568</v>
      </c>
      <c r="F140" s="79" t="s">
        <v>477</v>
      </c>
      <c r="G140" s="89" t="s">
        <v>474</v>
      </c>
      <c r="H140" s="64" t="s">
        <v>97</v>
      </c>
      <c r="I140" s="98"/>
      <c r="J140" s="64"/>
    </row>
    <row r="141" spans="1:10" s="74" customFormat="1" ht="24">
      <c r="A141" s="75">
        <v>140</v>
      </c>
      <c r="B141" s="86" t="s">
        <v>173</v>
      </c>
      <c r="C141" s="107" t="s">
        <v>478</v>
      </c>
      <c r="D141" s="64" t="s">
        <v>174</v>
      </c>
      <c r="E141" s="86" t="s">
        <v>175</v>
      </c>
      <c r="F141" s="86" t="s">
        <v>176</v>
      </c>
      <c r="G141" s="83" t="s">
        <v>177</v>
      </c>
      <c r="H141" s="64" t="s">
        <v>97</v>
      </c>
      <c r="I141" s="97"/>
      <c r="J141" s="64"/>
    </row>
    <row r="142" spans="1:10" s="74" customFormat="1" ht="24">
      <c r="A142" s="75">
        <v>141</v>
      </c>
      <c r="B142" s="86" t="s">
        <v>173</v>
      </c>
      <c r="C142" s="107" t="s">
        <v>478</v>
      </c>
      <c r="D142" s="64" t="s">
        <v>174</v>
      </c>
      <c r="E142" s="86" t="s">
        <v>178</v>
      </c>
      <c r="F142" s="86" t="s">
        <v>179</v>
      </c>
      <c r="G142" s="83" t="s">
        <v>180</v>
      </c>
      <c r="H142" s="64" t="s">
        <v>97</v>
      </c>
      <c r="I142" s="97"/>
      <c r="J142" s="64"/>
    </row>
    <row r="143" spans="1:10" s="74" customFormat="1" ht="24">
      <c r="A143" s="75">
        <v>142</v>
      </c>
      <c r="B143" s="86" t="s">
        <v>173</v>
      </c>
      <c r="C143" s="107" t="s">
        <v>478</v>
      </c>
      <c r="D143" s="64" t="s">
        <v>174</v>
      </c>
      <c r="E143" s="86" t="s">
        <v>181</v>
      </c>
      <c r="F143" s="86" t="s">
        <v>182</v>
      </c>
      <c r="G143" s="83" t="s">
        <v>183</v>
      </c>
      <c r="H143" s="64" t="s">
        <v>97</v>
      </c>
      <c r="I143" s="97"/>
      <c r="J143" s="64"/>
    </row>
    <row r="144" spans="1:10" s="74" customFormat="1" ht="24">
      <c r="A144" s="75">
        <v>143</v>
      </c>
      <c r="B144" s="86" t="s">
        <v>173</v>
      </c>
      <c r="C144" s="107" t="s">
        <v>478</v>
      </c>
      <c r="D144" s="64" t="s">
        <v>174</v>
      </c>
      <c r="E144" s="86" t="s">
        <v>184</v>
      </c>
      <c r="F144" s="86" t="s">
        <v>185</v>
      </c>
      <c r="G144" s="83" t="s">
        <v>186</v>
      </c>
      <c r="H144" s="64" t="s">
        <v>97</v>
      </c>
      <c r="I144" s="97"/>
      <c r="J144" s="64"/>
    </row>
    <row r="145" spans="1:10" s="74" customFormat="1" ht="24">
      <c r="A145" s="75">
        <v>144</v>
      </c>
      <c r="B145" s="86" t="s">
        <v>173</v>
      </c>
      <c r="C145" s="107" t="s">
        <v>478</v>
      </c>
      <c r="D145" s="64" t="s">
        <v>174</v>
      </c>
      <c r="E145" s="86" t="s">
        <v>187</v>
      </c>
      <c r="F145" s="86" t="s">
        <v>188</v>
      </c>
      <c r="G145" s="83" t="s">
        <v>189</v>
      </c>
      <c r="H145" s="64" t="s">
        <v>97</v>
      </c>
      <c r="I145" s="97"/>
      <c r="J145" s="64"/>
    </row>
    <row r="146" spans="1:10" s="74" customFormat="1" ht="24">
      <c r="A146" s="75">
        <v>145</v>
      </c>
      <c r="B146" s="86" t="s">
        <v>173</v>
      </c>
      <c r="C146" s="107" t="s">
        <v>478</v>
      </c>
      <c r="D146" s="64" t="s">
        <v>174</v>
      </c>
      <c r="E146" s="86" t="s">
        <v>190</v>
      </c>
      <c r="F146" s="86" t="s">
        <v>191</v>
      </c>
      <c r="G146" s="83" t="s">
        <v>192</v>
      </c>
      <c r="H146" s="64" t="s">
        <v>97</v>
      </c>
      <c r="I146" s="97"/>
      <c r="J146" s="64"/>
    </row>
    <row r="147" spans="1:10" s="74" customFormat="1" ht="24">
      <c r="A147" s="75">
        <v>146</v>
      </c>
      <c r="B147" s="86" t="s">
        <v>173</v>
      </c>
      <c r="C147" s="107" t="s">
        <v>478</v>
      </c>
      <c r="D147" s="64" t="s">
        <v>174</v>
      </c>
      <c r="E147" s="86" t="s">
        <v>193</v>
      </c>
      <c r="F147" s="86" t="s">
        <v>194</v>
      </c>
      <c r="G147" s="83" t="s">
        <v>195</v>
      </c>
      <c r="H147" s="64" t="s">
        <v>97</v>
      </c>
      <c r="I147" s="97"/>
      <c r="J147" s="64"/>
    </row>
    <row r="148" spans="1:10" s="74" customFormat="1" ht="24">
      <c r="A148" s="75">
        <v>147</v>
      </c>
      <c r="B148" s="86" t="s">
        <v>173</v>
      </c>
      <c r="C148" s="107" t="s">
        <v>478</v>
      </c>
      <c r="D148" s="64" t="s">
        <v>174</v>
      </c>
      <c r="E148" s="86" t="s">
        <v>196</v>
      </c>
      <c r="F148" s="86" t="s">
        <v>197</v>
      </c>
      <c r="G148" s="83" t="s">
        <v>198</v>
      </c>
      <c r="H148" s="64" t="s">
        <v>97</v>
      </c>
      <c r="I148" s="97"/>
      <c r="J148" s="64"/>
    </row>
    <row r="149" spans="1:10" s="74" customFormat="1" ht="24">
      <c r="A149" s="75">
        <v>148</v>
      </c>
      <c r="B149" s="86" t="s">
        <v>173</v>
      </c>
      <c r="C149" s="107" t="s">
        <v>478</v>
      </c>
      <c r="D149" s="64" t="s">
        <v>174</v>
      </c>
      <c r="E149" s="86" t="s">
        <v>199</v>
      </c>
      <c r="F149" s="86" t="s">
        <v>200</v>
      </c>
      <c r="G149" s="83" t="s">
        <v>201</v>
      </c>
      <c r="H149" s="64" t="s">
        <v>97</v>
      </c>
      <c r="I149" s="97"/>
      <c r="J149" s="64"/>
    </row>
    <row r="150" spans="1:10" s="74" customFormat="1" ht="24">
      <c r="A150" s="75">
        <v>149</v>
      </c>
      <c r="B150" s="86" t="s">
        <v>173</v>
      </c>
      <c r="C150" s="107" t="s">
        <v>478</v>
      </c>
      <c r="D150" s="64" t="s">
        <v>174</v>
      </c>
      <c r="E150" s="86" t="s">
        <v>202</v>
      </c>
      <c r="F150" s="86" t="s">
        <v>203</v>
      </c>
      <c r="G150" s="83" t="s">
        <v>204</v>
      </c>
      <c r="H150" s="64" t="s">
        <v>97</v>
      </c>
      <c r="I150" s="97"/>
      <c r="J150" s="64"/>
    </row>
    <row r="151" spans="1:10" s="74" customFormat="1" ht="24">
      <c r="A151" s="75">
        <v>150</v>
      </c>
      <c r="B151" s="86" t="s">
        <v>173</v>
      </c>
      <c r="C151" s="107" t="s">
        <v>478</v>
      </c>
      <c r="D151" s="64" t="s">
        <v>753</v>
      </c>
      <c r="E151" s="86" t="s">
        <v>205</v>
      </c>
      <c r="F151" s="86" t="s">
        <v>206</v>
      </c>
      <c r="G151" s="83" t="s">
        <v>207</v>
      </c>
      <c r="H151" s="64" t="s">
        <v>97</v>
      </c>
      <c r="I151" s="97"/>
      <c r="J151" s="64"/>
    </row>
    <row r="152" spans="1:10" s="74" customFormat="1" ht="24">
      <c r="A152" s="75">
        <v>151</v>
      </c>
      <c r="B152" s="86" t="s">
        <v>173</v>
      </c>
      <c r="C152" s="107" t="s">
        <v>478</v>
      </c>
      <c r="D152" s="64" t="s">
        <v>753</v>
      </c>
      <c r="E152" s="86" t="s">
        <v>208</v>
      </c>
      <c r="F152" s="86" t="s">
        <v>209</v>
      </c>
      <c r="G152" s="83" t="s">
        <v>210</v>
      </c>
      <c r="H152" s="64" t="s">
        <v>97</v>
      </c>
      <c r="I152" s="97"/>
      <c r="J152" s="64"/>
    </row>
    <row r="153" spans="1:10" s="74" customFormat="1" ht="24">
      <c r="A153" s="75">
        <v>152</v>
      </c>
      <c r="B153" s="86" t="s">
        <v>173</v>
      </c>
      <c r="C153" s="107" t="s">
        <v>478</v>
      </c>
      <c r="D153" s="64" t="s">
        <v>753</v>
      </c>
      <c r="E153" s="86" t="s">
        <v>211</v>
      </c>
      <c r="F153" s="86" t="s">
        <v>212</v>
      </c>
      <c r="G153" s="83" t="s">
        <v>177</v>
      </c>
      <c r="H153" s="64" t="s">
        <v>97</v>
      </c>
      <c r="I153" s="97"/>
      <c r="J153" s="64"/>
    </row>
    <row r="154" spans="1:10" s="74" customFormat="1" ht="24">
      <c r="A154" s="75">
        <v>153</v>
      </c>
      <c r="B154" s="86" t="s">
        <v>173</v>
      </c>
      <c r="C154" s="107" t="s">
        <v>478</v>
      </c>
      <c r="D154" s="64" t="s">
        <v>753</v>
      </c>
      <c r="E154" s="86" t="s">
        <v>213</v>
      </c>
      <c r="F154" s="86" t="s">
        <v>214</v>
      </c>
      <c r="G154" s="83" t="s">
        <v>215</v>
      </c>
      <c r="H154" s="64" t="s">
        <v>97</v>
      </c>
      <c r="I154" s="97"/>
      <c r="J154" s="64"/>
    </row>
    <row r="155" spans="1:10" s="74" customFormat="1" ht="24">
      <c r="A155" s="75">
        <v>154</v>
      </c>
      <c r="B155" s="86" t="s">
        <v>173</v>
      </c>
      <c r="C155" s="107" t="s">
        <v>478</v>
      </c>
      <c r="D155" s="64" t="s">
        <v>174</v>
      </c>
      <c r="E155" s="86" t="s">
        <v>216</v>
      </c>
      <c r="F155" s="86" t="s">
        <v>217</v>
      </c>
      <c r="G155" s="83" t="s">
        <v>218</v>
      </c>
      <c r="H155" s="64" t="s">
        <v>97</v>
      </c>
      <c r="I155" s="97"/>
      <c r="J155" s="64"/>
    </row>
    <row r="156" spans="1:10" s="74" customFormat="1" ht="24">
      <c r="A156" s="75">
        <v>155</v>
      </c>
      <c r="B156" s="86" t="s">
        <v>173</v>
      </c>
      <c r="C156" s="107" t="s">
        <v>478</v>
      </c>
      <c r="D156" s="64" t="s">
        <v>753</v>
      </c>
      <c r="E156" s="86" t="s">
        <v>219</v>
      </c>
      <c r="F156" s="86" t="s">
        <v>220</v>
      </c>
      <c r="G156" s="83" t="s">
        <v>177</v>
      </c>
      <c r="H156" s="64" t="s">
        <v>97</v>
      </c>
      <c r="I156" s="97"/>
      <c r="J156" s="64"/>
    </row>
    <row r="157" spans="1:10" s="74" customFormat="1" ht="24">
      <c r="A157" s="75">
        <v>156</v>
      </c>
      <c r="B157" s="86" t="s">
        <v>173</v>
      </c>
      <c r="C157" s="107" t="s">
        <v>478</v>
      </c>
      <c r="D157" s="64" t="s">
        <v>753</v>
      </c>
      <c r="E157" s="86" t="s">
        <v>221</v>
      </c>
      <c r="F157" s="86" t="s">
        <v>222</v>
      </c>
      <c r="G157" s="83" t="s">
        <v>223</v>
      </c>
      <c r="H157" s="64" t="s">
        <v>97</v>
      </c>
      <c r="I157" s="97"/>
      <c r="J157" s="64"/>
    </row>
    <row r="158" spans="1:10" s="74" customFormat="1" ht="24">
      <c r="A158" s="75">
        <v>157</v>
      </c>
      <c r="B158" s="86" t="s">
        <v>173</v>
      </c>
      <c r="C158" s="107" t="s">
        <v>478</v>
      </c>
      <c r="D158" s="64" t="s">
        <v>753</v>
      </c>
      <c r="E158" s="86" t="s">
        <v>224</v>
      </c>
      <c r="F158" s="86" t="s">
        <v>225</v>
      </c>
      <c r="G158" s="83" t="s">
        <v>226</v>
      </c>
      <c r="H158" s="64" t="s">
        <v>97</v>
      </c>
      <c r="I158" s="97"/>
      <c r="J158" s="64"/>
    </row>
    <row r="159" spans="1:10" s="74" customFormat="1" ht="24">
      <c r="A159" s="75">
        <v>158</v>
      </c>
      <c r="B159" s="86" t="s">
        <v>173</v>
      </c>
      <c r="C159" s="107" t="s">
        <v>478</v>
      </c>
      <c r="D159" s="64" t="s">
        <v>174</v>
      </c>
      <c r="E159" s="86" t="s">
        <v>227</v>
      </c>
      <c r="F159" s="86" t="s">
        <v>228</v>
      </c>
      <c r="G159" s="83" t="s">
        <v>229</v>
      </c>
      <c r="H159" s="64" t="s">
        <v>97</v>
      </c>
      <c r="I159" s="97"/>
      <c r="J159" s="64"/>
    </row>
    <row r="160" spans="1:10" s="74" customFormat="1" ht="24">
      <c r="A160" s="75">
        <v>159</v>
      </c>
      <c r="B160" s="86" t="s">
        <v>173</v>
      </c>
      <c r="C160" s="107" t="s">
        <v>478</v>
      </c>
      <c r="D160" s="64" t="s">
        <v>174</v>
      </c>
      <c r="E160" s="86" t="s">
        <v>230</v>
      </c>
      <c r="F160" s="86" t="s">
        <v>231</v>
      </c>
      <c r="G160" s="83" t="s">
        <v>232</v>
      </c>
      <c r="H160" s="64" t="s">
        <v>97</v>
      </c>
      <c r="I160" s="97"/>
      <c r="J160" s="64"/>
    </row>
    <row r="161" spans="1:10" s="74" customFormat="1" ht="24">
      <c r="A161" s="75">
        <v>160</v>
      </c>
      <c r="B161" s="86" t="s">
        <v>173</v>
      </c>
      <c r="C161" s="107" t="s">
        <v>478</v>
      </c>
      <c r="D161" s="64" t="s">
        <v>174</v>
      </c>
      <c r="E161" s="86" t="s">
        <v>233</v>
      </c>
      <c r="F161" s="86" t="s">
        <v>234</v>
      </c>
      <c r="G161" s="83" t="s">
        <v>235</v>
      </c>
      <c r="H161" s="64" t="s">
        <v>97</v>
      </c>
      <c r="I161" s="97"/>
      <c r="J161" s="64"/>
    </row>
    <row r="162" spans="1:10" s="74" customFormat="1" ht="24">
      <c r="A162" s="75">
        <v>161</v>
      </c>
      <c r="B162" s="86" t="s">
        <v>173</v>
      </c>
      <c r="C162" s="107" t="s">
        <v>478</v>
      </c>
      <c r="D162" s="64" t="s">
        <v>174</v>
      </c>
      <c r="E162" s="86" t="s">
        <v>233</v>
      </c>
      <c r="F162" s="86" t="s">
        <v>236</v>
      </c>
      <c r="G162" s="83" t="s">
        <v>237</v>
      </c>
      <c r="H162" s="64" t="s">
        <v>97</v>
      </c>
      <c r="I162" s="97"/>
      <c r="J162" s="64"/>
    </row>
    <row r="163" spans="1:10" s="74" customFormat="1" ht="24">
      <c r="A163" s="75">
        <v>162</v>
      </c>
      <c r="B163" s="86" t="s">
        <v>173</v>
      </c>
      <c r="C163" s="107" t="s">
        <v>478</v>
      </c>
      <c r="D163" s="64" t="s">
        <v>753</v>
      </c>
      <c r="E163" s="86" t="s">
        <v>238</v>
      </c>
      <c r="F163" s="86" t="s">
        <v>239</v>
      </c>
      <c r="G163" s="83" t="s">
        <v>240</v>
      </c>
      <c r="H163" s="64" t="s">
        <v>97</v>
      </c>
      <c r="I163" s="97"/>
      <c r="J163" s="64"/>
    </row>
    <row r="164" spans="1:10" s="74" customFormat="1" ht="72">
      <c r="A164" s="75">
        <v>163</v>
      </c>
      <c r="B164" s="86" t="s">
        <v>111</v>
      </c>
      <c r="C164" s="107" t="s">
        <v>293</v>
      </c>
      <c r="D164" s="64">
        <v>6</v>
      </c>
      <c r="E164" s="86" t="s">
        <v>697</v>
      </c>
      <c r="F164" s="86" t="s">
        <v>698</v>
      </c>
      <c r="G164" s="83" t="s">
        <v>699</v>
      </c>
      <c r="H164" s="64" t="s">
        <v>97</v>
      </c>
      <c r="I164" s="97"/>
      <c r="J164" s="64" t="s">
        <v>700</v>
      </c>
    </row>
    <row r="165" spans="1:10" s="74" customFormat="1" ht="60">
      <c r="A165" s="75">
        <v>164</v>
      </c>
      <c r="B165" s="86" t="s">
        <v>111</v>
      </c>
      <c r="C165" s="107" t="s">
        <v>333</v>
      </c>
      <c r="D165" s="64">
        <v>10</v>
      </c>
      <c r="E165" s="86" t="s">
        <v>701</v>
      </c>
      <c r="F165" s="86" t="s">
        <v>722</v>
      </c>
      <c r="G165" s="83" t="s">
        <v>702</v>
      </c>
      <c r="H165" s="64" t="s">
        <v>97</v>
      </c>
      <c r="I165" s="97"/>
      <c r="J165" s="64" t="s">
        <v>700</v>
      </c>
    </row>
    <row r="166" spans="1:10" s="74" customFormat="1" ht="48">
      <c r="A166" s="75">
        <v>165</v>
      </c>
      <c r="B166" s="86" t="s">
        <v>111</v>
      </c>
      <c r="C166" s="107" t="s">
        <v>333</v>
      </c>
      <c r="D166" s="64">
        <v>10</v>
      </c>
      <c r="E166" s="86" t="s">
        <v>703</v>
      </c>
      <c r="F166" s="86" t="s">
        <v>723</v>
      </c>
      <c r="G166" s="83" t="s">
        <v>704</v>
      </c>
      <c r="H166" s="64" t="s">
        <v>97</v>
      </c>
      <c r="I166" s="97"/>
      <c r="J166" s="64" t="s">
        <v>700</v>
      </c>
    </row>
    <row r="167" spans="1:10" s="74" customFormat="1" ht="60">
      <c r="A167" s="75">
        <v>166</v>
      </c>
      <c r="B167" s="86" t="s">
        <v>111</v>
      </c>
      <c r="C167" s="107" t="s">
        <v>333</v>
      </c>
      <c r="D167" s="64">
        <v>10</v>
      </c>
      <c r="E167" s="86" t="s">
        <v>705</v>
      </c>
      <c r="F167" s="86" t="s">
        <v>724</v>
      </c>
      <c r="G167" s="83" t="s">
        <v>706</v>
      </c>
      <c r="H167" s="64" t="s">
        <v>97</v>
      </c>
      <c r="I167" s="97"/>
      <c r="J167" s="64" t="s">
        <v>700</v>
      </c>
    </row>
    <row r="168" spans="1:10" s="74" customFormat="1" ht="96">
      <c r="A168" s="75">
        <v>167</v>
      </c>
      <c r="B168" s="86" t="s">
        <v>111</v>
      </c>
      <c r="C168" s="107" t="s">
        <v>333</v>
      </c>
      <c r="D168" s="64">
        <v>10</v>
      </c>
      <c r="E168" s="86" t="s">
        <v>707</v>
      </c>
      <c r="F168" s="86" t="s">
        <v>725</v>
      </c>
      <c r="G168" s="83" t="s">
        <v>708</v>
      </c>
      <c r="H168" s="64" t="s">
        <v>97</v>
      </c>
      <c r="I168" s="97"/>
      <c r="J168" s="64" t="s">
        <v>700</v>
      </c>
    </row>
    <row r="169" spans="1:10" s="74" customFormat="1" ht="72">
      <c r="A169" s="75">
        <v>168</v>
      </c>
      <c r="B169" s="86" t="s">
        <v>111</v>
      </c>
      <c r="C169" s="107" t="s">
        <v>333</v>
      </c>
      <c r="D169" s="64">
        <v>10</v>
      </c>
      <c r="E169" s="86" t="s">
        <v>709</v>
      </c>
      <c r="F169" s="86" t="s">
        <v>726</v>
      </c>
      <c r="G169" s="83" t="s">
        <v>710</v>
      </c>
      <c r="H169" s="64" t="s">
        <v>97</v>
      </c>
      <c r="I169" s="97"/>
      <c r="J169" s="64" t="s">
        <v>700</v>
      </c>
    </row>
    <row r="170" spans="1:10" s="74" customFormat="1" ht="48">
      <c r="A170" s="75">
        <v>169</v>
      </c>
      <c r="B170" s="86" t="s">
        <v>711</v>
      </c>
      <c r="C170" s="107" t="s">
        <v>249</v>
      </c>
      <c r="D170" s="64" t="s">
        <v>712</v>
      </c>
      <c r="E170" s="86" t="s">
        <v>713</v>
      </c>
      <c r="F170" s="86" t="s">
        <v>727</v>
      </c>
      <c r="G170" s="83" t="s">
        <v>714</v>
      </c>
      <c r="H170" s="64" t="s">
        <v>97</v>
      </c>
      <c r="I170" s="97"/>
      <c r="J170" s="64" t="s">
        <v>700</v>
      </c>
    </row>
    <row r="171" spans="1:10" s="74" customFormat="1" ht="48">
      <c r="A171" s="75">
        <v>170</v>
      </c>
      <c r="B171" s="86" t="s">
        <v>711</v>
      </c>
      <c r="C171" s="107" t="s">
        <v>249</v>
      </c>
      <c r="D171" s="64" t="s">
        <v>712</v>
      </c>
      <c r="E171" s="86" t="s">
        <v>715</v>
      </c>
      <c r="F171" s="86" t="s">
        <v>728</v>
      </c>
      <c r="G171" s="83" t="s">
        <v>716</v>
      </c>
      <c r="H171" s="64" t="s">
        <v>97</v>
      </c>
      <c r="I171" s="97"/>
      <c r="J171" s="64" t="s">
        <v>700</v>
      </c>
    </row>
    <row r="172" spans="1:10" s="74" customFormat="1" ht="48">
      <c r="A172" s="75">
        <v>171</v>
      </c>
      <c r="B172" s="86" t="s">
        <v>711</v>
      </c>
      <c r="C172" s="107" t="s">
        <v>249</v>
      </c>
      <c r="D172" s="64" t="s">
        <v>712</v>
      </c>
      <c r="E172" s="86" t="s">
        <v>717</v>
      </c>
      <c r="F172" s="86" t="s">
        <v>729</v>
      </c>
      <c r="G172" s="83" t="s">
        <v>718</v>
      </c>
      <c r="H172" s="64" t="s">
        <v>97</v>
      </c>
      <c r="I172" s="97"/>
      <c r="J172" s="64" t="s">
        <v>700</v>
      </c>
    </row>
    <row r="173" spans="1:10" s="74" customFormat="1" ht="36">
      <c r="A173" s="75">
        <v>172</v>
      </c>
      <c r="B173" s="86" t="s">
        <v>719</v>
      </c>
      <c r="C173" s="107" t="s">
        <v>242</v>
      </c>
      <c r="D173" s="64">
        <v>25</v>
      </c>
      <c r="E173" s="86" t="s">
        <v>720</v>
      </c>
      <c r="F173" s="86" t="s">
        <v>730</v>
      </c>
      <c r="G173" s="83" t="s">
        <v>721</v>
      </c>
      <c r="H173" s="64" t="s">
        <v>97</v>
      </c>
      <c r="I173" s="97"/>
      <c r="J173" s="64" t="s">
        <v>700</v>
      </c>
    </row>
    <row r="174" spans="1:10" s="74" customFormat="1" ht="48">
      <c r="A174" s="75">
        <v>173</v>
      </c>
      <c r="B174" s="86" t="s">
        <v>164</v>
      </c>
      <c r="C174" s="107" t="s">
        <v>450</v>
      </c>
      <c r="D174" s="64">
        <v>28</v>
      </c>
      <c r="E174" s="86" t="s">
        <v>731</v>
      </c>
      <c r="F174" s="86" t="s">
        <v>736</v>
      </c>
      <c r="G174" s="83" t="s">
        <v>732</v>
      </c>
      <c r="H174" s="64" t="s">
        <v>97</v>
      </c>
      <c r="I174" s="97"/>
      <c r="J174" s="64" t="s">
        <v>700</v>
      </c>
    </row>
    <row r="175" spans="1:10" s="74" customFormat="1" ht="48">
      <c r="A175" s="75">
        <v>174</v>
      </c>
      <c r="B175" s="86" t="s">
        <v>164</v>
      </c>
      <c r="C175" s="107" t="s">
        <v>450</v>
      </c>
      <c r="D175" s="64">
        <v>28</v>
      </c>
      <c r="E175" s="86" t="s">
        <v>733</v>
      </c>
      <c r="F175" s="86" t="s">
        <v>737</v>
      </c>
      <c r="G175" s="83" t="s">
        <v>734</v>
      </c>
      <c r="H175" s="64" t="s">
        <v>97</v>
      </c>
      <c r="I175" s="97"/>
      <c r="J175" s="64" t="s">
        <v>700</v>
      </c>
    </row>
    <row r="176" spans="1:10" s="74" customFormat="1" ht="48">
      <c r="A176" s="75">
        <v>175</v>
      </c>
      <c r="B176" s="86" t="s">
        <v>164</v>
      </c>
      <c r="C176" s="107" t="s">
        <v>449</v>
      </c>
      <c r="D176" s="64">
        <v>28</v>
      </c>
      <c r="E176" s="86" t="s">
        <v>735</v>
      </c>
      <c r="F176" s="86" t="s">
        <v>738</v>
      </c>
      <c r="G176" s="83" t="s">
        <v>739</v>
      </c>
      <c r="H176" s="64" t="s">
        <v>97</v>
      </c>
      <c r="I176" s="97"/>
      <c r="J176" s="64" t="s">
        <v>700</v>
      </c>
    </row>
    <row r="177" spans="1:10" s="74" customFormat="1" ht="36">
      <c r="A177" s="75">
        <v>176</v>
      </c>
      <c r="B177" s="86" t="s">
        <v>164</v>
      </c>
      <c r="C177" s="107" t="s">
        <v>449</v>
      </c>
      <c r="D177" s="64">
        <v>28</v>
      </c>
      <c r="E177" s="86" t="s">
        <v>740</v>
      </c>
      <c r="F177" s="86" t="s">
        <v>744</v>
      </c>
      <c r="G177" s="83" t="s">
        <v>741</v>
      </c>
      <c r="H177" s="64" t="s">
        <v>97</v>
      </c>
      <c r="I177" s="97"/>
      <c r="J177" s="64" t="s">
        <v>700</v>
      </c>
    </row>
    <row r="178" spans="1:10" s="74" customFormat="1" ht="48">
      <c r="A178" s="75">
        <v>177</v>
      </c>
      <c r="B178" s="86" t="s">
        <v>164</v>
      </c>
      <c r="C178" s="107" t="s">
        <v>450</v>
      </c>
      <c r="D178" s="64">
        <v>28</v>
      </c>
      <c r="E178" s="86" t="s">
        <v>742</v>
      </c>
      <c r="F178" s="86" t="s">
        <v>745</v>
      </c>
      <c r="G178" s="83" t="s">
        <v>743</v>
      </c>
      <c r="H178" s="64" t="s">
        <v>97</v>
      </c>
      <c r="I178" s="97"/>
      <c r="J178" s="64" t="s">
        <v>700</v>
      </c>
    </row>
    <row r="179" spans="1:10" s="74" customFormat="1" ht="48">
      <c r="A179" s="75">
        <v>178</v>
      </c>
      <c r="B179" s="86" t="s">
        <v>466</v>
      </c>
      <c r="C179" s="107" t="s">
        <v>466</v>
      </c>
      <c r="D179" s="64">
        <v>30</v>
      </c>
      <c r="E179" s="86" t="s">
        <v>746</v>
      </c>
      <c r="F179" s="86" t="s">
        <v>747</v>
      </c>
      <c r="G179" s="83" t="s">
        <v>748</v>
      </c>
      <c r="H179" s="64" t="s">
        <v>97</v>
      </c>
      <c r="I179" s="97"/>
      <c r="J179" s="64" t="s">
        <v>700</v>
      </c>
    </row>
  </sheetData>
  <sortState ref="A2:N273">
    <sortCondition ref="B2:B273"/>
  </sortState>
  <phoneticPr fontId="0" type="noConversion"/>
  <printOptions horizontalCentered="1" gridLines="1"/>
  <pageMargins left="0.5" right="0.5" top="1.25" bottom="0.75" header="0.5" footer="0.5"/>
  <pageSetup scale="54" fitToHeight="104" orientation="landscape" r:id="rId1"/>
  <headerFooter alignWithMargins="0">
    <oddHeader>&amp;L&amp;G&amp;C&amp;"Arial,Bold"
Cipla 
Protocol # CP/02/16&amp;"Arial,Regular"
 &amp;RData Validation Plan
Page &amp;P of &amp;N</oddHeader>
    <oddFooter>&amp;LSC-CDM-SOP-001/TP01&amp;C&amp;"Arial,Bold"&amp;A&amp;RVersion 00</oddFooter>
  </headerFooter>
  <drawing r:id="rId2"/>
  <legacy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J15"/>
  <sheetViews>
    <sheetView view="pageLayout" topLeftCell="A14" zoomScaleNormal="100" workbookViewId="0">
      <selection activeCell="A2" sqref="A2"/>
    </sheetView>
  </sheetViews>
  <sheetFormatPr defaultRowHeight="12.75"/>
  <cols>
    <col min="1" max="1" width="5.140625" style="19" customWidth="1"/>
    <col min="2" max="2" width="8.140625" style="19" customWidth="1"/>
    <col min="3" max="3" width="8.140625" style="11" customWidth="1"/>
    <col min="4" max="4" width="16.28515625" style="19" customWidth="1"/>
    <col min="5" max="5" width="12.7109375" style="19" customWidth="1"/>
    <col min="6" max="6" width="15.85546875" style="19" customWidth="1"/>
    <col min="7" max="7" width="12" style="19" customWidth="1"/>
    <col min="8" max="8" width="21.7109375" style="19" customWidth="1"/>
    <col min="9" max="9" width="27" style="19" customWidth="1"/>
    <col min="10" max="16384" width="9.140625" style="19"/>
  </cols>
  <sheetData>
    <row r="1" spans="1:10" s="70" customFormat="1" ht="48">
      <c r="A1" s="67" t="s">
        <v>0</v>
      </c>
      <c r="B1" s="68" t="s">
        <v>21</v>
      </c>
      <c r="C1" s="69" t="s">
        <v>78</v>
      </c>
      <c r="D1" s="68" t="s">
        <v>23</v>
      </c>
      <c r="E1" s="68" t="s">
        <v>11</v>
      </c>
      <c r="F1" s="68" t="s">
        <v>26</v>
      </c>
      <c r="G1" s="68" t="s">
        <v>22</v>
      </c>
      <c r="H1" s="68" t="s">
        <v>1</v>
      </c>
      <c r="I1" s="68" t="s">
        <v>9</v>
      </c>
    </row>
    <row r="2" spans="1:10" ht="48">
      <c r="A2" s="62">
        <v>1</v>
      </c>
      <c r="B2" s="62"/>
      <c r="C2" s="28" t="s">
        <v>622</v>
      </c>
      <c r="D2" s="28" t="s">
        <v>173</v>
      </c>
      <c r="E2" s="62" t="s">
        <v>649</v>
      </c>
      <c r="F2" s="62" t="s">
        <v>623</v>
      </c>
      <c r="G2" s="62" t="s">
        <v>651</v>
      </c>
      <c r="H2" s="62" t="s">
        <v>624</v>
      </c>
      <c r="I2" s="62" t="s">
        <v>625</v>
      </c>
      <c r="J2" s="62" t="s">
        <v>626</v>
      </c>
    </row>
    <row r="3" spans="1:10" ht="63.75">
      <c r="A3" s="62">
        <v>2</v>
      </c>
      <c r="B3" s="62"/>
      <c r="C3" s="62" t="s">
        <v>622</v>
      </c>
      <c r="D3" s="28" t="s">
        <v>173</v>
      </c>
      <c r="E3" s="62" t="s">
        <v>652</v>
      </c>
      <c r="F3" s="62" t="s">
        <v>96</v>
      </c>
      <c r="G3" s="62" t="s">
        <v>96</v>
      </c>
      <c r="H3" s="63" t="s">
        <v>627</v>
      </c>
      <c r="I3" s="63" t="s">
        <v>628</v>
      </c>
      <c r="J3" s="62" t="s">
        <v>626</v>
      </c>
    </row>
    <row r="4" spans="1:10" ht="63.75">
      <c r="A4" s="62">
        <v>3</v>
      </c>
      <c r="B4" s="62"/>
      <c r="C4" s="62" t="s">
        <v>622</v>
      </c>
      <c r="D4" s="28" t="s">
        <v>173</v>
      </c>
      <c r="E4" s="62" t="s">
        <v>653</v>
      </c>
      <c r="F4" s="62" t="s">
        <v>99</v>
      </c>
      <c r="G4" s="62" t="s">
        <v>648</v>
      </c>
      <c r="H4" s="63" t="s">
        <v>629</v>
      </c>
      <c r="I4" s="63" t="s">
        <v>630</v>
      </c>
      <c r="J4" s="62" t="s">
        <v>626</v>
      </c>
    </row>
    <row r="5" spans="1:10" ht="63.75">
      <c r="A5" s="62">
        <v>4</v>
      </c>
      <c r="B5" s="62"/>
      <c r="C5" s="62" t="s">
        <v>622</v>
      </c>
      <c r="D5" s="28" t="s">
        <v>173</v>
      </c>
      <c r="E5" s="62" t="s">
        <v>631</v>
      </c>
      <c r="F5" s="65" t="s">
        <v>632</v>
      </c>
      <c r="G5" s="62" t="s">
        <v>632</v>
      </c>
      <c r="H5" s="63" t="s">
        <v>654</v>
      </c>
      <c r="I5" s="63" t="s">
        <v>633</v>
      </c>
      <c r="J5" s="62" t="s">
        <v>626</v>
      </c>
    </row>
    <row r="6" spans="1:10" ht="60">
      <c r="A6" s="62">
        <v>5</v>
      </c>
      <c r="B6" s="62"/>
      <c r="C6" s="62" t="s">
        <v>622</v>
      </c>
      <c r="D6" s="28" t="s">
        <v>173</v>
      </c>
      <c r="E6" s="64" t="s">
        <v>655</v>
      </c>
      <c r="F6" s="62" t="s">
        <v>634</v>
      </c>
      <c r="G6" s="62" t="s">
        <v>634</v>
      </c>
      <c r="H6" s="64" t="s">
        <v>635</v>
      </c>
      <c r="I6" s="64" t="s">
        <v>636</v>
      </c>
      <c r="J6" s="64" t="s">
        <v>626</v>
      </c>
    </row>
    <row r="7" spans="1:10" ht="60">
      <c r="A7" s="62">
        <v>6</v>
      </c>
      <c r="B7" s="62"/>
      <c r="C7" s="62" t="s">
        <v>622</v>
      </c>
      <c r="D7" s="28" t="s">
        <v>173</v>
      </c>
      <c r="E7" s="64" t="s">
        <v>656</v>
      </c>
      <c r="F7" s="62" t="s">
        <v>637</v>
      </c>
      <c r="G7" s="62" t="s">
        <v>650</v>
      </c>
      <c r="H7" s="64" t="s">
        <v>638</v>
      </c>
      <c r="I7" s="64" t="s">
        <v>639</v>
      </c>
      <c r="J7" s="64" t="s">
        <v>626</v>
      </c>
    </row>
    <row r="8" spans="1:10" ht="96">
      <c r="A8" s="62">
        <v>7</v>
      </c>
      <c r="B8" s="62"/>
      <c r="C8" s="62" t="s">
        <v>622</v>
      </c>
      <c r="D8" s="28" t="s">
        <v>173</v>
      </c>
      <c r="E8" s="64" t="s">
        <v>657</v>
      </c>
      <c r="F8" s="62" t="s">
        <v>640</v>
      </c>
      <c r="G8" s="62" t="s">
        <v>640</v>
      </c>
      <c r="H8" s="62" t="s">
        <v>641</v>
      </c>
      <c r="I8" s="64" t="s">
        <v>642</v>
      </c>
      <c r="J8" s="62" t="s">
        <v>626</v>
      </c>
    </row>
    <row r="9" spans="1:10" ht="72">
      <c r="A9" s="62">
        <v>8</v>
      </c>
      <c r="B9" s="62"/>
      <c r="C9" s="62" t="s">
        <v>622</v>
      </c>
      <c r="D9" s="28" t="s">
        <v>173</v>
      </c>
      <c r="E9" s="64" t="s">
        <v>657</v>
      </c>
      <c r="F9" s="62" t="s">
        <v>643</v>
      </c>
      <c r="G9" s="62" t="s">
        <v>643</v>
      </c>
      <c r="H9" s="62" t="s">
        <v>644</v>
      </c>
      <c r="I9" s="64" t="s">
        <v>645</v>
      </c>
      <c r="J9" s="62" t="s">
        <v>626</v>
      </c>
    </row>
    <row r="10" spans="1:10" ht="60">
      <c r="A10" s="62">
        <v>9</v>
      </c>
      <c r="B10" s="62"/>
      <c r="C10" s="62" t="s">
        <v>622</v>
      </c>
      <c r="D10" s="28" t="s">
        <v>173</v>
      </c>
      <c r="E10" s="64" t="s">
        <v>665</v>
      </c>
      <c r="F10" s="62" t="s">
        <v>646</v>
      </c>
      <c r="G10" s="62" t="s">
        <v>646</v>
      </c>
      <c r="H10" s="64" t="s">
        <v>647</v>
      </c>
      <c r="I10" s="64" t="s">
        <v>660</v>
      </c>
      <c r="J10" s="64" t="s">
        <v>626</v>
      </c>
    </row>
    <row r="11" spans="1:10" ht="60">
      <c r="A11" s="62">
        <v>10</v>
      </c>
      <c r="B11" s="62"/>
      <c r="C11" s="62" t="s">
        <v>622</v>
      </c>
      <c r="D11" s="28" t="s">
        <v>173</v>
      </c>
      <c r="E11" s="64" t="s">
        <v>658</v>
      </c>
      <c r="F11" s="62" t="s">
        <v>637</v>
      </c>
      <c r="G11" s="62" t="s">
        <v>650</v>
      </c>
      <c r="H11" s="64" t="s">
        <v>638</v>
      </c>
      <c r="I11" s="62" t="s">
        <v>661</v>
      </c>
      <c r="J11" s="64" t="s">
        <v>626</v>
      </c>
    </row>
    <row r="12" spans="1:10" ht="60">
      <c r="A12" s="62">
        <v>11</v>
      </c>
      <c r="B12" s="62"/>
      <c r="C12" s="62" t="s">
        <v>622</v>
      </c>
      <c r="D12" s="28" t="s">
        <v>173</v>
      </c>
      <c r="E12" s="64" t="s">
        <v>659</v>
      </c>
      <c r="F12" s="62" t="s">
        <v>646</v>
      </c>
      <c r="G12" s="62" t="s">
        <v>646</v>
      </c>
      <c r="H12" s="64" t="s">
        <v>647</v>
      </c>
      <c r="I12" s="64" t="s">
        <v>662</v>
      </c>
      <c r="J12" s="64" t="s">
        <v>626</v>
      </c>
    </row>
    <row r="13" spans="1:10" ht="60">
      <c r="A13" s="62">
        <v>12</v>
      </c>
      <c r="B13" s="62"/>
      <c r="C13" s="62" t="s">
        <v>622</v>
      </c>
      <c r="D13" s="28" t="s">
        <v>173</v>
      </c>
      <c r="E13" s="64" t="s">
        <v>659</v>
      </c>
      <c r="F13" s="62" t="s">
        <v>637</v>
      </c>
      <c r="G13" s="62" t="s">
        <v>650</v>
      </c>
      <c r="H13" s="64" t="s">
        <v>638</v>
      </c>
      <c r="I13" s="62" t="s">
        <v>663</v>
      </c>
      <c r="J13" s="64" t="s">
        <v>626</v>
      </c>
    </row>
    <row r="14" spans="1:10" ht="60">
      <c r="A14" s="62">
        <v>13</v>
      </c>
      <c r="B14" s="62"/>
      <c r="C14" s="62" t="s">
        <v>622</v>
      </c>
      <c r="D14" s="28" t="s">
        <v>173</v>
      </c>
      <c r="E14" s="64" t="s">
        <v>664</v>
      </c>
      <c r="F14" s="62" t="s">
        <v>646</v>
      </c>
      <c r="G14" s="62" t="s">
        <v>646</v>
      </c>
      <c r="H14" s="64" t="s">
        <v>647</v>
      </c>
      <c r="I14" s="64" t="s">
        <v>666</v>
      </c>
      <c r="J14" s="64" t="s">
        <v>626</v>
      </c>
    </row>
    <row r="15" spans="1:10" ht="60">
      <c r="A15" s="62">
        <v>14</v>
      </c>
      <c r="B15" s="62"/>
      <c r="C15" s="62" t="s">
        <v>622</v>
      </c>
      <c r="D15" s="28" t="s">
        <v>173</v>
      </c>
      <c r="E15" s="64" t="s">
        <v>664</v>
      </c>
      <c r="F15" s="62" t="s">
        <v>637</v>
      </c>
      <c r="G15" s="62" t="s">
        <v>650</v>
      </c>
      <c r="H15" s="64" t="s">
        <v>638</v>
      </c>
      <c r="I15" s="62" t="s">
        <v>667</v>
      </c>
      <c r="J15" s="64" t="s">
        <v>626</v>
      </c>
    </row>
  </sheetData>
  <autoFilter ref="A1:I4"/>
  <phoneticPr fontId="0" type="noConversion"/>
  <printOptions horizontalCentered="1" gridLines="1"/>
  <pageMargins left="0.1875" right="0.14583333333333334" top="1.25" bottom="0.75" header="0.5" footer="0.5"/>
  <pageSetup fitToHeight="104" orientation="landscape" r:id="rId1"/>
  <headerFooter alignWithMargins="0">
    <oddHeader xml:space="preserve">&amp;L&amp;G&amp;C&amp;"Arial,Bold"Cipla
Protocol # CP/02/06&amp;"Arial,Regular"
 </oddHeader>
    <oddFooter>&amp;LSC-CDM-SOP-001/TP01&amp;C&amp;"Arial,Bold"&amp;A&amp;RVersion 00</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view="pageLayout" zoomScaleNormal="100" workbookViewId="0">
      <selection activeCell="A10" sqref="A10"/>
    </sheetView>
  </sheetViews>
  <sheetFormatPr defaultColWidth="17.7109375" defaultRowHeight="12.75"/>
  <cols>
    <col min="1" max="1" width="7.42578125" style="10" customWidth="1"/>
    <col min="2" max="2" width="12.85546875" style="11" customWidth="1"/>
    <col min="3" max="3" width="12.7109375" style="11" customWidth="1"/>
    <col min="4" max="4" width="14" style="11" customWidth="1"/>
    <col min="5" max="5" width="8.42578125" style="11" customWidth="1"/>
    <col min="6" max="6" width="13.140625" style="11" customWidth="1"/>
    <col min="7" max="7" width="46.85546875" style="11" customWidth="1"/>
    <col min="8" max="8" width="41.42578125" style="11" customWidth="1"/>
    <col min="9" max="10" width="14.7109375" style="11" customWidth="1"/>
    <col min="11" max="11" width="12.28515625" style="11" customWidth="1"/>
    <col min="12" max="13" width="17.7109375" style="10" customWidth="1"/>
    <col min="14" max="14" width="29" style="10" customWidth="1"/>
    <col min="15" max="16384" width="17.7109375" style="10"/>
  </cols>
  <sheetData>
    <row r="1" spans="1:11" s="15" customFormat="1" ht="22.5">
      <c r="A1" s="21" t="s">
        <v>0</v>
      </c>
      <c r="B1" s="22" t="s">
        <v>21</v>
      </c>
      <c r="C1" s="22" t="s">
        <v>78</v>
      </c>
      <c r="D1" s="22" t="s">
        <v>31</v>
      </c>
      <c r="E1" s="22" t="s">
        <v>11</v>
      </c>
      <c r="F1" s="22" t="s">
        <v>26</v>
      </c>
      <c r="G1" s="22" t="s">
        <v>1</v>
      </c>
      <c r="H1" s="22" t="s">
        <v>9</v>
      </c>
      <c r="I1" s="22" t="s">
        <v>27</v>
      </c>
      <c r="J1" s="22" t="s">
        <v>74</v>
      </c>
    </row>
    <row r="2" spans="1:11" ht="56.25">
      <c r="A2" s="23">
        <v>1</v>
      </c>
      <c r="B2" s="23" t="s">
        <v>591</v>
      </c>
      <c r="C2" s="23" t="s">
        <v>592</v>
      </c>
      <c r="D2" s="23" t="s">
        <v>593</v>
      </c>
      <c r="E2" s="23" t="s">
        <v>594</v>
      </c>
      <c r="F2" s="23" t="s">
        <v>595</v>
      </c>
      <c r="G2" s="23" t="s">
        <v>596</v>
      </c>
      <c r="H2" s="23"/>
      <c r="I2" s="23"/>
      <c r="J2" s="23"/>
      <c r="K2" s="10"/>
    </row>
    <row r="3" spans="1:11" ht="45">
      <c r="A3" s="23">
        <v>2</v>
      </c>
      <c r="B3" s="23" t="s">
        <v>597</v>
      </c>
      <c r="C3" s="23" t="s">
        <v>592</v>
      </c>
      <c r="D3" s="23" t="s">
        <v>593</v>
      </c>
      <c r="E3" s="23" t="s">
        <v>598</v>
      </c>
      <c r="F3" s="23" t="s">
        <v>599</v>
      </c>
      <c r="G3" s="24" t="s">
        <v>600</v>
      </c>
      <c r="H3" s="23"/>
      <c r="I3" s="23"/>
      <c r="J3" s="23"/>
      <c r="K3" s="10"/>
    </row>
    <row r="4" spans="1:11" ht="101.25">
      <c r="A4" s="23">
        <v>3</v>
      </c>
      <c r="B4" s="23" t="s">
        <v>601</v>
      </c>
      <c r="C4" s="23" t="s">
        <v>592</v>
      </c>
      <c r="D4" s="23" t="s">
        <v>593</v>
      </c>
      <c r="E4" s="23" t="s">
        <v>598</v>
      </c>
      <c r="F4" s="23" t="s">
        <v>602</v>
      </c>
      <c r="G4" s="24" t="s">
        <v>603</v>
      </c>
      <c r="H4" s="23"/>
      <c r="I4" s="23"/>
      <c r="J4" s="23"/>
      <c r="K4" s="10"/>
    </row>
    <row r="5" spans="1:11" ht="157.5">
      <c r="A5" s="23">
        <v>4</v>
      </c>
      <c r="B5" s="23" t="s">
        <v>604</v>
      </c>
      <c r="C5" s="23" t="s">
        <v>592</v>
      </c>
      <c r="D5" s="23" t="s">
        <v>593</v>
      </c>
      <c r="E5" s="23" t="s">
        <v>242</v>
      </c>
      <c r="F5" s="23" t="s">
        <v>605</v>
      </c>
      <c r="G5" s="24" t="s">
        <v>619</v>
      </c>
      <c r="H5" s="23"/>
      <c r="I5" s="23"/>
      <c r="J5" s="23"/>
      <c r="K5" s="10"/>
    </row>
    <row r="6" spans="1:11" ht="56.25">
      <c r="A6" s="23">
        <v>5</v>
      </c>
      <c r="B6" s="23" t="s">
        <v>606</v>
      </c>
      <c r="C6" s="23" t="s">
        <v>592</v>
      </c>
      <c r="D6" s="23" t="s">
        <v>593</v>
      </c>
      <c r="E6" s="23" t="s">
        <v>293</v>
      </c>
      <c r="F6" s="23" t="s">
        <v>607</v>
      </c>
      <c r="G6" s="24" t="s">
        <v>608</v>
      </c>
      <c r="H6" s="23"/>
      <c r="I6" s="23"/>
      <c r="J6" s="23"/>
      <c r="K6" s="10"/>
    </row>
    <row r="7" spans="1:11" ht="67.5">
      <c r="A7" s="23">
        <v>6</v>
      </c>
      <c r="B7" s="23" t="s">
        <v>609</v>
      </c>
      <c r="C7" s="23" t="s">
        <v>592</v>
      </c>
      <c r="D7" s="23" t="s">
        <v>593</v>
      </c>
      <c r="E7" s="23" t="s">
        <v>293</v>
      </c>
      <c r="F7" s="23" t="s">
        <v>607</v>
      </c>
      <c r="G7" s="24" t="s">
        <v>610</v>
      </c>
      <c r="H7" s="23"/>
      <c r="I7" s="23"/>
      <c r="J7" s="23"/>
      <c r="K7" s="10"/>
    </row>
    <row r="8" spans="1:11" ht="45">
      <c r="A8" s="23">
        <v>7</v>
      </c>
      <c r="B8" s="23" t="s">
        <v>611</v>
      </c>
      <c r="C8" s="23" t="s">
        <v>592</v>
      </c>
      <c r="D8" s="23" t="s">
        <v>593</v>
      </c>
      <c r="E8" s="23" t="s">
        <v>466</v>
      </c>
      <c r="F8" s="23" t="s">
        <v>612</v>
      </c>
      <c r="G8" s="25" t="s">
        <v>613</v>
      </c>
      <c r="H8" s="23"/>
      <c r="I8" s="23"/>
      <c r="J8" s="23"/>
      <c r="K8" s="10"/>
    </row>
    <row r="9" spans="1:11" ht="135">
      <c r="A9" s="23">
        <v>8</v>
      </c>
      <c r="B9" s="23" t="s">
        <v>617</v>
      </c>
      <c r="C9" s="23" t="s">
        <v>592</v>
      </c>
      <c r="D9" s="23" t="s">
        <v>593</v>
      </c>
      <c r="E9" s="23" t="s">
        <v>466</v>
      </c>
      <c r="F9" s="23" t="s">
        <v>614</v>
      </c>
      <c r="G9" s="23" t="s">
        <v>615</v>
      </c>
      <c r="H9" s="23"/>
      <c r="I9" s="23"/>
      <c r="J9" s="23"/>
      <c r="K9" s="10"/>
    </row>
    <row r="10" spans="1:11" ht="45">
      <c r="A10" s="23">
        <v>9</v>
      </c>
      <c r="B10" s="23" t="s">
        <v>618</v>
      </c>
      <c r="C10" s="23" t="s">
        <v>592</v>
      </c>
      <c r="D10" s="23" t="s">
        <v>593</v>
      </c>
      <c r="E10" s="23" t="s">
        <v>478</v>
      </c>
      <c r="F10" s="23" t="s">
        <v>616</v>
      </c>
      <c r="G10" s="25" t="s">
        <v>620</v>
      </c>
      <c r="H10" s="23"/>
      <c r="I10" s="23"/>
      <c r="J10" s="23"/>
      <c r="K10" s="10"/>
    </row>
    <row r="11" spans="1:11" ht="28.35" customHeight="1">
      <c r="A11" s="23"/>
      <c r="B11" s="23"/>
      <c r="C11" s="23"/>
      <c r="D11" s="23"/>
      <c r="E11" s="23"/>
      <c r="F11" s="23"/>
      <c r="G11" s="25"/>
      <c r="H11" s="23"/>
      <c r="I11" s="23"/>
      <c r="J11" s="23"/>
      <c r="K11" s="10"/>
    </row>
    <row r="12" spans="1:11" ht="28.35" customHeight="1">
      <c r="A12" s="23"/>
      <c r="B12" s="23"/>
      <c r="C12" s="23"/>
      <c r="D12" s="23"/>
      <c r="E12" s="23"/>
      <c r="F12" s="23"/>
      <c r="G12" s="25"/>
      <c r="H12" s="23"/>
      <c r="I12" s="23"/>
      <c r="J12" s="23"/>
      <c r="K12" s="10"/>
    </row>
    <row r="13" spans="1:11" ht="28.35" customHeight="1">
      <c r="A13" s="23"/>
      <c r="B13" s="23"/>
      <c r="C13" s="23"/>
      <c r="D13" s="23"/>
      <c r="E13" s="23"/>
      <c r="F13" s="23"/>
      <c r="G13" s="23"/>
      <c r="H13" s="23"/>
      <c r="I13" s="23"/>
      <c r="J13" s="23"/>
      <c r="K13" s="10"/>
    </row>
    <row r="14" spans="1:11" ht="28.35" customHeight="1">
      <c r="A14" s="23"/>
      <c r="B14" s="23"/>
      <c r="C14" s="23"/>
      <c r="D14" s="23"/>
      <c r="E14" s="23"/>
      <c r="F14" s="23"/>
      <c r="G14" s="23"/>
      <c r="H14" s="23"/>
      <c r="I14" s="23"/>
      <c r="J14" s="23"/>
      <c r="K14" s="10"/>
    </row>
    <row r="15" spans="1:11" ht="28.35" customHeight="1">
      <c r="A15" s="23"/>
      <c r="B15" s="23"/>
      <c r="C15" s="23"/>
      <c r="D15" s="23"/>
      <c r="E15" s="23"/>
      <c r="F15" s="23"/>
      <c r="G15" s="25"/>
      <c r="H15" s="23"/>
      <c r="I15" s="23"/>
      <c r="J15" s="23"/>
      <c r="K15" s="10"/>
    </row>
    <row r="16" spans="1:11" ht="28.35" customHeight="1">
      <c r="A16" s="23"/>
      <c r="B16" s="23"/>
      <c r="C16" s="23"/>
      <c r="D16" s="23"/>
      <c r="E16" s="23"/>
      <c r="F16" s="23"/>
      <c r="G16" s="23"/>
      <c r="H16" s="23"/>
      <c r="I16" s="23"/>
      <c r="J16" s="23"/>
      <c r="K16" s="10"/>
    </row>
    <row r="17" spans="1:11" ht="28.35" customHeight="1">
      <c r="A17" s="23"/>
      <c r="B17" s="23"/>
      <c r="C17" s="23"/>
      <c r="D17" s="23"/>
      <c r="E17" s="23"/>
      <c r="F17" s="23"/>
      <c r="G17" s="23"/>
      <c r="H17" s="23"/>
      <c r="I17" s="23"/>
      <c r="J17" s="23"/>
      <c r="K17" s="10"/>
    </row>
  </sheetData>
  <autoFilter ref="A1:Q17"/>
  <sortState ref="A2:K74">
    <sortCondition ref="E2:E74"/>
  </sortState>
  <phoneticPr fontId="0" type="noConversion"/>
  <printOptions horizontalCentered="1" gridLines="1"/>
  <pageMargins left="0.5" right="0.5" top="1.25" bottom="0.75" header="0.5" footer="0.5"/>
  <pageSetup fitToHeight="104" orientation="landscape" r:id="rId1"/>
  <headerFooter alignWithMargins="0">
    <oddHeader xml:space="preserve">&amp;L&amp;G&amp;C&amp;"Arial,Bold"Cipla
Protocol # CP/02/16
</oddHeader>
    <oddFooter>&amp;LSC-CDM-SOP-001/TP01&amp;C&amp;"Arial,Bold"&amp;A&amp;RVersion 00</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view="pageLayout" zoomScaleNormal="100" workbookViewId="0">
      <selection activeCell="B21" sqref="B21"/>
    </sheetView>
  </sheetViews>
  <sheetFormatPr defaultColWidth="17.7109375" defaultRowHeight="12.75"/>
  <cols>
    <col min="1" max="1" width="7.42578125" style="10" customWidth="1"/>
    <col min="2" max="2" width="14" style="11" customWidth="1"/>
    <col min="3" max="4" width="8.42578125" style="11" customWidth="1"/>
    <col min="5" max="5" width="13.140625" style="11" customWidth="1"/>
    <col min="6" max="6" width="50.28515625" style="11" customWidth="1"/>
    <col min="7" max="7" width="23.7109375" style="11" customWidth="1"/>
    <col min="8" max="8" width="12.28515625" style="11" customWidth="1"/>
    <col min="9" max="10" width="17.7109375" style="10" customWidth="1"/>
    <col min="11" max="11" width="29" style="10" customWidth="1"/>
    <col min="12" max="16384" width="17.7109375" style="10"/>
  </cols>
  <sheetData>
    <row r="1" spans="1:8" s="15" customFormat="1" ht="22.5">
      <c r="A1" s="26" t="s">
        <v>0</v>
      </c>
      <c r="B1" s="27" t="s">
        <v>25</v>
      </c>
      <c r="C1" s="27" t="s">
        <v>76</v>
      </c>
      <c r="D1" s="27" t="s">
        <v>77</v>
      </c>
      <c r="E1" s="27" t="s">
        <v>26</v>
      </c>
      <c r="F1" s="27" t="s">
        <v>1</v>
      </c>
      <c r="G1" s="27" t="s">
        <v>52</v>
      </c>
    </row>
    <row r="2" spans="1:8" s="34" customFormat="1" ht="28.35" customHeight="1">
      <c r="A2" s="23"/>
      <c r="B2" s="23"/>
      <c r="C2" s="23"/>
      <c r="D2" s="23"/>
      <c r="E2" s="23"/>
      <c r="F2" s="23"/>
      <c r="G2" s="23"/>
    </row>
    <row r="3" spans="1:8" s="34" customFormat="1" ht="28.35" customHeight="1">
      <c r="A3" s="23"/>
      <c r="B3" s="23"/>
      <c r="C3" s="23"/>
      <c r="D3" s="23"/>
      <c r="E3" s="23"/>
      <c r="F3" s="57"/>
      <c r="G3" s="23"/>
    </row>
    <row r="4" spans="1:8" s="34" customFormat="1" ht="28.35" customHeight="1">
      <c r="A4" s="23"/>
      <c r="B4" s="23"/>
      <c r="C4" s="23"/>
      <c r="D4" s="23"/>
      <c r="E4" s="23"/>
      <c r="F4" s="25"/>
      <c r="G4" s="23"/>
    </row>
    <row r="5" spans="1:8" s="34" customFormat="1" ht="28.35" customHeight="1">
      <c r="A5" s="23"/>
      <c r="B5" s="23"/>
      <c r="C5" s="23"/>
      <c r="D5" s="23"/>
      <c r="E5" s="23"/>
      <c r="F5" s="25"/>
      <c r="G5" s="23"/>
    </row>
    <row r="6" spans="1:8" s="34" customFormat="1" ht="28.35" customHeight="1">
      <c r="A6" s="23"/>
      <c r="B6" s="23"/>
      <c r="C6" s="23"/>
      <c r="D6" s="23"/>
      <c r="E6" s="23"/>
      <c r="F6" s="25"/>
      <c r="G6" s="23"/>
    </row>
    <row r="7" spans="1:8" s="34" customFormat="1" ht="28.35" customHeight="1">
      <c r="A7" s="23"/>
      <c r="B7" s="23"/>
      <c r="C7" s="23"/>
      <c r="D7" s="23"/>
      <c r="E7" s="23"/>
      <c r="F7" s="25"/>
      <c r="G7" s="23"/>
    </row>
    <row r="8" spans="1:8" s="34" customFormat="1" ht="28.35" customHeight="1">
      <c r="A8" s="23"/>
      <c r="B8" s="23"/>
      <c r="C8" s="23"/>
      <c r="D8" s="23"/>
      <c r="E8" s="23"/>
      <c r="F8" s="25"/>
      <c r="G8" s="23"/>
    </row>
    <row r="9" spans="1:8" s="34" customFormat="1" ht="28.35" customHeight="1">
      <c r="B9" s="58"/>
      <c r="C9" s="58"/>
      <c r="D9" s="58"/>
      <c r="E9" s="58"/>
      <c r="F9" s="58"/>
      <c r="G9" s="58"/>
      <c r="H9" s="58"/>
    </row>
    <row r="10" spans="1:8" s="34" customFormat="1" ht="28.35" customHeight="1">
      <c r="B10" s="58"/>
      <c r="C10" s="58"/>
      <c r="D10" s="58"/>
      <c r="E10" s="58"/>
      <c r="F10" s="58"/>
      <c r="G10" s="58"/>
      <c r="H10" s="58"/>
    </row>
    <row r="11" spans="1:8" s="34" customFormat="1" ht="28.35" customHeight="1">
      <c r="B11" s="58"/>
      <c r="C11" s="58"/>
      <c r="D11" s="58"/>
      <c r="E11" s="58"/>
      <c r="F11" s="58"/>
      <c r="G11" s="58"/>
      <c r="H11" s="58"/>
    </row>
    <row r="12" spans="1:8" s="34" customFormat="1" ht="28.35" customHeight="1">
      <c r="B12" s="58"/>
      <c r="C12" s="58"/>
      <c r="D12" s="58"/>
      <c r="E12" s="58"/>
      <c r="F12" s="58"/>
      <c r="G12" s="58"/>
      <c r="H12" s="58"/>
    </row>
    <row r="13" spans="1:8" s="34" customFormat="1" ht="28.35" customHeight="1">
      <c r="B13" s="58"/>
      <c r="C13" s="58"/>
      <c r="D13" s="58"/>
      <c r="E13" s="58"/>
      <c r="F13" s="58"/>
      <c r="G13" s="58"/>
      <c r="H13" s="58"/>
    </row>
    <row r="14" spans="1:8" s="34" customFormat="1" ht="28.35" customHeight="1">
      <c r="B14" s="58"/>
      <c r="C14" s="58"/>
      <c r="D14" s="58"/>
      <c r="E14" s="58"/>
      <c r="F14" s="58"/>
      <c r="G14" s="58"/>
      <c r="H14" s="58"/>
    </row>
  </sheetData>
  <sheetProtection password="CECB" sheet="1" objects="1" scenarios="1"/>
  <autoFilter ref="A1:N13"/>
  <printOptions horizontalCentered="1" gridLines="1"/>
  <pageMargins left="0.5" right="0.5" top="1.25" bottom="0.75" header="0.5" footer="0.5"/>
  <pageSetup fitToHeight="104" orientation="landscape" r:id="rId1"/>
  <headerFooter alignWithMargins="0">
    <oddHeader>&amp;L&amp;G&amp;C&amp;"Arial,Bold"Sponsor Name
Protocol #&amp;"Arial,Regular"
Sciformix Study ID</oddHeader>
    <oddFooter>&amp;LSC-CDM-SOP-001/TP01&amp;C&amp;"Arial,Bold"&amp;A&amp;RVersion 00</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D8637C4BD308498B6090126EA40D51" ma:contentTypeVersion="0" ma:contentTypeDescription="Create a new document." ma:contentTypeScope="" ma:versionID="025ef33b74ef16ce7d828ee2017e8f51">
  <xsd:schema xmlns:xsd="http://www.w3.org/2001/XMLSchema" xmlns:p="http://schemas.microsoft.com/office/2006/metadata/properties" targetNamespace="http://schemas.microsoft.com/office/2006/metadata/properties" ma:root="true" ma:fieldsID="46ce51841bcaebe75ae25adb2fb3cbe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0DD174-6C50-40A1-B571-97DB3238C1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F1D3D63-E314-4C15-A0C3-8FF66B680396}">
  <ds:schemaRefs>
    <ds:schemaRef ds:uri="http://www.w3.org/XML/1998/namespace"/>
    <ds:schemaRef ds:uri="http://schemas.microsoft.com/office/2006/documentManagement/types"/>
    <ds:schemaRef ds:uri="http://purl.org/dc/elements/1.1/"/>
    <ds:schemaRef ds:uri="http://purl.org/dc/terms/"/>
    <ds:schemaRef ds:uri="http://schemas.openxmlformats.org/package/2006/metadata/core-properties"/>
    <ds:schemaRef ds:uri="http://purl.org/dc/dcmitype/"/>
    <ds:schemaRef ds:uri="http://schemas.microsoft.com/office/2006/metadata/properties"/>
  </ds:schemaRefs>
</ds:datastoreItem>
</file>

<file path=customXml/itemProps3.xml><?xml version="1.0" encoding="utf-8"?>
<ds:datastoreItem xmlns:ds="http://schemas.openxmlformats.org/officeDocument/2006/customXml" ds:itemID="{31495A7A-7EAE-42D7-83E1-5DFB9B4457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COUNT CHECK</vt:lpstr>
      <vt:lpstr>Scratchpad</vt:lpstr>
      <vt:lpstr>Title</vt:lpstr>
      <vt:lpstr>Version Control</vt:lpstr>
      <vt:lpstr>Derivations</vt:lpstr>
      <vt:lpstr>Edit Checks</vt:lpstr>
      <vt:lpstr>Electronic Data Reconciliation</vt:lpstr>
      <vt:lpstr>Manual Data Review</vt:lpstr>
      <vt:lpstr>Self-evident Corrections-Paper</vt:lpstr>
      <vt:lpstr>Sheet1</vt:lpstr>
      <vt:lpstr>Derivations!Print_Titles</vt:lpstr>
      <vt:lpstr>'Edit Checks'!Print_Titles</vt:lpstr>
      <vt:lpstr>'Electronic Data Reconciliation'!Print_Titles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Validation Plan</dc:title>
  <dc:creator/>
  <cp:lastModifiedBy/>
  <cp:lastPrinted>2010-10-12T14:24:24Z</cp:lastPrinted>
  <dcterms:created xsi:type="dcterms:W3CDTF">2002-06-27T20:04:06Z</dcterms:created>
  <dcterms:modified xsi:type="dcterms:W3CDTF">2017-10-11T06:21:10Z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
    <vt:lpwstr>Document</vt:lpwstr>
  </property>
  <property fmtid="{D5CDD505-2E9C-101B-9397-08002B2CF9AE}" pid="4" name="ContentTypeId">
    <vt:lpwstr>0x0101000BD8637C4BD308498B6090126EA40D51</vt:lpwstr>
  </property>
</Properties>
</file>