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slicers/slicer1.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15.xml" ContentType="application/vnd.openxmlformats-officedocument.spreadsheetml.pivotTable+xml"/>
  <Override PartName="/xl/drawings/drawing16.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C:\Users\acer\Desktop\Data Science\assignments\"/>
    </mc:Choice>
  </mc:AlternateContent>
  <xr:revisionPtr revIDLastSave="0" documentId="13_ncr:1_{24731AAA-4CCC-4D99-97D3-0EDEE31500D4}" xr6:coauthVersionLast="36" xr6:coauthVersionMax="36" xr10:uidLastSave="{00000000-0000-0000-0000-000000000000}"/>
  <bookViews>
    <workbookView xWindow="-120" yWindow="480" windowWidth="20730" windowHeight="11160" firstSheet="3" activeTab="15" xr2:uid="{00000000-000D-0000-FFFF-FFFF00000000}"/>
  </bookViews>
  <sheets>
    <sheet name="pakistan_education_data" sheetId="2" r:id="rId1"/>
    <sheet name="Q1" sheetId="4" r:id="rId2"/>
    <sheet name="Q2" sheetId="5" r:id="rId3"/>
    <sheet name="Q3" sheetId="6" r:id="rId4"/>
    <sheet name="Q4" sheetId="7" r:id="rId5"/>
    <sheet name="Q5" sheetId="8" r:id="rId6"/>
    <sheet name="Q6" sheetId="9" r:id="rId7"/>
    <sheet name="Q7" sheetId="10" r:id="rId8"/>
    <sheet name="q8" sheetId="11" r:id="rId9"/>
    <sheet name="Q9" sheetId="12" r:id="rId10"/>
    <sheet name="Q10" sheetId="13" r:id="rId11"/>
    <sheet name="Q11" sheetId="14" r:id="rId12"/>
    <sheet name="Q12" sheetId="15" r:id="rId13"/>
    <sheet name="Q13" sheetId="17" r:id="rId14"/>
    <sheet name="Q14" sheetId="18" r:id="rId15"/>
    <sheet name="Sheet1" sheetId="20" r:id="rId16"/>
    <sheet name="Q15" sheetId="19" r:id="rId17"/>
  </sheets>
  <definedNames>
    <definedName name="_xlnm._FilterDatabase" localSheetId="0" hidden="1">pakistan_education_data!$A$1:$O$1787</definedName>
    <definedName name="Slicer_City">#N/A</definedName>
    <definedName name="Slicer_Level">#N/A</definedName>
    <definedName name="Slicer_Program">#N/A</definedName>
    <definedName name="Slicer_University">#N/A</definedName>
    <definedName name="Slicer_Year">#N/A</definedName>
  </definedNames>
  <calcPr calcId="191029"/>
  <pivotCaches>
    <pivotCache cacheId="2" r:id="rId18"/>
  </pivotCaches>
  <extLst>
    <ext xmlns:x14="http://schemas.microsoft.com/office/spreadsheetml/2009/9/main" uri="{BBE1A952-AA13-448e-AADC-164F8A28A991}">
      <x14:slicerCaches>
        <x14:slicerCache r:id="rId19"/>
        <x14:slicerCache r:id="rId20"/>
        <x14:slicerCache r:id="rId21"/>
        <x14:slicerCache r:id="rId22"/>
        <x14:slicerCache r:id="rId23"/>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 i="17" l="1"/>
  <c r="C4" i="17"/>
  <c r="C4" i="8"/>
  <c r="C5" i="17"/>
  <c r="C3" i="8"/>
  <c r="C5" i="8"/>
  <c r="C7" i="13"/>
</calcChain>
</file>

<file path=xl/sharedStrings.xml><?xml version="1.0" encoding="utf-8"?>
<sst xmlns="http://schemas.openxmlformats.org/spreadsheetml/2006/main" count="19847" uniqueCount="195">
  <si>
    <t>StudentID</t>
  </si>
  <si>
    <t>Name</t>
  </si>
  <si>
    <t>University</t>
  </si>
  <si>
    <t>City</t>
  </si>
  <si>
    <t>Program</t>
  </si>
  <si>
    <t>Level</t>
  </si>
  <si>
    <t>Year</t>
  </si>
  <si>
    <t>GPA</t>
  </si>
  <si>
    <t>Status</t>
  </si>
  <si>
    <t>Age</t>
  </si>
  <si>
    <t>Discipline</t>
  </si>
  <si>
    <t>FundingType</t>
  </si>
  <si>
    <t>Scholarship</t>
  </si>
  <si>
    <t>Hostel</t>
  </si>
  <si>
    <t>Extracurricular</t>
  </si>
  <si>
    <t>Omar Rana</t>
  </si>
  <si>
    <t>Lahore University of Management Sciences</t>
  </si>
  <si>
    <t>Faisalabad</t>
  </si>
  <si>
    <t>Social Sciences</t>
  </si>
  <si>
    <t>Undergraduate</t>
  </si>
  <si>
    <t>Dropped</t>
  </si>
  <si>
    <t>Science</t>
  </si>
  <si>
    <t>Semi-Government</t>
  </si>
  <si>
    <t>Yes</t>
  </si>
  <si>
    <t>No</t>
  </si>
  <si>
    <t>Zara Sheikh</t>
  </si>
  <si>
    <t>University of Balochistan</t>
  </si>
  <si>
    <t>Multan</t>
  </si>
  <si>
    <t>Medicine</t>
  </si>
  <si>
    <t>Graduated</t>
  </si>
  <si>
    <t>Government</t>
  </si>
  <si>
    <t>Zara Saeed</t>
  </si>
  <si>
    <t>University of Peshawar</t>
  </si>
  <si>
    <t>Rawalpindi</t>
  </si>
  <si>
    <t>Arts</t>
  </si>
  <si>
    <t>Technology</t>
  </si>
  <si>
    <t>Fatima Khan</t>
  </si>
  <si>
    <t>Quaid-i-Azam University</t>
  </si>
  <si>
    <t>Karachi</t>
  </si>
  <si>
    <t>Engineering</t>
  </si>
  <si>
    <t>Ahmed Malik</t>
  </si>
  <si>
    <t>COMSATS Institute of Information Technology</t>
  </si>
  <si>
    <t>Sargodha</t>
  </si>
  <si>
    <t>PhD</t>
  </si>
  <si>
    <t>Humanities</t>
  </si>
  <si>
    <t>Private</t>
  </si>
  <si>
    <t>Usman Shah</t>
  </si>
  <si>
    <t>University of the Punjab</t>
  </si>
  <si>
    <t>Natural Sciences</t>
  </si>
  <si>
    <t>Graduate</t>
  </si>
  <si>
    <t>Hassan Khan</t>
  </si>
  <si>
    <t>University of Sindh</t>
  </si>
  <si>
    <t>Ahmed Shah</t>
  </si>
  <si>
    <t>Lahore</t>
  </si>
  <si>
    <t>Commerce</t>
  </si>
  <si>
    <t>Usman Saeed</t>
  </si>
  <si>
    <t>Karachi University</t>
  </si>
  <si>
    <t>Islamabad</t>
  </si>
  <si>
    <t>Business Administration</t>
  </si>
  <si>
    <t>Maryam Khan</t>
  </si>
  <si>
    <t>Bahauddin Zakariya University</t>
  </si>
  <si>
    <t>National University of Sciences and Technology</t>
  </si>
  <si>
    <t>Enrolled</t>
  </si>
  <si>
    <t>Hassan Butt</t>
  </si>
  <si>
    <t>Quetta</t>
  </si>
  <si>
    <t>Education</t>
  </si>
  <si>
    <t>Hassan Rana</t>
  </si>
  <si>
    <t>Law</t>
  </si>
  <si>
    <t>Zara Chaudhry</t>
  </si>
  <si>
    <t>Amina Saeed</t>
  </si>
  <si>
    <t>Computer Science</t>
  </si>
  <si>
    <t>Ali Saeed</t>
  </si>
  <si>
    <t>Amina Shah</t>
  </si>
  <si>
    <t>Ahmed Ansari</t>
  </si>
  <si>
    <t>Peshawar</t>
  </si>
  <si>
    <t>Ahmed Chaudhry</t>
  </si>
  <si>
    <t>Amina Butt</t>
  </si>
  <si>
    <t>Aisha Shah</t>
  </si>
  <si>
    <t>Maryam Ansari</t>
  </si>
  <si>
    <t>Zara Shah</t>
  </si>
  <si>
    <t>Omar Ansari</t>
  </si>
  <si>
    <t>Usman Qureshi</t>
  </si>
  <si>
    <t>Aisha Ansari</t>
  </si>
  <si>
    <t>Hassan Saeed</t>
  </si>
  <si>
    <t>Maryam Shah</t>
  </si>
  <si>
    <t>Maryam Qureshi</t>
  </si>
  <si>
    <t>Amina Rana</t>
  </si>
  <si>
    <t>Maryam Chaudhry</t>
  </si>
  <si>
    <t>Ahmed Khan</t>
  </si>
  <si>
    <t>Usman Khan</t>
  </si>
  <si>
    <t>Fatima Qureshi</t>
  </si>
  <si>
    <t>Maryam Butt</t>
  </si>
  <si>
    <t>Hyderabad</t>
  </si>
  <si>
    <t>Economics</t>
  </si>
  <si>
    <t>Aisha Chaudhry</t>
  </si>
  <si>
    <t>Ahmed Rana</t>
  </si>
  <si>
    <t>Fatima Rana</t>
  </si>
  <si>
    <t>Aisha Khan</t>
  </si>
  <si>
    <t>Zara Qureshi</t>
  </si>
  <si>
    <t>Fatima Malik</t>
  </si>
  <si>
    <t>Ali Sheikh</t>
  </si>
  <si>
    <t>Usman Ansari</t>
  </si>
  <si>
    <t>Aisha Malik</t>
  </si>
  <si>
    <t>Amina Malik</t>
  </si>
  <si>
    <t>Hassan Qureshi</t>
  </si>
  <si>
    <t>Ali Butt</t>
  </si>
  <si>
    <t>Fatima Sheikh</t>
  </si>
  <si>
    <t>Hassan Malik</t>
  </si>
  <si>
    <t>Ali Qureshi</t>
  </si>
  <si>
    <t>Hassan Shah</t>
  </si>
  <si>
    <t>Usman Butt</t>
  </si>
  <si>
    <t>Omar Saeed</t>
  </si>
  <si>
    <t>Omar Shah</t>
  </si>
  <si>
    <t>Ahmed Saeed</t>
  </si>
  <si>
    <t>Fatima Saeed</t>
  </si>
  <si>
    <t>Omar Sheikh</t>
  </si>
  <si>
    <t>Zara Rana</t>
  </si>
  <si>
    <t>Ali Shah</t>
  </si>
  <si>
    <t>Amina Sheikh</t>
  </si>
  <si>
    <t>Fatima Chaudhry</t>
  </si>
  <si>
    <t>Amina Chaudhry</t>
  </si>
  <si>
    <t>Ali Ansari</t>
  </si>
  <si>
    <t>Aisha Rana</t>
  </si>
  <si>
    <t>Amina Qureshi</t>
  </si>
  <si>
    <t>Maryam Saeed</t>
  </si>
  <si>
    <t>Zara Malik</t>
  </si>
  <si>
    <t>Maryam Sheikh</t>
  </si>
  <si>
    <t>Aisha Qureshi</t>
  </si>
  <si>
    <t>Ahmed Qureshi</t>
  </si>
  <si>
    <t>Amina Ansari</t>
  </si>
  <si>
    <t>Ali Malik</t>
  </si>
  <si>
    <t>Usman Sheikh</t>
  </si>
  <si>
    <t>Zara Butt</t>
  </si>
  <si>
    <t>Aisha Sheikh</t>
  </si>
  <si>
    <t>Maryam Malik</t>
  </si>
  <si>
    <t>Fatima Butt</t>
  </si>
  <si>
    <t>Omar Butt</t>
  </si>
  <si>
    <t>Usman Chaudhry</t>
  </si>
  <si>
    <t>Zara Khan</t>
  </si>
  <si>
    <t>Ali Chaudhry</t>
  </si>
  <si>
    <t>Aisha Saeed</t>
  </si>
  <si>
    <t>Ali Rana</t>
  </si>
  <si>
    <t>Usman Rana</t>
  </si>
  <si>
    <t>Zara Ansari</t>
  </si>
  <si>
    <t>Hassan Chaudhry</t>
  </si>
  <si>
    <t>Omar Malik</t>
  </si>
  <si>
    <t>Omar Qureshi</t>
  </si>
  <si>
    <t>Usman Malik</t>
  </si>
  <si>
    <t>Ahmed Sheikh</t>
  </si>
  <si>
    <t>Omar Khan</t>
  </si>
  <si>
    <t>Fatima Ansari</t>
  </si>
  <si>
    <t>Ali Khan</t>
  </si>
  <si>
    <t>Maryam Rana</t>
  </si>
  <si>
    <t>Amina Khan</t>
  </si>
  <si>
    <t>Aisha Butt</t>
  </si>
  <si>
    <t>Fatima Shah</t>
  </si>
  <si>
    <t>Hassan Ansari</t>
  </si>
  <si>
    <t>Ahmed Butt</t>
  </si>
  <si>
    <t>Omar Chaudhry</t>
  </si>
  <si>
    <t>Hassan Sheikh</t>
  </si>
  <si>
    <t>What is the distribution of students across different universities?</t>
  </si>
  <si>
    <t>Grand Total</t>
  </si>
  <si>
    <t>How many students are enrolled in each program and academic level?</t>
  </si>
  <si>
    <t>Average of GPA</t>
  </si>
  <si>
    <t>What is the average GPA of students across different universities?</t>
  </si>
  <si>
    <t>How does the average GPA distribution vary by city?</t>
  </si>
  <si>
    <t>Percentage</t>
  </si>
  <si>
    <t>What is the percentage of students who have graduated versus those who have dropped out?</t>
  </si>
  <si>
    <t>How is the age distribution of students across different programs?</t>
  </si>
  <si>
    <t>Programs</t>
  </si>
  <si>
    <t>Student</t>
  </si>
  <si>
    <t>What is the correlation between scholarship awards and funding types?</t>
  </si>
  <si>
    <t>How many students are staying in hostels versus those who are not?</t>
  </si>
  <si>
    <t>9. What is the distribution of students participating in extracurricular activities across different universities?</t>
  </si>
  <si>
    <t xml:space="preserve">10. How does the participation in extracurricular activities affect the average GPA of students? </t>
  </si>
  <si>
    <t xml:space="preserve">11. What is the distribution of students by academic discipline? </t>
  </si>
  <si>
    <t>12. How many students are receiving scholarships in each academic level?</t>
  </si>
  <si>
    <t xml:space="preserve"> 13. What is the percentage of students with government, semi-government, and private funding?</t>
  </si>
  <si>
    <t xml:space="preserve"> 14. How does the academic status (graduated or dropped) vary by year of enrollment?</t>
  </si>
  <si>
    <t xml:space="preserve"> 15. What is the relationship between city and the type of funding students receive?</t>
  </si>
  <si>
    <t>Students</t>
  </si>
  <si>
    <t>Column Labels</t>
  </si>
  <si>
    <t>Hostlized</t>
  </si>
  <si>
    <t xml:space="preserve">Students participatin in Extarcuricular activities </t>
  </si>
  <si>
    <t>Diffrence</t>
  </si>
  <si>
    <t>Disciplines</t>
  </si>
  <si>
    <t>Scholarships</t>
  </si>
  <si>
    <t>Levels</t>
  </si>
  <si>
    <t>Funding Type</t>
  </si>
  <si>
    <t>graduated or dropped</t>
  </si>
  <si>
    <t>Universities</t>
  </si>
  <si>
    <t>Cities</t>
  </si>
  <si>
    <t>Enrolled/Dropped</t>
  </si>
  <si>
    <t>Extracuricular Activities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</si>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</sst>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0" borderId="0" xfId="0" applyFont="1" applyAlignment="1">
      <alignment horizontal="left"/>
    </xf>
    <xf numFmtId="0" fontId="0" fillId="0" borderId="0" xfId="0" applyAlignmen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[pakistan_education_data.xlsx]Q1!PivotTable2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Students distribution across Universities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'Q1'!$A$3:$A$14</c:f>
              <c:strCache>
                <c:ptCount val="11"/>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pt idx="10">
                  <c:v>(blank)</c:v>
                </c:pt>
              </c:strCache>
            </c:strRef>
          </c:cat>
          <c:val>
            <c:numRef>
              <c:f>'Q1'!$B$3:$B$14</c:f>
              <c:numCache>
                <c:formatCode>General</c:formatCode>
                <c:ptCount val="11"/>
                <c:pt idx="0">
                  <c:v>169</c:v>
                </c:pt>
                <c:pt idx="1">
                  <c:v>178</c:v>
                </c:pt>
                <c:pt idx="2">
                  <c:v>172</c:v>
                </c:pt>
                <c:pt idx="3">
                  <c:v>187</c:v>
                </c:pt>
                <c:pt idx="4">
                  <c:v>189</c:v>
                </c:pt>
                <c:pt idx="5">
                  <c:v>177</c:v>
                </c:pt>
                <c:pt idx="6">
                  <c:v>197</c:v>
                </c:pt>
                <c:pt idx="7">
                  <c:v>173</c:v>
                </c:pt>
                <c:pt idx="8">
                  <c:v>172</c:v>
                </c:pt>
                <c:pt idx="9">
                  <c:v>172</c:v>
                </c:pt>
              </c:numCache>
            </c:numRef>
          </c:val>
          <c:extLst>
            <c:ext xmlns:c16="http://schemas.microsoft.com/office/drawing/2014/chart" uri="{C3380CC4-5D6E-409C-BE32-E72D297353CC}">
              <c16:uniqueId val="{00000000-AB04-4680-BB95-C5D9794CB0CF}"/>
            </c:ext>
          </c:extLst>
        </c:ser>
        <c:dLbls>
          <c:dLblPos val="inEnd"/>
          <c:showLegendKey val="0"/>
          <c:showVal val="1"/>
          <c:showCatName val="0"/>
          <c:showSerName val="0"/>
          <c:showPercent val="0"/>
          <c:showBubbleSize val="0"/>
        </c:dLbls>
        <c:gapWidth val="65"/>
        <c:axId val="196649855"/>
        <c:axId val="305155967"/>
      </c:barChart>
      <c:catAx>
        <c:axId val="1966498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5155967"/>
        <c:crosses val="autoZero"/>
        <c:auto val="1"/>
        <c:lblAlgn val="ctr"/>
        <c:lblOffset val="100"/>
        <c:noMultiLvlLbl val="0"/>
      </c:catAx>
      <c:valAx>
        <c:axId val="3051559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66498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[pakistan_education_data.xlsx]Q10!PivotTable6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Students participatin in Extarcuricular activities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'Q10'!$B$2</c:f>
              <c:strCache>
                <c:ptCount val="1"/>
                <c:pt idx="0">
                  <c:v>Total</c:v>
                </c:pt>
              </c:strCache>
            </c:strRef>
          </c:tx>
          <c:spPr>
            <a:solidFill>
              <a:schemeClr val="accent1"/>
            </a:solidFill>
            <a:ln>
              <a:noFill/>
            </a:ln>
            <a:effectLst/>
          </c:spPr>
          <c:cat>
            <c:strRef>
              <c:f>'Q10'!$A$3:$A$5</c:f>
              <c:strCache>
                <c:ptCount val="2"/>
                <c:pt idx="0">
                  <c:v>No</c:v>
                </c:pt>
                <c:pt idx="1">
                  <c:v>Yes</c:v>
                </c:pt>
              </c:strCache>
            </c:strRef>
          </c:cat>
          <c:val>
            <c:numRef>
              <c:f>'Q10'!$B$3:$B$5</c:f>
              <c:numCache>
                <c:formatCode>General</c:formatCode>
                <c:ptCount val="2"/>
                <c:pt idx="0">
                  <c:v>3.0071850170261056</c:v>
                </c:pt>
                <c:pt idx="1">
                  <c:v>2.9611933701657476</c:v>
                </c:pt>
              </c:numCache>
            </c:numRef>
          </c:val>
          <c:extLst>
            <c:ext xmlns:c16="http://schemas.microsoft.com/office/drawing/2014/chart" uri="{C3380CC4-5D6E-409C-BE32-E72D297353CC}">
              <c16:uniqueId val="{00000000-C359-45BE-B87C-000E04A410B4}"/>
            </c:ext>
          </c:extLst>
        </c:ser>
        <c:dLbls>
          <c:showLegendKey val="0"/>
          <c:showVal val="0"/>
          <c:showCatName val="0"/>
          <c:showSerName val="0"/>
          <c:showPercent val="0"/>
          <c:showBubbleSize val="0"/>
        </c:dLbls>
        <c:axId val="313861423"/>
        <c:axId val="311388639"/>
      </c:areaChart>
      <c:catAx>
        <c:axId val="3138614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388639"/>
        <c:crosses val="autoZero"/>
        <c:auto val="1"/>
        <c:lblAlgn val="ctr"/>
        <c:lblOffset val="100"/>
        <c:noMultiLvlLbl val="0"/>
      </c:catAx>
      <c:valAx>
        <c:axId val="31138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6142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[pakistan_education_data.xlsx]Q11!PivotTable7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Discipline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'Q11'!$B$2</c:f>
              <c:strCache>
                <c:ptCount val="1"/>
                <c:pt idx="0">
                  <c:v>Total</c:v>
                </c:pt>
              </c:strCache>
            </c:strRef>
          </c:tx>
          <c:spPr>
            <a:solidFill>
              <a:schemeClr val="accent1"/>
            </a:solidFill>
            <a:ln>
              <a:noFill/>
            </a:ln>
            <a:effectLst/>
          </c:spPr>
          <c:invertIfNegative val="0"/>
          <c:cat>
            <c:strRef>
              <c:f>'Q11'!$A$3:$A$8</c:f>
              <c:strCache>
                <c:ptCount val="5"/>
                <c:pt idx="0">
                  <c:v>Arts</c:v>
                </c:pt>
                <c:pt idx="1">
                  <c:v>Commerce</c:v>
                </c:pt>
                <c:pt idx="2">
                  <c:v>Humanities</c:v>
                </c:pt>
                <c:pt idx="3">
                  <c:v>Science</c:v>
                </c:pt>
                <c:pt idx="4">
                  <c:v>Technology</c:v>
                </c:pt>
              </c:strCache>
            </c:strRef>
          </c:cat>
          <c:val>
            <c:numRef>
              <c:f>'Q11'!$B$3:$B$8</c:f>
              <c:numCache>
                <c:formatCode>General</c:formatCode>
                <c:ptCount val="5"/>
                <c:pt idx="0">
                  <c:v>341</c:v>
                </c:pt>
                <c:pt idx="1">
                  <c:v>359</c:v>
                </c:pt>
                <c:pt idx="2">
                  <c:v>352</c:v>
                </c:pt>
                <c:pt idx="3">
                  <c:v>369</c:v>
                </c:pt>
                <c:pt idx="4">
                  <c:v>365</c:v>
                </c:pt>
              </c:numCache>
            </c:numRef>
          </c:val>
          <c:extLst>
            <c:ext xmlns:c16="http://schemas.microsoft.com/office/drawing/2014/chart" uri="{C3380CC4-5D6E-409C-BE32-E72D297353CC}">
              <c16:uniqueId val="{00000000-7CC2-4FE9-B086-E5BDF6708728}"/>
            </c:ext>
          </c:extLst>
        </c:ser>
        <c:dLbls>
          <c:showLegendKey val="0"/>
          <c:showVal val="0"/>
          <c:showCatName val="0"/>
          <c:showSerName val="0"/>
          <c:showPercent val="0"/>
          <c:showBubbleSize val="0"/>
        </c:dLbls>
        <c:gapWidth val="219"/>
        <c:overlap val="-27"/>
        <c:axId val="313857023"/>
        <c:axId val="311403199"/>
      </c:barChart>
      <c:catAx>
        <c:axId val="31385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03199"/>
        <c:crosses val="autoZero"/>
        <c:auto val="1"/>
        <c:lblAlgn val="ctr"/>
        <c:lblOffset val="100"/>
        <c:noMultiLvlLbl val="0"/>
      </c:catAx>
      <c:valAx>
        <c:axId val="31140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5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[pakistan_education_data.xlsx]Q12!PivotTable8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'Q12'!$B$2:$B$3</c:f>
              <c:strCache>
                <c:ptCount val="1"/>
                <c:pt idx="0">
                  <c:v>Yes</c:v>
                </c:pt>
              </c:strCache>
            </c:strRef>
          </c:tx>
          <c:spPr>
            <a:solidFill>
              <a:schemeClr val="accent1"/>
            </a:solidFill>
            <a:ln>
              <a:noFill/>
            </a:ln>
            <a:effectLst/>
          </c:spPr>
          <c:invertIfNegative val="0"/>
          <c:cat>
            <c:strRef>
              <c:f>'Q12'!$A$4:$A$7</c:f>
              <c:strCache>
                <c:ptCount val="3"/>
                <c:pt idx="0">
                  <c:v>Graduate</c:v>
                </c:pt>
                <c:pt idx="1">
                  <c:v>PhD</c:v>
                </c:pt>
                <c:pt idx="2">
                  <c:v>Undergraduate</c:v>
                </c:pt>
              </c:strCache>
            </c:strRef>
          </c:cat>
          <c:val>
            <c:numRef>
              <c:f>'Q12'!$B$4:$B$7</c:f>
              <c:numCache>
                <c:formatCode>General</c:formatCode>
                <c:ptCount val="3"/>
                <c:pt idx="0">
                  <c:v>317</c:v>
                </c:pt>
                <c:pt idx="1">
                  <c:v>297</c:v>
                </c:pt>
                <c:pt idx="2">
                  <c:v>291</c:v>
                </c:pt>
              </c:numCache>
            </c:numRef>
          </c:val>
          <c:extLst>
            <c:ext xmlns:c16="http://schemas.microsoft.com/office/drawing/2014/chart" uri="{C3380CC4-5D6E-409C-BE32-E72D297353CC}">
              <c16:uniqueId val="{00000000-8A3F-4942-B113-DF3E553796F8}"/>
            </c:ext>
          </c:extLst>
        </c:ser>
        <c:dLbls>
          <c:showLegendKey val="0"/>
          <c:showVal val="0"/>
          <c:showCatName val="0"/>
          <c:showSerName val="0"/>
          <c:showPercent val="0"/>
          <c:showBubbleSize val="0"/>
        </c:dLbls>
        <c:gapWidth val="219"/>
        <c:overlap val="-27"/>
        <c:axId val="313882223"/>
        <c:axId val="311389055"/>
      </c:barChart>
      <c:catAx>
        <c:axId val="313882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389055"/>
        <c:crosses val="autoZero"/>
        <c:auto val="1"/>
        <c:lblAlgn val="ctr"/>
        <c:lblOffset val="100"/>
        <c:noMultiLvlLbl val="0"/>
      </c:catAx>
      <c:valAx>
        <c:axId val="31138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8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[pakistan_education_data.xlsx]Q13!PivotTable9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Funding</a:t>
            </a:r>
            <a:r>
              <a:rPr lang="en-US" baseline="0"/>
              <a: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'Q13'!$B$2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2B-41F8-A4E4-49222182E2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2B-41F8-A4E4-49222182E21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72B-41F8-A4E4-49222182E21F}"/>
              </c:ext>
            </c:extLst>
          </c:dPt>
          <c:cat>
            <c:strRef>
              <c:f>'Q13'!$A$3:$A$6</c:f>
              <c:strCache>
                <c:ptCount val="3"/>
                <c:pt idx="0">
                  <c:v>Government</c:v>
                </c:pt>
                <c:pt idx="1">
                  <c:v>Private</c:v>
                </c:pt>
                <c:pt idx="2">
                  <c:v>Semi-Government</c:v>
                </c:pt>
              </c:strCache>
            </c:strRef>
          </c:cat>
          <c:val>
            <c:numRef>
              <c:f>'Q13'!$B$3:$B$6</c:f>
              <c:numCache>
                <c:formatCode>General</c:formatCode>
                <c:ptCount val="3"/>
                <c:pt idx="0">
                  <c:v>628</c:v>
                </c:pt>
                <c:pt idx="1">
                  <c:v>611</c:v>
                </c:pt>
                <c:pt idx="2">
                  <c:v>547</c:v>
                </c:pt>
              </c:numCache>
            </c:numRef>
          </c:val>
          <c:extLst>
            <c:ext xmlns:c16="http://schemas.microsoft.com/office/drawing/2014/chart" uri="{C3380CC4-5D6E-409C-BE32-E72D297353CC}">
              <c16:uniqueId val="{00000000-D53A-4AD8-889B-674FA0C0D7E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[pakistan_education_data.xlsx]Q14!PivotTable10</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'Q14'!$B$2:$B$3</c:f>
              <c:strCache>
                <c:ptCount val="1"/>
                <c:pt idx="0">
                  <c:v>Dropped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'Q14'!$A$4:$A$14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'Q14'!$B$4:$B$14</c:f>
              <c:numCache>
                <c:formatCode>General</c:formatCode>
                <c:ptCount val="10"/>
                <c:pt idx="0">
                  <c:v>56</c:v>
                </c:pt>
                <c:pt idx="1">
                  <c:v>53</c:v>
                </c:pt>
                <c:pt idx="2">
                  <c:v>64</c:v>
                </c:pt>
                <c:pt idx="3">
                  <c:v>46</c:v>
                </c:pt>
                <c:pt idx="4">
                  <c:v>55</c:v>
                </c:pt>
                <c:pt idx="5">
                  <c:v>61</c:v>
                </c:pt>
                <c:pt idx="6">
                  <c:v>52</c:v>
                </c:pt>
                <c:pt idx="7">
                  <c:v>62</c:v>
                </c:pt>
                <c:pt idx="8">
                  <c:v>71</c:v>
                </c:pt>
                <c:pt idx="9">
                  <c:v>70</c:v>
                </c:pt>
              </c:numCache>
            </c:numRef>
          </c:val>
          <c:extLst>
            <c:ext xmlns:c16="http://schemas.microsoft.com/office/drawing/2014/chart" uri="{C3380CC4-5D6E-409C-BE32-E72D297353CC}">
              <c16:uniqueId val="{00000000-798E-47C3-B640-9CAD863D15FA}"/>
            </c:ext>
          </c:extLst>
        </c:ser>
        <c:ser>
          <c:idx val="1"/>
          <c:order val="1"/>
          <c:tx>
            <c:strRef>
              <c:f>'Q14'!$C$2:$C$3</c:f>
              <c:strCache>
                <c:ptCount val="1"/>
                <c:pt idx="0">
                  <c:v>Graduated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'Q14'!$A$4:$A$14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'Q14'!$C$4:$C$14</c:f>
              <c:numCache>
                <c:formatCode>General</c:formatCode>
                <c:ptCount val="10"/>
                <c:pt idx="0">
                  <c:v>58</c:v>
                </c:pt>
                <c:pt idx="1">
                  <c:v>56</c:v>
                </c:pt>
                <c:pt idx="2">
                  <c:v>62</c:v>
                </c:pt>
                <c:pt idx="3">
                  <c:v>61</c:v>
                </c:pt>
                <c:pt idx="4">
                  <c:v>54</c:v>
                </c:pt>
                <c:pt idx="5">
                  <c:v>65</c:v>
                </c:pt>
                <c:pt idx="6">
                  <c:v>68</c:v>
                </c:pt>
                <c:pt idx="7">
                  <c:v>52</c:v>
                </c:pt>
                <c:pt idx="8">
                  <c:v>72</c:v>
                </c:pt>
                <c:pt idx="9">
                  <c:v>72</c:v>
                </c:pt>
              </c:numCache>
            </c:numRef>
          </c:val>
          <c:extLst>
            <c:ext xmlns:c16="http://schemas.microsoft.com/office/drawing/2014/chart" uri="{C3380CC4-5D6E-409C-BE32-E72D297353CC}">
              <c16:uniqueId val="{00000001-798E-47C3-B640-9CAD863D15FA}"/>
            </c:ext>
          </c:extLst>
        </c:ser>
        <c:dLbls>
          <c:dLblPos val="outEnd"/>
          <c:showLegendKey val="0"/>
          <c:showVal val="1"/>
          <c:showCatName val="0"/>
          <c:showSerName val="0"/>
          <c:showPercent val="0"/>
          <c:showBubbleSize val="0"/>
        </c:dLbls>
        <c:gapWidth val="100"/>
        <c:overlap val="-24"/>
        <c:axId val="313905423"/>
        <c:axId val="315164175"/>
      </c:barChart>
      <c:catAx>
        <c:axId val="313905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5164175"/>
        <c:crosses val="autoZero"/>
        <c:auto val="1"/>
        <c:lblAlgn val="ctr"/>
        <c:lblOffset val="100"/>
        <c:noMultiLvlLbl val="0"/>
      </c:catAx>
      <c:valAx>
        <c:axId val="3151641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90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[pakistan_education_data.xlsx]Q1!PivotTable2</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Students distribution across Universities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'Q1'!$B$2</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'Q1'!$A$3:$A$14</c:f>
              <c:strCache>
                <c:ptCount val="11"/>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pt idx="10">
                  <c:v>(blank)</c:v>
                </c:pt>
              </c:strCache>
            </c:strRef>
          </c:cat>
          <c:val>
            <c:numRef>
              <c:f>'Q1'!$B$3:$B$14</c:f>
              <c:numCache>
                <c:formatCode>General</c:formatCode>
                <c:ptCount val="11"/>
                <c:pt idx="0">
                  <c:v>169</c:v>
                </c:pt>
                <c:pt idx="1">
                  <c:v>178</c:v>
                </c:pt>
                <c:pt idx="2">
                  <c:v>172</c:v>
                </c:pt>
                <c:pt idx="3">
                  <c:v>187</c:v>
                </c:pt>
                <c:pt idx="4">
                  <c:v>189</c:v>
                </c:pt>
                <c:pt idx="5">
                  <c:v>177</c:v>
                </c:pt>
                <c:pt idx="6">
                  <c:v>197</c:v>
                </c:pt>
                <c:pt idx="7">
                  <c:v>173</c:v>
                </c:pt>
                <c:pt idx="8">
                  <c:v>172</c:v>
                </c:pt>
                <c:pt idx="9">
                  <c:v>172</c:v>
                </c:pt>
              </c:numCache>
            </c:numRef>
          </c:val>
          <c:extLst>
            <c:ext xmlns:c16="http://schemas.microsoft.com/office/drawing/2014/chart" uri="{C3380CC4-5D6E-409C-BE32-E72D297353CC}">
              <c16:uniqueId val="{00000000-1AC3-4224-BC9E-1B21E2F65F7E}"/>
            </c:ext>
          </c:extLst>
        </c:ser>
        <c:dLbls>
          <c:dLblPos val="outEnd"/>
          <c:showLegendKey val="0"/>
          <c:showVal val="1"/>
          <c:showCatName val="0"/>
          <c:showSerName val="0"/>
          <c:showPercent val="0"/>
          <c:showBubbleSize val="0"/>
        </c:dLbls>
        <c:gapWidth val="444"/>
        <c:overlap val="-90"/>
        <c:axId val="196649855"/>
        <c:axId val="305155967"/>
      </c:barChart>
      <c:catAx>
        <c:axId val="196649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05155967"/>
        <c:crosses val="autoZero"/>
        <c:auto val="1"/>
        <c:lblAlgn val="ctr"/>
        <c:lblOffset val="100"/>
        <c:noMultiLvlLbl val="0"/>
      </c:catAx>
      <c:valAx>
        <c:axId val="305155967"/>
        <c:scaling>
          <c:orientation val="minMax"/>
        </c:scaling>
        <c:delete val="1"/>
        <c:axPos val="l"/>
        <c:numFmt formatCode="General" sourceLinked="1"/>
        <c:majorTickMark val="none"/>
        <c:minorTickMark val="none"/>
        <c:tickLblPos val="nextTo"/>
        <c:crossAx val="19664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[pakistan_education_data.xlsx]Q2!PivotTable3</c:name>
    <c:fmtId val="3"/>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'Q2'!$B$2:$B$3</c:f>
              <c:strCache>
                <c:ptCount val="1"/>
                <c:pt idx="0">
                  <c:v>Graduate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'Q2'!$A$4:$A$15</c:f>
              <c:strCache>
                <c:ptCount val="11"/>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pt idx="10">
                  <c:v>(blank)</c:v>
                </c:pt>
              </c:strCache>
            </c:strRef>
          </c:cat>
          <c:val>
            <c:numRef>
              <c:f>'Q2'!$B$4:$B$15</c:f>
              <c:numCache>
                <c:formatCode>General</c:formatCode>
                <c:ptCount val="11"/>
                <c:pt idx="0">
                  <c:v>59</c:v>
                </c:pt>
                <c:pt idx="1">
                  <c:v>49</c:v>
                </c:pt>
                <c:pt idx="2">
                  <c:v>66</c:v>
                </c:pt>
                <c:pt idx="3">
                  <c:v>82</c:v>
                </c:pt>
                <c:pt idx="4">
                  <c:v>62</c:v>
                </c:pt>
                <c:pt idx="5">
                  <c:v>67</c:v>
                </c:pt>
                <c:pt idx="6">
                  <c:v>50</c:v>
                </c:pt>
                <c:pt idx="7">
                  <c:v>60</c:v>
                </c:pt>
                <c:pt idx="8">
                  <c:v>67</c:v>
                </c:pt>
                <c:pt idx="9">
                  <c:v>45</c:v>
                </c:pt>
              </c:numCache>
            </c:numRef>
          </c:val>
          <c:extLst>
            <c:ext xmlns:c16="http://schemas.microsoft.com/office/drawing/2014/chart" uri="{C3380CC4-5D6E-409C-BE32-E72D297353CC}">
              <c16:uniqueId val="{00000000-7BF3-4F00-9904-827B97A23BEB}"/>
            </c:ext>
          </c:extLst>
        </c:ser>
        <c:ser>
          <c:idx val="1"/>
          <c:order val="1"/>
          <c:tx>
            <c:strRef>
              <c:f>'Q2'!$C$2:$C$3</c:f>
              <c:strCache>
                <c:ptCount val="1"/>
                <c:pt idx="0">
                  <c:v>PhD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'Q2'!$A$4:$A$15</c:f>
              <c:strCache>
                <c:ptCount val="11"/>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pt idx="10">
                  <c:v>(blank)</c:v>
                </c:pt>
              </c:strCache>
            </c:strRef>
          </c:cat>
          <c:val>
            <c:numRef>
              <c:f>'Q2'!$C$4:$C$15</c:f>
              <c:numCache>
                <c:formatCode>General</c:formatCode>
                <c:ptCount val="11"/>
                <c:pt idx="0">
                  <c:v>60</c:v>
                </c:pt>
                <c:pt idx="1">
                  <c:v>56</c:v>
                </c:pt>
                <c:pt idx="2">
                  <c:v>54</c:v>
                </c:pt>
                <c:pt idx="3">
                  <c:v>74</c:v>
                </c:pt>
                <c:pt idx="4">
                  <c:v>52</c:v>
                </c:pt>
                <c:pt idx="5">
                  <c:v>65</c:v>
                </c:pt>
                <c:pt idx="6">
                  <c:v>70</c:v>
                </c:pt>
                <c:pt idx="7">
                  <c:v>71</c:v>
                </c:pt>
                <c:pt idx="8">
                  <c:v>60</c:v>
                </c:pt>
                <c:pt idx="9">
                  <c:v>45</c:v>
                </c:pt>
              </c:numCache>
            </c:numRef>
          </c:val>
          <c:extLst>
            <c:ext xmlns:c16="http://schemas.microsoft.com/office/drawing/2014/chart" uri="{C3380CC4-5D6E-409C-BE32-E72D297353CC}">
              <c16:uniqueId val="{00000001-7BF3-4F00-9904-827B97A23BEB}"/>
            </c:ext>
          </c:extLst>
        </c:ser>
        <c:ser>
          <c:idx val="2"/>
          <c:order val="2"/>
          <c:tx>
            <c:strRef>
              <c:f>'Q2'!$D$2:$D$3</c:f>
              <c:strCache>
                <c:ptCount val="1"/>
                <c:pt idx="0">
                  <c:v>Undergraduate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'Q2'!$A$4:$A$15</c:f>
              <c:strCache>
                <c:ptCount val="11"/>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pt idx="10">
                  <c:v>(blank)</c:v>
                </c:pt>
              </c:strCache>
            </c:strRef>
          </c:cat>
          <c:val>
            <c:numRef>
              <c:f>'Q2'!$D$4:$D$15</c:f>
              <c:numCache>
                <c:formatCode>General</c:formatCode>
                <c:ptCount val="11"/>
                <c:pt idx="0">
                  <c:v>61</c:v>
                </c:pt>
                <c:pt idx="1">
                  <c:v>57</c:v>
                </c:pt>
                <c:pt idx="2">
                  <c:v>73</c:v>
                </c:pt>
                <c:pt idx="3">
                  <c:v>58</c:v>
                </c:pt>
                <c:pt idx="4">
                  <c:v>47</c:v>
                </c:pt>
                <c:pt idx="5">
                  <c:v>63</c:v>
                </c:pt>
                <c:pt idx="6">
                  <c:v>54</c:v>
                </c:pt>
                <c:pt idx="7">
                  <c:v>47</c:v>
                </c:pt>
                <c:pt idx="8">
                  <c:v>54</c:v>
                </c:pt>
                <c:pt idx="9">
                  <c:v>58</c:v>
                </c:pt>
              </c:numCache>
            </c:numRef>
          </c:val>
          <c:extLst>
            <c:ext xmlns:c16="http://schemas.microsoft.com/office/drawing/2014/chart" uri="{C3380CC4-5D6E-409C-BE32-E72D297353CC}">
              <c16:uniqueId val="{00000002-7BF3-4F00-9904-827B97A23BEB}"/>
            </c:ext>
          </c:extLst>
        </c:ser>
        <c:ser>
          <c:idx val="3"/>
          <c:order val="3"/>
          <c:tx>
            <c:strRef>
              <c:f>'Q2'!$E$2:$E$3</c:f>
              <c:strCache>
                <c:ptCount val="1"/>
                <c:pt idx="0">
                  <c:v>(blank)</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'Q2'!$A$4:$A$15</c:f>
              <c:strCache>
                <c:ptCount val="11"/>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pt idx="10">
                  <c:v>(blank)</c:v>
                </c:pt>
              </c:strCache>
            </c:strRef>
          </c:cat>
          <c:val>
            <c:numRef>
              <c:f>'Q2'!$E$4:$E$15</c:f>
              <c:numCache>
                <c:formatCode>General</c:formatCode>
                <c:ptCount val="11"/>
              </c:numCache>
            </c:numRef>
          </c:val>
          <c:extLst>
            <c:ext xmlns:c16="http://schemas.microsoft.com/office/drawing/2014/chart" uri="{C3380CC4-5D6E-409C-BE32-E72D297353CC}">
              <c16:uniqueId val="{00000000-91A3-45A2-A2EC-93DF356799B6}"/>
            </c:ext>
          </c:extLst>
        </c:ser>
        <c:dLbls>
          <c:showLegendKey val="0"/>
          <c:showVal val="0"/>
          <c:showCatName val="0"/>
          <c:showSerName val="0"/>
          <c:showPercent val="0"/>
          <c:showBubbleSize val="0"/>
        </c:dLbls>
        <c:gapWidth val="100"/>
        <c:overlap val="-24"/>
        <c:axId val="304828559"/>
        <c:axId val="253773359"/>
      </c:barChart>
      <c:catAx>
        <c:axId val="3048285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3773359"/>
        <c:crosses val="autoZero"/>
        <c:auto val="1"/>
        <c:lblAlgn val="ctr"/>
        <c:lblOffset val="100"/>
        <c:noMultiLvlLbl val="0"/>
      </c:catAx>
      <c:valAx>
        <c:axId val="2537733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482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[pakistan_education_data.xlsx]Q4!PivotTable5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GPA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'Q4'!$B$2</c:f>
              <c:strCache>
                <c:ptCount val="1"/>
                <c:pt idx="0">
                  <c:v>Total</c:v>
                </c:pt>
              </c:strCache>
            </c:strRef>
          </c:tx>
          <c:spPr>
            <a:solidFill>
              <a:schemeClr val="accent1"/>
            </a:solidFill>
            <a:ln>
              <a:noFill/>
            </a:ln>
            <a:effectLst/>
          </c:spPr>
          <c:invertIfNegative val="0"/>
          <c:cat>
            <c:strRef>
              <c:f>'Q4'!$A$3:$A$14</c:f>
              <c:strCache>
                <c:ptCount val="11"/>
                <c:pt idx="0">
                  <c:v>Faisalabad</c:v>
                </c:pt>
                <c:pt idx="1">
                  <c:v>Hyderabad</c:v>
                </c:pt>
                <c:pt idx="2">
                  <c:v>Islamabad</c:v>
                </c:pt>
                <c:pt idx="3">
                  <c:v>Karachi</c:v>
                </c:pt>
                <c:pt idx="4">
                  <c:v>Lahore</c:v>
                </c:pt>
                <c:pt idx="5">
                  <c:v>Multan</c:v>
                </c:pt>
                <c:pt idx="6">
                  <c:v>Peshawar</c:v>
                </c:pt>
                <c:pt idx="7">
                  <c:v>Quetta</c:v>
                </c:pt>
                <c:pt idx="8">
                  <c:v>Rawalpindi</c:v>
                </c:pt>
                <c:pt idx="9">
                  <c:v>Sargodha</c:v>
                </c:pt>
                <c:pt idx="10">
                  <c:v>(blank)</c:v>
                </c:pt>
              </c:strCache>
            </c:strRef>
          </c:cat>
          <c:val>
            <c:numRef>
              <c:f>'Q4'!$B$3:$B$14</c:f>
              <c:numCache>
                <c:formatCode>General</c:formatCode>
                <c:ptCount val="11"/>
                <c:pt idx="0">
                  <c:v>3.0690322580645164</c:v>
                </c:pt>
                <c:pt idx="1">
                  <c:v>2.9639880952380944</c:v>
                </c:pt>
                <c:pt idx="2">
                  <c:v>2.9181871345029244</c:v>
                </c:pt>
                <c:pt idx="3">
                  <c:v>2.9308247422680416</c:v>
                </c:pt>
                <c:pt idx="4">
                  <c:v>2.9079881656804751</c:v>
                </c:pt>
                <c:pt idx="5">
                  <c:v>3.041840490797544</c:v>
                </c:pt>
                <c:pt idx="6">
                  <c:v>3.0015204678362553</c:v>
                </c:pt>
                <c:pt idx="7">
                  <c:v>2.9956632653061228</c:v>
                </c:pt>
                <c:pt idx="8">
                  <c:v>2.9941176470588236</c:v>
                </c:pt>
                <c:pt idx="9">
                  <c:v>3.0124309392265198</c:v>
                </c:pt>
              </c:numCache>
            </c:numRef>
          </c:val>
          <c:extLst>
            <c:ext xmlns:c16="http://schemas.microsoft.com/office/drawing/2014/chart" uri="{C3380CC4-5D6E-409C-BE32-E72D297353CC}">
              <c16:uniqueId val="{00000000-823E-48DA-981E-DAA1BFC4F1BA}"/>
            </c:ext>
          </c:extLst>
        </c:ser>
        <c:dLbls>
          <c:showLegendKey val="0"/>
          <c:showVal val="0"/>
          <c:showCatName val="0"/>
          <c:showSerName val="0"/>
          <c:showPercent val="0"/>
          <c:showBubbleSize val="0"/>
        </c:dLbls>
        <c:gapWidth val="219"/>
        <c:overlap val="-27"/>
        <c:axId val="310420623"/>
        <c:axId val="253562623"/>
      </c:barChart>
      <c:catAx>
        <c:axId val="31042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562623"/>
        <c:crosses val="autoZero"/>
        <c:auto val="1"/>
        <c:lblAlgn val="ctr"/>
        <c:lblOffset val="100"/>
        <c:noMultiLvlLbl val="0"/>
      </c:catAx>
      <c:valAx>
        <c:axId val="25356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42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[pakistan_education_data.xlsx]Q3!PivotTable4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GPA by</a:t>
            </a:r>
            <a:r>
              <a:rPr lang="en-US" baseline="0"/>
              <a:t> Univercity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'Q3'!$B$2</c:f>
              <c:strCache>
                <c:ptCount val="1"/>
                <c:pt idx="0">
                  <c:v>Total</c:v>
                </c:pt>
              </c:strCache>
            </c:strRef>
          </c:tx>
          <c:spPr>
            <a:solidFill>
              <a:schemeClr val="accent1"/>
            </a:solidFill>
            <a:ln>
              <a:noFill/>
            </a:ln>
            <a:effectLst/>
          </c:spPr>
          <c:invertIfNegative val="0"/>
          <c:cat>
            <c:strRef>
              <c:f>'Q3'!$A$3:$A$14</c:f>
              <c:strCache>
                <c:ptCount val="11"/>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pt idx="10">
                  <c:v>(blank)</c:v>
                </c:pt>
              </c:strCache>
            </c:strRef>
          </c:cat>
          <c:val>
            <c:numRef>
              <c:f>'Q3'!$B$3:$B$14</c:f>
              <c:numCache>
                <c:formatCode>General</c:formatCode>
                <c:ptCount val="11"/>
                <c:pt idx="0">
                  <c:v>2.9969822485207089</c:v>
                </c:pt>
                <c:pt idx="1">
                  <c:v>2.9867977528089886</c:v>
                </c:pt>
                <c:pt idx="2">
                  <c:v>2.9766279069767432</c:v>
                </c:pt>
                <c:pt idx="3">
                  <c:v>3.0341176470588249</c:v>
                </c:pt>
                <c:pt idx="4">
                  <c:v>3.0088359788359798</c:v>
                </c:pt>
                <c:pt idx="5">
                  <c:v>2.9664971751412432</c:v>
                </c:pt>
                <c:pt idx="6">
                  <c:v>2.9535025380710662</c:v>
                </c:pt>
                <c:pt idx="7">
                  <c:v>2.985086705202312</c:v>
                </c:pt>
                <c:pt idx="8">
                  <c:v>3.0044767441860469</c:v>
                </c:pt>
                <c:pt idx="9">
                  <c:v>2.9240697674418596</c:v>
                </c:pt>
              </c:numCache>
            </c:numRef>
          </c:val>
          <c:extLst>
            <c:ext xmlns:c16="http://schemas.microsoft.com/office/drawing/2014/chart" uri="{C3380CC4-5D6E-409C-BE32-E72D297353CC}">
              <c16:uniqueId val="{00000000-A4B0-4ABB-BB20-0C1EF731B36D}"/>
            </c:ext>
          </c:extLst>
        </c:ser>
        <c:dLbls>
          <c:showLegendKey val="0"/>
          <c:showVal val="0"/>
          <c:showCatName val="0"/>
          <c:showSerName val="0"/>
          <c:showPercent val="0"/>
          <c:showBubbleSize val="0"/>
        </c:dLbls>
        <c:gapWidth val="219"/>
        <c:overlap val="-27"/>
        <c:axId val="304842159"/>
        <c:axId val="247957775"/>
      </c:barChart>
      <c:catAx>
        <c:axId val="30484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957775"/>
        <c:crosses val="autoZero"/>
        <c:auto val="1"/>
        <c:lblAlgn val="ctr"/>
        <c:lblOffset val="100"/>
        <c:noMultiLvlLbl val="0"/>
      </c:catAx>
      <c:valAx>
        <c:axId val="24795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4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[pakistan_education_data.xlsx]Q5!PivotTable6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Enrolled/Dropped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'Q5'!$B$2</c:f>
              <c:strCache>
                <c:ptCount val="1"/>
                <c:pt idx="0">
                  <c:v>Total</c:v>
                </c:pt>
              </c:strCache>
            </c:strRef>
          </c:tx>
          <c:spPr>
            <a:solidFill>
              <a:schemeClr val="accent1"/>
            </a:solidFill>
            <a:ln>
              <a:noFill/>
            </a:ln>
            <a:effectLst/>
          </c:spPr>
          <c:invertIfNegative val="0"/>
          <c:cat>
            <c:strRef>
              <c:f>'Q5'!$A$3:$A$6</c:f>
              <c:strCache>
                <c:ptCount val="3"/>
                <c:pt idx="0">
                  <c:v>Dropped</c:v>
                </c:pt>
                <c:pt idx="1">
                  <c:v>Enrolled</c:v>
                </c:pt>
                <c:pt idx="2">
                  <c:v>Graduated</c:v>
                </c:pt>
              </c:strCache>
            </c:strRef>
          </c:cat>
          <c:val>
            <c:numRef>
              <c:f>'Q5'!$B$3:$B$6</c:f>
              <c:numCache>
                <c:formatCode>General</c:formatCode>
                <c:ptCount val="3"/>
                <c:pt idx="0">
                  <c:v>590</c:v>
                </c:pt>
                <c:pt idx="1">
                  <c:v>576</c:v>
                </c:pt>
                <c:pt idx="2">
                  <c:v>620</c:v>
                </c:pt>
              </c:numCache>
            </c:numRef>
          </c:val>
          <c:extLst>
            <c:ext xmlns:c16="http://schemas.microsoft.com/office/drawing/2014/chart" uri="{C3380CC4-5D6E-409C-BE32-E72D297353CC}">
              <c16:uniqueId val="{00000000-32D2-4409-B946-BBA461BD0D8D}"/>
            </c:ext>
          </c:extLst>
        </c:ser>
        <c:dLbls>
          <c:showLegendKey val="0"/>
          <c:showVal val="0"/>
          <c:showCatName val="0"/>
          <c:showSerName val="0"/>
          <c:showPercent val="0"/>
          <c:showBubbleSize val="0"/>
        </c:dLbls>
        <c:gapWidth val="219"/>
        <c:overlap val="-27"/>
        <c:axId val="310403023"/>
        <c:axId val="195308751"/>
      </c:barChart>
      <c:catAx>
        <c:axId val="31040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08751"/>
        <c:crosses val="autoZero"/>
        <c:auto val="1"/>
        <c:lblAlgn val="ctr"/>
        <c:lblOffset val="100"/>
        <c:noMultiLvlLbl val="0"/>
      </c:catAx>
      <c:valAx>
        <c:axId val="19530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40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[pakistan_education_data.xlsx]Q2!PivotTable3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'Q2'!$B$2:$B$3</c:f>
              <c:strCache>
                <c:ptCount val="1"/>
                <c:pt idx="0">
                  <c:v>Graduate</c:v>
                </c:pt>
              </c:strCache>
            </c:strRef>
          </c:tx>
          <c:spPr>
            <a:solidFill>
              <a:schemeClr val="accent1"/>
            </a:solidFill>
            <a:ln>
              <a:noFill/>
            </a:ln>
            <a:effectLst/>
          </c:spPr>
          <c:invertIfNegative val="0"/>
          <c:cat>
            <c:strRef>
              <c:f>'Q2'!$A$4:$A$15</c:f>
              <c:strCache>
                <c:ptCount val="11"/>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pt idx="10">
                  <c:v>(blank)</c:v>
                </c:pt>
              </c:strCache>
            </c:strRef>
          </c:cat>
          <c:val>
            <c:numRef>
              <c:f>'Q2'!$B$4:$B$15</c:f>
              <c:numCache>
                <c:formatCode>General</c:formatCode>
                <c:ptCount val="11"/>
                <c:pt idx="0">
                  <c:v>59</c:v>
                </c:pt>
                <c:pt idx="1">
                  <c:v>49</c:v>
                </c:pt>
                <c:pt idx="2">
                  <c:v>66</c:v>
                </c:pt>
                <c:pt idx="3">
                  <c:v>82</c:v>
                </c:pt>
                <c:pt idx="4">
                  <c:v>62</c:v>
                </c:pt>
                <c:pt idx="5">
                  <c:v>67</c:v>
                </c:pt>
                <c:pt idx="6">
                  <c:v>50</c:v>
                </c:pt>
                <c:pt idx="7">
                  <c:v>60</c:v>
                </c:pt>
                <c:pt idx="8">
                  <c:v>67</c:v>
                </c:pt>
                <c:pt idx="9">
                  <c:v>45</c:v>
                </c:pt>
              </c:numCache>
            </c:numRef>
          </c:val>
          <c:extLst>
            <c:ext xmlns:c16="http://schemas.microsoft.com/office/drawing/2014/chart" uri="{C3380CC4-5D6E-409C-BE32-E72D297353CC}">
              <c16:uniqueId val="{00000000-D7DF-4F7C-982C-FDD84A86F347}"/>
            </c:ext>
          </c:extLst>
        </c:ser>
        <c:ser>
          <c:idx val="1"/>
          <c:order val="1"/>
          <c:tx>
            <c:strRef>
              <c:f>'Q2'!$C$2:$C$3</c:f>
              <c:strCache>
                <c:ptCount val="1"/>
                <c:pt idx="0">
                  <c:v>PhD</c:v>
                </c:pt>
              </c:strCache>
            </c:strRef>
          </c:tx>
          <c:spPr>
            <a:solidFill>
              <a:schemeClr val="accent2"/>
            </a:solidFill>
            <a:ln>
              <a:noFill/>
            </a:ln>
            <a:effectLst/>
          </c:spPr>
          <c:invertIfNegative val="0"/>
          <c:cat>
            <c:strRef>
              <c:f>'Q2'!$A$4:$A$15</c:f>
              <c:strCache>
                <c:ptCount val="11"/>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pt idx="10">
                  <c:v>(blank)</c:v>
                </c:pt>
              </c:strCache>
            </c:strRef>
          </c:cat>
          <c:val>
            <c:numRef>
              <c:f>'Q2'!$C$4:$C$15</c:f>
              <c:numCache>
                <c:formatCode>General</c:formatCode>
                <c:ptCount val="11"/>
                <c:pt idx="0">
                  <c:v>60</c:v>
                </c:pt>
                <c:pt idx="1">
                  <c:v>56</c:v>
                </c:pt>
                <c:pt idx="2">
                  <c:v>54</c:v>
                </c:pt>
                <c:pt idx="3">
                  <c:v>74</c:v>
                </c:pt>
                <c:pt idx="4">
                  <c:v>52</c:v>
                </c:pt>
                <c:pt idx="5">
                  <c:v>65</c:v>
                </c:pt>
                <c:pt idx="6">
                  <c:v>70</c:v>
                </c:pt>
                <c:pt idx="7">
                  <c:v>71</c:v>
                </c:pt>
                <c:pt idx="8">
                  <c:v>60</c:v>
                </c:pt>
                <c:pt idx="9">
                  <c:v>45</c:v>
                </c:pt>
              </c:numCache>
            </c:numRef>
          </c:val>
          <c:extLst>
            <c:ext xmlns:c16="http://schemas.microsoft.com/office/drawing/2014/chart" uri="{C3380CC4-5D6E-409C-BE32-E72D297353CC}">
              <c16:uniqueId val="{00000001-D7DF-4F7C-982C-FDD84A86F347}"/>
            </c:ext>
          </c:extLst>
        </c:ser>
        <c:ser>
          <c:idx val="2"/>
          <c:order val="2"/>
          <c:tx>
            <c:strRef>
              <c:f>'Q2'!$D$2:$D$3</c:f>
              <c:strCache>
                <c:ptCount val="1"/>
                <c:pt idx="0">
                  <c:v>Undergraduate</c:v>
                </c:pt>
              </c:strCache>
            </c:strRef>
          </c:tx>
          <c:spPr>
            <a:solidFill>
              <a:schemeClr val="accent3"/>
            </a:solidFill>
            <a:ln>
              <a:noFill/>
            </a:ln>
            <a:effectLst/>
          </c:spPr>
          <c:invertIfNegative val="0"/>
          <c:cat>
            <c:strRef>
              <c:f>'Q2'!$A$4:$A$15</c:f>
              <c:strCache>
                <c:ptCount val="11"/>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pt idx="10">
                  <c:v>(blank)</c:v>
                </c:pt>
              </c:strCache>
            </c:strRef>
          </c:cat>
          <c:val>
            <c:numRef>
              <c:f>'Q2'!$D$4:$D$15</c:f>
              <c:numCache>
                <c:formatCode>General</c:formatCode>
                <c:ptCount val="11"/>
                <c:pt idx="0">
                  <c:v>61</c:v>
                </c:pt>
                <c:pt idx="1">
                  <c:v>57</c:v>
                </c:pt>
                <c:pt idx="2">
                  <c:v>73</c:v>
                </c:pt>
                <c:pt idx="3">
                  <c:v>58</c:v>
                </c:pt>
                <c:pt idx="4">
                  <c:v>47</c:v>
                </c:pt>
                <c:pt idx="5">
                  <c:v>63</c:v>
                </c:pt>
                <c:pt idx="6">
                  <c:v>54</c:v>
                </c:pt>
                <c:pt idx="7">
                  <c:v>47</c:v>
                </c:pt>
                <c:pt idx="8">
                  <c:v>54</c:v>
                </c:pt>
                <c:pt idx="9">
                  <c:v>58</c:v>
                </c:pt>
              </c:numCache>
            </c:numRef>
          </c:val>
          <c:extLst>
            <c:ext xmlns:c16="http://schemas.microsoft.com/office/drawing/2014/chart" uri="{C3380CC4-5D6E-409C-BE32-E72D297353CC}">
              <c16:uniqueId val="{00000002-D7DF-4F7C-982C-FDD84A86F347}"/>
            </c:ext>
          </c:extLst>
        </c:ser>
        <c:ser>
          <c:idx val="3"/>
          <c:order val="3"/>
          <c:tx>
            <c:strRef>
              <c:f>'Q2'!$E$2:$E$3</c:f>
              <c:strCache>
                <c:ptCount val="1"/>
                <c:pt idx="0">
                  <c:v>(blank)</c:v>
                </c:pt>
              </c:strCache>
            </c:strRef>
          </c:tx>
          <c:spPr>
            <a:solidFill>
              <a:schemeClr val="accent4"/>
            </a:solidFill>
            <a:ln>
              <a:noFill/>
            </a:ln>
            <a:effectLst/>
          </c:spPr>
          <c:invertIfNegative val="0"/>
          <c:cat>
            <c:strRef>
              <c:f>'Q2'!$A$4:$A$15</c:f>
              <c:strCache>
                <c:ptCount val="11"/>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pt idx="10">
                  <c:v>(blank)</c:v>
                </c:pt>
              </c:strCache>
            </c:strRef>
          </c:cat>
          <c:val>
            <c:numRef>
              <c:f>'Q2'!$E$4:$E$15</c:f>
              <c:numCache>
                <c:formatCode>General</c:formatCode>
                <c:ptCount val="11"/>
              </c:numCache>
            </c:numRef>
          </c:val>
          <c:extLst>
            <c:ext xmlns:c16="http://schemas.microsoft.com/office/drawing/2014/chart" uri="{C3380CC4-5D6E-409C-BE32-E72D297353CC}">
              <c16:uniqueId val="{00000000-2894-42E3-932C-F5ABCD785CBC}"/>
            </c:ext>
          </c:extLst>
        </c:ser>
        <c:dLbls>
          <c:showLegendKey val="0"/>
          <c:showVal val="0"/>
          <c:showCatName val="0"/>
          <c:showSerName val="0"/>
          <c:showPercent val="0"/>
          <c:showBubbleSize val="0"/>
        </c:dLbls>
        <c:gapWidth val="219"/>
        <c:overlap val="-27"/>
        <c:axId val="304828559"/>
        <c:axId val="253773359"/>
      </c:barChart>
      <c:catAx>
        <c:axId val="30482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773359"/>
        <c:crosses val="autoZero"/>
        <c:auto val="1"/>
        <c:lblAlgn val="ctr"/>
        <c:lblOffset val="100"/>
        <c:noMultiLvlLbl val="0"/>
      </c:catAx>
      <c:valAx>
        <c:axId val="25377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2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[pakistan_education_data.xlsx]Q6!PivotTable2</c:name>
    <c:fmtId val="3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 distribution of students across different programs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ln w="31750" cap="rnd">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ln w="31750" cap="rnd">
            <a:solidFill>
              <a:schemeClr val="accent1"/>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ln w="31750" cap="rnd">
            <a:solidFill>
              <a:schemeClr val="accent1"/>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ln w="31750" cap="rnd">
            <a:solidFill>
              <a:schemeClr val="accent1"/>
            </a:solidFill>
            <a:round/>
          </a:ln>
          <a:effectLst/>
        </c:spPr>
        <c:marker>
          <c:symbol val="circle"/>
          <c:size val="17"/>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ln w="31750" cap="rnd">
            <a:solidFill>
              <a:schemeClr val="accent1"/>
            </a:solidFill>
            <a:round/>
          </a:ln>
          <a:effectLst/>
        </c:spPr>
        <c:marker>
          <c:symbol val="circle"/>
          <c:size val="17"/>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ln w="31750" cap="rnd">
            <a:solidFill>
              <a:schemeClr val="accent1"/>
            </a:solidFill>
            <a:round/>
          </a:ln>
          <a:effectLst/>
        </c:spPr>
        <c:marker>
          <c:symbol val="circle"/>
          <c:size val="17"/>
          <c:spPr>
            <a:solidFill>
              <a:schemeClr val="accent3">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ln w="31750" cap="rnd">
            <a:solidFill>
              <a:schemeClr val="accent1"/>
            </a:solidFill>
            <a:round/>
          </a:ln>
          <a:effectLst/>
        </c:spPr>
        <c:marker>
          <c:symbol val="circle"/>
          <c:size val="17"/>
          <c:spPr>
            <a:solidFill>
              <a:schemeClr val="accent4">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ln w="31750" cap="rnd">
            <a:solidFill>
              <a:schemeClr val="accent1"/>
            </a:solidFill>
            <a:round/>
          </a:ln>
          <a:effectLst/>
        </c:spPr>
        <c:marker>
          <c:symbol val="circle"/>
          <c:size val="17"/>
          <c:spPr>
            <a:solidFill>
              <a:schemeClr val="accent5">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ln w="31750" cap="rnd">
            <a:solidFill>
              <a:schemeClr val="accent1"/>
            </a:solidFill>
            <a:round/>
          </a:ln>
          <a:effectLst/>
        </c:spPr>
        <c:marker>
          <c:symbol val="circle"/>
          <c:size val="17"/>
          <c:spPr>
            <a:solidFill>
              <a:schemeClr val="accent6">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ln w="31750" cap="rnd">
            <a:solidFill>
              <a:schemeClr val="accent1"/>
            </a:solidFill>
            <a:round/>
          </a:ln>
          <a:effectLst/>
        </c:spPr>
        <c:marker>
          <c:symbol val="circle"/>
          <c:size val="17"/>
          <c:spPr>
            <a:solidFill>
              <a:schemeClr val="accent1">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pivotFmt>
    </c:pivotFmts>
    <c:plotArea>
      <c:layout/>
      <c:lineChart>
        <c:grouping val="stacked"/>
        <c:varyColors val="0"/>
        <c:ser>
          <c:idx val="0"/>
          <c:order val="0"/>
          <c:tx>
            <c:strRef>
              <c:f>'Q6'!$B$2:$B$3</c:f>
              <c:strCache>
                <c:ptCount val="1"/>
                <c:pt idx="0">
                  <c:v>18</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'Q6'!$A$4:$A$14</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'Q6'!$B$4:$B$14</c:f>
              <c:numCache>
                <c:formatCode>General</c:formatCode>
                <c:ptCount val="10"/>
                <c:pt idx="0">
                  <c:v>12</c:v>
                </c:pt>
                <c:pt idx="1">
                  <c:v>10</c:v>
                </c:pt>
                <c:pt idx="2">
                  <c:v>12</c:v>
                </c:pt>
                <c:pt idx="3">
                  <c:v>20</c:v>
                </c:pt>
                <c:pt idx="4">
                  <c:v>12</c:v>
                </c:pt>
                <c:pt idx="5">
                  <c:v>19</c:v>
                </c:pt>
                <c:pt idx="6">
                  <c:v>19</c:v>
                </c:pt>
                <c:pt idx="7">
                  <c:v>17</c:v>
                </c:pt>
                <c:pt idx="8">
                  <c:v>7</c:v>
                </c:pt>
                <c:pt idx="9">
                  <c:v>13</c:v>
                </c:pt>
              </c:numCache>
            </c:numRef>
          </c:val>
          <c:smooth val="0"/>
          <c:extLst>
            <c:ext xmlns:c16="http://schemas.microsoft.com/office/drawing/2014/chart" uri="{C3380CC4-5D6E-409C-BE32-E72D297353CC}">
              <c16:uniqueId val="{00000000-9122-4CE9-A76E-0E77214D8138}"/>
            </c:ext>
          </c:extLst>
        </c:ser>
        <c:ser>
          <c:idx val="1"/>
          <c:order val="1"/>
          <c:tx>
            <c:strRef>
              <c:f>'Q6'!$C$2:$C$3</c:f>
              <c:strCache>
                <c:ptCount val="1"/>
                <c:pt idx="0">
                  <c:v>19</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'Q6'!$A$4:$A$14</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'Q6'!$C$4:$C$14</c:f>
              <c:numCache>
                <c:formatCode>General</c:formatCode>
                <c:ptCount val="10"/>
                <c:pt idx="0">
                  <c:v>13</c:v>
                </c:pt>
                <c:pt idx="1">
                  <c:v>10</c:v>
                </c:pt>
                <c:pt idx="2">
                  <c:v>20</c:v>
                </c:pt>
                <c:pt idx="3">
                  <c:v>15</c:v>
                </c:pt>
                <c:pt idx="4">
                  <c:v>11</c:v>
                </c:pt>
                <c:pt idx="5">
                  <c:v>20</c:v>
                </c:pt>
                <c:pt idx="6">
                  <c:v>9</c:v>
                </c:pt>
                <c:pt idx="7">
                  <c:v>11</c:v>
                </c:pt>
                <c:pt idx="8">
                  <c:v>14</c:v>
                </c:pt>
                <c:pt idx="9">
                  <c:v>7</c:v>
                </c:pt>
              </c:numCache>
            </c:numRef>
          </c:val>
          <c:smooth val="0"/>
          <c:extLst>
            <c:ext xmlns:c16="http://schemas.microsoft.com/office/drawing/2014/chart" uri="{C3380CC4-5D6E-409C-BE32-E72D297353CC}">
              <c16:uniqueId val="{00000001-9122-4CE9-A76E-0E77214D8138}"/>
            </c:ext>
          </c:extLst>
        </c:ser>
        <c:ser>
          <c:idx val="2"/>
          <c:order val="2"/>
          <c:tx>
            <c:strRef>
              <c:f>'Q6'!$D$2:$D$3</c:f>
              <c:strCache>
                <c:ptCount val="1"/>
                <c:pt idx="0">
                  <c:v>20</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'Q6'!$A$4:$A$14</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'Q6'!$D$4:$D$14</c:f>
              <c:numCache>
                <c:formatCode>General</c:formatCode>
                <c:ptCount val="10"/>
                <c:pt idx="0">
                  <c:v>17</c:v>
                </c:pt>
                <c:pt idx="1">
                  <c:v>17</c:v>
                </c:pt>
                <c:pt idx="2">
                  <c:v>14</c:v>
                </c:pt>
                <c:pt idx="3">
                  <c:v>15</c:v>
                </c:pt>
                <c:pt idx="4">
                  <c:v>19</c:v>
                </c:pt>
                <c:pt idx="5">
                  <c:v>14</c:v>
                </c:pt>
                <c:pt idx="6">
                  <c:v>12</c:v>
                </c:pt>
                <c:pt idx="7">
                  <c:v>17</c:v>
                </c:pt>
                <c:pt idx="8">
                  <c:v>17</c:v>
                </c:pt>
                <c:pt idx="9">
                  <c:v>17</c:v>
                </c:pt>
              </c:numCache>
            </c:numRef>
          </c:val>
          <c:smooth val="0"/>
          <c:extLst>
            <c:ext xmlns:c16="http://schemas.microsoft.com/office/drawing/2014/chart" uri="{C3380CC4-5D6E-409C-BE32-E72D297353CC}">
              <c16:uniqueId val="{00000002-9122-4CE9-A76E-0E77214D8138}"/>
            </c:ext>
          </c:extLst>
        </c:ser>
        <c:ser>
          <c:idx val="3"/>
          <c:order val="3"/>
          <c:tx>
            <c:strRef>
              <c:f>'Q6'!$E$2:$E$3</c:f>
              <c:strCache>
                <c:ptCount val="1"/>
                <c:pt idx="0">
                  <c:v>21</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'Q6'!$A$4:$A$14</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'Q6'!$E$4:$E$14</c:f>
              <c:numCache>
                <c:formatCode>General</c:formatCode>
                <c:ptCount val="10"/>
                <c:pt idx="0">
                  <c:v>10</c:v>
                </c:pt>
                <c:pt idx="1">
                  <c:v>10</c:v>
                </c:pt>
                <c:pt idx="2">
                  <c:v>19</c:v>
                </c:pt>
                <c:pt idx="3">
                  <c:v>19</c:v>
                </c:pt>
                <c:pt idx="4">
                  <c:v>12</c:v>
                </c:pt>
                <c:pt idx="5">
                  <c:v>20</c:v>
                </c:pt>
                <c:pt idx="6">
                  <c:v>17</c:v>
                </c:pt>
                <c:pt idx="7">
                  <c:v>15</c:v>
                </c:pt>
                <c:pt idx="8">
                  <c:v>11</c:v>
                </c:pt>
                <c:pt idx="9">
                  <c:v>12</c:v>
                </c:pt>
              </c:numCache>
            </c:numRef>
          </c:val>
          <c:smooth val="0"/>
          <c:extLst>
            <c:ext xmlns:c16="http://schemas.microsoft.com/office/drawing/2014/chart" uri="{C3380CC4-5D6E-409C-BE32-E72D297353CC}">
              <c16:uniqueId val="{00000003-9122-4CE9-A76E-0E77214D8138}"/>
            </c:ext>
          </c:extLst>
        </c:ser>
        <c:ser>
          <c:idx val="4"/>
          <c:order val="4"/>
          <c:tx>
            <c:strRef>
              <c:f>'Q6'!$F$2:$F$3</c:f>
              <c:strCache>
                <c:ptCount val="1"/>
                <c:pt idx="0">
                  <c:v>22</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'Q6'!$A$4:$A$14</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'Q6'!$F$4:$F$14</c:f>
              <c:numCache>
                <c:formatCode>General</c:formatCode>
                <c:ptCount val="10"/>
                <c:pt idx="0">
                  <c:v>8</c:v>
                </c:pt>
                <c:pt idx="1">
                  <c:v>7</c:v>
                </c:pt>
                <c:pt idx="2">
                  <c:v>20</c:v>
                </c:pt>
                <c:pt idx="3">
                  <c:v>15</c:v>
                </c:pt>
                <c:pt idx="4">
                  <c:v>14</c:v>
                </c:pt>
                <c:pt idx="5">
                  <c:v>11</c:v>
                </c:pt>
                <c:pt idx="6">
                  <c:v>8</c:v>
                </c:pt>
                <c:pt idx="7">
                  <c:v>14</c:v>
                </c:pt>
                <c:pt idx="8">
                  <c:v>17</c:v>
                </c:pt>
                <c:pt idx="9">
                  <c:v>13</c:v>
                </c:pt>
              </c:numCache>
            </c:numRef>
          </c:val>
          <c:smooth val="0"/>
          <c:extLst>
            <c:ext xmlns:c16="http://schemas.microsoft.com/office/drawing/2014/chart" uri="{C3380CC4-5D6E-409C-BE32-E72D297353CC}">
              <c16:uniqueId val="{00000004-9122-4CE9-A76E-0E77214D8138}"/>
            </c:ext>
          </c:extLst>
        </c:ser>
        <c:ser>
          <c:idx val="5"/>
          <c:order val="5"/>
          <c:tx>
            <c:strRef>
              <c:f>'Q6'!$G$2:$G$3</c:f>
              <c:strCache>
                <c:ptCount val="1"/>
                <c:pt idx="0">
                  <c:v>23</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'Q6'!$A$4:$A$14</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'Q6'!$G$4:$G$14</c:f>
              <c:numCache>
                <c:formatCode>General</c:formatCode>
                <c:ptCount val="10"/>
                <c:pt idx="0">
                  <c:v>17</c:v>
                </c:pt>
                <c:pt idx="1">
                  <c:v>12</c:v>
                </c:pt>
                <c:pt idx="2">
                  <c:v>9</c:v>
                </c:pt>
                <c:pt idx="3">
                  <c:v>10</c:v>
                </c:pt>
                <c:pt idx="4">
                  <c:v>9</c:v>
                </c:pt>
                <c:pt idx="5">
                  <c:v>12</c:v>
                </c:pt>
                <c:pt idx="6">
                  <c:v>10</c:v>
                </c:pt>
                <c:pt idx="7">
                  <c:v>16</c:v>
                </c:pt>
                <c:pt idx="8">
                  <c:v>9</c:v>
                </c:pt>
                <c:pt idx="9">
                  <c:v>15</c:v>
                </c:pt>
              </c:numCache>
            </c:numRef>
          </c:val>
          <c:smooth val="0"/>
          <c:extLst>
            <c:ext xmlns:c16="http://schemas.microsoft.com/office/drawing/2014/chart" uri="{C3380CC4-5D6E-409C-BE32-E72D297353CC}">
              <c16:uniqueId val="{00000005-9122-4CE9-A76E-0E77214D8138}"/>
            </c:ext>
          </c:extLst>
        </c:ser>
        <c:ser>
          <c:idx val="6"/>
          <c:order val="6"/>
          <c:tx>
            <c:strRef>
              <c:f>'Q6'!$H$2:$H$3</c:f>
              <c:strCache>
                <c:ptCount val="1"/>
                <c:pt idx="0">
                  <c:v>24</c:v>
                </c:pt>
              </c:strCache>
            </c:strRef>
          </c:tx>
          <c:spPr>
            <a:ln w="31750" cap="rnd">
              <a:solidFill>
                <a:schemeClr val="accent1">
                  <a:lumMod val="60000"/>
                </a:schemeClr>
              </a:solidFill>
              <a:round/>
            </a:ln>
            <a:effectLst/>
          </c:spPr>
          <c:marker>
            <c:symbol val="circle"/>
            <c:size val="17"/>
            <c:spPr>
              <a:solidFill>
                <a:schemeClr val="accent1">
                  <a:lumMod val="6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'Q6'!$A$4:$A$14</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'Q6'!$H$4:$H$14</c:f>
              <c:numCache>
                <c:formatCode>General</c:formatCode>
                <c:ptCount val="10"/>
                <c:pt idx="0">
                  <c:v>16</c:v>
                </c:pt>
                <c:pt idx="1">
                  <c:v>12</c:v>
                </c:pt>
                <c:pt idx="2">
                  <c:v>13</c:v>
                </c:pt>
                <c:pt idx="3">
                  <c:v>15</c:v>
                </c:pt>
                <c:pt idx="4">
                  <c:v>14</c:v>
                </c:pt>
                <c:pt idx="5">
                  <c:v>10</c:v>
                </c:pt>
                <c:pt idx="6">
                  <c:v>13</c:v>
                </c:pt>
                <c:pt idx="7">
                  <c:v>16</c:v>
                </c:pt>
                <c:pt idx="8">
                  <c:v>21</c:v>
                </c:pt>
                <c:pt idx="9">
                  <c:v>8</c:v>
                </c:pt>
              </c:numCache>
            </c:numRef>
          </c:val>
          <c:smooth val="0"/>
          <c:extLst>
            <c:ext xmlns:c16="http://schemas.microsoft.com/office/drawing/2014/chart" uri="{C3380CC4-5D6E-409C-BE32-E72D297353CC}">
              <c16:uniqueId val="{00000006-9122-4CE9-A76E-0E77214D8138}"/>
            </c:ext>
          </c:extLst>
        </c:ser>
        <c:ser>
          <c:idx val="7"/>
          <c:order val="7"/>
          <c:tx>
            <c:strRef>
              <c:f>'Q6'!$I$2:$I$3</c:f>
              <c:strCache>
                <c:ptCount val="1"/>
                <c:pt idx="0">
                  <c:v>25</c:v>
                </c:pt>
              </c:strCache>
            </c:strRef>
          </c:tx>
          <c:spPr>
            <a:ln w="31750" cap="rnd">
              <a:solidFill>
                <a:schemeClr val="accent2">
                  <a:lumMod val="60000"/>
                </a:schemeClr>
              </a:solidFill>
              <a:round/>
            </a:ln>
            <a:effectLst/>
          </c:spPr>
          <c:marker>
            <c:symbol val="circle"/>
            <c:size val="17"/>
            <c:spPr>
              <a:solidFill>
                <a:schemeClr val="accent2">
                  <a:lumMod val="6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'Q6'!$A$4:$A$14</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'Q6'!$I$4:$I$14</c:f>
              <c:numCache>
                <c:formatCode>General</c:formatCode>
                <c:ptCount val="10"/>
                <c:pt idx="0">
                  <c:v>16</c:v>
                </c:pt>
                <c:pt idx="1">
                  <c:v>17</c:v>
                </c:pt>
                <c:pt idx="2">
                  <c:v>12</c:v>
                </c:pt>
                <c:pt idx="3">
                  <c:v>19</c:v>
                </c:pt>
                <c:pt idx="4">
                  <c:v>15</c:v>
                </c:pt>
                <c:pt idx="5">
                  <c:v>17</c:v>
                </c:pt>
                <c:pt idx="6">
                  <c:v>14</c:v>
                </c:pt>
                <c:pt idx="7">
                  <c:v>12</c:v>
                </c:pt>
                <c:pt idx="8">
                  <c:v>14</c:v>
                </c:pt>
                <c:pt idx="9">
                  <c:v>10</c:v>
                </c:pt>
              </c:numCache>
            </c:numRef>
          </c:val>
          <c:smooth val="0"/>
          <c:extLst>
            <c:ext xmlns:c16="http://schemas.microsoft.com/office/drawing/2014/chart" uri="{C3380CC4-5D6E-409C-BE32-E72D297353CC}">
              <c16:uniqueId val="{00000007-9122-4CE9-A76E-0E77214D8138}"/>
            </c:ext>
          </c:extLst>
        </c:ser>
        <c:ser>
          <c:idx val="8"/>
          <c:order val="8"/>
          <c:tx>
            <c:strRef>
              <c:f>'Q6'!$J$2:$J$3</c:f>
              <c:strCache>
                <c:ptCount val="1"/>
                <c:pt idx="0">
                  <c:v>26</c:v>
                </c:pt>
              </c:strCache>
            </c:strRef>
          </c:tx>
          <c:spPr>
            <a:ln w="31750" cap="rnd">
              <a:solidFill>
                <a:schemeClr val="accent3">
                  <a:lumMod val="60000"/>
                </a:schemeClr>
              </a:solidFill>
              <a:round/>
            </a:ln>
            <a:effectLst/>
          </c:spPr>
          <c:marker>
            <c:symbol val="circle"/>
            <c:size val="17"/>
            <c:spPr>
              <a:solidFill>
                <a:schemeClr val="accent3">
                  <a:lumMod val="6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'Q6'!$A$4:$A$14</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'Q6'!$J$4:$J$14</c:f>
              <c:numCache>
                <c:formatCode>General</c:formatCode>
                <c:ptCount val="10"/>
                <c:pt idx="0">
                  <c:v>21</c:v>
                </c:pt>
                <c:pt idx="1">
                  <c:v>15</c:v>
                </c:pt>
                <c:pt idx="2">
                  <c:v>15</c:v>
                </c:pt>
                <c:pt idx="3">
                  <c:v>21</c:v>
                </c:pt>
                <c:pt idx="4">
                  <c:v>12</c:v>
                </c:pt>
                <c:pt idx="5">
                  <c:v>13</c:v>
                </c:pt>
                <c:pt idx="6">
                  <c:v>14</c:v>
                </c:pt>
                <c:pt idx="7">
                  <c:v>12</c:v>
                </c:pt>
                <c:pt idx="8">
                  <c:v>14</c:v>
                </c:pt>
                <c:pt idx="9">
                  <c:v>14</c:v>
                </c:pt>
              </c:numCache>
            </c:numRef>
          </c:val>
          <c:smooth val="0"/>
          <c:extLst>
            <c:ext xmlns:c16="http://schemas.microsoft.com/office/drawing/2014/chart" uri="{C3380CC4-5D6E-409C-BE32-E72D297353CC}">
              <c16:uniqueId val="{00000008-9122-4CE9-A76E-0E77214D8138}"/>
            </c:ext>
          </c:extLst>
        </c:ser>
        <c:ser>
          <c:idx val="9"/>
          <c:order val="9"/>
          <c:tx>
            <c:strRef>
              <c:f>'Q6'!$K$2:$K$3</c:f>
              <c:strCache>
                <c:ptCount val="1"/>
                <c:pt idx="0">
                  <c:v>27</c:v>
                </c:pt>
              </c:strCache>
            </c:strRef>
          </c:tx>
          <c:spPr>
            <a:ln w="31750" cap="rnd">
              <a:solidFill>
                <a:schemeClr val="accent4">
                  <a:lumMod val="60000"/>
                </a:schemeClr>
              </a:solidFill>
              <a:round/>
            </a:ln>
            <a:effectLst/>
          </c:spPr>
          <c:marker>
            <c:symbol val="circle"/>
            <c:size val="17"/>
            <c:spPr>
              <a:solidFill>
                <a:schemeClr val="accent4">
                  <a:lumMod val="6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'Q6'!$A$4:$A$14</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'Q6'!$K$4:$K$14</c:f>
              <c:numCache>
                <c:formatCode>General</c:formatCode>
                <c:ptCount val="10"/>
                <c:pt idx="0">
                  <c:v>9</c:v>
                </c:pt>
                <c:pt idx="1">
                  <c:v>10</c:v>
                </c:pt>
                <c:pt idx="2">
                  <c:v>14</c:v>
                </c:pt>
                <c:pt idx="3">
                  <c:v>18</c:v>
                </c:pt>
                <c:pt idx="4">
                  <c:v>13</c:v>
                </c:pt>
                <c:pt idx="5">
                  <c:v>15</c:v>
                </c:pt>
                <c:pt idx="6">
                  <c:v>16</c:v>
                </c:pt>
                <c:pt idx="7">
                  <c:v>10</c:v>
                </c:pt>
                <c:pt idx="8">
                  <c:v>15</c:v>
                </c:pt>
                <c:pt idx="9">
                  <c:v>4</c:v>
                </c:pt>
              </c:numCache>
            </c:numRef>
          </c:val>
          <c:smooth val="0"/>
          <c:extLst>
            <c:ext xmlns:c16="http://schemas.microsoft.com/office/drawing/2014/chart" uri="{C3380CC4-5D6E-409C-BE32-E72D297353CC}">
              <c16:uniqueId val="{0000000E-9122-4CE9-A76E-0E77214D8138}"/>
            </c:ext>
          </c:extLst>
        </c:ser>
        <c:ser>
          <c:idx val="10"/>
          <c:order val="10"/>
          <c:tx>
            <c:strRef>
              <c:f>'Q6'!$L$2:$L$3</c:f>
              <c:strCache>
                <c:ptCount val="1"/>
                <c:pt idx="0">
                  <c:v>28</c:v>
                </c:pt>
              </c:strCache>
            </c:strRef>
          </c:tx>
          <c:spPr>
            <a:ln w="31750" cap="rnd">
              <a:solidFill>
                <a:schemeClr val="accent5">
                  <a:lumMod val="60000"/>
                </a:schemeClr>
              </a:solidFill>
              <a:round/>
            </a:ln>
            <a:effectLst/>
          </c:spPr>
          <c:marker>
            <c:symbol val="circle"/>
            <c:size val="17"/>
            <c:spPr>
              <a:solidFill>
                <a:schemeClr val="accent5">
                  <a:lumMod val="6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'Q6'!$A$4:$A$14</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'Q6'!$L$4:$L$14</c:f>
              <c:numCache>
                <c:formatCode>General</c:formatCode>
                <c:ptCount val="10"/>
                <c:pt idx="0">
                  <c:v>6</c:v>
                </c:pt>
                <c:pt idx="1">
                  <c:v>17</c:v>
                </c:pt>
                <c:pt idx="2">
                  <c:v>13</c:v>
                </c:pt>
                <c:pt idx="3">
                  <c:v>14</c:v>
                </c:pt>
                <c:pt idx="4">
                  <c:v>13</c:v>
                </c:pt>
                <c:pt idx="5">
                  <c:v>15</c:v>
                </c:pt>
                <c:pt idx="6">
                  <c:v>12</c:v>
                </c:pt>
                <c:pt idx="7">
                  <c:v>12</c:v>
                </c:pt>
                <c:pt idx="8">
                  <c:v>16</c:v>
                </c:pt>
                <c:pt idx="9">
                  <c:v>13</c:v>
                </c:pt>
              </c:numCache>
            </c:numRef>
          </c:val>
          <c:smooth val="0"/>
          <c:extLst>
            <c:ext xmlns:c16="http://schemas.microsoft.com/office/drawing/2014/chart" uri="{C3380CC4-5D6E-409C-BE32-E72D297353CC}">
              <c16:uniqueId val="{0000000F-9122-4CE9-A76E-0E77214D8138}"/>
            </c:ext>
          </c:extLst>
        </c:ser>
        <c:ser>
          <c:idx val="11"/>
          <c:order val="11"/>
          <c:tx>
            <c:strRef>
              <c:f>'Q6'!$M$2:$M$3</c:f>
              <c:strCache>
                <c:ptCount val="1"/>
                <c:pt idx="0">
                  <c:v>29</c:v>
                </c:pt>
              </c:strCache>
            </c:strRef>
          </c:tx>
          <c:spPr>
            <a:ln w="31750" cap="rnd">
              <a:solidFill>
                <a:schemeClr val="accent6">
                  <a:lumMod val="60000"/>
                </a:schemeClr>
              </a:solidFill>
              <a:round/>
            </a:ln>
            <a:effectLst/>
          </c:spPr>
          <c:marker>
            <c:symbol val="circle"/>
            <c:size val="17"/>
            <c:spPr>
              <a:solidFill>
                <a:schemeClr val="accent6">
                  <a:lumMod val="6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'Q6'!$A$4:$A$14</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'Q6'!$M$4:$M$14</c:f>
              <c:numCache>
                <c:formatCode>General</c:formatCode>
                <c:ptCount val="10"/>
                <c:pt idx="0">
                  <c:v>20</c:v>
                </c:pt>
                <c:pt idx="1">
                  <c:v>11</c:v>
                </c:pt>
                <c:pt idx="2">
                  <c:v>16</c:v>
                </c:pt>
                <c:pt idx="3">
                  <c:v>17</c:v>
                </c:pt>
                <c:pt idx="4">
                  <c:v>10</c:v>
                </c:pt>
                <c:pt idx="5">
                  <c:v>13</c:v>
                </c:pt>
                <c:pt idx="6">
                  <c:v>17</c:v>
                </c:pt>
                <c:pt idx="7">
                  <c:v>15</c:v>
                </c:pt>
                <c:pt idx="8">
                  <c:v>13</c:v>
                </c:pt>
                <c:pt idx="9">
                  <c:v>12</c:v>
                </c:pt>
              </c:numCache>
            </c:numRef>
          </c:val>
          <c:smooth val="0"/>
          <c:extLst>
            <c:ext xmlns:c16="http://schemas.microsoft.com/office/drawing/2014/chart" uri="{C3380CC4-5D6E-409C-BE32-E72D297353CC}">
              <c16:uniqueId val="{00000010-9122-4CE9-A76E-0E77214D8138}"/>
            </c:ext>
          </c:extLst>
        </c:ser>
        <c:ser>
          <c:idx val="12"/>
          <c:order val="12"/>
          <c:tx>
            <c:strRef>
              <c:f>'Q6'!$N$2:$N$3</c:f>
              <c:strCache>
                <c:ptCount val="1"/>
                <c:pt idx="0">
                  <c:v>30</c:v>
                </c:pt>
              </c:strCache>
            </c:strRef>
          </c:tx>
          <c:spPr>
            <a:ln w="31750" cap="rnd">
              <a:solidFill>
                <a:schemeClr val="accent1">
                  <a:lumMod val="80000"/>
                  <a:lumOff val="20000"/>
                </a:schemeClr>
              </a:solidFill>
              <a:round/>
            </a:ln>
            <a:effectLst/>
          </c:spPr>
          <c:marker>
            <c:symbol val="circle"/>
            <c:size val="17"/>
            <c:spPr>
              <a:solidFill>
                <a:schemeClr val="accent1">
                  <a:lumMod val="80000"/>
                  <a:lumOff val="2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'Q6'!$A$4:$A$14</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'Q6'!$N$4:$N$14</c:f>
              <c:numCache>
                <c:formatCode>General</c:formatCode>
                <c:ptCount val="10"/>
                <c:pt idx="0">
                  <c:v>15</c:v>
                </c:pt>
                <c:pt idx="1">
                  <c:v>14</c:v>
                </c:pt>
                <c:pt idx="2">
                  <c:v>16</c:v>
                </c:pt>
                <c:pt idx="3">
                  <c:v>16</c:v>
                </c:pt>
                <c:pt idx="4">
                  <c:v>7</c:v>
                </c:pt>
                <c:pt idx="5">
                  <c:v>16</c:v>
                </c:pt>
                <c:pt idx="6">
                  <c:v>13</c:v>
                </c:pt>
                <c:pt idx="7">
                  <c:v>11</c:v>
                </c:pt>
                <c:pt idx="8">
                  <c:v>13</c:v>
                </c:pt>
                <c:pt idx="9">
                  <c:v>10</c:v>
                </c:pt>
              </c:numCache>
            </c:numRef>
          </c:val>
          <c:smooth val="0"/>
          <c:extLst>
            <c:ext xmlns:c16="http://schemas.microsoft.com/office/drawing/2014/chart" uri="{C3380CC4-5D6E-409C-BE32-E72D297353CC}">
              <c16:uniqueId val="{00000011-9122-4CE9-A76E-0E77214D8138}"/>
            </c:ext>
          </c:extLst>
        </c:ser>
        <c:dLbls>
          <c:dLblPos val="ctr"/>
          <c:showLegendKey val="0"/>
          <c:showVal val="1"/>
          <c:showCatName val="0"/>
          <c:showSerName val="0"/>
          <c:showPercent val="0"/>
          <c:showBubbleSize val="0"/>
        </c:dLbls>
        <c:marker val="1"/>
        <c:smooth val="0"/>
        <c:axId val="1647456512"/>
        <c:axId val="1583438000"/>
      </c:lineChart>
      <c:catAx>
        <c:axId val="16474565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83438000"/>
        <c:crosses val="autoZero"/>
        <c:auto val="1"/>
        <c:lblAlgn val="ctr"/>
        <c:lblOffset val="100"/>
        <c:noMultiLvlLbl val="0"/>
      </c:catAx>
      <c:valAx>
        <c:axId val="15834380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474565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[pakistan_education_data.xlsx]Q7!PivotTable3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correlation between scholarship awards and funding types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'Q7'!$B$2:$B$3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'Q7'!$A$4:$A$7</c:f>
              <c:strCache>
                <c:ptCount val="3"/>
                <c:pt idx="0">
                  <c:v>Government</c:v>
                </c:pt>
                <c:pt idx="1">
                  <c:v>Private</c:v>
                </c:pt>
                <c:pt idx="2">
                  <c:v>Semi-Government</c:v>
                </c:pt>
              </c:strCache>
            </c:strRef>
          </c:cat>
          <c:val>
            <c:numRef>
              <c:f>'Q7'!$B$4:$B$7</c:f>
              <c:numCache>
                <c:formatCode>General</c:formatCode>
                <c:ptCount val="3"/>
                <c:pt idx="0">
                  <c:v>297</c:v>
                </c:pt>
                <c:pt idx="1">
                  <c:v>309</c:v>
                </c:pt>
                <c:pt idx="2">
                  <c:v>275</c:v>
                </c:pt>
              </c:numCache>
            </c:numRef>
          </c:val>
          <c:extLst>
            <c:ext xmlns:c16="http://schemas.microsoft.com/office/drawing/2014/chart" uri="{C3380CC4-5D6E-409C-BE32-E72D297353CC}">
              <c16:uniqueId val="{00000000-38E2-4CA7-A4AF-35C1D656C206}"/>
            </c:ext>
          </c:extLst>
        </c:ser>
        <c:ser>
          <c:idx val="1"/>
          <c:order val="1"/>
          <c:tx>
            <c:strRef>
              <c:f>'Q7'!$C$2:$C$3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'Q7'!$A$4:$A$7</c:f>
              <c:strCache>
                <c:ptCount val="3"/>
                <c:pt idx="0">
                  <c:v>Government</c:v>
                </c:pt>
                <c:pt idx="1">
                  <c:v>Private</c:v>
                </c:pt>
                <c:pt idx="2">
                  <c:v>Semi-Government</c:v>
                </c:pt>
              </c:strCache>
            </c:strRef>
          </c:cat>
          <c:val>
            <c:numRef>
              <c:f>'Q7'!$C$4:$C$7</c:f>
              <c:numCache>
                <c:formatCode>General</c:formatCode>
                <c:ptCount val="3"/>
                <c:pt idx="0">
                  <c:v>331</c:v>
                </c:pt>
                <c:pt idx="1">
                  <c:v>302</c:v>
                </c:pt>
                <c:pt idx="2">
                  <c:v>272</c:v>
                </c:pt>
              </c:numCache>
            </c:numRef>
          </c:val>
          <c:extLst>
            <c:ext xmlns:c16="http://schemas.microsoft.com/office/drawing/2014/chart" uri="{C3380CC4-5D6E-409C-BE32-E72D297353CC}">
              <c16:uniqueId val="{00000001-38E2-4CA7-A4AF-35C1D656C206}"/>
            </c:ext>
          </c:extLst>
        </c:ser>
        <c:dLbls>
          <c:dLblPos val="inEnd"/>
          <c:showLegendKey val="0"/>
          <c:showVal val="1"/>
          <c:showCatName val="0"/>
          <c:showSerName val="0"/>
          <c:showPercent val="0"/>
          <c:showBubbleSize val="0"/>
        </c:dLbls>
        <c:gapWidth val="65"/>
        <c:axId val="248568863"/>
        <c:axId val="248487007"/>
      </c:barChart>
      <c:catAx>
        <c:axId val="2485688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8487007"/>
        <c:crosses val="autoZero"/>
        <c:auto val="1"/>
        <c:lblAlgn val="ctr"/>
        <c:lblOffset val="100"/>
        <c:noMultiLvlLbl val="0"/>
      </c:catAx>
      <c:valAx>
        <c:axId val="2484870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485688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[pakistan_education_data.xlsx]q8!PivotTable4</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students staying in hostels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2"/>
          </a:solidFill>
          <a:ln>
            <a:noFill/>
          </a:ln>
          <a:effectLst>
            <a:outerShdw blurRad="317500" algn="ctr" rotWithShape="0">
              <a:prstClr val="black">
                <a:alpha val="25000"/>
              </a:prstClr>
            </a:outerShdw>
          </a:effectLst>
        </c:spPr>
      </c:pivotFmt>
    </c:pivotFmts>
    <c:plotArea>
      <c:layout/>
      <c:pieChart>
        <c:varyColors val="1"/>
        <c:ser>
          <c:idx val="0"/>
          <c:order val="0"/>
          <c:tx>
            <c:strRef>
              <c:f>'q8'!$B$2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12C-466E-9DB2-A0FF70D4E9A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12C-466E-9DB2-A0FF70D4E9A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'q8'!$A$3:$A$5</c:f>
              <c:strCache>
                <c:ptCount val="2"/>
                <c:pt idx="0">
                  <c:v>No</c:v>
                </c:pt>
                <c:pt idx="1">
                  <c:v>Yes</c:v>
                </c:pt>
              </c:strCache>
            </c:strRef>
          </c:cat>
          <c:val>
            <c:numRef>
              <c:f>'q8'!$B$3:$B$5</c:f>
              <c:numCache>
                <c:formatCode>General</c:formatCode>
                <c:ptCount val="2"/>
                <c:pt idx="0">
                  <c:v>933</c:v>
                </c:pt>
                <c:pt idx="1">
                  <c:v>853</c:v>
                </c:pt>
              </c:numCache>
            </c:numRef>
          </c:val>
          <c:extLst>
            <c:ext xmlns:c16="http://schemas.microsoft.com/office/drawing/2014/chart" uri="{C3380CC4-5D6E-409C-BE32-E72D297353CC}">
              <c16:uniqueId val="{00000004-C12C-466E-9DB2-A0FF70D4E9A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[pakistan_education_data.xlsx]Q9!PivotTable5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participating in extracurricular activities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'Q9'!$B$2:$B$3</c:f>
              <c:strCache>
                <c:ptCount val="1"/>
                <c:pt idx="0">
                  <c:v>No</c:v>
                </c:pt>
              </c:strCache>
            </c:strRef>
          </c:tx>
          <c:spPr>
            <a:solidFill>
              <a:schemeClr val="accent1"/>
            </a:solidFill>
            <a:ln>
              <a:noFill/>
            </a:ln>
            <a:effectLst/>
          </c:spPr>
          <c:invertIfNegative val="0"/>
          <c:cat>
            <c:strRef>
              <c:f>'Q9'!$A$4:$A$14</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'Q9'!$B$4:$B$14</c:f>
              <c:numCache>
                <c:formatCode>General</c:formatCode>
                <c:ptCount val="10"/>
                <c:pt idx="0">
                  <c:v>98</c:v>
                </c:pt>
                <c:pt idx="1">
                  <c:v>85</c:v>
                </c:pt>
                <c:pt idx="2">
                  <c:v>67</c:v>
                </c:pt>
                <c:pt idx="3">
                  <c:v>92</c:v>
                </c:pt>
                <c:pt idx="4">
                  <c:v>84</c:v>
                </c:pt>
                <c:pt idx="5">
                  <c:v>100</c:v>
                </c:pt>
                <c:pt idx="6">
                  <c:v>106</c:v>
                </c:pt>
                <c:pt idx="7">
                  <c:v>88</c:v>
                </c:pt>
                <c:pt idx="8">
                  <c:v>86</c:v>
                </c:pt>
                <c:pt idx="9">
                  <c:v>75</c:v>
                </c:pt>
              </c:numCache>
            </c:numRef>
          </c:val>
          <c:extLst>
            <c:ext xmlns:c16="http://schemas.microsoft.com/office/drawing/2014/chart" uri="{C3380CC4-5D6E-409C-BE32-E72D297353CC}">
              <c16:uniqueId val="{00000000-42AC-4781-916C-27AB0C1803FB}"/>
            </c:ext>
          </c:extLst>
        </c:ser>
        <c:ser>
          <c:idx val="1"/>
          <c:order val="1"/>
          <c:tx>
            <c:strRef>
              <c:f>'Q9'!$C$2:$C$3</c:f>
              <c:strCache>
                <c:ptCount val="1"/>
                <c:pt idx="0">
                  <c:v>Yes</c:v>
                </c:pt>
              </c:strCache>
            </c:strRef>
          </c:tx>
          <c:spPr>
            <a:solidFill>
              <a:schemeClr val="accent2"/>
            </a:solidFill>
            <a:ln>
              <a:noFill/>
            </a:ln>
            <a:effectLst/>
          </c:spPr>
          <c:invertIfNegative val="0"/>
          <c:cat>
            <c:strRef>
              <c:f>'Q9'!$A$4:$A$14</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'Q9'!$C$4:$C$14</c:f>
              <c:numCache>
                <c:formatCode>General</c:formatCode>
                <c:ptCount val="10"/>
                <c:pt idx="0">
                  <c:v>71</c:v>
                </c:pt>
                <c:pt idx="1">
                  <c:v>93</c:v>
                </c:pt>
                <c:pt idx="2">
                  <c:v>105</c:v>
                </c:pt>
                <c:pt idx="3">
                  <c:v>95</c:v>
                </c:pt>
                <c:pt idx="4">
                  <c:v>105</c:v>
                </c:pt>
                <c:pt idx="5">
                  <c:v>77</c:v>
                </c:pt>
                <c:pt idx="6">
                  <c:v>91</c:v>
                </c:pt>
                <c:pt idx="7">
                  <c:v>85</c:v>
                </c:pt>
                <c:pt idx="8">
                  <c:v>86</c:v>
                </c:pt>
                <c:pt idx="9">
                  <c:v>97</c:v>
                </c:pt>
              </c:numCache>
            </c:numRef>
          </c:val>
          <c:extLst>
            <c:ext xmlns:c16="http://schemas.microsoft.com/office/drawing/2014/chart" uri="{C3380CC4-5D6E-409C-BE32-E72D297353CC}">
              <c16:uniqueId val="{00000001-42AC-4781-916C-27AB0C1803FB}"/>
            </c:ext>
          </c:extLst>
        </c:ser>
        <c:dLbls>
          <c:showLegendKey val="0"/>
          <c:showVal val="0"/>
          <c:showCatName val="0"/>
          <c:showSerName val="0"/>
          <c:showPercent val="0"/>
          <c:showBubbleSize val="0"/>
        </c:dLbls>
        <c:gapWidth val="219"/>
        <c:overlap val="-27"/>
        <c:axId val="310958287"/>
        <c:axId val="243597087"/>
      </c:barChart>
      <c:catAx>
        <c:axId val="31095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597087"/>
        <c:crosses val="autoZero"/>
        <c:auto val="1"/>
        <c:lblAlgn val="ctr"/>
        <c:lblOffset val="100"/>
        <c:noMultiLvlLbl val="0"/>
      </c:catAx>
      <c:valAx>
        <c:axId val="24359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95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[pakistan_education_data.xlsx]Q10!PivotTable6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Students participatin in Extarcuricular activities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'Q10'!$B$2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'Q10'!$A$3:$A$5</c:f>
              <c:strCache>
                <c:ptCount val="2"/>
                <c:pt idx="0">
                  <c:v>No</c:v>
                </c:pt>
                <c:pt idx="1">
                  <c:v>Yes</c:v>
                </c:pt>
              </c:strCache>
            </c:strRef>
          </c:cat>
          <c:val>
            <c:numRef>
              <c:f>'Q10'!$B$3:$B$5</c:f>
              <c:numCache>
                <c:formatCode>General</c:formatCode>
                <c:ptCount val="2"/>
                <c:pt idx="0">
                  <c:v>3.0071850170261056</c:v>
                </c:pt>
                <c:pt idx="1">
                  <c:v>2.9611933701657476</c:v>
                </c:pt>
              </c:numCache>
            </c:numRef>
          </c:val>
          <c:extLst>
            <c:ext xmlns:c16="http://schemas.microsoft.com/office/drawing/2014/chart" uri="{C3380CC4-5D6E-409C-BE32-E72D297353CC}">
              <c16:uniqueId val="{00000000-95C2-423D-8A33-2E05DFC9A946}"/>
            </c:ext>
          </c:extLst>
        </c:ser>
        <c:dLbls>
          <c:showLegendKey val="0"/>
          <c:showVal val="1"/>
          <c:showCatName val="0"/>
          <c:showSerName val="0"/>
          <c:showPercent val="0"/>
          <c:showBubbleSize val="0"/>
        </c:dLbls>
        <c:axId val="313861423"/>
        <c:axId val="311388639"/>
      </c:areaChart>
      <c:catAx>
        <c:axId val="31386142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1388639"/>
        <c:crosses val="autoZero"/>
        <c:auto val="1"/>
        <c:lblAlgn val="ctr"/>
        <c:lblOffset val="100"/>
        <c:noMultiLvlLbl val="0"/>
      </c:catAx>
      <c:valAx>
        <c:axId val="311388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86142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[pakistan_education_data.xlsx]Q11!PivotTable7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Discipline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'Q11'!$B$2</c:f>
              <c:strCache>
                <c:ptCount val="1"/>
                <c:pt idx="0">
                  <c:v>Total</c:v>
                </c:pt>
              </c:strCache>
            </c:strRef>
          </c:tx>
          <c:spPr>
            <a:solidFill>
              <a:schemeClr val="accent1"/>
            </a:solidFill>
            <a:ln>
              <a:noFill/>
            </a:ln>
            <a:effectLst/>
          </c:spPr>
          <c:invertIfNegative val="0"/>
          <c:cat>
            <c:strRef>
              <c:f>'Q11'!$A$3:$A$8</c:f>
              <c:strCache>
                <c:ptCount val="5"/>
                <c:pt idx="0">
                  <c:v>Arts</c:v>
                </c:pt>
                <c:pt idx="1">
                  <c:v>Commerce</c:v>
                </c:pt>
                <c:pt idx="2">
                  <c:v>Humanities</c:v>
                </c:pt>
                <c:pt idx="3">
                  <c:v>Science</c:v>
                </c:pt>
                <c:pt idx="4">
                  <c:v>Technology</c:v>
                </c:pt>
              </c:strCache>
            </c:strRef>
          </c:cat>
          <c:val>
            <c:numRef>
              <c:f>'Q11'!$B$3:$B$8</c:f>
              <c:numCache>
                <c:formatCode>General</c:formatCode>
                <c:ptCount val="5"/>
                <c:pt idx="0">
                  <c:v>341</c:v>
                </c:pt>
                <c:pt idx="1">
                  <c:v>359</c:v>
                </c:pt>
                <c:pt idx="2">
                  <c:v>352</c:v>
                </c:pt>
                <c:pt idx="3">
                  <c:v>369</c:v>
                </c:pt>
                <c:pt idx="4">
                  <c:v>365</c:v>
                </c:pt>
              </c:numCache>
            </c:numRef>
          </c:val>
          <c:extLst>
            <c:ext xmlns:c16="http://schemas.microsoft.com/office/drawing/2014/chart" uri="{C3380CC4-5D6E-409C-BE32-E72D297353CC}">
              <c16:uniqueId val="{00000000-09B5-4028-B474-47CCB7A7CCDD}"/>
            </c:ext>
          </c:extLst>
        </c:ser>
        <c:dLbls>
          <c:showLegendKey val="0"/>
          <c:showVal val="0"/>
          <c:showCatName val="0"/>
          <c:showSerName val="0"/>
          <c:showPercent val="0"/>
          <c:showBubbleSize val="0"/>
        </c:dLbls>
        <c:gapWidth val="219"/>
        <c:overlap val="-27"/>
        <c:axId val="313857023"/>
        <c:axId val="311403199"/>
      </c:barChart>
      <c:catAx>
        <c:axId val="31385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03199"/>
        <c:crosses val="autoZero"/>
        <c:auto val="1"/>
        <c:lblAlgn val="ctr"/>
        <c:lblOffset val="100"/>
        <c:noMultiLvlLbl val="0"/>
      </c:catAx>
      <c:valAx>
        <c:axId val="31140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5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[pakistan_education_data.xlsx]Q12!PivotTable8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'Q12'!$B$2:$B$3</c:f>
              <c:strCache>
                <c:ptCount val="1"/>
                <c:pt idx="0">
                  <c:v>Yes</c:v>
                </c:pt>
              </c:strCache>
            </c:strRef>
          </c:tx>
          <c:spPr>
            <a:solidFill>
              <a:schemeClr val="accent1"/>
            </a:solidFill>
            <a:ln>
              <a:noFill/>
            </a:ln>
            <a:effectLst/>
          </c:spPr>
          <c:invertIfNegative val="0"/>
          <c:cat>
            <c:strRef>
              <c:f>'Q12'!$A$4:$A$7</c:f>
              <c:strCache>
                <c:ptCount val="3"/>
                <c:pt idx="0">
                  <c:v>Graduate</c:v>
                </c:pt>
                <c:pt idx="1">
                  <c:v>PhD</c:v>
                </c:pt>
                <c:pt idx="2">
                  <c:v>Undergraduate</c:v>
                </c:pt>
              </c:strCache>
            </c:strRef>
          </c:cat>
          <c:val>
            <c:numRef>
              <c:f>'Q12'!$B$4:$B$7</c:f>
              <c:numCache>
                <c:formatCode>General</c:formatCode>
                <c:ptCount val="3"/>
                <c:pt idx="0">
                  <c:v>317</c:v>
                </c:pt>
                <c:pt idx="1">
                  <c:v>297</c:v>
                </c:pt>
                <c:pt idx="2">
                  <c:v>291</c:v>
                </c:pt>
              </c:numCache>
            </c:numRef>
          </c:val>
          <c:extLst>
            <c:ext xmlns:c16="http://schemas.microsoft.com/office/drawing/2014/chart" uri="{C3380CC4-5D6E-409C-BE32-E72D297353CC}">
              <c16:uniqueId val="{00000000-92D5-4427-B0E3-31DE0430FBE9}"/>
            </c:ext>
          </c:extLst>
        </c:ser>
        <c:dLbls>
          <c:showLegendKey val="0"/>
          <c:showVal val="0"/>
          <c:showCatName val="0"/>
          <c:showSerName val="0"/>
          <c:showPercent val="0"/>
          <c:showBubbleSize val="0"/>
        </c:dLbls>
        <c:gapWidth val="219"/>
        <c:overlap val="-27"/>
        <c:axId val="313882223"/>
        <c:axId val="311389055"/>
      </c:barChart>
      <c:catAx>
        <c:axId val="313882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389055"/>
        <c:crosses val="autoZero"/>
        <c:auto val="1"/>
        <c:lblAlgn val="ctr"/>
        <c:lblOffset val="100"/>
        <c:noMultiLvlLbl val="0"/>
      </c:catAx>
      <c:valAx>
        <c:axId val="31138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8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[pakistan_education_data.xlsx]Q13!PivotTable9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Funding</a:t>
            </a:r>
            <a:r>
              <a:rPr lang="en-US" baseline="0"/>
              <a: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'Q13'!$B$2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D7-4600-A21F-C7462363CA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D7-4600-A21F-C7462363CA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D7-4600-A21F-C7462363CA4A}"/>
              </c:ext>
            </c:extLst>
          </c:dPt>
          <c:cat>
            <c:strRef>
              <c:f>'Q13'!$A$3:$A$6</c:f>
              <c:strCache>
                <c:ptCount val="3"/>
                <c:pt idx="0">
                  <c:v>Government</c:v>
                </c:pt>
                <c:pt idx="1">
                  <c:v>Private</c:v>
                </c:pt>
                <c:pt idx="2">
                  <c:v>Semi-Government</c:v>
                </c:pt>
              </c:strCache>
            </c:strRef>
          </c:cat>
          <c:val>
            <c:numRef>
              <c:f>'Q13'!$B$3:$B$6</c:f>
              <c:numCache>
                <c:formatCode>General</c:formatCode>
                <c:ptCount val="3"/>
                <c:pt idx="0">
                  <c:v>628</c:v>
                </c:pt>
                <c:pt idx="1">
                  <c:v>611</c:v>
                </c:pt>
                <c:pt idx="2">
                  <c:v>547</c:v>
                </c:pt>
              </c:numCache>
            </c:numRef>
          </c:val>
          <c:extLst>
            <c:ext xmlns:c16="http://schemas.microsoft.com/office/drawing/2014/chart" uri="{C3380CC4-5D6E-409C-BE32-E72D297353CC}">
              <c16:uniqueId val="{00000006-70D7-4600-A21F-C7462363CA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[pakistan_education_data.xlsx]Q14!PivotTable10</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'Q14'!$B$2:$B$3</c:f>
              <c:strCache>
                <c:ptCount val="1"/>
                <c:pt idx="0">
                  <c:v>Dropped</c:v>
                </c:pt>
              </c:strCache>
            </c:strRef>
          </c:tx>
          <c:spPr>
            <a:solidFill>
              <a:schemeClr val="accent1"/>
            </a:solidFill>
            <a:ln>
              <a:noFill/>
            </a:ln>
            <a:effectLst/>
          </c:spPr>
          <c:invertIfNegative val="0"/>
          <c:cat>
            <c:strRef>
              <c:f>'Q14'!$A$4:$A$14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'Q14'!$B$4:$B$14</c:f>
              <c:numCache>
                <c:formatCode>General</c:formatCode>
                <c:ptCount val="10"/>
                <c:pt idx="0">
                  <c:v>56</c:v>
                </c:pt>
                <c:pt idx="1">
                  <c:v>53</c:v>
                </c:pt>
                <c:pt idx="2">
                  <c:v>64</c:v>
                </c:pt>
                <c:pt idx="3">
                  <c:v>46</c:v>
                </c:pt>
                <c:pt idx="4">
                  <c:v>55</c:v>
                </c:pt>
                <c:pt idx="5">
                  <c:v>61</c:v>
                </c:pt>
                <c:pt idx="6">
                  <c:v>52</c:v>
                </c:pt>
                <c:pt idx="7">
                  <c:v>62</c:v>
                </c:pt>
                <c:pt idx="8">
                  <c:v>71</c:v>
                </c:pt>
                <c:pt idx="9">
                  <c:v>70</c:v>
                </c:pt>
              </c:numCache>
            </c:numRef>
          </c:val>
          <c:extLst>
            <c:ext xmlns:c16="http://schemas.microsoft.com/office/drawing/2014/chart" uri="{C3380CC4-5D6E-409C-BE32-E72D297353CC}">
              <c16:uniqueId val="{00000000-6963-44A7-9D9A-F3C06D978A6E}"/>
            </c:ext>
          </c:extLst>
        </c:ser>
        <c:ser>
          <c:idx val="1"/>
          <c:order val="1"/>
          <c:tx>
            <c:strRef>
              <c:f>'Q14'!$C$2:$C$3</c:f>
              <c:strCache>
                <c:ptCount val="1"/>
                <c:pt idx="0">
                  <c:v>Graduated</c:v>
                </c:pt>
              </c:strCache>
            </c:strRef>
          </c:tx>
          <c:spPr>
            <a:solidFill>
              <a:schemeClr val="accent2"/>
            </a:solidFill>
            <a:ln>
              <a:noFill/>
            </a:ln>
            <a:effectLst/>
          </c:spPr>
          <c:invertIfNegative val="0"/>
          <c:cat>
            <c:strRef>
              <c:f>'Q14'!$A$4:$A$14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'Q14'!$C$4:$C$14</c:f>
              <c:numCache>
                <c:formatCode>General</c:formatCode>
                <c:ptCount val="10"/>
                <c:pt idx="0">
                  <c:v>58</c:v>
                </c:pt>
                <c:pt idx="1">
                  <c:v>56</c:v>
                </c:pt>
                <c:pt idx="2">
                  <c:v>62</c:v>
                </c:pt>
                <c:pt idx="3">
                  <c:v>61</c:v>
                </c:pt>
                <c:pt idx="4">
                  <c:v>54</c:v>
                </c:pt>
                <c:pt idx="5">
                  <c:v>65</c:v>
                </c:pt>
                <c:pt idx="6">
                  <c:v>68</c:v>
                </c:pt>
                <c:pt idx="7">
                  <c:v>52</c:v>
                </c:pt>
                <c:pt idx="8">
                  <c:v>72</c:v>
                </c:pt>
                <c:pt idx="9">
                  <c:v>72</c:v>
                </c:pt>
              </c:numCache>
            </c:numRef>
          </c:val>
          <c:extLst>
            <c:ext xmlns:c16="http://schemas.microsoft.com/office/drawing/2014/chart" uri="{C3380CC4-5D6E-409C-BE32-E72D297353CC}">
              <c16:uniqueId val="{00000001-6963-44A7-9D9A-F3C06D978A6E}"/>
            </c:ext>
          </c:extLst>
        </c:ser>
        <c:dLbls>
          <c:showLegendKey val="0"/>
          <c:showVal val="0"/>
          <c:showCatName val="0"/>
          <c:showSerName val="0"/>
          <c:showPercent val="0"/>
          <c:showBubbleSize val="0"/>
        </c:dLbls>
        <c:gapWidth val="219"/>
        <c:overlap val="-27"/>
        <c:axId val="313905423"/>
        <c:axId val="315164175"/>
      </c:barChart>
      <c:catAx>
        <c:axId val="31390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164175"/>
        <c:crosses val="autoZero"/>
        <c:auto val="1"/>
        <c:lblAlgn val="ctr"/>
        <c:lblOffset val="100"/>
        <c:noMultiLvlLbl val="0"/>
      </c:catAx>
      <c:valAx>
        <c:axId val="31516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0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[pakistan_education_data.xlsx]Q15!PivotTable11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'Q15'!$B$2:$B$3</c:f>
              <c:strCache>
                <c:ptCount val="1"/>
                <c:pt idx="0">
                  <c:v>Government</c:v>
                </c:pt>
              </c:strCache>
            </c:strRef>
          </c:tx>
          <c:spPr>
            <a:solidFill>
              <a:schemeClr val="accent1"/>
            </a:solidFill>
            <a:ln>
              <a:noFill/>
            </a:ln>
            <a:effectLst/>
          </c:spPr>
          <c:invertIfNegative val="0"/>
          <c:cat>
            <c:strRef>
              <c:f>'Q15'!$A$4:$A$14</c:f>
              <c:strCache>
                <c:ptCount val="10"/>
                <c:pt idx="0">
                  <c:v>Faisalabad</c:v>
                </c:pt>
                <c:pt idx="1">
                  <c:v>Hyderabad</c:v>
                </c:pt>
                <c:pt idx="2">
                  <c:v>Islamabad</c:v>
                </c:pt>
                <c:pt idx="3">
                  <c:v>Karachi</c:v>
                </c:pt>
                <c:pt idx="4">
                  <c:v>Lahore</c:v>
                </c:pt>
                <c:pt idx="5">
                  <c:v>Multan</c:v>
                </c:pt>
                <c:pt idx="6">
                  <c:v>Peshawar</c:v>
                </c:pt>
                <c:pt idx="7">
                  <c:v>Quetta</c:v>
                </c:pt>
                <c:pt idx="8">
                  <c:v>Rawalpindi</c:v>
                </c:pt>
                <c:pt idx="9">
                  <c:v>Sargodha</c:v>
                </c:pt>
              </c:strCache>
            </c:strRef>
          </c:cat>
          <c:val>
            <c:numRef>
              <c:f>'Q15'!$B$4:$B$14</c:f>
              <c:numCache>
                <c:formatCode>General</c:formatCode>
                <c:ptCount val="10"/>
                <c:pt idx="0">
                  <c:v>58</c:v>
                </c:pt>
                <c:pt idx="1">
                  <c:v>80</c:v>
                </c:pt>
                <c:pt idx="2">
                  <c:v>70</c:v>
                </c:pt>
                <c:pt idx="3">
                  <c:v>70</c:v>
                </c:pt>
                <c:pt idx="4">
                  <c:v>53</c:v>
                </c:pt>
                <c:pt idx="5">
                  <c:v>59</c:v>
                </c:pt>
                <c:pt idx="6">
                  <c:v>71</c:v>
                </c:pt>
                <c:pt idx="7">
                  <c:v>54</c:v>
                </c:pt>
                <c:pt idx="8">
                  <c:v>62</c:v>
                </c:pt>
                <c:pt idx="9">
                  <c:v>51</c:v>
                </c:pt>
              </c:numCache>
            </c:numRef>
          </c:val>
          <c:extLst>
            <c:ext xmlns:c16="http://schemas.microsoft.com/office/drawing/2014/chart" uri="{C3380CC4-5D6E-409C-BE32-E72D297353CC}">
              <c16:uniqueId val="{00000000-AEB0-4BA9-B695-157753DD0537}"/>
            </c:ext>
          </c:extLst>
        </c:ser>
        <c:ser>
          <c:idx val="1"/>
          <c:order val="1"/>
          <c:tx>
            <c:strRef>
              <c:f>'Q15'!$C$2:$C$3</c:f>
              <c:strCache>
                <c:ptCount val="1"/>
                <c:pt idx="0">
                  <c:v>Private</c:v>
                </c:pt>
              </c:strCache>
            </c:strRef>
          </c:tx>
          <c:spPr>
            <a:solidFill>
              <a:schemeClr val="accent2"/>
            </a:solidFill>
            <a:ln>
              <a:noFill/>
            </a:ln>
            <a:effectLst/>
          </c:spPr>
          <c:invertIfNegative val="0"/>
          <c:cat>
            <c:strRef>
              <c:f>'Q15'!$A$4:$A$14</c:f>
              <c:strCache>
                <c:ptCount val="10"/>
                <c:pt idx="0">
                  <c:v>Faisalabad</c:v>
                </c:pt>
                <c:pt idx="1">
                  <c:v>Hyderabad</c:v>
                </c:pt>
                <c:pt idx="2">
                  <c:v>Islamabad</c:v>
                </c:pt>
                <c:pt idx="3">
                  <c:v>Karachi</c:v>
                </c:pt>
                <c:pt idx="4">
                  <c:v>Lahore</c:v>
                </c:pt>
                <c:pt idx="5">
                  <c:v>Multan</c:v>
                </c:pt>
                <c:pt idx="6">
                  <c:v>Peshawar</c:v>
                </c:pt>
                <c:pt idx="7">
                  <c:v>Quetta</c:v>
                </c:pt>
                <c:pt idx="8">
                  <c:v>Rawalpindi</c:v>
                </c:pt>
                <c:pt idx="9">
                  <c:v>Sargodha</c:v>
                </c:pt>
              </c:strCache>
            </c:strRef>
          </c:cat>
          <c:val>
            <c:numRef>
              <c:f>'Q15'!$C$4:$C$14</c:f>
              <c:numCache>
                <c:formatCode>General</c:formatCode>
                <c:ptCount val="10"/>
                <c:pt idx="0">
                  <c:v>67</c:v>
                </c:pt>
                <c:pt idx="1">
                  <c:v>42</c:v>
                </c:pt>
                <c:pt idx="2">
                  <c:v>55</c:v>
                </c:pt>
                <c:pt idx="3">
                  <c:v>70</c:v>
                </c:pt>
                <c:pt idx="4">
                  <c:v>67</c:v>
                </c:pt>
                <c:pt idx="5">
                  <c:v>53</c:v>
                </c:pt>
                <c:pt idx="6">
                  <c:v>56</c:v>
                </c:pt>
                <c:pt idx="7">
                  <c:v>66</c:v>
                </c:pt>
                <c:pt idx="8">
                  <c:v>65</c:v>
                </c:pt>
                <c:pt idx="9">
                  <c:v>70</c:v>
                </c:pt>
              </c:numCache>
            </c:numRef>
          </c:val>
          <c:extLst>
            <c:ext xmlns:c16="http://schemas.microsoft.com/office/drawing/2014/chart" uri="{C3380CC4-5D6E-409C-BE32-E72D297353CC}">
              <c16:uniqueId val="{00000001-AEB0-4BA9-B695-157753DD0537}"/>
            </c:ext>
          </c:extLst>
        </c:ser>
        <c:ser>
          <c:idx val="2"/>
          <c:order val="2"/>
          <c:tx>
            <c:strRef>
              <c:f>'Q15'!$D$2:$D$3</c:f>
              <c:strCache>
                <c:ptCount val="1"/>
                <c:pt idx="0">
                  <c:v>Semi-Government</c:v>
                </c:pt>
              </c:strCache>
            </c:strRef>
          </c:tx>
          <c:spPr>
            <a:solidFill>
              <a:schemeClr val="accent3"/>
            </a:solidFill>
            <a:ln>
              <a:noFill/>
            </a:ln>
            <a:effectLst/>
          </c:spPr>
          <c:invertIfNegative val="0"/>
          <c:cat>
            <c:strRef>
              <c:f>'Q15'!$A$4:$A$14</c:f>
              <c:strCache>
                <c:ptCount val="10"/>
                <c:pt idx="0">
                  <c:v>Faisalabad</c:v>
                </c:pt>
                <c:pt idx="1">
                  <c:v>Hyderabad</c:v>
                </c:pt>
                <c:pt idx="2">
                  <c:v>Islamabad</c:v>
                </c:pt>
                <c:pt idx="3">
                  <c:v>Karachi</c:v>
                </c:pt>
                <c:pt idx="4">
                  <c:v>Lahore</c:v>
                </c:pt>
                <c:pt idx="5">
                  <c:v>Multan</c:v>
                </c:pt>
                <c:pt idx="6">
                  <c:v>Peshawar</c:v>
                </c:pt>
                <c:pt idx="7">
                  <c:v>Quetta</c:v>
                </c:pt>
                <c:pt idx="8">
                  <c:v>Rawalpindi</c:v>
                </c:pt>
                <c:pt idx="9">
                  <c:v>Sargodha</c:v>
                </c:pt>
              </c:strCache>
            </c:strRef>
          </c:cat>
          <c:val>
            <c:numRef>
              <c:f>'Q15'!$D$4:$D$14</c:f>
              <c:numCache>
                <c:formatCode>General</c:formatCode>
                <c:ptCount val="10"/>
                <c:pt idx="0">
                  <c:v>61</c:v>
                </c:pt>
                <c:pt idx="1">
                  <c:v>46</c:v>
                </c:pt>
                <c:pt idx="2">
                  <c:v>46</c:v>
                </c:pt>
                <c:pt idx="3">
                  <c:v>54</c:v>
                </c:pt>
                <c:pt idx="4">
                  <c:v>49</c:v>
                </c:pt>
                <c:pt idx="5">
                  <c:v>51</c:v>
                </c:pt>
                <c:pt idx="6">
                  <c:v>44</c:v>
                </c:pt>
                <c:pt idx="7">
                  <c:v>76</c:v>
                </c:pt>
                <c:pt idx="8">
                  <c:v>60</c:v>
                </c:pt>
                <c:pt idx="9">
                  <c:v>60</c:v>
                </c:pt>
              </c:numCache>
            </c:numRef>
          </c:val>
          <c:extLst>
            <c:ext xmlns:c16="http://schemas.microsoft.com/office/drawing/2014/chart" uri="{C3380CC4-5D6E-409C-BE32-E72D297353CC}">
              <c16:uniqueId val="{00000002-AEB0-4BA9-B695-157753DD0537}"/>
            </c:ext>
          </c:extLst>
        </c:ser>
        <c:dLbls>
          <c:showLegendKey val="0"/>
          <c:showVal val="0"/>
          <c:showCatName val="0"/>
          <c:showSerName val="0"/>
          <c:showPercent val="0"/>
          <c:showBubbleSize val="0"/>
        </c:dLbls>
        <c:gapWidth val="219"/>
        <c:overlap val="-27"/>
        <c:axId val="315361151"/>
        <c:axId val="315152943"/>
      </c:barChart>
      <c:catAx>
        <c:axId val="31536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152943"/>
        <c:crosses val="autoZero"/>
        <c:auto val="1"/>
        <c:lblAlgn val="ctr"/>
        <c:lblOffset val="100"/>
        <c:noMultiLvlLbl val="0"/>
      </c:catAx>
      <c:valAx>
        <c:axId val="31515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6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GPA by</a:t>
            </a:r>
            <a:r>
              <a:rPr lang="en-US" baseline="0"/>
              <a:t> Univercity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'Q3'!$B$2</c:f>
              <c:strCache>
                <c:ptCount val="1"/>
                <c:pt idx="0">
                  <c:v>Total</c:v>
                </c:pt>
              </c:strCache>
            </c:strRef>
          </c:tx>
          <c:spPr>
            <a:solidFill>
              <a:schemeClr val="accent1"/>
            </a:solidFill>
            <a:ln>
              <a:noFill/>
            </a:ln>
            <a:effectLst/>
          </c:spPr>
          <c:invertIfNegative val="0"/>
          <c:cat>
            <c:strRef>
              <c:f>'Q3'!$A$3:$A$14</c:f>
              <c:strCache>
                <c:ptCount val="11"/>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pt idx="10">
                  <c:v>(blank)</c:v>
                </c:pt>
              </c:strCache>
            </c:strRef>
          </c:cat>
          <c:val>
            <c:numRef>
              <c:f>'Q3'!$B$3:$B$14</c:f>
              <c:numCache>
                <c:formatCode>General</c:formatCode>
                <c:ptCount val="11"/>
                <c:pt idx="0">
                  <c:v>2.9969822485207089</c:v>
                </c:pt>
                <c:pt idx="1">
                  <c:v>2.9867977528089886</c:v>
                </c:pt>
                <c:pt idx="2">
                  <c:v>2.9766279069767432</c:v>
                </c:pt>
                <c:pt idx="3">
                  <c:v>3.0341176470588249</c:v>
                </c:pt>
                <c:pt idx="4">
                  <c:v>3.0088359788359798</c:v>
                </c:pt>
                <c:pt idx="5">
                  <c:v>2.9664971751412432</c:v>
                </c:pt>
                <c:pt idx="6">
                  <c:v>2.9535025380710662</c:v>
                </c:pt>
                <c:pt idx="7">
                  <c:v>2.985086705202312</c:v>
                </c:pt>
                <c:pt idx="8">
                  <c:v>3.0044767441860469</c:v>
                </c:pt>
                <c:pt idx="9">
                  <c:v>2.9240697674418596</c:v>
                </c:pt>
              </c:numCache>
            </c:numRef>
          </c:val>
          <c:extLst>
            <c:ext xmlns:c16="http://schemas.microsoft.com/office/drawing/2014/chart" uri="{C3380CC4-5D6E-409C-BE32-E72D297353CC}">
              <c16:uniqueId val="{00000000-1D90-43A1-B213-AC8E2AC1376E}"/>
            </c:ext>
          </c:extLst>
        </c:ser>
        <c:dLbls>
          <c:showLegendKey val="0"/>
          <c:showVal val="0"/>
          <c:showCatName val="0"/>
          <c:showSerName val="0"/>
          <c:showPercent val="0"/>
          <c:showBubbleSize val="0"/>
        </c:dLbls>
        <c:gapWidth val="219"/>
        <c:overlap val="-27"/>
        <c:axId val="304842159"/>
        <c:axId val="247957775"/>
      </c:barChart>
      <c:catAx>
        <c:axId val="30484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957775"/>
        <c:crosses val="autoZero"/>
        <c:auto val="1"/>
        <c:lblAlgn val="ctr"/>
        <c:lblOffset val="100"/>
        <c:noMultiLvlLbl val="0"/>
      </c:catAx>
      <c:valAx>
        <c:axId val="24795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4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[pakistan_education_data.xlsx]Q15!PivotTable11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'Q15'!$B$2:$B$3</c:f>
              <c:strCache>
                <c:ptCount val="1"/>
                <c:pt idx="0">
                  <c:v>Government</c:v>
                </c:pt>
              </c:strCache>
            </c:strRef>
          </c:tx>
          <c:spPr>
            <a:solidFill>
              <a:schemeClr val="accent1"/>
            </a:solidFill>
            <a:ln>
              <a:noFill/>
            </a:ln>
            <a:effectLst/>
          </c:spPr>
          <c:invertIfNegative val="0"/>
          <c:cat>
            <c:strRef>
              <c:f>'Q15'!$A$4:$A$14</c:f>
              <c:strCache>
                <c:ptCount val="10"/>
                <c:pt idx="0">
                  <c:v>Faisalabad</c:v>
                </c:pt>
                <c:pt idx="1">
                  <c:v>Hyderabad</c:v>
                </c:pt>
                <c:pt idx="2">
                  <c:v>Islamabad</c:v>
                </c:pt>
                <c:pt idx="3">
                  <c:v>Karachi</c:v>
                </c:pt>
                <c:pt idx="4">
                  <c:v>Lahore</c:v>
                </c:pt>
                <c:pt idx="5">
                  <c:v>Multan</c:v>
                </c:pt>
                <c:pt idx="6">
                  <c:v>Peshawar</c:v>
                </c:pt>
                <c:pt idx="7">
                  <c:v>Quetta</c:v>
                </c:pt>
                <c:pt idx="8">
                  <c:v>Rawalpindi</c:v>
                </c:pt>
                <c:pt idx="9">
                  <c:v>Sargodha</c:v>
                </c:pt>
              </c:strCache>
            </c:strRef>
          </c:cat>
          <c:val>
            <c:numRef>
              <c:f>'Q15'!$B$4:$B$14</c:f>
              <c:numCache>
                <c:formatCode>General</c:formatCode>
                <c:ptCount val="10"/>
                <c:pt idx="0">
                  <c:v>58</c:v>
                </c:pt>
                <c:pt idx="1">
                  <c:v>80</c:v>
                </c:pt>
                <c:pt idx="2">
                  <c:v>70</c:v>
                </c:pt>
                <c:pt idx="3">
                  <c:v>70</c:v>
                </c:pt>
                <c:pt idx="4">
                  <c:v>53</c:v>
                </c:pt>
                <c:pt idx="5">
                  <c:v>59</c:v>
                </c:pt>
                <c:pt idx="6">
                  <c:v>71</c:v>
                </c:pt>
                <c:pt idx="7">
                  <c:v>54</c:v>
                </c:pt>
                <c:pt idx="8">
                  <c:v>62</c:v>
                </c:pt>
                <c:pt idx="9">
                  <c:v>51</c:v>
                </c:pt>
              </c:numCache>
            </c:numRef>
          </c:val>
          <c:extLst>
            <c:ext xmlns:c16="http://schemas.microsoft.com/office/drawing/2014/chart" uri="{C3380CC4-5D6E-409C-BE32-E72D297353CC}">
              <c16:uniqueId val="{00000000-C0F2-4BE3-A105-BB6BE0C58BE8}"/>
            </c:ext>
          </c:extLst>
        </c:ser>
        <c:ser>
          <c:idx val="1"/>
          <c:order val="1"/>
          <c:tx>
            <c:strRef>
              <c:f>'Q15'!$C$2:$C$3</c:f>
              <c:strCache>
                <c:ptCount val="1"/>
                <c:pt idx="0">
                  <c:v>Private</c:v>
                </c:pt>
              </c:strCache>
            </c:strRef>
          </c:tx>
          <c:spPr>
            <a:solidFill>
              <a:schemeClr val="accent2"/>
            </a:solidFill>
            <a:ln>
              <a:noFill/>
            </a:ln>
            <a:effectLst/>
          </c:spPr>
          <c:invertIfNegative val="0"/>
          <c:cat>
            <c:strRef>
              <c:f>'Q15'!$A$4:$A$14</c:f>
              <c:strCache>
                <c:ptCount val="10"/>
                <c:pt idx="0">
                  <c:v>Faisalabad</c:v>
                </c:pt>
                <c:pt idx="1">
                  <c:v>Hyderabad</c:v>
                </c:pt>
                <c:pt idx="2">
                  <c:v>Islamabad</c:v>
                </c:pt>
                <c:pt idx="3">
                  <c:v>Karachi</c:v>
                </c:pt>
                <c:pt idx="4">
                  <c:v>Lahore</c:v>
                </c:pt>
                <c:pt idx="5">
                  <c:v>Multan</c:v>
                </c:pt>
                <c:pt idx="6">
                  <c:v>Peshawar</c:v>
                </c:pt>
                <c:pt idx="7">
                  <c:v>Quetta</c:v>
                </c:pt>
                <c:pt idx="8">
                  <c:v>Rawalpindi</c:v>
                </c:pt>
                <c:pt idx="9">
                  <c:v>Sargodha</c:v>
                </c:pt>
              </c:strCache>
            </c:strRef>
          </c:cat>
          <c:val>
            <c:numRef>
              <c:f>'Q15'!$C$4:$C$14</c:f>
              <c:numCache>
                <c:formatCode>General</c:formatCode>
                <c:ptCount val="10"/>
                <c:pt idx="0">
                  <c:v>67</c:v>
                </c:pt>
                <c:pt idx="1">
                  <c:v>42</c:v>
                </c:pt>
                <c:pt idx="2">
                  <c:v>55</c:v>
                </c:pt>
                <c:pt idx="3">
                  <c:v>70</c:v>
                </c:pt>
                <c:pt idx="4">
                  <c:v>67</c:v>
                </c:pt>
                <c:pt idx="5">
                  <c:v>53</c:v>
                </c:pt>
                <c:pt idx="6">
                  <c:v>56</c:v>
                </c:pt>
                <c:pt idx="7">
                  <c:v>66</c:v>
                </c:pt>
                <c:pt idx="8">
                  <c:v>65</c:v>
                </c:pt>
                <c:pt idx="9">
                  <c:v>70</c:v>
                </c:pt>
              </c:numCache>
            </c:numRef>
          </c:val>
          <c:extLst>
            <c:ext xmlns:c16="http://schemas.microsoft.com/office/drawing/2014/chart" uri="{C3380CC4-5D6E-409C-BE32-E72D297353CC}">
              <c16:uniqueId val="{00000001-C0F2-4BE3-A105-BB6BE0C58BE8}"/>
            </c:ext>
          </c:extLst>
        </c:ser>
        <c:ser>
          <c:idx val="2"/>
          <c:order val="2"/>
          <c:tx>
            <c:strRef>
              <c:f>'Q15'!$D$2:$D$3</c:f>
              <c:strCache>
                <c:ptCount val="1"/>
                <c:pt idx="0">
                  <c:v>Semi-Government</c:v>
                </c:pt>
              </c:strCache>
            </c:strRef>
          </c:tx>
          <c:spPr>
            <a:solidFill>
              <a:schemeClr val="accent3"/>
            </a:solidFill>
            <a:ln>
              <a:noFill/>
            </a:ln>
            <a:effectLst/>
          </c:spPr>
          <c:invertIfNegative val="0"/>
          <c:cat>
            <c:strRef>
              <c:f>'Q15'!$A$4:$A$14</c:f>
              <c:strCache>
                <c:ptCount val="10"/>
                <c:pt idx="0">
                  <c:v>Faisalabad</c:v>
                </c:pt>
                <c:pt idx="1">
                  <c:v>Hyderabad</c:v>
                </c:pt>
                <c:pt idx="2">
                  <c:v>Islamabad</c:v>
                </c:pt>
                <c:pt idx="3">
                  <c:v>Karachi</c:v>
                </c:pt>
                <c:pt idx="4">
                  <c:v>Lahore</c:v>
                </c:pt>
                <c:pt idx="5">
                  <c:v>Multan</c:v>
                </c:pt>
                <c:pt idx="6">
                  <c:v>Peshawar</c:v>
                </c:pt>
                <c:pt idx="7">
                  <c:v>Quetta</c:v>
                </c:pt>
                <c:pt idx="8">
                  <c:v>Rawalpindi</c:v>
                </c:pt>
                <c:pt idx="9">
                  <c:v>Sargodha</c:v>
                </c:pt>
              </c:strCache>
            </c:strRef>
          </c:cat>
          <c:val>
            <c:numRef>
              <c:f>'Q15'!$D$4:$D$14</c:f>
              <c:numCache>
                <c:formatCode>General</c:formatCode>
                <c:ptCount val="10"/>
                <c:pt idx="0">
                  <c:v>61</c:v>
                </c:pt>
                <c:pt idx="1">
                  <c:v>46</c:v>
                </c:pt>
                <c:pt idx="2">
                  <c:v>46</c:v>
                </c:pt>
                <c:pt idx="3">
                  <c:v>54</c:v>
                </c:pt>
                <c:pt idx="4">
                  <c:v>49</c:v>
                </c:pt>
                <c:pt idx="5">
                  <c:v>51</c:v>
                </c:pt>
                <c:pt idx="6">
                  <c:v>44</c:v>
                </c:pt>
                <c:pt idx="7">
                  <c:v>76</c:v>
                </c:pt>
                <c:pt idx="8">
                  <c:v>60</c:v>
                </c:pt>
                <c:pt idx="9">
                  <c:v>60</c:v>
                </c:pt>
              </c:numCache>
            </c:numRef>
          </c:val>
          <c:extLst>
            <c:ext xmlns:c16="http://schemas.microsoft.com/office/drawing/2014/chart" uri="{C3380CC4-5D6E-409C-BE32-E72D297353CC}">
              <c16:uniqueId val="{00000002-C0F2-4BE3-A105-BB6BE0C58BE8}"/>
            </c:ext>
          </c:extLst>
        </c:ser>
        <c:dLbls>
          <c:showLegendKey val="0"/>
          <c:showVal val="0"/>
          <c:showCatName val="0"/>
          <c:showSerName val="0"/>
          <c:showPercent val="0"/>
          <c:showBubbleSize val="0"/>
        </c:dLbls>
        <c:gapWidth val="219"/>
        <c:overlap val="-27"/>
        <c:axId val="315361151"/>
        <c:axId val="315152943"/>
      </c:barChart>
      <c:catAx>
        <c:axId val="31536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152943"/>
        <c:crosses val="autoZero"/>
        <c:auto val="1"/>
        <c:lblAlgn val="ctr"/>
        <c:lblOffset val="100"/>
        <c:noMultiLvlLbl val="0"/>
      </c:catAx>
      <c:valAx>
        <c:axId val="31515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6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[pakistan_education_data.xlsx]Q4!PivotTable5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GPA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'Q4'!$B$2</c:f>
              <c:strCache>
                <c:ptCount val="1"/>
                <c:pt idx="0">
                  <c:v>Total</c:v>
                </c:pt>
              </c:strCache>
            </c:strRef>
          </c:tx>
          <c:spPr>
            <a:solidFill>
              <a:schemeClr val="accent1"/>
            </a:solidFill>
            <a:ln>
              <a:noFill/>
            </a:ln>
            <a:effectLst/>
          </c:spPr>
          <c:invertIfNegative val="0"/>
          <c:cat>
            <c:strRef>
              <c:f>'Q4'!$A$3:$A$14</c:f>
              <c:strCache>
                <c:ptCount val="11"/>
                <c:pt idx="0">
                  <c:v>Faisalabad</c:v>
                </c:pt>
                <c:pt idx="1">
                  <c:v>Hyderabad</c:v>
                </c:pt>
                <c:pt idx="2">
                  <c:v>Islamabad</c:v>
                </c:pt>
                <c:pt idx="3">
                  <c:v>Karachi</c:v>
                </c:pt>
                <c:pt idx="4">
                  <c:v>Lahore</c:v>
                </c:pt>
                <c:pt idx="5">
                  <c:v>Multan</c:v>
                </c:pt>
                <c:pt idx="6">
                  <c:v>Peshawar</c:v>
                </c:pt>
                <c:pt idx="7">
                  <c:v>Quetta</c:v>
                </c:pt>
                <c:pt idx="8">
                  <c:v>Rawalpindi</c:v>
                </c:pt>
                <c:pt idx="9">
                  <c:v>Sargodha</c:v>
                </c:pt>
                <c:pt idx="10">
                  <c:v>(blank)</c:v>
                </c:pt>
              </c:strCache>
            </c:strRef>
          </c:cat>
          <c:val>
            <c:numRef>
              <c:f>'Q4'!$B$3:$B$14</c:f>
              <c:numCache>
                <c:formatCode>General</c:formatCode>
                <c:ptCount val="11"/>
                <c:pt idx="0">
                  <c:v>3.0690322580645164</c:v>
                </c:pt>
                <c:pt idx="1">
                  <c:v>2.9639880952380944</c:v>
                </c:pt>
                <c:pt idx="2">
                  <c:v>2.9181871345029244</c:v>
                </c:pt>
                <c:pt idx="3">
                  <c:v>2.9308247422680416</c:v>
                </c:pt>
                <c:pt idx="4">
                  <c:v>2.9079881656804751</c:v>
                </c:pt>
                <c:pt idx="5">
                  <c:v>3.041840490797544</c:v>
                </c:pt>
                <c:pt idx="6">
                  <c:v>3.0015204678362553</c:v>
                </c:pt>
                <c:pt idx="7">
                  <c:v>2.9956632653061228</c:v>
                </c:pt>
                <c:pt idx="8">
                  <c:v>2.9941176470588236</c:v>
                </c:pt>
                <c:pt idx="9">
                  <c:v>3.0124309392265198</c:v>
                </c:pt>
              </c:numCache>
            </c:numRef>
          </c:val>
          <c:extLst>
            <c:ext xmlns:c16="http://schemas.microsoft.com/office/drawing/2014/chart" uri="{C3380CC4-5D6E-409C-BE32-E72D297353CC}">
              <c16:uniqueId val="{00000000-A15E-40E4-AF03-B94EA9E6E603}"/>
            </c:ext>
          </c:extLst>
        </c:ser>
        <c:dLbls>
          <c:showLegendKey val="0"/>
          <c:showVal val="0"/>
          <c:showCatName val="0"/>
          <c:showSerName val="0"/>
          <c:showPercent val="0"/>
          <c:showBubbleSize val="0"/>
        </c:dLbls>
        <c:gapWidth val="219"/>
        <c:overlap val="-27"/>
        <c:axId val="310420623"/>
        <c:axId val="253562623"/>
      </c:barChart>
      <c:catAx>
        <c:axId val="31042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562623"/>
        <c:crosses val="autoZero"/>
        <c:auto val="1"/>
        <c:lblAlgn val="ctr"/>
        <c:lblOffset val="100"/>
        <c:noMultiLvlLbl val="0"/>
      </c:catAx>
      <c:valAx>
        <c:axId val="25356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42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[pakistan_education_data.xlsx]Q5!PivotTable6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Enrolled/Dropped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'Q5'!$B$2</c:f>
              <c:strCache>
                <c:ptCount val="1"/>
                <c:pt idx="0">
                  <c:v>Total</c:v>
                </c:pt>
              </c:strCache>
            </c:strRef>
          </c:tx>
          <c:spPr>
            <a:solidFill>
              <a:schemeClr val="accent1"/>
            </a:solidFill>
            <a:ln>
              <a:noFill/>
            </a:ln>
            <a:effectLst/>
          </c:spPr>
          <c:invertIfNegative val="0"/>
          <c:cat>
            <c:strRef>
              <c:f>'Q5'!$A$3:$A$6</c:f>
              <c:strCache>
                <c:ptCount val="3"/>
                <c:pt idx="0">
                  <c:v>Dropped</c:v>
                </c:pt>
                <c:pt idx="1">
                  <c:v>Enrolled</c:v>
                </c:pt>
                <c:pt idx="2">
                  <c:v>Graduated</c:v>
                </c:pt>
              </c:strCache>
            </c:strRef>
          </c:cat>
          <c:val>
            <c:numRef>
              <c:f>'Q5'!$B$3:$B$6</c:f>
              <c:numCache>
                <c:formatCode>General</c:formatCode>
                <c:ptCount val="3"/>
                <c:pt idx="0">
                  <c:v>590</c:v>
                </c:pt>
                <c:pt idx="1">
                  <c:v>576</c:v>
                </c:pt>
                <c:pt idx="2">
                  <c:v>620</c:v>
                </c:pt>
              </c:numCache>
            </c:numRef>
          </c:val>
          <c:extLst>
            <c:ext xmlns:c16="http://schemas.microsoft.com/office/drawing/2014/chart" uri="{C3380CC4-5D6E-409C-BE32-E72D297353CC}">
              <c16:uniqueId val="{00000000-000F-473F-B7B2-0801E3CFA3C8}"/>
            </c:ext>
          </c:extLst>
        </c:ser>
        <c:dLbls>
          <c:showLegendKey val="0"/>
          <c:showVal val="0"/>
          <c:showCatName val="0"/>
          <c:showSerName val="0"/>
          <c:showPercent val="0"/>
          <c:showBubbleSize val="0"/>
        </c:dLbls>
        <c:gapWidth val="219"/>
        <c:overlap val="-27"/>
        <c:axId val="310403023"/>
        <c:axId val="195308751"/>
      </c:barChart>
      <c:catAx>
        <c:axId val="31040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08751"/>
        <c:crosses val="autoZero"/>
        <c:auto val="1"/>
        <c:lblAlgn val="ctr"/>
        <c:lblOffset val="100"/>
        <c:noMultiLvlLbl val="0"/>
      </c:catAx>
      <c:valAx>
        <c:axId val="19530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40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[pakistan_education_data.xlsx]Q6!PivotTable2</c:name>
    <c:fmtId val="3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barChart>
        <c:barDir val="bar"/>
        <c:grouping val="stacked"/>
        <c:varyColors val="0"/>
        <c:ser>
          <c:idx val="0"/>
          <c:order val="0"/>
          <c:tx>
            <c:strRef>
              <c:f>'Q6'!$B$2:$B$3</c:f>
              <c:strCache>
                <c:ptCount val="1"/>
                <c:pt idx="0">
                  <c:v>18</c:v>
                </c:pt>
              </c:strCache>
            </c:strRef>
          </c:tx>
          <c:spPr>
            <a:solidFill>
              <a:schemeClr val="accent1"/>
            </a:solidFill>
            <a:ln>
              <a:noFill/>
            </a:ln>
            <a:effectLst/>
          </c:spPr>
          <c:invertIfNegative val="0"/>
          <c:cat>
            <c:strRef>
              <c:f>'Q6'!$A$4:$A$14</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'Q6'!$B$4:$B$14</c:f>
              <c:numCache>
                <c:formatCode>General</c:formatCode>
                <c:ptCount val="10"/>
                <c:pt idx="0">
                  <c:v>12</c:v>
                </c:pt>
                <c:pt idx="1">
                  <c:v>10</c:v>
                </c:pt>
                <c:pt idx="2">
                  <c:v>12</c:v>
                </c:pt>
                <c:pt idx="3">
                  <c:v>20</c:v>
                </c:pt>
                <c:pt idx="4">
                  <c:v>12</c:v>
                </c:pt>
                <c:pt idx="5">
                  <c:v>19</c:v>
                </c:pt>
                <c:pt idx="6">
                  <c:v>19</c:v>
                </c:pt>
                <c:pt idx="7">
                  <c:v>17</c:v>
                </c:pt>
                <c:pt idx="8">
                  <c:v>7</c:v>
                </c:pt>
                <c:pt idx="9">
                  <c:v>13</c:v>
                </c:pt>
              </c:numCache>
            </c:numRef>
          </c:val>
          <c:extLst>
            <c:ext xmlns:c16="http://schemas.microsoft.com/office/drawing/2014/chart" uri="{C3380CC4-5D6E-409C-BE32-E72D297353CC}">
              <c16:uniqueId val="{00000000-6025-46FB-938E-B76E7459AE65}"/>
            </c:ext>
          </c:extLst>
        </c:ser>
        <c:ser>
          <c:idx val="1"/>
          <c:order val="1"/>
          <c:tx>
            <c:strRef>
              <c:f>'Q6'!$C$2:$C$3</c:f>
              <c:strCache>
                <c:ptCount val="1"/>
                <c:pt idx="0">
                  <c:v>19</c:v>
                </c:pt>
              </c:strCache>
            </c:strRef>
          </c:tx>
          <c:spPr>
            <a:solidFill>
              <a:schemeClr val="accent2"/>
            </a:solidFill>
            <a:ln>
              <a:noFill/>
            </a:ln>
            <a:effectLst/>
          </c:spPr>
          <c:invertIfNegative val="0"/>
          <c:cat>
            <c:strRef>
              <c:f>'Q6'!$A$4:$A$14</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'Q6'!$C$4:$C$14</c:f>
              <c:numCache>
                <c:formatCode>General</c:formatCode>
                <c:ptCount val="10"/>
                <c:pt idx="0">
                  <c:v>13</c:v>
                </c:pt>
                <c:pt idx="1">
                  <c:v>10</c:v>
                </c:pt>
                <c:pt idx="2">
                  <c:v>20</c:v>
                </c:pt>
                <c:pt idx="3">
                  <c:v>15</c:v>
                </c:pt>
                <c:pt idx="4">
                  <c:v>11</c:v>
                </c:pt>
                <c:pt idx="5">
                  <c:v>20</c:v>
                </c:pt>
                <c:pt idx="6">
                  <c:v>9</c:v>
                </c:pt>
                <c:pt idx="7">
                  <c:v>11</c:v>
                </c:pt>
                <c:pt idx="8">
                  <c:v>14</c:v>
                </c:pt>
                <c:pt idx="9">
                  <c:v>7</c:v>
                </c:pt>
              </c:numCache>
            </c:numRef>
          </c:val>
          <c:extLst>
            <c:ext xmlns:c16="http://schemas.microsoft.com/office/drawing/2014/chart" uri="{C3380CC4-5D6E-409C-BE32-E72D297353CC}">
              <c16:uniqueId val="{00000001-6025-46FB-938E-B76E7459AE65}"/>
            </c:ext>
          </c:extLst>
        </c:ser>
        <c:ser>
          <c:idx val="2"/>
          <c:order val="2"/>
          <c:tx>
            <c:strRef>
              <c:f>'Q6'!$D$2:$D$3</c:f>
              <c:strCache>
                <c:ptCount val="1"/>
                <c:pt idx="0">
                  <c:v>20</c:v>
                </c:pt>
              </c:strCache>
            </c:strRef>
          </c:tx>
          <c:spPr>
            <a:solidFill>
              <a:schemeClr val="accent3"/>
            </a:solidFill>
            <a:ln>
              <a:noFill/>
            </a:ln>
            <a:effectLst/>
          </c:spPr>
          <c:invertIfNegative val="0"/>
          <c:cat>
            <c:strRef>
              <c:f>'Q6'!$A$4:$A$14</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'Q6'!$D$4:$D$14</c:f>
              <c:numCache>
                <c:formatCode>General</c:formatCode>
                <c:ptCount val="10"/>
                <c:pt idx="0">
                  <c:v>17</c:v>
                </c:pt>
                <c:pt idx="1">
                  <c:v>17</c:v>
                </c:pt>
                <c:pt idx="2">
                  <c:v>14</c:v>
                </c:pt>
                <c:pt idx="3">
                  <c:v>15</c:v>
                </c:pt>
                <c:pt idx="4">
                  <c:v>19</c:v>
                </c:pt>
                <c:pt idx="5">
                  <c:v>14</c:v>
                </c:pt>
                <c:pt idx="6">
                  <c:v>12</c:v>
                </c:pt>
                <c:pt idx="7">
                  <c:v>17</c:v>
                </c:pt>
                <c:pt idx="8">
                  <c:v>17</c:v>
                </c:pt>
                <c:pt idx="9">
                  <c:v>17</c:v>
                </c:pt>
              </c:numCache>
            </c:numRef>
          </c:val>
          <c:extLst>
            <c:ext xmlns:c16="http://schemas.microsoft.com/office/drawing/2014/chart" uri="{C3380CC4-5D6E-409C-BE32-E72D297353CC}">
              <c16:uniqueId val="{00000002-6025-46FB-938E-B76E7459AE65}"/>
            </c:ext>
          </c:extLst>
        </c:ser>
        <c:ser>
          <c:idx val="3"/>
          <c:order val="3"/>
          <c:tx>
            <c:strRef>
              <c:f>'Q6'!$E$2:$E$3</c:f>
              <c:strCache>
                <c:ptCount val="1"/>
                <c:pt idx="0">
                  <c:v>21</c:v>
                </c:pt>
              </c:strCache>
            </c:strRef>
          </c:tx>
          <c:spPr>
            <a:solidFill>
              <a:schemeClr val="accent4"/>
            </a:solidFill>
            <a:ln>
              <a:noFill/>
            </a:ln>
            <a:effectLst/>
          </c:spPr>
          <c:invertIfNegative val="0"/>
          <c:cat>
            <c:strRef>
              <c:f>'Q6'!$A$4:$A$14</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'Q6'!$E$4:$E$14</c:f>
              <c:numCache>
                <c:formatCode>General</c:formatCode>
                <c:ptCount val="10"/>
                <c:pt idx="0">
                  <c:v>10</c:v>
                </c:pt>
                <c:pt idx="1">
                  <c:v>10</c:v>
                </c:pt>
                <c:pt idx="2">
                  <c:v>19</c:v>
                </c:pt>
                <c:pt idx="3">
                  <c:v>19</c:v>
                </c:pt>
                <c:pt idx="4">
                  <c:v>12</c:v>
                </c:pt>
                <c:pt idx="5">
                  <c:v>20</c:v>
                </c:pt>
                <c:pt idx="6">
                  <c:v>17</c:v>
                </c:pt>
                <c:pt idx="7">
                  <c:v>15</c:v>
                </c:pt>
                <c:pt idx="8">
                  <c:v>11</c:v>
                </c:pt>
                <c:pt idx="9">
                  <c:v>12</c:v>
                </c:pt>
              </c:numCache>
            </c:numRef>
          </c:val>
          <c:extLst>
            <c:ext xmlns:c16="http://schemas.microsoft.com/office/drawing/2014/chart" uri="{C3380CC4-5D6E-409C-BE32-E72D297353CC}">
              <c16:uniqueId val="{00000003-6025-46FB-938E-B76E7459AE65}"/>
            </c:ext>
          </c:extLst>
        </c:ser>
        <c:ser>
          <c:idx val="4"/>
          <c:order val="4"/>
          <c:tx>
            <c:strRef>
              <c:f>'Q6'!$F$2:$F$3</c:f>
              <c:strCache>
                <c:ptCount val="1"/>
                <c:pt idx="0">
                  <c:v>22</c:v>
                </c:pt>
              </c:strCache>
            </c:strRef>
          </c:tx>
          <c:spPr>
            <a:solidFill>
              <a:schemeClr val="accent5"/>
            </a:solidFill>
            <a:ln>
              <a:noFill/>
            </a:ln>
            <a:effectLst/>
          </c:spPr>
          <c:invertIfNegative val="0"/>
          <c:cat>
            <c:strRef>
              <c:f>'Q6'!$A$4:$A$14</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'Q6'!$F$4:$F$14</c:f>
              <c:numCache>
                <c:formatCode>General</c:formatCode>
                <c:ptCount val="10"/>
                <c:pt idx="0">
                  <c:v>8</c:v>
                </c:pt>
                <c:pt idx="1">
                  <c:v>7</c:v>
                </c:pt>
                <c:pt idx="2">
                  <c:v>20</c:v>
                </c:pt>
                <c:pt idx="3">
                  <c:v>15</c:v>
                </c:pt>
                <c:pt idx="4">
                  <c:v>14</c:v>
                </c:pt>
                <c:pt idx="5">
                  <c:v>11</c:v>
                </c:pt>
                <c:pt idx="6">
                  <c:v>8</c:v>
                </c:pt>
                <c:pt idx="7">
                  <c:v>14</c:v>
                </c:pt>
                <c:pt idx="8">
                  <c:v>17</c:v>
                </c:pt>
                <c:pt idx="9">
                  <c:v>13</c:v>
                </c:pt>
              </c:numCache>
            </c:numRef>
          </c:val>
          <c:extLst>
            <c:ext xmlns:c16="http://schemas.microsoft.com/office/drawing/2014/chart" uri="{C3380CC4-5D6E-409C-BE32-E72D297353CC}">
              <c16:uniqueId val="{00000004-6025-46FB-938E-B76E7459AE65}"/>
            </c:ext>
          </c:extLst>
        </c:ser>
        <c:ser>
          <c:idx val="5"/>
          <c:order val="5"/>
          <c:tx>
            <c:strRef>
              <c:f>'Q6'!$G$2:$G$3</c:f>
              <c:strCache>
                <c:ptCount val="1"/>
                <c:pt idx="0">
                  <c:v>23</c:v>
                </c:pt>
              </c:strCache>
            </c:strRef>
          </c:tx>
          <c:spPr>
            <a:solidFill>
              <a:schemeClr val="accent6"/>
            </a:solidFill>
            <a:ln>
              <a:noFill/>
            </a:ln>
            <a:effectLst/>
          </c:spPr>
          <c:invertIfNegative val="0"/>
          <c:cat>
            <c:strRef>
              <c:f>'Q6'!$A$4:$A$14</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'Q6'!$G$4:$G$14</c:f>
              <c:numCache>
                <c:formatCode>General</c:formatCode>
                <c:ptCount val="10"/>
                <c:pt idx="0">
                  <c:v>17</c:v>
                </c:pt>
                <c:pt idx="1">
                  <c:v>12</c:v>
                </c:pt>
                <c:pt idx="2">
                  <c:v>9</c:v>
                </c:pt>
                <c:pt idx="3">
                  <c:v>10</c:v>
                </c:pt>
                <c:pt idx="4">
                  <c:v>9</c:v>
                </c:pt>
                <c:pt idx="5">
                  <c:v>12</c:v>
                </c:pt>
                <c:pt idx="6">
                  <c:v>10</c:v>
                </c:pt>
                <c:pt idx="7">
                  <c:v>16</c:v>
                </c:pt>
                <c:pt idx="8">
                  <c:v>9</c:v>
                </c:pt>
                <c:pt idx="9">
                  <c:v>15</c:v>
                </c:pt>
              </c:numCache>
            </c:numRef>
          </c:val>
          <c:extLst>
            <c:ext xmlns:c16="http://schemas.microsoft.com/office/drawing/2014/chart" uri="{C3380CC4-5D6E-409C-BE32-E72D297353CC}">
              <c16:uniqueId val="{00000005-6025-46FB-938E-B76E7459AE65}"/>
            </c:ext>
          </c:extLst>
        </c:ser>
        <c:ser>
          <c:idx val="6"/>
          <c:order val="6"/>
          <c:tx>
            <c:strRef>
              <c:f>'Q6'!$H$2:$H$3</c:f>
              <c:strCache>
                <c:ptCount val="1"/>
                <c:pt idx="0">
                  <c:v>24</c:v>
                </c:pt>
              </c:strCache>
            </c:strRef>
          </c:tx>
          <c:spPr>
            <a:solidFill>
              <a:schemeClr val="accent1">
                <a:lumMod val="60000"/>
              </a:schemeClr>
            </a:solidFill>
            <a:ln>
              <a:noFill/>
            </a:ln>
            <a:effectLst/>
          </c:spPr>
          <c:invertIfNegative val="0"/>
          <c:cat>
            <c:strRef>
              <c:f>'Q6'!$A$4:$A$14</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'Q6'!$H$4:$H$14</c:f>
              <c:numCache>
                <c:formatCode>General</c:formatCode>
                <c:ptCount val="10"/>
                <c:pt idx="0">
                  <c:v>16</c:v>
                </c:pt>
                <c:pt idx="1">
                  <c:v>12</c:v>
                </c:pt>
                <c:pt idx="2">
                  <c:v>13</c:v>
                </c:pt>
                <c:pt idx="3">
                  <c:v>15</c:v>
                </c:pt>
                <c:pt idx="4">
                  <c:v>14</c:v>
                </c:pt>
                <c:pt idx="5">
                  <c:v>10</c:v>
                </c:pt>
                <c:pt idx="6">
                  <c:v>13</c:v>
                </c:pt>
                <c:pt idx="7">
                  <c:v>16</c:v>
                </c:pt>
                <c:pt idx="8">
                  <c:v>21</c:v>
                </c:pt>
                <c:pt idx="9">
                  <c:v>8</c:v>
                </c:pt>
              </c:numCache>
            </c:numRef>
          </c:val>
          <c:extLst>
            <c:ext xmlns:c16="http://schemas.microsoft.com/office/drawing/2014/chart" uri="{C3380CC4-5D6E-409C-BE32-E72D297353CC}">
              <c16:uniqueId val="{00000006-6025-46FB-938E-B76E7459AE65}"/>
            </c:ext>
          </c:extLst>
        </c:ser>
        <c:ser>
          <c:idx val="7"/>
          <c:order val="7"/>
          <c:tx>
            <c:strRef>
              <c:f>'Q6'!$I$2:$I$3</c:f>
              <c:strCache>
                <c:ptCount val="1"/>
                <c:pt idx="0">
                  <c:v>25</c:v>
                </c:pt>
              </c:strCache>
            </c:strRef>
          </c:tx>
          <c:spPr>
            <a:solidFill>
              <a:schemeClr val="accent2">
                <a:lumMod val="60000"/>
              </a:schemeClr>
            </a:solidFill>
            <a:ln>
              <a:noFill/>
            </a:ln>
            <a:effectLst/>
          </c:spPr>
          <c:invertIfNegative val="0"/>
          <c:cat>
            <c:strRef>
              <c:f>'Q6'!$A$4:$A$14</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'Q6'!$I$4:$I$14</c:f>
              <c:numCache>
                <c:formatCode>General</c:formatCode>
                <c:ptCount val="10"/>
                <c:pt idx="0">
                  <c:v>16</c:v>
                </c:pt>
                <c:pt idx="1">
                  <c:v>17</c:v>
                </c:pt>
                <c:pt idx="2">
                  <c:v>12</c:v>
                </c:pt>
                <c:pt idx="3">
                  <c:v>19</c:v>
                </c:pt>
                <c:pt idx="4">
                  <c:v>15</c:v>
                </c:pt>
                <c:pt idx="5">
                  <c:v>17</c:v>
                </c:pt>
                <c:pt idx="6">
                  <c:v>14</c:v>
                </c:pt>
                <c:pt idx="7">
                  <c:v>12</c:v>
                </c:pt>
                <c:pt idx="8">
                  <c:v>14</c:v>
                </c:pt>
                <c:pt idx="9">
                  <c:v>10</c:v>
                </c:pt>
              </c:numCache>
            </c:numRef>
          </c:val>
          <c:extLst>
            <c:ext xmlns:c16="http://schemas.microsoft.com/office/drawing/2014/chart" uri="{C3380CC4-5D6E-409C-BE32-E72D297353CC}">
              <c16:uniqueId val="{00000007-6025-46FB-938E-B76E7459AE65}"/>
            </c:ext>
          </c:extLst>
        </c:ser>
        <c:ser>
          <c:idx val="8"/>
          <c:order val="8"/>
          <c:tx>
            <c:strRef>
              <c:f>'Q6'!$J$2:$J$3</c:f>
              <c:strCache>
                <c:ptCount val="1"/>
                <c:pt idx="0">
                  <c:v>26</c:v>
                </c:pt>
              </c:strCache>
            </c:strRef>
          </c:tx>
          <c:spPr>
            <a:solidFill>
              <a:schemeClr val="accent3">
                <a:lumMod val="60000"/>
              </a:schemeClr>
            </a:solidFill>
            <a:ln>
              <a:noFill/>
            </a:ln>
            <a:effectLst/>
          </c:spPr>
          <c:invertIfNegative val="0"/>
          <c:cat>
            <c:strRef>
              <c:f>'Q6'!$A$4:$A$14</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'Q6'!$J$4:$J$14</c:f>
              <c:numCache>
                <c:formatCode>General</c:formatCode>
                <c:ptCount val="10"/>
                <c:pt idx="0">
                  <c:v>21</c:v>
                </c:pt>
                <c:pt idx="1">
                  <c:v>15</c:v>
                </c:pt>
                <c:pt idx="2">
                  <c:v>15</c:v>
                </c:pt>
                <c:pt idx="3">
                  <c:v>21</c:v>
                </c:pt>
                <c:pt idx="4">
                  <c:v>12</c:v>
                </c:pt>
                <c:pt idx="5">
                  <c:v>13</c:v>
                </c:pt>
                <c:pt idx="6">
                  <c:v>14</c:v>
                </c:pt>
                <c:pt idx="7">
                  <c:v>12</c:v>
                </c:pt>
                <c:pt idx="8">
                  <c:v>14</c:v>
                </c:pt>
                <c:pt idx="9">
                  <c:v>14</c:v>
                </c:pt>
              </c:numCache>
            </c:numRef>
          </c:val>
          <c:extLst>
            <c:ext xmlns:c16="http://schemas.microsoft.com/office/drawing/2014/chart" uri="{C3380CC4-5D6E-409C-BE32-E72D297353CC}">
              <c16:uniqueId val="{00000008-6025-46FB-938E-B76E7459AE65}"/>
            </c:ext>
          </c:extLst>
        </c:ser>
        <c:ser>
          <c:idx val="9"/>
          <c:order val="9"/>
          <c:tx>
            <c:strRef>
              <c:f>'Q6'!$K$2:$K$3</c:f>
              <c:strCache>
                <c:ptCount val="1"/>
                <c:pt idx="0">
                  <c:v>27</c:v>
                </c:pt>
              </c:strCache>
            </c:strRef>
          </c:tx>
          <c:spPr>
            <a:solidFill>
              <a:schemeClr val="accent4">
                <a:lumMod val="60000"/>
              </a:schemeClr>
            </a:solidFill>
            <a:ln>
              <a:noFill/>
            </a:ln>
            <a:effectLst/>
          </c:spPr>
          <c:invertIfNegative val="0"/>
          <c:cat>
            <c:strRef>
              <c:f>'Q6'!$A$4:$A$14</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'Q6'!$K$4:$K$14</c:f>
              <c:numCache>
                <c:formatCode>General</c:formatCode>
                <c:ptCount val="10"/>
                <c:pt idx="0">
                  <c:v>9</c:v>
                </c:pt>
                <c:pt idx="1">
                  <c:v>10</c:v>
                </c:pt>
                <c:pt idx="2">
                  <c:v>14</c:v>
                </c:pt>
                <c:pt idx="3">
                  <c:v>18</c:v>
                </c:pt>
                <c:pt idx="4">
                  <c:v>13</c:v>
                </c:pt>
                <c:pt idx="5">
                  <c:v>15</c:v>
                </c:pt>
                <c:pt idx="6">
                  <c:v>16</c:v>
                </c:pt>
                <c:pt idx="7">
                  <c:v>10</c:v>
                </c:pt>
                <c:pt idx="8">
                  <c:v>15</c:v>
                </c:pt>
                <c:pt idx="9">
                  <c:v>4</c:v>
                </c:pt>
              </c:numCache>
            </c:numRef>
          </c:val>
          <c:extLst>
            <c:ext xmlns:c16="http://schemas.microsoft.com/office/drawing/2014/chart" uri="{C3380CC4-5D6E-409C-BE32-E72D297353CC}">
              <c16:uniqueId val="{00000009-6025-46FB-938E-B76E7459AE65}"/>
            </c:ext>
          </c:extLst>
        </c:ser>
        <c:ser>
          <c:idx val="10"/>
          <c:order val="10"/>
          <c:tx>
            <c:strRef>
              <c:f>'Q6'!$L$2:$L$3</c:f>
              <c:strCache>
                <c:ptCount val="1"/>
                <c:pt idx="0">
                  <c:v>28</c:v>
                </c:pt>
              </c:strCache>
            </c:strRef>
          </c:tx>
          <c:spPr>
            <a:solidFill>
              <a:schemeClr val="accent5">
                <a:lumMod val="60000"/>
              </a:schemeClr>
            </a:solidFill>
            <a:ln>
              <a:noFill/>
            </a:ln>
            <a:effectLst/>
          </c:spPr>
          <c:invertIfNegative val="0"/>
          <c:cat>
            <c:strRef>
              <c:f>'Q6'!$A$4:$A$14</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'Q6'!$L$4:$L$14</c:f>
              <c:numCache>
                <c:formatCode>General</c:formatCode>
                <c:ptCount val="10"/>
                <c:pt idx="0">
                  <c:v>6</c:v>
                </c:pt>
                <c:pt idx="1">
                  <c:v>17</c:v>
                </c:pt>
                <c:pt idx="2">
                  <c:v>13</c:v>
                </c:pt>
                <c:pt idx="3">
                  <c:v>14</c:v>
                </c:pt>
                <c:pt idx="4">
                  <c:v>13</c:v>
                </c:pt>
                <c:pt idx="5">
                  <c:v>15</c:v>
                </c:pt>
                <c:pt idx="6">
                  <c:v>12</c:v>
                </c:pt>
                <c:pt idx="7">
                  <c:v>12</c:v>
                </c:pt>
                <c:pt idx="8">
                  <c:v>16</c:v>
                </c:pt>
                <c:pt idx="9">
                  <c:v>13</c:v>
                </c:pt>
              </c:numCache>
            </c:numRef>
          </c:val>
          <c:extLst>
            <c:ext xmlns:c16="http://schemas.microsoft.com/office/drawing/2014/chart" uri="{C3380CC4-5D6E-409C-BE32-E72D297353CC}">
              <c16:uniqueId val="{0000000A-6025-46FB-938E-B76E7459AE65}"/>
            </c:ext>
          </c:extLst>
        </c:ser>
        <c:ser>
          <c:idx val="11"/>
          <c:order val="11"/>
          <c:tx>
            <c:strRef>
              <c:f>'Q6'!$M$2:$M$3</c:f>
              <c:strCache>
                <c:ptCount val="1"/>
                <c:pt idx="0">
                  <c:v>29</c:v>
                </c:pt>
              </c:strCache>
            </c:strRef>
          </c:tx>
          <c:spPr>
            <a:solidFill>
              <a:schemeClr val="accent6">
                <a:lumMod val="60000"/>
              </a:schemeClr>
            </a:solidFill>
            <a:ln>
              <a:noFill/>
            </a:ln>
            <a:effectLst/>
          </c:spPr>
          <c:invertIfNegative val="0"/>
          <c:cat>
            <c:strRef>
              <c:f>'Q6'!$A$4:$A$14</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'Q6'!$M$4:$M$14</c:f>
              <c:numCache>
                <c:formatCode>General</c:formatCode>
                <c:ptCount val="10"/>
                <c:pt idx="0">
                  <c:v>20</c:v>
                </c:pt>
                <c:pt idx="1">
                  <c:v>11</c:v>
                </c:pt>
                <c:pt idx="2">
                  <c:v>16</c:v>
                </c:pt>
                <c:pt idx="3">
                  <c:v>17</c:v>
                </c:pt>
                <c:pt idx="4">
                  <c:v>10</c:v>
                </c:pt>
                <c:pt idx="5">
                  <c:v>13</c:v>
                </c:pt>
                <c:pt idx="6">
                  <c:v>17</c:v>
                </c:pt>
                <c:pt idx="7">
                  <c:v>15</c:v>
                </c:pt>
                <c:pt idx="8">
                  <c:v>13</c:v>
                </c:pt>
                <c:pt idx="9">
                  <c:v>12</c:v>
                </c:pt>
              </c:numCache>
            </c:numRef>
          </c:val>
          <c:extLst>
            <c:ext xmlns:c16="http://schemas.microsoft.com/office/drawing/2014/chart" uri="{C3380CC4-5D6E-409C-BE32-E72D297353CC}">
              <c16:uniqueId val="{0000000B-6025-46FB-938E-B76E7459AE65}"/>
            </c:ext>
          </c:extLst>
        </c:ser>
        <c:ser>
          <c:idx val="12"/>
          <c:order val="12"/>
          <c:tx>
            <c:strRef>
              <c:f>'Q6'!$N$2:$N$3</c:f>
              <c:strCache>
                <c:ptCount val="1"/>
                <c:pt idx="0">
                  <c:v>30</c:v>
                </c:pt>
              </c:strCache>
            </c:strRef>
          </c:tx>
          <c:spPr>
            <a:solidFill>
              <a:schemeClr val="accent1">
                <a:lumMod val="80000"/>
                <a:lumOff val="20000"/>
              </a:schemeClr>
            </a:solidFill>
            <a:ln>
              <a:noFill/>
            </a:ln>
            <a:effectLst/>
          </c:spPr>
          <c:invertIfNegative val="0"/>
          <c:cat>
            <c:strRef>
              <c:f>'Q6'!$A$4:$A$14</c:f>
              <c:strCache>
                <c:ptCount val="10"/>
                <c:pt idx="0">
                  <c:v>Arts</c:v>
                </c:pt>
                <c:pt idx="1">
                  <c:v>Business Administration</c:v>
                </c:pt>
                <c:pt idx="2">
                  <c:v>Computer Science</c:v>
                </c:pt>
                <c:pt idx="3">
                  <c:v>Economics</c:v>
                </c:pt>
                <c:pt idx="4">
                  <c:v>Education</c:v>
                </c:pt>
                <c:pt idx="5">
                  <c:v>Engineering</c:v>
                </c:pt>
                <c:pt idx="6">
                  <c:v>Law</c:v>
                </c:pt>
                <c:pt idx="7">
                  <c:v>Medicine</c:v>
                </c:pt>
                <c:pt idx="8">
                  <c:v>Natural Sciences</c:v>
                </c:pt>
                <c:pt idx="9">
                  <c:v>Social Sciences</c:v>
                </c:pt>
              </c:strCache>
            </c:strRef>
          </c:cat>
          <c:val>
            <c:numRef>
              <c:f>'Q6'!$N$4:$N$14</c:f>
              <c:numCache>
                <c:formatCode>General</c:formatCode>
                <c:ptCount val="10"/>
                <c:pt idx="0">
                  <c:v>15</c:v>
                </c:pt>
                <c:pt idx="1">
                  <c:v>14</c:v>
                </c:pt>
                <c:pt idx="2">
                  <c:v>16</c:v>
                </c:pt>
                <c:pt idx="3">
                  <c:v>16</c:v>
                </c:pt>
                <c:pt idx="4">
                  <c:v>7</c:v>
                </c:pt>
                <c:pt idx="5">
                  <c:v>16</c:v>
                </c:pt>
                <c:pt idx="6">
                  <c:v>13</c:v>
                </c:pt>
                <c:pt idx="7">
                  <c:v>11</c:v>
                </c:pt>
                <c:pt idx="8">
                  <c:v>13</c:v>
                </c:pt>
                <c:pt idx="9">
                  <c:v>10</c:v>
                </c:pt>
              </c:numCache>
            </c:numRef>
          </c:val>
          <c:extLst>
            <c:ext xmlns:c16="http://schemas.microsoft.com/office/drawing/2014/chart" uri="{C3380CC4-5D6E-409C-BE32-E72D297353CC}">
              <c16:uniqueId val="{0000000C-6025-46FB-938E-B76E7459AE65}"/>
            </c:ext>
          </c:extLst>
        </c:ser>
        <c:dLbls>
          <c:showLegendKey val="0"/>
          <c:showVal val="0"/>
          <c:showCatName val="0"/>
          <c:showSerName val="0"/>
          <c:showPercent val="0"/>
          <c:showBubbleSize val="0"/>
        </c:dLbls>
        <c:gapWidth val="150"/>
        <c:overlap val="100"/>
        <c:axId val="717989168"/>
        <c:axId val="632138672"/>
      </c:barChart>
      <c:catAx>
        <c:axId val="71798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38672"/>
        <c:crosses val="autoZero"/>
        <c:auto val="1"/>
        <c:lblAlgn val="ctr"/>
        <c:lblOffset val="100"/>
        <c:noMultiLvlLbl val="0"/>
      </c:catAx>
      <c:valAx>
        <c:axId val="632138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98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[pakistan_education_data.xlsx]Q7!PivotTable3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'Q7'!$B$2:$B$3</c:f>
              <c:strCache>
                <c:ptCount val="1"/>
                <c:pt idx="0">
                  <c:v>No</c:v>
                </c:pt>
              </c:strCache>
            </c:strRef>
          </c:tx>
          <c:spPr>
            <a:solidFill>
              <a:schemeClr val="accent1"/>
            </a:solidFill>
            <a:ln>
              <a:noFill/>
            </a:ln>
            <a:effectLst/>
          </c:spPr>
          <c:invertIfNegative val="0"/>
          <c:cat>
            <c:strRef>
              <c:f>'Q7'!$A$4:$A$7</c:f>
              <c:strCache>
                <c:ptCount val="3"/>
                <c:pt idx="0">
                  <c:v>Government</c:v>
                </c:pt>
                <c:pt idx="1">
                  <c:v>Private</c:v>
                </c:pt>
                <c:pt idx="2">
                  <c:v>Semi-Government</c:v>
                </c:pt>
              </c:strCache>
            </c:strRef>
          </c:cat>
          <c:val>
            <c:numRef>
              <c:f>'Q7'!$B$4:$B$7</c:f>
              <c:numCache>
                <c:formatCode>General</c:formatCode>
                <c:ptCount val="3"/>
                <c:pt idx="0">
                  <c:v>297</c:v>
                </c:pt>
                <c:pt idx="1">
                  <c:v>309</c:v>
                </c:pt>
                <c:pt idx="2">
                  <c:v>275</c:v>
                </c:pt>
              </c:numCache>
            </c:numRef>
          </c:val>
          <c:extLst>
            <c:ext xmlns:c16="http://schemas.microsoft.com/office/drawing/2014/chart" uri="{C3380CC4-5D6E-409C-BE32-E72D297353CC}">
              <c16:uniqueId val="{00000000-00B3-4FE0-839D-987E43CC9551}"/>
            </c:ext>
          </c:extLst>
        </c:ser>
        <c:ser>
          <c:idx val="1"/>
          <c:order val="1"/>
          <c:tx>
            <c:strRef>
              <c:f>'Q7'!$C$2:$C$3</c:f>
              <c:strCache>
                <c:ptCount val="1"/>
                <c:pt idx="0">
                  <c:v>Yes</c:v>
                </c:pt>
              </c:strCache>
            </c:strRef>
          </c:tx>
          <c:spPr>
            <a:solidFill>
              <a:schemeClr val="accent2"/>
            </a:solidFill>
            <a:ln>
              <a:noFill/>
            </a:ln>
            <a:effectLst/>
          </c:spPr>
          <c:invertIfNegative val="0"/>
          <c:cat>
            <c:strRef>
              <c:f>'Q7'!$A$4:$A$7</c:f>
              <c:strCache>
                <c:ptCount val="3"/>
                <c:pt idx="0">
                  <c:v>Government</c:v>
                </c:pt>
                <c:pt idx="1">
                  <c:v>Private</c:v>
                </c:pt>
                <c:pt idx="2">
                  <c:v>Semi-Government</c:v>
                </c:pt>
              </c:strCache>
            </c:strRef>
          </c:cat>
          <c:val>
            <c:numRef>
              <c:f>'Q7'!$C$4:$C$7</c:f>
              <c:numCache>
                <c:formatCode>General</c:formatCode>
                <c:ptCount val="3"/>
                <c:pt idx="0">
                  <c:v>331</c:v>
                </c:pt>
                <c:pt idx="1">
                  <c:v>302</c:v>
                </c:pt>
                <c:pt idx="2">
                  <c:v>272</c:v>
                </c:pt>
              </c:numCache>
            </c:numRef>
          </c:val>
          <c:extLst>
            <c:ext xmlns:c16="http://schemas.microsoft.com/office/drawing/2014/chart" uri="{C3380CC4-5D6E-409C-BE32-E72D297353CC}">
              <c16:uniqueId val="{00000001-00B3-4FE0-839D-987E43CC9551}"/>
            </c:ext>
          </c:extLst>
        </c:ser>
        <c:dLbls>
          <c:showLegendKey val="0"/>
          <c:showVal val="0"/>
          <c:showCatName val="0"/>
          <c:showSerName val="0"/>
          <c:showPercent val="0"/>
          <c:showBubbleSize val="0"/>
        </c:dLbls>
        <c:gapWidth val="219"/>
        <c:overlap val="-27"/>
        <c:axId val="248568863"/>
        <c:axId val="248487007"/>
      </c:barChart>
      <c:catAx>
        <c:axId val="24856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487007"/>
        <c:crosses val="autoZero"/>
        <c:auto val="1"/>
        <c:lblAlgn val="ctr"/>
        <c:lblOffset val="100"/>
        <c:noMultiLvlLbl val="0"/>
      </c:catAx>
      <c:valAx>
        <c:axId val="24848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56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[pakistan_education_data.xlsx]q8!PivotTable4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students staying in hostels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'q8'!$B$2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00-44BD-BF5B-A752AFB456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00-44BD-BF5B-A752AFB45697}"/>
              </c:ext>
            </c:extLst>
          </c:dPt>
          <c:cat>
            <c:strRef>
              <c:f>'q8'!$A$3:$A$5</c:f>
              <c:strCache>
                <c:ptCount val="2"/>
                <c:pt idx="0">
                  <c:v>No</c:v>
                </c:pt>
                <c:pt idx="1">
                  <c:v>Yes</c:v>
                </c:pt>
              </c:strCache>
            </c:strRef>
          </c:cat>
          <c:val>
            <c:numRef>
              <c:f>'q8'!$B$3:$B$5</c:f>
              <c:numCache>
                <c:formatCode>General</c:formatCode>
                <c:ptCount val="2"/>
                <c:pt idx="0">
                  <c:v>933</c:v>
                </c:pt>
                <c:pt idx="1">
                  <c:v>853</c:v>
                </c:pt>
              </c:numCache>
            </c:numRef>
          </c:val>
          <c:extLst>
            <c:ext xmlns:c16="http://schemas.microsoft.com/office/drawing/2014/chart" uri="{C3380CC4-5D6E-409C-BE32-E72D297353CC}">
              <c16:uniqueId val="{00000000-480F-4822-AC1A-7540041C7B9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[pakistan_education_data.xlsx]Q9!PivotTable5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participating in extracurricular activities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'Q9'!$B$2:$B$3</c:f>
              <c:strCache>
                <c:ptCount val="1"/>
                <c:pt idx="0">
                  <c:v>No</c:v>
                </c:pt>
              </c:strCache>
            </c:strRef>
          </c:tx>
          <c:spPr>
            <a:solidFill>
              <a:schemeClr val="accent1"/>
            </a:solidFill>
            <a:ln>
              <a:noFill/>
            </a:ln>
            <a:effectLst/>
          </c:spPr>
          <c:invertIfNegative val="0"/>
          <c:cat>
            <c:strRef>
              <c:f>'Q9'!$A$4:$A$14</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'Q9'!$B$4:$B$14</c:f>
              <c:numCache>
                <c:formatCode>General</c:formatCode>
                <c:ptCount val="10"/>
                <c:pt idx="0">
                  <c:v>98</c:v>
                </c:pt>
                <c:pt idx="1">
                  <c:v>85</c:v>
                </c:pt>
                <c:pt idx="2">
                  <c:v>67</c:v>
                </c:pt>
                <c:pt idx="3">
                  <c:v>92</c:v>
                </c:pt>
                <c:pt idx="4">
                  <c:v>84</c:v>
                </c:pt>
                <c:pt idx="5">
                  <c:v>100</c:v>
                </c:pt>
                <c:pt idx="6">
                  <c:v>106</c:v>
                </c:pt>
                <c:pt idx="7">
                  <c:v>88</c:v>
                </c:pt>
                <c:pt idx="8">
                  <c:v>86</c:v>
                </c:pt>
                <c:pt idx="9">
                  <c:v>75</c:v>
                </c:pt>
              </c:numCache>
            </c:numRef>
          </c:val>
          <c:extLst>
            <c:ext xmlns:c16="http://schemas.microsoft.com/office/drawing/2014/chart" uri="{C3380CC4-5D6E-409C-BE32-E72D297353CC}">
              <c16:uniqueId val="{00000000-1DB4-40FB-96AE-7524B03CA42C}"/>
            </c:ext>
          </c:extLst>
        </c:ser>
        <c:ser>
          <c:idx val="1"/>
          <c:order val="1"/>
          <c:tx>
            <c:strRef>
              <c:f>'Q9'!$C$2:$C$3</c:f>
              <c:strCache>
                <c:ptCount val="1"/>
                <c:pt idx="0">
                  <c:v>Yes</c:v>
                </c:pt>
              </c:strCache>
            </c:strRef>
          </c:tx>
          <c:spPr>
            <a:solidFill>
              <a:schemeClr val="accent2"/>
            </a:solidFill>
            <a:ln>
              <a:noFill/>
            </a:ln>
            <a:effectLst/>
          </c:spPr>
          <c:invertIfNegative val="0"/>
          <c:cat>
            <c:strRef>
              <c:f>'Q9'!$A$4:$A$14</c:f>
              <c:strCache>
                <c:ptCount val="10"/>
                <c:pt idx="0">
                  <c:v>Bahauddin Zakariya University</c:v>
                </c:pt>
                <c:pt idx="1">
                  <c:v>COMSATS Institute of Information Technology</c:v>
                </c:pt>
                <c:pt idx="2">
                  <c:v>Karachi University</c:v>
                </c:pt>
                <c:pt idx="3">
                  <c:v>Lahore University of Management Sciences</c:v>
                </c:pt>
                <c:pt idx="4">
                  <c:v>National University of Sciences and Technology</c:v>
                </c:pt>
                <c:pt idx="5">
                  <c:v>Quaid-i-Azam University</c:v>
                </c:pt>
                <c:pt idx="6">
                  <c:v>University of Balochistan</c:v>
                </c:pt>
                <c:pt idx="7">
                  <c:v>University of Peshawar</c:v>
                </c:pt>
                <c:pt idx="8">
                  <c:v>University of Sindh</c:v>
                </c:pt>
                <c:pt idx="9">
                  <c:v>University of the Punjab</c:v>
                </c:pt>
              </c:strCache>
            </c:strRef>
          </c:cat>
          <c:val>
            <c:numRef>
              <c:f>'Q9'!$C$4:$C$14</c:f>
              <c:numCache>
                <c:formatCode>General</c:formatCode>
                <c:ptCount val="10"/>
                <c:pt idx="0">
                  <c:v>71</c:v>
                </c:pt>
                <c:pt idx="1">
                  <c:v>93</c:v>
                </c:pt>
                <c:pt idx="2">
                  <c:v>105</c:v>
                </c:pt>
                <c:pt idx="3">
                  <c:v>95</c:v>
                </c:pt>
                <c:pt idx="4">
                  <c:v>105</c:v>
                </c:pt>
                <c:pt idx="5">
                  <c:v>77</c:v>
                </c:pt>
                <c:pt idx="6">
                  <c:v>91</c:v>
                </c:pt>
                <c:pt idx="7">
                  <c:v>85</c:v>
                </c:pt>
                <c:pt idx="8">
                  <c:v>86</c:v>
                </c:pt>
                <c:pt idx="9">
                  <c:v>97</c:v>
                </c:pt>
              </c:numCache>
            </c:numRef>
          </c:val>
          <c:extLst>
            <c:ext xmlns:c16="http://schemas.microsoft.com/office/drawing/2014/chart" uri="{C3380CC4-5D6E-409C-BE32-E72D297353CC}">
              <c16:uniqueId val="{00000001-1DB4-40FB-96AE-7524B03CA42C}"/>
            </c:ext>
          </c:extLst>
        </c:ser>
        <c:dLbls>
          <c:showLegendKey val="0"/>
          <c:showVal val="0"/>
          <c:showCatName val="0"/>
          <c:showSerName val="0"/>
          <c:showPercent val="0"/>
          <c:showBubbleSize val="0"/>
        </c:dLbls>
        <c:gapWidth val="219"/>
        <c:overlap val="-27"/>
        <c:axId val="310958287"/>
        <c:axId val="243597087"/>
      </c:barChart>
      <c:catAx>
        <c:axId val="31095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597087"/>
        <c:crosses val="autoZero"/>
        <c:auto val="1"/>
        <c:lblAlgn val="ctr"/>
        <c:lblOffset val="100"/>
        <c:noMultiLvlLbl val="0"/>
      </c:catAx>
      <c:valAx>
        <c:axId val="24359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95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5" Type="http://schemas.openxmlformats.org/officeDocument/2006/relationships/chart" Target="../charts/chart2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 Id="rId14" Type="http://schemas.openxmlformats.org/officeDocument/2006/relationships/chart" Target="../charts/chart2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123825</xdr:colOff>
      <xdr:row>0</xdr:row>
      <xdr:rowOff>104775</xdr:rowOff>
    </xdr:from>
    <xdr:to>
      <xdr:col>8</xdr:col>
      <xdr:colOff>581025</xdr:colOff>
      <xdr:row>15</xdr:row>
      <xdr:rowOff>133350</xdr:rowOff>
    </xdr:to>
    <xdr:graphicFrame macro="">
      <xdr:nvGraphicFramePr>
        <xdr:cNvPr id="2" name="Chart 1">
          <a:extLst>
            <a:ext uri="{FF2B5EF4-FFF2-40B4-BE49-F238E27FC236}">
              <a16:creationId xmlns:a16="http://schemas.microsoft.com/office/drawing/2014/main" id="{FC27DBC2-86EA-4EB5-9DBD-92D07556B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47625</xdr:colOff>
      <xdr:row>7</xdr:row>
      <xdr:rowOff>104775</xdr:rowOff>
    </xdr:from>
    <xdr:to>
      <xdr:col>1</xdr:col>
      <xdr:colOff>1095375</xdr:colOff>
      <xdr:row>22</xdr:row>
      <xdr:rowOff>133350</xdr:rowOff>
    </xdr:to>
    <xdr:graphicFrame macro="">
      <xdr:nvGraphicFramePr>
        <xdr:cNvPr id="3" name="Chart 2">
          <a:extLst>
            <a:ext uri="{FF2B5EF4-FFF2-40B4-BE49-F238E27FC236}">
              <a16:creationId xmlns:a16="http://schemas.microsoft.com/office/drawing/2014/main" id="{38C34B45-C968-4176-9EEB-B8B4F067D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238125</xdr:colOff>
      <xdr:row>1</xdr:row>
      <xdr:rowOff>133350</xdr:rowOff>
    </xdr:from>
    <xdr:to>
      <xdr:col>9</xdr:col>
      <xdr:colOff>9525</xdr:colOff>
      <xdr:row>16</xdr:row>
      <xdr:rowOff>161925</xdr:rowOff>
    </xdr:to>
    <xdr:graphicFrame macro="">
      <xdr:nvGraphicFramePr>
        <xdr:cNvPr id="2" name="Chart 1">
          <a:extLst>
            <a:ext uri="{FF2B5EF4-FFF2-40B4-BE49-F238E27FC236}">
              <a16:creationId xmlns:a16="http://schemas.microsoft.com/office/drawing/2014/main" id="{DBCDC340-8ECD-446A-A4A4-8AE592190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542925</xdr:colOff>
      <xdr:row>1</xdr:row>
      <xdr:rowOff>57150</xdr:rowOff>
    </xdr:from>
    <xdr:to>
      <xdr:col>11</xdr:col>
      <xdr:colOff>133350</xdr:colOff>
      <xdr:row>16</xdr:row>
      <xdr:rowOff>85725</xdr:rowOff>
    </xdr:to>
    <xdr:graphicFrame macro="">
      <xdr:nvGraphicFramePr>
        <xdr:cNvPr id="2" name="Chart 1">
          <a:extLst>
            <a:ext uri="{FF2B5EF4-FFF2-40B4-BE49-F238E27FC236}">
              <a16:creationId xmlns:a16="http://schemas.microsoft.com/office/drawing/2014/main" id="{EB351591-420D-4340-AF56-0C3DFE66A2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142875</xdr:colOff>
      <xdr:row>1</xdr:row>
      <xdr:rowOff>104775</xdr:rowOff>
    </xdr:from>
    <xdr:to>
      <xdr:col>9</xdr:col>
      <xdr:colOff>600075</xdr:colOff>
      <xdr:row>16</xdr:row>
      <xdr:rowOff>133350</xdr:rowOff>
    </xdr:to>
    <xdr:graphicFrame macro="">
      <xdr:nvGraphicFramePr>
        <xdr:cNvPr id="3" name="Chart 2">
          <a:extLst>
            <a:ext uri="{FF2B5EF4-FFF2-40B4-BE49-F238E27FC236}">
              <a16:creationId xmlns:a16="http://schemas.microsoft.com/office/drawing/2014/main" id="{94DF2475-BEB2-4E50-850D-FB06E15B0A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76200</xdr:colOff>
      <xdr:row>1</xdr:row>
      <xdr:rowOff>9525</xdr:rowOff>
    </xdr:from>
    <xdr:to>
      <xdr:col>13</xdr:col>
      <xdr:colOff>495300</xdr:colOff>
      <xdr:row>16</xdr:row>
      <xdr:rowOff>38100</xdr:rowOff>
    </xdr:to>
    <xdr:graphicFrame macro="">
      <xdr:nvGraphicFramePr>
        <xdr:cNvPr id="2" name="Chart 1">
          <a:extLst>
            <a:ext uri="{FF2B5EF4-FFF2-40B4-BE49-F238E27FC236}">
              <a16:creationId xmlns:a16="http://schemas.microsoft.com/office/drawing/2014/main" id="{15B85F60-D2CA-45A4-A1A3-DD79E337BF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190500</xdr:colOff>
      <xdr:row>0</xdr:row>
      <xdr:rowOff>9525</xdr:rowOff>
    </xdr:from>
    <xdr:to>
      <xdr:col>9</xdr:col>
      <xdr:colOff>647700</xdr:colOff>
      <xdr:row>15</xdr:row>
      <xdr:rowOff>38100</xdr:rowOff>
    </xdr:to>
    <xdr:graphicFrame macro="">
      <xdr:nvGraphicFramePr>
        <xdr:cNvPr id="2" name="Chart 1">
          <a:extLst>
            <a:ext uri="{FF2B5EF4-FFF2-40B4-BE49-F238E27FC236}">
              <a16:creationId xmlns:a16="http://schemas.microsoft.com/office/drawing/2014/main" id="{7A9DD29D-3C83-45EF-AC7A-9BD029343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0</xdr:row>
      <xdr:rowOff>0</xdr:rowOff>
    </xdr:from>
    <xdr:to>
      <xdr:col>16</xdr:col>
      <xdr:colOff>457200</xdr:colOff>
      <xdr:row>15</xdr:row>
      <xdr:rowOff>28575</xdr:rowOff>
    </xdr:to>
    <xdr:graphicFrame macro="">
      <xdr:nvGraphicFramePr>
        <xdr:cNvPr id="3" name="Chart 2">
          <a:extLst>
            <a:ext uri="{FF2B5EF4-FFF2-40B4-BE49-F238E27FC236}">
              <a16:creationId xmlns:a16="http://schemas.microsoft.com/office/drawing/2014/main" id="{CF81D254-22BB-4C08-AB41-804F587DB9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190500</xdr:colOff>
      <xdr:row>15</xdr:row>
      <xdr:rowOff>47625</xdr:rowOff>
    </xdr:from>
    <xdr:to>
      <xdr:col>9</xdr:col>
      <xdr:colOff>647700</xdr:colOff>
      <xdr:row>30</xdr:row>
      <xdr:rowOff>76200</xdr:rowOff>
    </xdr:to>
    <xdr:graphicFrame macro="">
      <xdr:nvGraphicFramePr>
        <xdr:cNvPr id="4" name="Chart 3">
          <a:extLst>
            <a:ext uri="{FF2B5EF4-FFF2-40B4-BE49-F238E27FC236}">
              <a16:creationId xmlns:a16="http://schemas.microsoft.com/office/drawing/2014/main" id="{4E10C85C-F061-4D7F-A451-76167E600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9525</xdr:colOff>
      <xdr:row>15</xdr:row>
      <xdr:rowOff>76200</xdr:rowOff>
    </xdr:from>
    <xdr:to>
      <xdr:col>16</xdr:col>
      <xdr:colOff>466725</xdr:colOff>
      <xdr:row>30</xdr:row>
      <xdr:rowOff>104775</xdr:rowOff>
    </xdr:to>
    <xdr:graphicFrame macro="">
      <xdr:nvGraphicFramePr>
        <xdr:cNvPr id="5" name="Chart 4">
          <a:extLst>
            <a:ext uri="{FF2B5EF4-FFF2-40B4-BE49-F238E27FC236}">
              <a16:creationId xmlns:a16="http://schemas.microsoft.com/office/drawing/2014/main" id="{35F9F57C-2111-41FB-9120-6290E6062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219075</xdr:colOff>
      <xdr:row>30</xdr:row>
      <xdr:rowOff>123825</xdr:rowOff>
    </xdr:from>
    <xdr:to>
      <xdr:col>9</xdr:col>
      <xdr:colOff>676275</xdr:colOff>
      <xdr:row>45</xdr:row>
      <xdr:rowOff>152400</xdr:rowOff>
    </xdr:to>
    <xdr:graphicFrame macro="">
      <xdr:nvGraphicFramePr>
        <xdr:cNvPr id="6" name="Chart 5">
          <a:extLst>
            <a:ext uri="{FF2B5EF4-FFF2-40B4-BE49-F238E27FC236}">
              <a16:creationId xmlns:a16="http://schemas.microsoft.com/office/drawing/2014/main" id="{354351FD-5547-47CB-B270-BE504AB08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492070</xdr:colOff>
      <xdr:row>0</xdr:row>
      <xdr:rowOff>0</xdr:rowOff>
    </xdr:from>
    <xdr:to>
      <xdr:col>30</xdr:col>
      <xdr:colOff>500467</xdr:colOff>
      <xdr:row>30</xdr:row>
      <xdr:rowOff>113009</xdr:rowOff>
    </xdr:to>
    <xdr:graphicFrame macro="">
      <xdr:nvGraphicFramePr>
        <xdr:cNvPr id="7" name="Chart 6">
          <a:extLst>
            <a:ext uri="{FF2B5EF4-FFF2-40B4-BE49-F238E27FC236}">
              <a16:creationId xmlns:a16="http://schemas.microsoft.com/office/drawing/2014/main" id="{10DB0350-6EDC-41AC-B5E3-0FF3013F6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581187</xdr:colOff>
      <xdr:row>30</xdr:row>
      <xdr:rowOff>151109</xdr:rowOff>
    </xdr:from>
    <xdr:to>
      <xdr:col>30</xdr:col>
      <xdr:colOff>532754</xdr:colOff>
      <xdr:row>46</xdr:row>
      <xdr:rowOff>2099</xdr:rowOff>
    </xdr:to>
    <xdr:graphicFrame macro="">
      <xdr:nvGraphicFramePr>
        <xdr:cNvPr id="8" name="Chart 7">
          <a:extLst>
            <a:ext uri="{FF2B5EF4-FFF2-40B4-BE49-F238E27FC236}">
              <a16:creationId xmlns:a16="http://schemas.microsoft.com/office/drawing/2014/main" id="{CA5077E6-B449-47E2-BB3D-F2C791D02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30</xdr:row>
      <xdr:rowOff>134964</xdr:rowOff>
    </xdr:from>
    <xdr:to>
      <xdr:col>16</xdr:col>
      <xdr:colOff>457200</xdr:colOff>
      <xdr:row>45</xdr:row>
      <xdr:rowOff>163538</xdr:rowOff>
    </xdr:to>
    <xdr:graphicFrame macro="">
      <xdr:nvGraphicFramePr>
        <xdr:cNvPr id="9" name="Chart 8">
          <a:extLst>
            <a:ext uri="{FF2B5EF4-FFF2-40B4-BE49-F238E27FC236}">
              <a16:creationId xmlns:a16="http://schemas.microsoft.com/office/drawing/2014/main" id="{53CCBFCE-8560-40F4-A4F7-7CC762998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251363</xdr:colOff>
      <xdr:row>46</xdr:row>
      <xdr:rowOff>21148</xdr:rowOff>
    </xdr:from>
    <xdr:to>
      <xdr:col>10</xdr:col>
      <xdr:colOff>30513</xdr:colOff>
      <xdr:row>61</xdr:row>
      <xdr:rowOff>49724</xdr:rowOff>
    </xdr:to>
    <xdr:graphicFrame macro="">
      <xdr:nvGraphicFramePr>
        <xdr:cNvPr id="10" name="Chart 9">
          <a:extLst>
            <a:ext uri="{FF2B5EF4-FFF2-40B4-BE49-F238E27FC236}">
              <a16:creationId xmlns:a16="http://schemas.microsoft.com/office/drawing/2014/main" id="{A6E03CD0-F0E9-4197-95F2-E8A18033CA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503370</xdr:colOff>
      <xdr:row>30</xdr:row>
      <xdr:rowOff>150301</xdr:rowOff>
    </xdr:from>
    <xdr:to>
      <xdr:col>23</xdr:col>
      <xdr:colOff>548898</xdr:colOff>
      <xdr:row>46</xdr:row>
      <xdr:rowOff>1292</xdr:rowOff>
    </xdr:to>
    <xdr:graphicFrame macro="">
      <xdr:nvGraphicFramePr>
        <xdr:cNvPr id="11" name="Chart 10">
          <a:extLst>
            <a:ext uri="{FF2B5EF4-FFF2-40B4-BE49-F238E27FC236}">
              <a16:creationId xmlns:a16="http://schemas.microsoft.com/office/drawing/2014/main" id="{F460C525-1359-4011-8A78-81C0B822E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12109</xdr:colOff>
      <xdr:row>46</xdr:row>
      <xdr:rowOff>16629</xdr:rowOff>
    </xdr:from>
    <xdr:to>
      <xdr:col>16</xdr:col>
      <xdr:colOff>461558</xdr:colOff>
      <xdr:row>61</xdr:row>
      <xdr:rowOff>41814</xdr:rowOff>
    </xdr:to>
    <xdr:graphicFrame macro="">
      <xdr:nvGraphicFramePr>
        <xdr:cNvPr id="12" name="Chart 11">
          <a:extLst>
            <a:ext uri="{FF2B5EF4-FFF2-40B4-BE49-F238E27FC236}">
              <a16:creationId xmlns:a16="http://schemas.microsoft.com/office/drawing/2014/main" id="{115FA0CD-FC1B-4576-808B-BD7B6FA78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383742</xdr:colOff>
      <xdr:row>46</xdr:row>
      <xdr:rowOff>71679</xdr:rowOff>
    </xdr:from>
    <xdr:to>
      <xdr:col>23</xdr:col>
      <xdr:colOff>162893</xdr:colOff>
      <xdr:row>61</xdr:row>
      <xdr:rowOff>96864</xdr:rowOff>
    </xdr:to>
    <xdr:graphicFrame macro="">
      <xdr:nvGraphicFramePr>
        <xdr:cNvPr id="13" name="Chart 12">
          <a:extLst>
            <a:ext uri="{FF2B5EF4-FFF2-40B4-BE49-F238E27FC236}">
              <a16:creationId xmlns:a16="http://schemas.microsoft.com/office/drawing/2014/main" id="{06AB56B4-045B-4904-829C-EB67657EB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24</xdr:col>
      <xdr:colOff>57635</xdr:colOff>
      <xdr:row>46</xdr:row>
      <xdr:rowOff>70389</xdr:rowOff>
    </xdr:from>
    <xdr:to>
      <xdr:col>30</xdr:col>
      <xdr:colOff>514835</xdr:colOff>
      <xdr:row>61</xdr:row>
      <xdr:rowOff>98964</xdr:rowOff>
    </xdr:to>
    <xdr:graphicFrame macro="">
      <xdr:nvGraphicFramePr>
        <xdr:cNvPr id="14" name="Chart 13">
          <a:extLst>
            <a:ext uri="{FF2B5EF4-FFF2-40B4-BE49-F238E27FC236}">
              <a16:creationId xmlns:a16="http://schemas.microsoft.com/office/drawing/2014/main" id="{190FA6D6-F074-476B-8B11-7F31D1E70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15338</xdr:colOff>
      <xdr:row>61</xdr:row>
      <xdr:rowOff>124633</xdr:rowOff>
    </xdr:from>
    <xdr:to>
      <xdr:col>16</xdr:col>
      <xdr:colOff>472538</xdr:colOff>
      <xdr:row>76</xdr:row>
      <xdr:rowOff>153207</xdr:rowOff>
    </xdr:to>
    <xdr:graphicFrame macro="">
      <xdr:nvGraphicFramePr>
        <xdr:cNvPr id="15" name="Chart 14">
          <a:extLst>
            <a:ext uri="{FF2B5EF4-FFF2-40B4-BE49-F238E27FC236}">
              <a16:creationId xmlns:a16="http://schemas.microsoft.com/office/drawing/2014/main" id="{72CF15AC-630F-454E-9F2B-6347D907B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260888</xdr:colOff>
      <xdr:row>61</xdr:row>
      <xdr:rowOff>96865</xdr:rowOff>
    </xdr:from>
    <xdr:to>
      <xdr:col>10</xdr:col>
      <xdr:colOff>32288</xdr:colOff>
      <xdr:row>76</xdr:row>
      <xdr:rowOff>125439</xdr:rowOff>
    </xdr:to>
    <xdr:graphicFrame macro="">
      <xdr:nvGraphicFramePr>
        <xdr:cNvPr id="16" name="Chart 15">
          <a:extLst>
            <a:ext uri="{FF2B5EF4-FFF2-40B4-BE49-F238E27FC236}">
              <a16:creationId xmlns:a16="http://schemas.microsoft.com/office/drawing/2014/main" id="{780CF760-1CDE-44D6-A313-8F8D5AE92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76200</xdr:colOff>
      <xdr:row>0</xdr:row>
      <xdr:rowOff>66675</xdr:rowOff>
    </xdr:from>
    <xdr:to>
      <xdr:col>2</xdr:col>
      <xdr:colOff>533400</xdr:colOff>
      <xdr:row>14</xdr:row>
      <xdr:rowOff>57150</xdr:rowOff>
    </xdr:to>
    <mc:AlternateContent xmlns:mc="http://schemas.openxmlformats.org/markup-compatibility/2006" xmlns:a14="http://schemas.microsoft.com/office/drawing/2010/main">
      <mc:Choice Requires="a14">
        <xdr:graphicFrame macro="">
          <xdr:nvGraphicFramePr>
            <xdr:cNvPr id="17" name="University">
              <a:extLst>
                <a:ext uri="{FF2B5EF4-FFF2-40B4-BE49-F238E27FC236}">
                  <a16:creationId xmlns:a16="http://schemas.microsoft.com/office/drawing/2014/main" id="{574AEC35-AE33-4311-B96A-5465E7301C10}"/>
                </a:ext>
              </a:extLst>
            </xdr:cNvPr>
            <xdr:cNvGraphicFramePr/>
          </xdr:nvGraphicFramePr>
          <xdr:xfrm>
            <a:off x="0" y="0"/>
            <a:ext cx="0" cy="0"/>
          </xdr:xfrm>
          <a:graphic>
            <a:graphicData uri="http://schemas.microsoft.com/office/drawing/2010/slicer">
              <sle:slicer xmlns:sle="http://schemas.microsoft.com/office/drawing/2010/slicer" name="University"/>
            </a:graphicData>
          </a:graphic>
        </xdr:graphicFrame>
      </mc:Choice>
      <mc:Fallback xmlns="">
        <xdr:sp macro="" textlink="">
          <xdr:nvSpPr>
            <xdr:cNvPr id="0" name=""/>
            <xdr:cNvSpPr>
              <a:spLocks noTextEdit="1"/>
            </xdr:cNvSpPr>
          </xdr:nvSpPr>
          <xdr:spPr>
            <a:xfrm>
              <a:off x="76200" y="66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14</xdr:row>
      <xdr:rowOff>66675</xdr:rowOff>
    </xdr:from>
    <xdr:to>
      <xdr:col>2</xdr:col>
      <xdr:colOff>523875</xdr:colOff>
      <xdr:row>28</xdr:row>
      <xdr:rowOff>57150</xdr:rowOff>
    </xdr:to>
    <mc:AlternateContent xmlns:mc="http://schemas.openxmlformats.org/markup-compatibility/2006" xmlns:a14="http://schemas.microsoft.com/office/drawing/2010/main">
      <mc:Choice Requires="a14">
        <xdr:graphicFrame macro="">
          <xdr:nvGraphicFramePr>
            <xdr:cNvPr id="18" name="City">
              <a:extLst>
                <a:ext uri="{FF2B5EF4-FFF2-40B4-BE49-F238E27FC236}">
                  <a16:creationId xmlns:a16="http://schemas.microsoft.com/office/drawing/2014/main" id="{86457D2B-CDA3-412A-8024-A0AA5CE1610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6675" y="2600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28</xdr:row>
      <xdr:rowOff>85725</xdr:rowOff>
    </xdr:from>
    <xdr:to>
      <xdr:col>2</xdr:col>
      <xdr:colOff>533400</xdr:colOff>
      <xdr:row>42</xdr:row>
      <xdr:rowOff>76200</xdr:rowOff>
    </xdr:to>
    <mc:AlternateContent xmlns:mc="http://schemas.openxmlformats.org/markup-compatibility/2006" xmlns:a14="http://schemas.microsoft.com/office/drawing/2010/main">
      <mc:Choice Requires="a14">
        <xdr:graphicFrame macro="">
          <xdr:nvGraphicFramePr>
            <xdr:cNvPr id="19" name="Program">
              <a:extLst>
                <a:ext uri="{FF2B5EF4-FFF2-40B4-BE49-F238E27FC236}">
                  <a16:creationId xmlns:a16="http://schemas.microsoft.com/office/drawing/2014/main" id="{E94FE399-C93B-4B7F-8DDF-B901A5345085}"/>
                </a:ext>
              </a:extLst>
            </xdr:cNvPr>
            <xdr:cNvGraphicFramePr/>
          </xdr:nvGraphicFramePr>
          <xdr:xfrm>
            <a:off x="0" y="0"/>
            <a:ext cx="0" cy="0"/>
          </xdr:xfrm>
          <a:graphic>
            <a:graphicData uri="http://schemas.microsoft.com/office/drawing/2010/slicer">
              <sle:slicer xmlns:sle="http://schemas.microsoft.com/office/drawing/2010/slicer" name="Program"/>
            </a:graphicData>
          </a:graphic>
        </xdr:graphicFrame>
      </mc:Choice>
      <mc:Fallback xmlns="">
        <xdr:sp macro="" textlink="">
          <xdr:nvSpPr>
            <xdr:cNvPr id="0" name=""/>
            <xdr:cNvSpPr>
              <a:spLocks noTextEdit="1"/>
            </xdr:cNvSpPr>
          </xdr:nvSpPr>
          <xdr:spPr>
            <a:xfrm>
              <a:off x="76200" y="5153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42</xdr:row>
      <xdr:rowOff>133350</xdr:rowOff>
    </xdr:from>
    <xdr:to>
      <xdr:col>2</xdr:col>
      <xdr:colOff>533400</xdr:colOff>
      <xdr:row>49</xdr:row>
      <xdr:rowOff>19050</xdr:rowOff>
    </xdr:to>
    <mc:AlternateContent xmlns:mc="http://schemas.openxmlformats.org/markup-compatibility/2006" xmlns:a14="http://schemas.microsoft.com/office/drawing/2010/main">
      <mc:Choice Requires="a14">
        <xdr:graphicFrame macro="">
          <xdr:nvGraphicFramePr>
            <xdr:cNvPr id="20" name="Level">
              <a:extLst>
                <a:ext uri="{FF2B5EF4-FFF2-40B4-BE49-F238E27FC236}">
                  <a16:creationId xmlns:a16="http://schemas.microsoft.com/office/drawing/2014/main" id="{8D3844C7-F34A-4153-818C-EC33B9A6E625}"/>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76200" y="7734300"/>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49</xdr:row>
      <xdr:rowOff>47625</xdr:rowOff>
    </xdr:from>
    <xdr:to>
      <xdr:col>2</xdr:col>
      <xdr:colOff>542925</xdr:colOff>
      <xdr:row>63</xdr:row>
      <xdr:rowOff>38100</xdr:rowOff>
    </xdr:to>
    <mc:AlternateContent xmlns:mc="http://schemas.openxmlformats.org/markup-compatibility/2006" xmlns:a14="http://schemas.microsoft.com/office/drawing/2010/main">
      <mc:Choice Requires="a14">
        <xdr:graphicFrame macro="">
          <xdr:nvGraphicFramePr>
            <xdr:cNvPr id="21" name="Year">
              <a:extLst>
                <a:ext uri="{FF2B5EF4-FFF2-40B4-BE49-F238E27FC236}">
                  <a16:creationId xmlns:a16="http://schemas.microsoft.com/office/drawing/2014/main" id="{A99A2A02-783E-464B-9F3F-9E15F2391A5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5725" y="8915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xdr:from>
      <xdr:col>5</xdr:col>
      <xdr:colOff>19050</xdr:colOff>
      <xdr:row>0</xdr:row>
      <xdr:rowOff>161925</xdr:rowOff>
    </xdr:from>
    <xdr:to>
      <xdr:col>11</xdr:col>
      <xdr:colOff>762000</xdr:colOff>
      <xdr:row>16</xdr:row>
      <xdr:rowOff>9525</xdr:rowOff>
    </xdr:to>
    <xdr:graphicFrame macro="">
      <xdr:nvGraphicFramePr>
        <xdr:cNvPr id="2" name="Chart 1">
          <a:extLst>
            <a:ext uri="{FF2B5EF4-FFF2-40B4-BE49-F238E27FC236}">
              <a16:creationId xmlns:a16="http://schemas.microsoft.com/office/drawing/2014/main" id="{07846B18-4F9D-49DF-8BBF-C92DB9817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200025</xdr:colOff>
      <xdr:row>1</xdr:row>
      <xdr:rowOff>28575</xdr:rowOff>
    </xdr:from>
    <xdr:to>
      <xdr:col>11</xdr:col>
      <xdr:colOff>476250</xdr:colOff>
      <xdr:row>16</xdr:row>
      <xdr:rowOff>57150</xdr:rowOff>
    </xdr:to>
    <xdr:graphicFrame macro="">
      <xdr:nvGraphicFramePr>
        <xdr:cNvPr id="2" name="Chart 1">
          <a:extLst>
            <a:ext uri="{FF2B5EF4-FFF2-40B4-BE49-F238E27FC236}">
              <a16:creationId xmlns:a16="http://schemas.microsoft.com/office/drawing/2014/main" id="{B9C30EAD-6A12-4CF9-A47F-AE3427576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171450</xdr:colOff>
      <xdr:row>1</xdr:row>
      <xdr:rowOff>9525</xdr:rowOff>
    </xdr:from>
    <xdr:to>
      <xdr:col>8</xdr:col>
      <xdr:colOff>628650</xdr:colOff>
      <xdr:row>16</xdr:row>
      <xdr:rowOff>38100</xdr:rowOff>
    </xdr:to>
    <xdr:graphicFrame macro="">
      <xdr:nvGraphicFramePr>
        <xdr:cNvPr id="2" name="Chart 1">
          <a:extLst>
            <a:ext uri="{FF2B5EF4-FFF2-40B4-BE49-F238E27FC236}">
              <a16:creationId xmlns:a16="http://schemas.microsoft.com/office/drawing/2014/main" id="{0A8ABE2D-8A55-42E0-AFD5-754FC5DB1B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257175</xdr:colOff>
      <xdr:row>1</xdr:row>
      <xdr:rowOff>0</xdr:rowOff>
    </xdr:from>
    <xdr:to>
      <xdr:col>9</xdr:col>
      <xdr:colOff>28575</xdr:colOff>
      <xdr:row>16</xdr:row>
      <xdr:rowOff>28575</xdr:rowOff>
    </xdr:to>
    <xdr:graphicFrame macro="">
      <xdr:nvGraphicFramePr>
        <xdr:cNvPr id="2" name="Chart 1">
          <a:extLst>
            <a:ext uri="{FF2B5EF4-FFF2-40B4-BE49-F238E27FC236}">
              <a16:creationId xmlns:a16="http://schemas.microsoft.com/office/drawing/2014/main" id="{B04E595B-BF7C-4575-BE9C-190E05388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257175</xdr:colOff>
      <xdr:row>1</xdr:row>
      <xdr:rowOff>133350</xdr:rowOff>
    </xdr:from>
    <xdr:to>
      <xdr:col>10</xdr:col>
      <xdr:colOff>28575</xdr:colOff>
      <xdr:row>16</xdr:row>
      <xdr:rowOff>161925</xdr:rowOff>
    </xdr:to>
    <xdr:graphicFrame macro="">
      <xdr:nvGraphicFramePr>
        <xdr:cNvPr id="2" name="Chart 1">
          <a:extLst>
            <a:ext uri="{FF2B5EF4-FFF2-40B4-BE49-F238E27FC236}">
              <a16:creationId xmlns:a16="http://schemas.microsoft.com/office/drawing/2014/main" id="{9A32CD46-769E-4BD6-A372-9E286D971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61911</xdr:colOff>
      <xdr:row>1</xdr:row>
      <xdr:rowOff>19050</xdr:rowOff>
    </xdr:from>
    <xdr:to>
      <xdr:col>26</xdr:col>
      <xdr:colOff>361949</xdr:colOff>
      <xdr:row>23</xdr:row>
      <xdr:rowOff>133350</xdr:rowOff>
    </xdr:to>
    <xdr:graphicFrame macro="">
      <xdr:nvGraphicFramePr>
        <xdr:cNvPr id="2" name="Chart 1">
          <a:extLst>
            <a:ext uri="{FF2B5EF4-FFF2-40B4-BE49-F238E27FC236}">
              <a16:creationId xmlns:a16="http://schemas.microsoft.com/office/drawing/2014/main" id="{CC1AB653-19DC-4B55-990B-C7510C362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171450</xdr:colOff>
      <xdr:row>1</xdr:row>
      <xdr:rowOff>95250</xdr:rowOff>
    </xdr:from>
    <xdr:to>
      <xdr:col>10</xdr:col>
      <xdr:colOff>447675</xdr:colOff>
      <xdr:row>16</xdr:row>
      <xdr:rowOff>123825</xdr:rowOff>
    </xdr:to>
    <xdr:graphicFrame macro="">
      <xdr:nvGraphicFramePr>
        <xdr:cNvPr id="2" name="Chart 1">
          <a:extLst>
            <a:ext uri="{FF2B5EF4-FFF2-40B4-BE49-F238E27FC236}">
              <a16:creationId xmlns:a16="http://schemas.microsoft.com/office/drawing/2014/main" id="{B330863F-7FD7-4339-B88B-3DD932F7AD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504825</xdr:colOff>
      <xdr:row>1</xdr:row>
      <xdr:rowOff>85725</xdr:rowOff>
    </xdr:from>
    <xdr:to>
      <xdr:col>9</xdr:col>
      <xdr:colOff>276225</xdr:colOff>
      <xdr:row>16</xdr:row>
      <xdr:rowOff>114300</xdr:rowOff>
    </xdr:to>
    <xdr:graphicFrame macro="">
      <xdr:nvGraphicFramePr>
        <xdr:cNvPr id="2" name="Chart 1">
          <a:extLst>
            <a:ext uri="{FF2B5EF4-FFF2-40B4-BE49-F238E27FC236}">
              <a16:creationId xmlns:a16="http://schemas.microsoft.com/office/drawing/2014/main" id="{A0874066-5C67-466F-A2E1-F009233A2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0</xdr:row>
      <xdr:rowOff>0</xdr:rowOff>
    </xdr:from>
    <xdr:to>
      <xdr:col>10</xdr:col>
      <xdr:colOff>276225</xdr:colOff>
      <xdr:row>15</xdr:row>
      <xdr:rowOff>28575</xdr:rowOff>
    </xdr:to>
    <xdr:graphicFrame macro="">
      <xdr:nvGraphicFramePr>
        <xdr:cNvPr id="2" name="Chart 1">
          <a:extLst>
            <a:ext uri="{FF2B5EF4-FFF2-40B4-BE49-F238E27FC236}">
              <a16:creationId xmlns:a16="http://schemas.microsoft.com/office/drawing/2014/main" id="{ED8D52AC-ABD0-49AA-8028-D77F6DF88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top City" refreshedDate="45909.694834606482" createdVersion="5" refreshedVersion="5" minRefreshableVersion="3" recordCount="1787" xr:uid="{00000000-000A-0000-FFFF-FFFF07000000}">
  <cacheSource type="worksheet">
    <worksheetSource ref="A1:O1048576" sheet="pakistan_education_data"/>
  </cacheSource>
  <cacheFields count="15">
    <cacheField name="StudentID" numFmtId="0">
      <sharedItems containsString="0" containsBlank="1" containsNumber="1" containsInteger="1" minValue="1000" maxValue="9998" count="1787">
        <n v="1987"/>
        <n v="8391"/>
        <n v="4976"/>
        <n v="1598"/>
        <n v="6836"/>
        <n v="1454"/>
        <n v="8651"/>
        <n v="3982"/>
        <n v="3772"/>
        <n v="1969"/>
        <n v="7709"/>
        <n v="1054"/>
        <n v="2182"/>
        <n v="3237"/>
        <n v="2255"/>
        <n v="6846"/>
        <n v="8486"/>
        <n v="6399"/>
        <n v="4800"/>
        <n v="4665"/>
        <n v="2066"/>
        <n v="2844"/>
        <n v="2481"/>
        <n v="3664"/>
        <n v="7786"/>
        <n v="3683"/>
        <n v="6804"/>
        <n v="6298"/>
        <n v="9494"/>
        <n v="8504"/>
        <n v="6264"/>
        <n v="5084"/>
        <n v="2677"/>
        <n v="1682"/>
        <n v="1669"/>
        <n v="3924"/>
        <n v="3823"/>
        <n v="4135"/>
        <n v="6281"/>
        <n v="7756"/>
        <n v="2640"/>
        <n v="9600"/>
        <n v="5980"/>
        <n v="1847"/>
        <n v="5934"/>
        <n v="8171"/>
        <n v="4713"/>
        <n v="1653"/>
        <n v="9448"/>
        <n v="5951"/>
        <n v="2984"/>
        <n v="5227"/>
        <n v="9364"/>
        <n v="6072"/>
        <n v="8031"/>
        <n v="4685"/>
        <n v="6020"/>
        <n v="9250"/>
        <n v="6417"/>
        <n v="5735"/>
        <n v="5706"/>
        <n v="2840"/>
        <n v="7444"/>
        <n v="4725"/>
        <n v="7851"/>
        <n v="9522"/>
        <n v="4215"/>
        <n v="3152"/>
        <n v="9088"/>
        <n v="8192"/>
        <n v="7893"/>
        <n v="8308"/>
        <n v="9539"/>
        <n v="3910"/>
        <n v="5738"/>
        <n v="5582"/>
        <n v="6240"/>
        <n v="5546"/>
        <n v="8899"/>
        <n v="8837"/>
        <n v="3241"/>
        <n v="2305"/>
        <n v="7461"/>
        <n v="9866"/>
        <n v="3785"/>
        <n v="7090"/>
        <n v="8941"/>
        <n v="7926"/>
        <n v="4389"/>
        <n v="4704"/>
        <n v="9985"/>
        <n v="7772"/>
        <n v="1725"/>
        <n v="9656"/>
        <n v="4835"/>
        <n v="2939"/>
        <n v="1050"/>
        <n v="8513"/>
        <n v="2567"/>
        <n v="3721"/>
        <n v="4631"/>
        <n v="8880"/>
        <n v="8036"/>
        <n v="7163"/>
        <n v="5399"/>
        <n v="2726"/>
        <n v="9959"/>
        <n v="5301"/>
        <n v="8645"/>
        <n v="1372"/>
        <n v="6572"/>
        <n v="1430"/>
        <n v="3249"/>
        <n v="9027"/>
        <n v="2919"/>
        <n v="6565"/>
        <n v="1072"/>
        <n v="9948"/>
        <n v="9653"/>
        <n v="8186"/>
        <n v="8787"/>
        <n v="8738"/>
        <n v="9913"/>
        <n v="1935"/>
        <n v="2921"/>
        <n v="7820"/>
        <n v="6810"/>
        <n v="5779"/>
        <n v="4845"/>
        <n v="3054"/>
        <n v="3236"/>
        <n v="5284"/>
        <n v="7428"/>
        <n v="8179"/>
        <n v="3513"/>
        <n v="1694"/>
        <n v="6141"/>
        <n v="5408"/>
        <n v="8380"/>
        <n v="3257"/>
        <n v="1680"/>
        <n v="6542"/>
        <n v="6760"/>
        <n v="7703"/>
        <n v="5860"/>
        <n v="6304"/>
        <n v="3009"/>
        <n v="5110"/>
        <n v="4562"/>
        <n v="1576"/>
        <n v="9173"/>
        <n v="2452"/>
        <n v="7859"/>
        <n v="1619"/>
        <n v="6947"/>
        <n v="2411"/>
        <n v="4324"/>
        <n v="3259"/>
        <n v="5515"/>
        <n v="7954"/>
        <n v="2263"/>
        <n v="4993"/>
        <n v="7412"/>
        <n v="5940"/>
        <n v="8496"/>
        <n v="2978"/>
        <n v="3307"/>
        <n v="2599"/>
        <n v="9421"/>
        <n v="3984"/>
        <n v="2392"/>
        <n v="6759"/>
        <n v="5057"/>
        <n v="2551"/>
        <n v="5942"/>
        <n v="9890"/>
        <n v="2282"/>
        <n v="1173"/>
        <n v="8427"/>
        <n v="5141"/>
        <n v="9617"/>
        <n v="8748"/>
        <n v="8560"/>
        <n v="8642"/>
        <n v="2319"/>
        <n v="7180"/>
        <n v="3366"/>
        <n v="2475"/>
        <n v="9055"/>
        <n v="9858"/>
        <n v="3332"/>
        <n v="7383"/>
        <n v="9490"/>
        <n v="7436"/>
        <n v="3633"/>
        <n v="7227"/>
        <n v="8528"/>
        <n v="6680"/>
        <n v="4442"/>
        <n v="4068"/>
        <n v="4590"/>
        <n v="7034"/>
        <n v="5258"/>
        <n v="4096"/>
        <n v="5401"/>
        <n v="1311"/>
        <n v="9705"/>
        <n v="7918"/>
        <n v="1213"/>
        <n v="8339"/>
        <n v="7260"/>
        <n v="1517"/>
        <n v="5321"/>
        <n v="2482"/>
        <n v="4531"/>
        <n v="1031"/>
        <n v="6329"/>
        <n v="6500"/>
        <n v="9231"/>
        <n v="6961"/>
        <n v="3118"/>
        <n v="9334"/>
        <n v="9291"/>
        <n v="2994"/>
        <n v="3430"/>
        <n v="5403"/>
        <n v="6543"/>
        <n v="2550"/>
        <n v="1909"/>
        <n v="6695"/>
        <n v="3472"/>
        <n v="3024"/>
        <n v="6311"/>
        <n v="9620"/>
        <n v="8457"/>
        <n v="1467"/>
        <n v="9675"/>
        <n v="4141"/>
        <n v="9954"/>
        <n v="4439"/>
        <n v="4117"/>
        <n v="5434"/>
        <n v="3496"/>
        <n v="8382"/>
        <n v="9306"/>
        <n v="1110"/>
        <n v="5305"/>
        <n v="5482"/>
        <n v="1246"/>
        <n v="2060"/>
        <n v="1775"/>
        <n v="6571"/>
        <n v="7060"/>
        <n v="1336"/>
        <n v="8499"/>
        <n v="3131"/>
        <n v="4112"/>
        <n v="2811"/>
        <n v="4701"/>
        <n v="7508"/>
        <n v="1385"/>
        <n v="8040"/>
        <n v="3730"/>
        <n v="6185"/>
        <n v="3996"/>
        <n v="1241"/>
        <n v="7403"/>
        <n v="1520"/>
        <n v="1569"/>
        <n v="2311"/>
        <n v="4456"/>
        <n v="7491"/>
        <n v="5246"/>
        <n v="9393"/>
        <n v="8709"/>
        <n v="3300"/>
        <n v="4126"/>
        <n v="4879"/>
        <n v="6480"/>
        <n v="5299"/>
        <n v="9961"/>
        <n v="2537"/>
        <n v="1749"/>
        <n v="2088"/>
        <n v="6055"/>
        <n v="2524"/>
        <n v="7558"/>
        <n v="1683"/>
        <n v="6183"/>
        <n v="8248"/>
        <n v="1862"/>
        <n v="1850"/>
        <n v="8671"/>
        <n v="9201"/>
        <n v="1070"/>
        <n v="9689"/>
        <n v="4018"/>
        <n v="8856"/>
        <n v="9076"/>
        <n v="5107"/>
        <n v="7462"/>
        <n v="1715"/>
        <n v="9265"/>
        <n v="1668"/>
        <n v="2778"/>
        <n v="4301"/>
        <n v="7348"/>
        <n v="3615"/>
        <n v="3183"/>
        <n v="1654"/>
        <n v="2505"/>
        <n v="5894"/>
        <n v="6720"/>
        <n v="6213"/>
        <n v="5461"/>
        <n v="3011"/>
        <n v="8353"/>
        <n v="5090"/>
        <n v="4515"/>
        <n v="1902"/>
        <n v="8721"/>
        <n v="4291"/>
        <n v="2075"/>
        <n v="1034"/>
        <n v="8622"/>
        <n v="5881"/>
        <n v="4483"/>
        <n v="2752"/>
        <n v="2118"/>
        <n v="5310"/>
        <n v="5493"/>
        <n v="9166"/>
        <n v="4284"/>
        <n v="5600"/>
        <n v="5874"/>
        <n v="4406"/>
        <n v="1799"/>
        <n v="7236"/>
        <n v="9102"/>
        <n v="7565"/>
        <n v="7549"/>
        <n v="6260"/>
        <n v="9662"/>
        <n v="4092"/>
        <n v="2576"/>
        <n v="1934"/>
        <n v="9478"/>
        <n v="9822"/>
        <n v="8685"/>
        <n v="7314"/>
        <n v="2251"/>
        <n v="3800"/>
        <n v="1296"/>
        <n v="8952"/>
        <n v="8469"/>
        <n v="1693"/>
        <n v="7223"/>
        <n v="5171"/>
        <n v="3344"/>
        <n v="4330"/>
        <n v="6507"/>
        <n v="5905"/>
        <n v="2960"/>
        <n v="8135"/>
        <n v="5544"/>
        <n v="9593"/>
        <n v="9648"/>
        <n v="3404"/>
        <n v="3431"/>
        <n v="9359"/>
        <n v="3670"/>
        <n v="4796"/>
        <n v="5960"/>
        <n v="3899"/>
        <n v="3240"/>
        <n v="9833"/>
        <n v="6825"/>
        <n v="4709"/>
        <n v="9428"/>
        <n v="3524"/>
        <n v="7459"/>
        <n v="9828"/>
        <n v="6744"/>
        <n v="3698"/>
        <n v="6324"/>
        <n v="9639"/>
        <n v="9287"/>
        <n v="7662"/>
        <n v="9249"/>
        <n v="9806"/>
        <n v="9311"/>
        <n v="4038"/>
        <n v="9757"/>
        <n v="8925"/>
        <n v="2538"/>
        <n v="9299"/>
        <n v="6202"/>
        <n v="3083"/>
        <n v="1954"/>
        <n v="2467"/>
        <n v="1797"/>
        <n v="7913"/>
        <n v="3003"/>
        <n v="9026"/>
        <n v="2225"/>
        <n v="8253"/>
        <n v="7663"/>
        <n v="6983"/>
        <n v="5614"/>
        <n v="2293"/>
        <n v="7525"/>
        <n v="1105"/>
        <n v="1191"/>
        <n v="5878"/>
        <n v="6583"/>
        <n v="6203"/>
        <n v="4543"/>
        <n v="5870"/>
        <n v="2703"/>
        <n v="4753"/>
        <n v="7505"/>
        <n v="5961"/>
        <n v="5028"/>
        <n v="2144"/>
        <n v="3700"/>
        <n v="6066"/>
        <n v="7243"/>
        <n v="3953"/>
        <n v="9233"/>
        <n v="5665"/>
        <n v="7074"/>
        <n v="5938"/>
        <n v="9125"/>
        <n v="3231"/>
        <n v="8728"/>
        <n v="2355"/>
        <n v="3789"/>
        <n v="3412"/>
        <n v="7781"/>
        <n v="8878"/>
        <n v="8634"/>
        <n v="1516"/>
        <n v="7235"/>
        <n v="5748"/>
        <n v="9178"/>
        <n v="6588"/>
        <n v="2847"/>
        <n v="4149"/>
        <n v="2570"/>
        <n v="2886"/>
        <n v="1518"/>
        <n v="6406"/>
        <n v="6532"/>
        <n v="3230"/>
        <n v="7169"/>
        <n v="1774"/>
        <n v="6943"/>
        <n v="6270"/>
        <n v="6931"/>
        <n v="4342"/>
        <n v="4609"/>
        <n v="6449"/>
        <n v="8466"/>
        <n v="7871"/>
        <n v="1483"/>
        <n v="4754"/>
        <n v="6898"/>
        <n v="3216"/>
        <n v="5825"/>
        <n v="7457"/>
        <n v="9989"/>
        <n v="7923"/>
        <n v="5236"/>
        <n v="7026"/>
        <n v="6797"/>
        <n v="6153"/>
        <n v="2714"/>
        <n v="4359"/>
        <n v="6717"/>
        <n v="3778"/>
        <n v="2652"/>
        <n v="3914"/>
        <n v="5831"/>
        <n v="5650"/>
        <n v="2413"/>
        <n v="5537"/>
        <n v="1348"/>
        <n v="9525"/>
        <n v="3270"/>
        <n v="1764"/>
        <n v="2078"/>
        <n v="8436"/>
        <n v="9931"/>
        <n v="1951"/>
        <n v="2531"/>
        <n v="8168"/>
        <n v="2359"/>
        <n v="7351"/>
        <n v="9868"/>
        <n v="5056"/>
        <n v="1602"/>
        <n v="7331"/>
        <n v="1690"/>
        <n v="4255"/>
        <n v="4620"/>
        <n v="2634"/>
        <n v="5890"/>
        <n v="1493"/>
        <n v="6564"/>
        <n v="9515"/>
        <n v="2346"/>
        <n v="7841"/>
        <n v="1932"/>
        <n v="8932"/>
        <n v="5187"/>
        <n v="3828"/>
        <n v="8885"/>
        <n v="9667"/>
        <n v="9920"/>
        <n v="2574"/>
        <n v="7263"/>
        <n v="1266"/>
        <n v="1713"/>
        <n v="1585"/>
        <n v="2453"/>
        <n v="9276"/>
        <n v="9475"/>
        <n v="2318"/>
        <n v="1512"/>
        <n v="9246"/>
        <n v="5535"/>
        <n v="9305"/>
        <n v="8814"/>
        <n v="9929"/>
        <n v="8531"/>
        <n v="1589"/>
        <n v="8408"/>
        <n v="5217"/>
        <n v="4209"/>
        <n v="8160"/>
        <n v="4637"/>
        <n v="3792"/>
        <n v="2772"/>
        <n v="3492"/>
        <n v="2768"/>
        <n v="2074"/>
        <n v="3511"/>
        <n v="4941"/>
        <n v="3895"/>
        <n v="3189"/>
        <n v="3357"/>
        <n v="2836"/>
        <n v="5729"/>
        <n v="9011"/>
        <n v="6250"/>
        <n v="8381"/>
        <n v="1346"/>
        <n v="4350"/>
        <n v="2249"/>
        <n v="1199"/>
        <n v="5917"/>
        <n v="7324"/>
        <n v="9219"/>
        <n v="4730"/>
        <n v="1565"/>
        <n v="4650"/>
        <n v="9169"/>
        <n v="3694"/>
        <n v="4995"/>
        <n v="8554"/>
        <n v="2369"/>
        <n v="7130"/>
        <n v="9126"/>
        <n v="9009"/>
        <n v="8057"/>
        <n v="3620"/>
        <n v="6840"/>
        <n v="2569"/>
        <n v="9471"/>
        <n v="4887"/>
        <n v="6951"/>
        <n v="7191"/>
        <n v="7473"/>
        <n v="8042"/>
        <n v="8112"/>
        <n v="7650"/>
        <n v="5080"/>
        <n v="6007"/>
        <n v="4642"/>
        <n v="8236"/>
        <n v="6553"/>
        <n v="4900"/>
        <n v="5678"/>
        <n v="4975"/>
        <n v="6453"/>
        <n v="1765"/>
        <n v="7173"/>
        <n v="7359"/>
        <n v="1015"/>
        <n v="3714"/>
        <n v="1074"/>
        <n v="2618"/>
        <n v="3884"/>
        <n v="9271"/>
        <n v="3737"/>
        <n v="6838"/>
        <n v="9829"/>
        <n v="3925"/>
        <n v="5040"/>
        <n v="3646"/>
        <n v="1567"/>
        <n v="3877"/>
        <n v="5460"/>
        <n v="7213"/>
        <n v="8613"/>
        <n v="3806"/>
        <n v="8640"/>
        <n v="9504"/>
        <n v="1387"/>
        <n v="6019"/>
        <n v="4259"/>
        <n v="5263"/>
        <n v="1142"/>
        <n v="7707"/>
        <n v="1332"/>
        <n v="9782"/>
        <n v="2769"/>
        <n v="2190"/>
        <n v="4563"/>
        <n v="1742"/>
        <n v="5146"/>
        <n v="9186"/>
        <n v="7397"/>
        <n v="8693"/>
        <n v="9051"/>
        <n v="4874"/>
        <n v="8714"/>
        <n v="8900"/>
        <n v="9453"/>
        <n v="1155"/>
        <n v="4963"/>
        <n v="9382"/>
        <n v="5521"/>
        <n v="5212"/>
        <n v="4522"/>
        <n v="8061"/>
        <n v="2134"/>
        <n v="4157"/>
        <n v="5076"/>
        <n v="5114"/>
        <n v="8178"/>
        <n v="2930"/>
        <n v="2232"/>
        <n v="9105"/>
        <n v="9795"/>
        <n v="4517"/>
        <n v="6556"/>
        <n v="7824"/>
        <n v="2200"/>
        <n v="4428"/>
        <n v="7751"/>
        <n v="9886"/>
        <n v="3195"/>
        <n v="1606"/>
        <n v="8066"/>
        <n v="4396"/>
        <n v="9318"/>
        <n v="7270"/>
        <n v="7741"/>
        <n v="3872"/>
        <n v="5839"/>
        <n v="1092"/>
        <n v="1627"/>
        <n v="2180"/>
        <n v="6377"/>
        <n v="8434"/>
        <n v="7286"/>
        <n v="2358"/>
        <n v="7852"/>
        <n v="7774"/>
        <n v="8712"/>
        <n v="4720"/>
        <n v="9556"/>
        <n v="5620"/>
        <n v="2605"/>
        <n v="5713"/>
        <n v="4020"/>
        <n v="1240"/>
        <n v="9468"/>
        <n v="9589"/>
        <n v="4746"/>
        <n v="4424"/>
        <n v="5153"/>
        <n v="5126"/>
        <n v="3855"/>
        <n v="8221"/>
        <n v="4703"/>
        <n v="1808"/>
        <n v="2039"/>
        <n v="2014"/>
        <n v="4252"/>
        <n v="9346"/>
        <n v="6010"/>
        <n v="5054"/>
        <n v="1872"/>
        <n v="3167"/>
        <n v="7103"/>
        <n v="1564"/>
        <n v="6130"/>
        <n v="6779"/>
        <n v="8812"/>
        <n v="3101"/>
        <n v="6954"/>
        <n v="6210"/>
        <n v="4580"/>
        <n v="3500"/>
        <n v="7583"/>
        <n v="5047"/>
        <n v="2874"/>
        <n v="8937"/>
        <n v="1510"/>
        <n v="5588"/>
        <n v="4261"/>
        <n v="7990"/>
        <n v="6110"/>
        <n v="7606"/>
        <n v="5438"/>
        <n v="8332"/>
        <n v="6777"/>
        <n v="3373"/>
        <n v="9434"/>
        <n v="2898"/>
        <n v="9503"/>
        <n v="7096"/>
        <n v="9966"/>
        <n v="3802"/>
        <n v="1790"/>
        <n v="4211"/>
        <n v="8233"/>
        <n v="7985"/>
        <n v="5745"/>
        <n v="6255"/>
        <n v="7325"/>
        <n v="4196"/>
        <n v="2893"/>
        <n v="1783"/>
        <n v="3631"/>
        <n v="9555"/>
        <n v="7633"/>
        <n v="8397"/>
        <n v="2361"/>
        <n v="5790"/>
        <n v="6407"/>
        <n v="8184"/>
        <n v="5272"/>
        <n v="6699"/>
        <n v="4008"/>
        <n v="7727"/>
        <n v="1247"/>
        <n v="7329"/>
        <n v="6798"/>
        <n v="4188"/>
        <n v="1989"/>
        <n v="5312"/>
        <n v="6860"/>
        <n v="1776"/>
        <n v="5923"/>
        <n v="9342"/>
        <n v="9877"/>
        <n v="6586"/>
        <n v="2902"/>
        <n v="3751"/>
        <n v="7388"/>
        <n v="2400"/>
        <n v="7155"/>
        <n v="7251"/>
        <n v="7092"/>
        <n v="3607"/>
        <n v="5235"/>
        <n v="6339"/>
        <n v="9423"/>
        <n v="9612"/>
        <n v="3173"/>
        <n v="4345"/>
        <n v="1804"/>
        <n v="7509"/>
        <n v="4859"/>
        <n v="6739"/>
        <n v="7615"/>
        <n v="3042"/>
        <n v="7279"/>
        <n v="5517"/>
        <n v="4593"/>
        <n v="1737"/>
        <n v="9266"/>
        <n v="6267"/>
        <n v="2879"/>
        <n v="9603"/>
        <n v="6673"/>
        <n v="8193"/>
        <n v="4166"/>
        <n v="1268"/>
        <n v="6982"/>
        <n v="3012"/>
        <n v="1964"/>
        <n v="5955"/>
        <n v="5447"/>
        <n v="1809"/>
        <n v="6015"/>
        <n v="8190"/>
        <n v="7708"/>
        <n v="1632"/>
        <n v="4274"/>
        <n v="9987"/>
        <n v="5018"/>
        <n v="3375"/>
        <n v="2744"/>
        <n v="7220"/>
        <n v="7648"/>
        <n v="5833"/>
        <n v="9753"/>
        <n v="6454"/>
        <n v="6517"/>
        <n v="1990"/>
        <n v="3110"/>
        <n v="2644"/>
        <n v="7974"/>
        <n v="6466"/>
        <n v="5196"/>
        <n v="9060"/>
        <n v="1371"/>
        <n v="3170"/>
        <n v="6029"/>
        <n v="4672"/>
        <n v="6693"/>
        <n v="8445"/>
        <n v="7695"/>
        <n v="1980"/>
        <n v="5424"/>
        <n v="8104"/>
        <n v="9330"/>
        <n v="9439"/>
        <n v="8420"/>
        <n v="5465"/>
        <n v="4276"/>
        <n v="6853"/>
        <n v="9223"/>
        <n v="3265"/>
        <n v="3279"/>
        <n v="4476"/>
        <n v="5847"/>
        <n v="2174"/>
        <n v="8798"/>
        <n v="2800"/>
        <n v="6152"/>
        <n v="3335"/>
        <n v="3264"/>
        <n v="8286"/>
        <n v="6912"/>
        <n v="1235"/>
        <n v="3124"/>
        <n v="4031"/>
        <n v="4870"/>
        <n v="6989"/>
        <n v="4516"/>
        <n v="6630"/>
        <n v="8702"/>
        <n v="7365"/>
        <n v="3238"/>
        <n v="7626"/>
        <n v="2048"/>
        <n v="3526"/>
        <n v="7200"/>
        <n v="8359"/>
        <n v="1829"/>
        <n v="3020"/>
        <n v="4846"/>
        <n v="2009"/>
        <n v="3501"/>
        <n v="4039"/>
        <n v="5220"/>
        <n v="8593"/>
        <n v="9814"/>
        <n v="4244"/>
        <n v="7801"/>
        <n v="1894"/>
        <n v="5782"/>
        <n v="3252"/>
        <n v="2460"/>
        <n v="3833"/>
        <n v="2710"/>
        <n v="7033"/>
        <n v="7150"/>
        <n v="7423"/>
        <n v="3702"/>
        <n v="9576"/>
        <n v="9347"/>
        <n v="1700"/>
        <n v="8831"/>
        <n v="5102"/>
        <n v="8478"/>
        <n v="9429"/>
        <n v="9220"/>
        <n v="2145"/>
        <n v="8887"/>
        <n v="5519"/>
        <n v="7021"/>
        <n v="1963"/>
        <n v="8600"/>
        <n v="3643"/>
        <n v="4305"/>
        <n v="5893"/>
        <n v="3445"/>
        <n v="7432"/>
        <n v="9860"/>
        <n v="1243"/>
        <n v="2780"/>
        <n v="1916"/>
        <n v="4862"/>
        <n v="5803"/>
        <n v="6027"/>
        <n v="2211"/>
        <n v="3541"/>
        <n v="2021"/>
        <n v="1118"/>
        <n v="6911"/>
        <n v="5239"/>
        <n v="3298"/>
        <n v="4525"/>
        <n v="2846"/>
        <n v="2579"/>
        <n v="2179"/>
        <n v="6941"/>
        <n v="4062"/>
        <n v="7448"/>
        <n v="3070"/>
        <n v="5071"/>
        <n v="6350"/>
        <n v="9059"/>
        <n v="2527"/>
        <n v="5904"/>
        <n v="3447"/>
        <n v="4352"/>
        <n v="4052"/>
        <n v="9666"/>
        <n v="2837"/>
        <n v="5336"/>
        <n v="6978"/>
        <n v="9906"/>
        <n v="2561"/>
        <n v="7019"/>
        <n v="5440"/>
        <n v="6806"/>
        <n v="2762"/>
        <n v="2234"/>
        <n v="9509"/>
        <n v="5755"/>
        <n v="9658"/>
        <n v="9693"/>
        <n v="5805"/>
        <n v="5612"/>
        <n v="3310"/>
        <n v="5433"/>
        <n v="5564"/>
        <n v="6113"/>
        <n v="8752"/>
        <n v="8998"/>
        <n v="9482"/>
        <n v="5775"/>
        <n v="4838"/>
        <n v="5398"/>
        <n v="8823"/>
        <n v="5869"/>
        <n v="4444"/>
        <n v="5700"/>
        <n v="6464"/>
        <n v="1883"/>
        <n v="4964"/>
        <n v="1417"/>
        <n v="1135"/>
        <n v="6820"/>
        <n v="5015"/>
        <n v="8400"/>
        <n v="4583"/>
        <n v="4064"/>
        <n v="6314"/>
        <n v="4970"/>
        <n v="7407"/>
        <n v="3739"/>
        <n v="4972"/>
        <n v="1940"/>
        <n v="9356"/>
        <n v="1648"/>
        <n v="3838"/>
        <n v="6627"/>
        <n v="9004"/>
        <n v="8463"/>
        <n v="4270"/>
        <n v="8346"/>
        <n v="5604"/>
        <n v="9559"/>
        <n v="1824"/>
        <n v="8116"/>
        <n v="5006"/>
        <n v="7584"/>
        <n v="7177"/>
        <n v="3416"/>
        <n v="3028"/>
        <n v="9534"/>
        <n v="2307"/>
        <n v="9163"/>
        <n v="8015"/>
        <n v="5672"/>
        <n v="2747"/>
        <n v="9878"/>
        <n v="9514"/>
        <n v="6735"/>
        <n v="6405"/>
        <n v="8854"/>
        <n v="4207"/>
        <n v="6353"/>
        <n v="5156"/>
        <n v="7153"/>
        <n v="1677"/>
        <n v="7956"/>
        <n v="4106"/>
        <n v="6125"/>
        <n v="5836"/>
        <n v="4906"/>
        <n v="4294"/>
        <n v="3425"/>
        <n v="7607"/>
        <n v="1509"/>
        <n v="6198"/>
        <n v="8747"/>
        <n v="1807"/>
        <n v="4187"/>
        <n v="6993"/>
        <n v="7551"/>
        <n v="1082"/>
        <n v="3975"/>
        <n v="2689"/>
        <n v="3102"/>
        <n v="1816"/>
        <n v="5703"/>
        <n v="6171"/>
        <n v="6337"/>
        <n v="5561"/>
        <n v="5486"/>
        <n v="2094"/>
        <n v="5186"/>
        <n v="2793"/>
        <n v="6715"/>
        <n v="3784"/>
        <n v="2730"/>
        <n v="8056"/>
        <n v="8538"/>
        <n v="1810"/>
        <n v="9158"/>
        <n v="7674"/>
        <n v="4257"/>
        <n v="8218"/>
        <n v="3946"/>
        <n v="3018"/>
        <n v="8413"/>
        <n v="8614"/>
        <n v="6225"/>
        <n v="9479"/>
        <n v="1865"/>
        <n v="1256"/>
        <n v="8641"/>
        <n v="5358"/>
        <n v="4235"/>
        <n v="3034"/>
        <n v="2157"/>
        <n v="9077"/>
        <n v="4865"/>
        <n v="7433"/>
        <n v="5704"/>
        <n v="2883"/>
        <n v="4903"/>
        <n v="8421"/>
        <n v="1885"/>
        <n v="2064"/>
        <n v="8801"/>
        <n v="8255"/>
        <n v="9744"/>
        <n v="8890"/>
        <n v="4589"/>
        <n v="1756"/>
        <n v="4552"/>
        <n v="2794"/>
        <n v="8594"/>
        <n v="2059"/>
        <n v="2412"/>
        <n v="5068"/>
        <n v="1333"/>
        <n v="7381"/>
        <n v="8549"/>
        <n v="5443"/>
        <n v="7157"/>
        <n v="1747"/>
        <n v="9254"/>
        <n v="1215"/>
        <n v="1330"/>
        <n v="4866"/>
        <n v="1723"/>
        <n v="3886"/>
        <n v="4492"/>
        <n v="5897"/>
        <n v="2967"/>
        <n v="1090"/>
        <n v="6168"/>
        <n v="9629"/>
        <n v="9863"/>
        <n v="5586"/>
        <n v="9080"/>
        <n v="7091"/>
        <n v="7799"/>
        <n v="5497"/>
        <n v="5496"/>
        <n v="8661"/>
        <n v="3964"/>
        <n v="9377"/>
        <n v="8203"/>
        <n v="4983"/>
        <n v="9944"/>
        <n v="4177"/>
        <n v="7876"/>
        <n v="8905"/>
        <n v="5190"/>
        <n v="4074"/>
        <n v="3980"/>
        <n v="8071"/>
        <n v="6992"/>
        <n v="2436"/>
        <n v="6081"/>
        <n v="1523"/>
        <n v="1566"/>
        <n v="4139"/>
        <n v="5633"/>
        <n v="6918"/>
        <n v="4926"/>
        <n v="9967"/>
        <n v="1864"/>
        <n v="1998"/>
        <n v="4007"/>
        <n v="5979"/>
        <n v="2977"/>
        <n v="7770"/>
        <n v="8433"/>
        <n v="4844"/>
        <n v="8961"/>
        <n v="1032"/>
        <n v="8627"/>
        <n v="9923"/>
        <n v="1139"/>
        <n v="9761"/>
        <n v="7656"/>
        <n v="9404"/>
        <n v="3731"/>
        <n v="2664"/>
        <n v="5314"/>
        <n v="5964"/>
        <n v="5868"/>
        <n v="8297"/>
        <n v="5000"/>
        <n v="6408"/>
        <n v="1081"/>
        <n v="7055"/>
        <n v="1369"/>
        <n v="4128"/>
        <n v="2035"/>
        <n v="9162"/>
        <n v="8035"/>
        <n v="4760"/>
        <n v="7322"/>
        <n v="1562"/>
        <n v="7685"/>
        <n v="4613"/>
        <n v="1736"/>
        <n v="1532"/>
        <n v="1820"/>
        <n v="7317"/>
        <n v="6351"/>
        <n v="4403"/>
        <n v="8051"/>
        <n v="2861"/>
        <n v="7296"/>
        <n v="3605"/>
        <n v="1386"/>
        <n v="8523"/>
        <n v="1818"/>
        <n v="1763"/>
        <n v="1379"/>
        <n v="7630"/>
        <n v="5613"/>
        <n v="3696"/>
        <n v="1293"/>
        <n v="6425"/>
        <n v="8806"/>
        <n v="7907"/>
        <n v="5451"/>
        <n v="1000"/>
        <n v="5630"/>
        <n v="4682"/>
        <n v="8621"/>
        <n v="7506"/>
        <n v="6184"/>
        <n v="6706"/>
        <n v="4321"/>
        <n v="5796"/>
        <n v="5509"/>
        <n v="1948"/>
        <n v="7864"/>
        <n v="5577"/>
        <n v="8450"/>
        <n v="7611"/>
        <n v="7204"/>
        <n v="7773"/>
        <n v="4949"/>
        <n v="5877"/>
        <n v="3322"/>
        <n v="2540"/>
        <n v="9736"/>
        <n v="6656"/>
        <n v="2008"/>
        <n v="6942"/>
        <n v="2585"/>
        <n v="6269"/>
        <n v="5762"/>
        <n v="1752"/>
        <n v="6585"/>
        <n v="7358"/>
        <n v="2687"/>
        <n v="5329"/>
        <n v="1777"/>
        <n v="9107"/>
        <n v="8124"/>
        <n v="2731"/>
        <n v="8662"/>
        <n v="7920"/>
        <n v="7261"/>
        <n v="9248"/>
        <n v="4363"/>
        <n v="1591"/>
        <n v="8813"/>
        <n v="8914"/>
        <n v="3523"/>
        <n v="6861"/>
        <n v="3515"/>
        <n v="7259"/>
        <n v="8158"/>
        <n v="4715"/>
        <n v="4361"/>
        <n v="9963"/>
        <n v="3035"/>
        <n v="1901"/>
        <n v="9573"/>
        <n v="9174"/>
        <n v="9413"/>
        <n v="8362"/>
        <n v="6309"/>
        <n v="2740"/>
        <n v="3874"/>
        <n v="1120"/>
        <n v="5551"/>
        <n v="3348"/>
        <n v="2079"/>
        <n v="7908"/>
        <n v="2722"/>
        <n v="5318"/>
        <n v="9922"/>
        <n v="7389"/>
        <n v="5844"/>
        <n v="5593"/>
        <n v="8260"/>
        <n v="9489"/>
        <n v="2983"/>
        <n v="1905"/>
        <n v="2785"/>
        <n v="2510"/>
        <n v="3436"/>
        <n v="8655"/>
        <n v="6301"/>
        <n v="1004"/>
        <n v="8957"/>
        <n v="8609"/>
        <n v="1249"/>
        <n v="2492"/>
        <n v="9581"/>
        <n v="1267"/>
        <n v="7333"/>
        <n v="8062"/>
        <n v="5943"/>
        <n v="4279"/>
        <n v="5214"/>
        <n v="9301"/>
        <n v="2869"/>
        <n v="7529"/>
        <n v="6044"/>
        <n v="7600"/>
        <n v="9054"/>
        <n v="6730"/>
        <n v="2381"/>
        <n v="8030"/>
        <n v="7660"/>
        <n v="9179"/>
        <n v="5003"/>
        <n v="6648"/>
        <n v="7521"/>
        <n v="2572"/>
        <n v="3584"/>
        <n v="6293"/>
        <n v="3913"/>
        <n v="9536"/>
        <n v="5828"/>
        <n v="1832"/>
        <n v="5325"/>
        <n v="7971"/>
        <n v="8196"/>
        <n v="5864"/>
        <n v="1806"/>
        <n v="3480"/>
        <n v="7420"/>
        <n v="6008"/>
        <n v="4344"/>
        <n v="6851"/>
        <n v="2614"/>
        <n v="2047"/>
        <n v="8130"/>
        <n v="9513"/>
        <n v="7737"/>
        <n v="7280"/>
        <n v="7117"/>
        <n v="9470"/>
        <n v="5702"/>
        <n v="6086"/>
        <n v="1910"/>
        <n v="3135"/>
        <n v="9992"/>
        <n v="4811"/>
        <n v="2376"/>
        <n v="1609"/>
        <n v="6422"/>
        <n v="6506"/>
        <n v="7061"/>
        <n v="9496"/>
        <n v="9831"/>
        <n v="3741"/>
        <n v="2981"/>
        <n v="4694"/>
        <n v="5302"/>
        <n v="2076"/>
        <n v="2805"/>
        <n v="1748"/>
        <n v="5756"/>
        <n v="6592"/>
        <n v="1251"/>
        <n v="2603"/>
        <n v="6782"/>
        <n v="4185"/>
        <n v="8364"/>
        <n v="7634"/>
        <n v="4644"/>
        <n v="8358"/>
        <n v="2061"/>
        <n v="6865"/>
        <n v="6734"/>
        <n v="4669"/>
        <n v="6737"/>
        <n v="3125"/>
        <n v="6321"/>
        <n v="7915"/>
        <n v="9235"/>
        <n v="1684"/>
        <n v="9998"/>
        <n v="2195"/>
        <n v="2718"/>
        <n v="4130"/>
        <n v="9647"/>
        <n v="6285"/>
        <n v="2798"/>
        <n v="3538"/>
        <n v="1558"/>
        <n v="1488"/>
        <n v="9168"/>
        <n v="3466"/>
        <n v="3568"/>
        <n v="8983"/>
        <n v="9854"/>
        <n v="5731"/>
        <n v="4732"/>
        <n v="6362"/>
        <n v="3854"/>
        <n v="4558"/>
        <n v="5241"/>
        <n v="1603"/>
        <n v="1823"/>
        <n v="1260"/>
        <n v="3449"/>
        <n v="9213"/>
        <n v="8245"/>
        <n v="1471"/>
        <n v="7225"/>
        <n v="3815"/>
        <n v="8964"/>
        <n v="6378"/>
        <n v="9010"/>
        <n v="2966"/>
        <n v="6371"/>
        <n v="4365"/>
        <n v="8604"/>
        <n v="5011"/>
        <n v="8930"/>
        <n v="4499"/>
        <n v="8456"/>
        <n v="9788"/>
        <n v="9597"/>
        <n v="3648"/>
        <n v="3758"/>
        <n v="8977"/>
        <n v="5309"/>
        <n v="5238"/>
        <n v="7610"/>
        <n v="9367"/>
        <n v="4095"/>
        <n v="3377"/>
        <n v="7287"/>
        <n v="8195"/>
        <n v="5174"/>
        <n v="2024"/>
        <n v="2316"/>
        <n v="4227"/>
        <n v="5180"/>
        <n v="9164"/>
        <n v="6668"/>
        <n v="9477"/>
        <n v="2449"/>
        <n v="4790"/>
        <n v="2965"/>
        <n v="4803"/>
        <n v="1975"/>
        <n v="6369"/>
        <n v="2645"/>
        <n v="4475"/>
        <n v="2831"/>
        <n v="5017"/>
        <n v="7247"/>
        <n v="5342"/>
        <n v="1995"/>
        <n v="3178"/>
        <n v="4053"/>
        <n v="9469"/>
        <n v="3391"/>
        <n v="8975"/>
        <n v="7561"/>
        <n v="2003"/>
        <n v="2745"/>
        <n v="2405"/>
        <n v="8475"/>
        <n v="4431"/>
        <n v="4138"/>
        <n v="3052"/>
        <n v="6420"/>
        <n v="6638"/>
        <n v="3308"/>
        <n v="6580"/>
        <n v="9502"/>
        <n v="1531"/>
        <n v="4101"/>
        <n v="4984"/>
        <n v="8753"/>
        <n v="8603"/>
        <n v="8498"/>
        <n v="9375"/>
        <n v="5875"/>
        <n v="7515"/>
        <n v="9521"/>
        <n v="2926"/>
        <n v="9317"/>
        <n v="8591"/>
        <n v="9671"/>
        <n v="7978"/>
        <n v="1861"/>
        <n v="9683"/>
        <n v="6073"/>
        <n v="6450"/>
        <n v="6490"/>
        <n v="9103"/>
        <n v="1514"/>
        <n v="2069"/>
        <n v="2408"/>
        <n v="9438"/>
        <n v="8418"/>
        <n v="3162"/>
        <n v="5237"/>
        <n v="4281"/>
        <n v="4147"/>
        <n v="2373"/>
        <n v="2871"/>
        <n v="9790"/>
        <n v="8386"/>
        <n v="7520"/>
        <n v="8447"/>
        <n v="8942"/>
        <n v="6147"/>
        <n v="1086"/>
        <n v="8695"/>
        <n v="2838"/>
        <n v="3809"/>
        <n v="9756"/>
        <n v="2421"/>
        <n v="2023"/>
        <n v="9031"/>
        <n v="3213"/>
        <n v="9340"/>
        <n v="4032"/>
        <n v="5327"/>
        <n v="6678"/>
        <n v="5392"/>
        <n v="4474"/>
        <n v="1612"/>
        <n v="5230"/>
        <n v="6714"/>
        <n v="8633"/>
        <n v="7676"/>
        <n v="6765"/>
        <n v="2470"/>
        <n v="5635"/>
        <n v="1587"/>
        <n v="8777"/>
        <n v="2087"/>
        <n v="8503"/>
        <n v="4024"/>
        <n v="4794"/>
        <n v="6199"/>
        <n v="9707"/>
        <n v="9454"/>
        <n v="1651"/>
        <n v="9052"/>
        <n v="2609"/>
        <n v="3123"/>
        <n v="7166"/>
        <n v="9820"/>
        <n v="4569"/>
        <n v="8763"/>
        <n v="2017"/>
        <n v="9983"/>
        <n v="7712"/>
        <n v="6747"/>
        <n v="1944"/>
        <n v="5148"/>
        <n v="6987"/>
        <n v="6117"/>
        <n v="4216"/>
        <n v="5308"/>
        <n v="4116"/>
        <n v="8793"/>
        <n v="7888"/>
        <n v="6127"/>
        <n v="6689"/>
        <n v="7732"/>
        <n v="2616"/>
        <n v="6864"/>
        <n v="4771"/>
        <n v="5722"/>
        <n v="5222"/>
        <n v="8799"/>
        <n v="4045"/>
        <n v="5916"/>
        <n v="3025"/>
        <n v="5532"/>
        <n v="7873"/>
        <n v="6733"/>
        <n v="2760"/>
        <n v="4239"/>
        <n v="3935"/>
        <n v="5801"/>
        <n v="4435"/>
        <n v="3290"/>
        <n v="2176"/>
        <n v="4208"/>
        <n v="5989"/>
        <n v="4914"/>
        <n v="1073"/>
        <n v="9635"/>
        <n v="9615"/>
        <n v="5495"/>
        <n v="1143"/>
        <n v="8492"/>
        <n v="4408"/>
        <n v="4759"/>
        <n v="1661"/>
        <n v="3543"/>
        <n v="8306"/>
        <n v="2362"/>
        <n v="6465"/>
        <n v="5395"/>
        <n v="8349"/>
        <n v="9378"/>
        <n v="2235"/>
        <n v="7566"/>
        <n v="1257"/>
        <n v="6221"/>
        <n v="5402"/>
        <n v="6300"/>
        <n v="1416"/>
        <n v="4348"/>
        <n v="8825"/>
        <n v="4355"/>
        <n v="7798"/>
        <n v="6577"/>
        <n v="4917"/>
        <n v="7293"/>
        <n v="2128"/>
        <n v="2676"/>
        <n v="9783"/>
        <n v="1476"/>
        <n v="1315"/>
        <n v="7793"/>
        <n v="1269"/>
        <n v="1722"/>
        <n v="7228"/>
        <n v="3486"/>
        <n v="6156"/>
        <n v="9069"/>
        <n v="1463"/>
        <n v="6099"/>
        <n v="6545"/>
        <n v="6762"/>
        <n v="9529"/>
        <n v="7935"/>
        <n v="4893"/>
        <n v="7637"/>
        <n v="3383"/>
        <n v="6959"/>
        <n v="6460"/>
        <n v="7005"/>
        <n v="7093"/>
        <n v="5182"/>
        <n v="7809"/>
        <n v="5459"/>
        <n v="4549"/>
        <n v="6651"/>
        <n v="7123"/>
        <n v="6997"/>
        <n v="6535"/>
        <n v="6427"/>
        <n v="6575"/>
        <n v="6823"/>
        <n v="7122"/>
        <n v="2148"/>
        <n v="7139"/>
        <n v="1192"/>
        <n v="6161"/>
        <n v="5442"/>
        <n v="5746"/>
        <n v="4864"/>
        <n v="1970"/>
        <n v="2709"/>
        <n v="5099"/>
        <n v="5124"/>
        <n v="4957"/>
        <n v="7017"/>
        <n v="5585"/>
        <n v="8120"/>
        <n v="2396"/>
        <n v="2825"/>
        <n v="2313"/>
        <n v="1093"/>
        <n v="6144"/>
        <n v="6323"/>
        <n v="9618"/>
        <n v="6087"/>
        <n v="2202"/>
        <n v="3365"/>
        <n v="5670"/>
        <n v="3709"/>
        <n v="3594"/>
        <n v="7598"/>
        <n v="2668"/>
        <n v="9545"/>
        <n v="9194"/>
        <n v="3288"/>
        <n v="6800"/>
        <n v="7644"/>
        <n v="5158"/>
        <n v="4023"/>
        <n v="9554"/>
        <n v="9533"/>
        <n v="3094"/>
        <n v="2557"/>
        <n v="2326"/>
        <n v="3347"/>
        <n v="1126"/>
        <n v="7481"/>
        <n v="2934"/>
        <n v="5338"/>
        <n v="3354"/>
        <n v="1663"/>
        <n v="9495"/>
        <n v="2774"/>
        <n v="8811"/>
        <n v="8672"/>
        <n v="4564"/>
        <n v="9212"/>
        <n v="9574"/>
        <n v="6317"/>
        <n v="3107"/>
        <n v="1707"/>
        <n v="7860"/>
        <n v="3686"/>
        <n v="3210"/>
        <n v="3915"/>
        <n v="5167"/>
        <n v="3797"/>
        <n v="8624"/>
        <n v="5201"/>
        <n v="2502"/>
        <n v="7594"/>
        <n v="4579"/>
        <n v="6265"/>
        <n v="7138"/>
        <n v="5559"/>
        <n v="5754"/>
        <n v="6476"/>
        <n v="3987"/>
        <n v="9480"/>
        <n v="1489"/>
        <n v="2950"/>
        <n v="5854"/>
        <n v="6262"/>
        <n v="1429"/>
        <n v="6243"/>
        <n v="2947"/>
        <n v="7840"/>
        <n v="9289"/>
        <n v="6328"/>
        <n v="9742"/>
        <n v="9927"/>
        <n v="7203"/>
        <n v="4942"/>
        <n v="2173"/>
        <n v="6674"/>
        <n v="7696"/>
        <n v="9255"/>
        <n v="9712"/>
        <n v="7540"/>
        <n v="2374"/>
        <n v="4082"/>
        <n v="6596"/>
        <n v="7158"/>
        <n v="9148"/>
        <n v="7291"/>
        <n v="9160"/>
        <n v="4629"/>
        <n v="9132"/>
        <n v="8476"/>
        <n v="7783"/>
        <n v="6781"/>
        <n v="1109"/>
        <n v="8485"/>
        <n v="4967"/>
        <n v="8618"/>
        <n v="1879"/>
        <n v="1273"/>
        <n v="1317"/>
        <n v="4351"/>
        <n v="7733"/>
        <n v="9569"/>
        <n v="4366"/>
        <n v="2141"/>
        <n v="8128"/>
        <n v="5697"/>
        <n v="4817"/>
        <n v="9710"/>
        <n v="8151"/>
        <n v="8335"/>
        <n v="3172"/>
        <n v="4570"/>
        <n v="2431"/>
        <n v="2332"/>
        <n v="8711"/>
        <n v="1539"/>
        <n v="2922"/>
        <m/>
      </sharedItems>
    </cacheField>
    <cacheField name="Name" numFmtId="0">
      <sharedItems containsBlank="1" count="101">
        <s v="Omar Rana"/>
        <s v="Zara Sheikh"/>
        <s v="Zara Saeed"/>
        <s v="Fatima Khan"/>
        <s v="Ahmed Malik"/>
        <s v="Usman Shah"/>
        <s v="Hassan Khan"/>
        <s v="Ahmed Shah"/>
        <s v="Usman Saeed"/>
        <s v="Maryam Khan"/>
        <s v="Hassan Butt"/>
        <s v="Hassan Rana"/>
        <s v="Zara Chaudhry"/>
        <s v="Amina Saeed"/>
        <s v="Ali Saeed"/>
        <s v="Amina Shah"/>
        <s v="Ahmed Ansari"/>
        <s v="Ahmed Chaudhry"/>
        <s v="Amina Butt"/>
        <s v="Aisha Shah"/>
        <s v="Maryam Ansari"/>
        <s v="Zara Shah"/>
        <s v="Omar Ansari"/>
        <s v="Usman Qureshi"/>
        <s v="Aisha Ansari"/>
        <s v="Hassan Saeed"/>
        <s v="Maryam Shah"/>
        <s v="Maryam Qureshi"/>
        <s v="Amina Rana"/>
        <s v="Maryam Chaudhry"/>
        <s v="Ahmed Khan"/>
        <s v="Usman Khan"/>
        <s v="Fatima Qureshi"/>
        <s v="Maryam Butt"/>
        <s v="Aisha Chaudhry"/>
        <s v="Ahmed Rana"/>
        <s v="Fatima Rana"/>
        <s v="Aisha Khan"/>
        <s v="Zara Qureshi"/>
        <s v="Fatima Malik"/>
        <s v="Ali Sheikh"/>
        <s v="Usman Ansari"/>
        <s v="Aisha Malik"/>
        <s v="Amina Malik"/>
        <s v="Hassan Qureshi"/>
        <s v="Ali Butt"/>
        <s v="Fatima Sheikh"/>
        <s v="Hassan Malik"/>
        <s v="Ali Qureshi"/>
        <s v="Hassan Shah"/>
        <s v="Usman Butt"/>
        <s v="Omar Saeed"/>
        <s v="Omar Shah"/>
        <s v="Ahmed Saeed"/>
        <s v="Fatima Saeed"/>
        <s v="Omar Sheikh"/>
        <s v="Zara Rana"/>
        <s v="Ali Shah"/>
        <s v="Amina Sheikh"/>
        <s v="Fatima Chaudhry"/>
        <s v="Amina Chaudhry"/>
        <s v="Ali Ansari"/>
        <s v="Aisha Rana"/>
        <s v="Amina Qureshi"/>
        <s v="Maryam Saeed"/>
        <s v="Zara Malik"/>
        <s v="Maryam Sheikh"/>
        <s v="Aisha Qureshi"/>
        <s v="Ahmed Qureshi"/>
        <s v="Amina Ansari"/>
        <s v="Ali Malik"/>
        <s v="Usman Sheikh"/>
        <s v="Zara Butt"/>
        <s v="Aisha Sheikh"/>
        <s v="Maryam Malik"/>
        <s v="Fatima Butt"/>
        <s v="Omar Butt"/>
        <s v="Usman Chaudhry"/>
        <s v="Zara Khan"/>
        <s v="Ali Chaudhry"/>
        <s v="Aisha Saeed"/>
        <s v="Ali Rana"/>
        <s v="Usman Rana"/>
        <s v="Zara Ansari"/>
        <s v="Hassan Chaudhry"/>
        <s v="Omar Malik"/>
        <s v="Omar Qureshi"/>
        <s v="Usman Malik"/>
        <s v="Ahmed Sheikh"/>
        <s v="Omar Khan"/>
        <s v="Fatima Ansari"/>
        <s v="Ali Khan"/>
        <s v="Maryam Rana"/>
        <s v="Amina Khan"/>
        <s v="Aisha Butt"/>
        <s v="Fatima Shah"/>
        <s v="Hassan Ansari"/>
        <s v="Ahmed Butt"/>
        <s v="Omar Chaudhry"/>
        <s v="Hassan Sheikh"/>
        <m/>
      </sharedItems>
    </cacheField>
    <cacheField name="University" numFmtId="0">
      <sharedItems containsBlank="1" count="11">
        <s v="Lahore University of Management Sciences"/>
        <s v="University of Balochistan"/>
        <s v="University of Peshawar"/>
        <s v="Quaid-i-Azam University"/>
        <s v="COMSATS Institute of Information Technology"/>
        <s v="University of the Punjab"/>
        <s v="University of Sindh"/>
        <s v="Karachi University"/>
        <s v="Bahauddin Zakariya University"/>
        <s v="National University of Sciences and Technology"/>
        <m/>
      </sharedItems>
    </cacheField>
    <cacheField name="City" numFmtId="0">
      <sharedItems containsBlank="1" count="11">
        <s v="Faisalabad"/>
        <s v="Multan"/>
        <s v="Rawalpindi"/>
        <s v="Karachi"/>
        <s v="Sargodha"/>
        <s v="Lahore"/>
        <s v="Islamabad"/>
        <s v="Quetta"/>
        <s v="Peshawar"/>
        <s v="Hyderabad"/>
        <m/>
      </sharedItems>
    </cacheField>
    <cacheField name="Program" numFmtId="0">
      <sharedItems containsBlank="1" count="11">
        <s v="Social Sciences"/>
        <s v="Medicine"/>
        <s v="Arts"/>
        <s v="Engineering"/>
        <s v="Natural Sciences"/>
        <s v="Business Administration"/>
        <s v="Education"/>
        <s v="Law"/>
        <s v="Computer Science"/>
        <s v="Economics"/>
        <m/>
      </sharedItems>
    </cacheField>
    <cacheField name="Level" numFmtId="0">
      <sharedItems containsBlank="1" count="4">
        <s v="Undergraduate"/>
        <s v="PhD"/>
        <s v="Graduate"/>
        <m/>
      </sharedItems>
    </cacheField>
    <cacheField name="Year" numFmtId="0">
      <sharedItems containsString="0" containsBlank="1" containsNumber="1" containsInteger="1" minValue="2015" maxValue="2024" count="11">
        <n v="2024"/>
        <n v="2022"/>
        <n v="2018"/>
        <n v="2016"/>
        <n v="2015"/>
        <n v="2020"/>
        <n v="2023"/>
        <n v="2021"/>
        <n v="2019"/>
        <n v="2017"/>
        <m/>
      </sharedItems>
    </cacheField>
    <cacheField name="GPA" numFmtId="0">
      <sharedItems containsString="0" containsBlank="1" containsNumber="1" minValue="2" maxValue="4"/>
    </cacheField>
    <cacheField name="Status" numFmtId="0">
      <sharedItems containsBlank="1" count="4">
        <s v="Dropped"/>
        <s v="Graduated"/>
        <s v="Enrolled"/>
        <m/>
      </sharedItems>
    </cacheField>
    <cacheField name="Age" numFmtId="0">
      <sharedItems containsString="0" containsBlank="1" containsNumber="1" containsInteger="1" minValue="18" maxValue="30" count="14">
        <n v="21"/>
        <n v="20"/>
        <n v="24"/>
        <n v="30"/>
        <n v="26"/>
        <n v="27"/>
        <n v="25"/>
        <n v="22"/>
        <n v="29"/>
        <n v="28"/>
        <n v="19"/>
        <n v="18"/>
        <n v="23"/>
        <m/>
      </sharedItems>
    </cacheField>
    <cacheField name="Discipline" numFmtId="0">
      <sharedItems containsBlank="1" count="6">
        <s v="Science"/>
        <s v="Technology"/>
        <s v="Arts"/>
        <s v="Humanities"/>
        <s v="Commerce"/>
        <m/>
      </sharedItems>
    </cacheField>
    <cacheField name="FundingType" numFmtId="0">
      <sharedItems containsBlank="1" count="4">
        <s v="Semi-Government"/>
        <s v="Government"/>
        <s v="Private"/>
        <m/>
      </sharedItems>
    </cacheField>
    <cacheField name="Scholarship" numFmtId="0">
      <sharedItems containsBlank="1" count="3">
        <s v="Yes"/>
        <s v="No"/>
        <m/>
      </sharedItems>
    </cacheField>
    <cacheField name="Hostel" numFmtId="0">
      <sharedItems containsBlank="1" count="3">
        <s v="Yes"/>
        <s v="No"/>
        <m/>
      </sharedItems>
    </cacheField>
    <cacheField name="Extracurricular" numFmtId="0">
      <sharedItems containsBlank="1" count="3">
        <s v="No"/>
        <s v="Yes"/>
        <m/>
      </sharedItems>
    </cacheField>
  </cacheFields>
  <extLst>
    <ext xmlns:x14="http://schemas.microsoft.com/office/spreadsheetml/2009/9/main" uri="{725AE2AE-9491-48be-B2B4-4EB974FC3084}">
      <x14:pivotCacheDefinition pivotCacheId="15185357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87">
  <r>
    <x v="0"/>
    <x v="0"/>
    <x v="0"/>
    <x v="0"/>
    <x v="0"/>
    <x v="0"/>
    <x v="0"/>
    <n v="3.37"/>
    <x v="0"/>
    <x v="0"/>
    <x v="0"/>
    <x v="0"/>
    <x v="0"/>
    <x v="0"/>
    <x v="0"/>
  </r>
  <r>
    <x v="1"/>
    <x v="1"/>
    <x v="1"/>
    <x v="1"/>
    <x v="1"/>
    <x v="1"/>
    <x v="1"/>
    <n v="3.98"/>
    <x v="1"/>
    <x v="1"/>
    <x v="0"/>
    <x v="1"/>
    <x v="0"/>
    <x v="1"/>
    <x v="0"/>
  </r>
  <r>
    <x v="2"/>
    <x v="2"/>
    <x v="2"/>
    <x v="2"/>
    <x v="2"/>
    <x v="2"/>
    <x v="2"/>
    <n v="2.36"/>
    <x v="1"/>
    <x v="2"/>
    <x v="1"/>
    <x v="0"/>
    <x v="1"/>
    <x v="0"/>
    <x v="1"/>
  </r>
  <r>
    <x v="3"/>
    <x v="3"/>
    <x v="3"/>
    <x v="3"/>
    <x v="3"/>
    <x v="0"/>
    <x v="3"/>
    <n v="3.28"/>
    <x v="1"/>
    <x v="3"/>
    <x v="2"/>
    <x v="1"/>
    <x v="0"/>
    <x v="0"/>
    <x v="0"/>
  </r>
  <r>
    <x v="4"/>
    <x v="4"/>
    <x v="4"/>
    <x v="4"/>
    <x v="3"/>
    <x v="1"/>
    <x v="3"/>
    <n v="3.47"/>
    <x v="0"/>
    <x v="0"/>
    <x v="3"/>
    <x v="2"/>
    <x v="1"/>
    <x v="0"/>
    <x v="1"/>
  </r>
  <r>
    <x v="5"/>
    <x v="5"/>
    <x v="5"/>
    <x v="2"/>
    <x v="4"/>
    <x v="2"/>
    <x v="2"/>
    <n v="3.01"/>
    <x v="1"/>
    <x v="4"/>
    <x v="3"/>
    <x v="2"/>
    <x v="1"/>
    <x v="0"/>
    <x v="1"/>
  </r>
  <r>
    <x v="6"/>
    <x v="6"/>
    <x v="6"/>
    <x v="2"/>
    <x v="4"/>
    <x v="2"/>
    <x v="4"/>
    <n v="2.1"/>
    <x v="1"/>
    <x v="5"/>
    <x v="2"/>
    <x v="1"/>
    <x v="0"/>
    <x v="1"/>
    <x v="1"/>
  </r>
  <r>
    <x v="7"/>
    <x v="7"/>
    <x v="5"/>
    <x v="5"/>
    <x v="2"/>
    <x v="2"/>
    <x v="5"/>
    <n v="2.81"/>
    <x v="0"/>
    <x v="6"/>
    <x v="4"/>
    <x v="1"/>
    <x v="1"/>
    <x v="1"/>
    <x v="1"/>
  </r>
  <r>
    <x v="8"/>
    <x v="8"/>
    <x v="7"/>
    <x v="6"/>
    <x v="5"/>
    <x v="1"/>
    <x v="6"/>
    <n v="3.15"/>
    <x v="0"/>
    <x v="7"/>
    <x v="2"/>
    <x v="2"/>
    <x v="1"/>
    <x v="1"/>
    <x v="1"/>
  </r>
  <r>
    <x v="9"/>
    <x v="9"/>
    <x v="8"/>
    <x v="5"/>
    <x v="1"/>
    <x v="1"/>
    <x v="3"/>
    <n v="3.4"/>
    <x v="1"/>
    <x v="0"/>
    <x v="0"/>
    <x v="2"/>
    <x v="1"/>
    <x v="0"/>
    <x v="1"/>
  </r>
  <r>
    <x v="10"/>
    <x v="9"/>
    <x v="9"/>
    <x v="4"/>
    <x v="3"/>
    <x v="2"/>
    <x v="6"/>
    <n v="2.84"/>
    <x v="2"/>
    <x v="5"/>
    <x v="3"/>
    <x v="2"/>
    <x v="1"/>
    <x v="0"/>
    <x v="0"/>
  </r>
  <r>
    <x v="11"/>
    <x v="10"/>
    <x v="6"/>
    <x v="7"/>
    <x v="6"/>
    <x v="1"/>
    <x v="1"/>
    <n v="3.57"/>
    <x v="1"/>
    <x v="7"/>
    <x v="3"/>
    <x v="0"/>
    <x v="0"/>
    <x v="1"/>
    <x v="0"/>
  </r>
  <r>
    <x v="12"/>
    <x v="11"/>
    <x v="3"/>
    <x v="2"/>
    <x v="7"/>
    <x v="0"/>
    <x v="5"/>
    <n v="3.69"/>
    <x v="1"/>
    <x v="4"/>
    <x v="1"/>
    <x v="2"/>
    <x v="0"/>
    <x v="0"/>
    <x v="0"/>
  </r>
  <r>
    <x v="13"/>
    <x v="9"/>
    <x v="2"/>
    <x v="7"/>
    <x v="7"/>
    <x v="2"/>
    <x v="4"/>
    <n v="2.15"/>
    <x v="1"/>
    <x v="6"/>
    <x v="0"/>
    <x v="1"/>
    <x v="0"/>
    <x v="0"/>
    <x v="1"/>
  </r>
  <r>
    <x v="14"/>
    <x v="12"/>
    <x v="6"/>
    <x v="3"/>
    <x v="4"/>
    <x v="1"/>
    <x v="7"/>
    <n v="2.79"/>
    <x v="1"/>
    <x v="8"/>
    <x v="1"/>
    <x v="1"/>
    <x v="0"/>
    <x v="0"/>
    <x v="0"/>
  </r>
  <r>
    <x v="15"/>
    <x v="13"/>
    <x v="7"/>
    <x v="2"/>
    <x v="8"/>
    <x v="2"/>
    <x v="2"/>
    <n v="2.0699999999999998"/>
    <x v="1"/>
    <x v="5"/>
    <x v="1"/>
    <x v="1"/>
    <x v="1"/>
    <x v="1"/>
    <x v="1"/>
  </r>
  <r>
    <x v="16"/>
    <x v="14"/>
    <x v="5"/>
    <x v="6"/>
    <x v="8"/>
    <x v="1"/>
    <x v="0"/>
    <n v="3.18"/>
    <x v="0"/>
    <x v="9"/>
    <x v="4"/>
    <x v="0"/>
    <x v="0"/>
    <x v="0"/>
    <x v="1"/>
  </r>
  <r>
    <x v="17"/>
    <x v="15"/>
    <x v="3"/>
    <x v="0"/>
    <x v="2"/>
    <x v="2"/>
    <x v="0"/>
    <n v="2.99"/>
    <x v="1"/>
    <x v="4"/>
    <x v="1"/>
    <x v="0"/>
    <x v="0"/>
    <x v="1"/>
    <x v="0"/>
  </r>
  <r>
    <x v="18"/>
    <x v="16"/>
    <x v="9"/>
    <x v="3"/>
    <x v="4"/>
    <x v="0"/>
    <x v="0"/>
    <n v="3.04"/>
    <x v="1"/>
    <x v="4"/>
    <x v="4"/>
    <x v="2"/>
    <x v="1"/>
    <x v="1"/>
    <x v="1"/>
  </r>
  <r>
    <x v="19"/>
    <x v="15"/>
    <x v="5"/>
    <x v="8"/>
    <x v="0"/>
    <x v="2"/>
    <x v="8"/>
    <n v="2.89"/>
    <x v="0"/>
    <x v="7"/>
    <x v="1"/>
    <x v="0"/>
    <x v="0"/>
    <x v="0"/>
    <x v="1"/>
  </r>
  <r>
    <x v="20"/>
    <x v="17"/>
    <x v="4"/>
    <x v="1"/>
    <x v="8"/>
    <x v="2"/>
    <x v="0"/>
    <n v="3.07"/>
    <x v="0"/>
    <x v="9"/>
    <x v="4"/>
    <x v="1"/>
    <x v="0"/>
    <x v="1"/>
    <x v="1"/>
  </r>
  <r>
    <x v="21"/>
    <x v="18"/>
    <x v="5"/>
    <x v="7"/>
    <x v="7"/>
    <x v="1"/>
    <x v="0"/>
    <n v="3.4"/>
    <x v="2"/>
    <x v="10"/>
    <x v="1"/>
    <x v="1"/>
    <x v="1"/>
    <x v="1"/>
    <x v="0"/>
  </r>
  <r>
    <x v="22"/>
    <x v="19"/>
    <x v="3"/>
    <x v="1"/>
    <x v="8"/>
    <x v="0"/>
    <x v="5"/>
    <n v="2.33"/>
    <x v="1"/>
    <x v="2"/>
    <x v="2"/>
    <x v="1"/>
    <x v="0"/>
    <x v="1"/>
    <x v="1"/>
  </r>
  <r>
    <x v="23"/>
    <x v="20"/>
    <x v="9"/>
    <x v="8"/>
    <x v="0"/>
    <x v="2"/>
    <x v="1"/>
    <n v="2.3199999999999998"/>
    <x v="1"/>
    <x v="7"/>
    <x v="0"/>
    <x v="1"/>
    <x v="0"/>
    <x v="1"/>
    <x v="1"/>
  </r>
  <r>
    <x v="24"/>
    <x v="21"/>
    <x v="6"/>
    <x v="7"/>
    <x v="7"/>
    <x v="1"/>
    <x v="6"/>
    <n v="3.63"/>
    <x v="1"/>
    <x v="6"/>
    <x v="4"/>
    <x v="2"/>
    <x v="1"/>
    <x v="0"/>
    <x v="1"/>
  </r>
  <r>
    <x v="25"/>
    <x v="22"/>
    <x v="4"/>
    <x v="5"/>
    <x v="8"/>
    <x v="2"/>
    <x v="9"/>
    <n v="2.97"/>
    <x v="0"/>
    <x v="9"/>
    <x v="0"/>
    <x v="1"/>
    <x v="1"/>
    <x v="0"/>
    <x v="1"/>
  </r>
  <r>
    <x v="26"/>
    <x v="23"/>
    <x v="8"/>
    <x v="3"/>
    <x v="3"/>
    <x v="1"/>
    <x v="9"/>
    <n v="3.3"/>
    <x v="1"/>
    <x v="11"/>
    <x v="0"/>
    <x v="1"/>
    <x v="0"/>
    <x v="0"/>
    <x v="0"/>
  </r>
  <r>
    <x v="27"/>
    <x v="24"/>
    <x v="6"/>
    <x v="1"/>
    <x v="5"/>
    <x v="1"/>
    <x v="7"/>
    <n v="2.76"/>
    <x v="0"/>
    <x v="8"/>
    <x v="2"/>
    <x v="1"/>
    <x v="0"/>
    <x v="0"/>
    <x v="0"/>
  </r>
  <r>
    <x v="28"/>
    <x v="20"/>
    <x v="8"/>
    <x v="0"/>
    <x v="2"/>
    <x v="1"/>
    <x v="4"/>
    <n v="2.38"/>
    <x v="0"/>
    <x v="7"/>
    <x v="4"/>
    <x v="0"/>
    <x v="1"/>
    <x v="1"/>
    <x v="1"/>
  </r>
  <r>
    <x v="29"/>
    <x v="4"/>
    <x v="8"/>
    <x v="1"/>
    <x v="6"/>
    <x v="0"/>
    <x v="5"/>
    <n v="3.43"/>
    <x v="0"/>
    <x v="1"/>
    <x v="4"/>
    <x v="1"/>
    <x v="1"/>
    <x v="0"/>
    <x v="0"/>
  </r>
  <r>
    <x v="30"/>
    <x v="22"/>
    <x v="8"/>
    <x v="3"/>
    <x v="7"/>
    <x v="1"/>
    <x v="1"/>
    <n v="2.14"/>
    <x v="1"/>
    <x v="11"/>
    <x v="3"/>
    <x v="1"/>
    <x v="1"/>
    <x v="0"/>
    <x v="0"/>
  </r>
  <r>
    <x v="31"/>
    <x v="25"/>
    <x v="7"/>
    <x v="5"/>
    <x v="5"/>
    <x v="0"/>
    <x v="4"/>
    <n v="2.4"/>
    <x v="0"/>
    <x v="3"/>
    <x v="3"/>
    <x v="2"/>
    <x v="0"/>
    <x v="0"/>
    <x v="0"/>
  </r>
  <r>
    <x v="32"/>
    <x v="26"/>
    <x v="3"/>
    <x v="3"/>
    <x v="0"/>
    <x v="0"/>
    <x v="5"/>
    <n v="3.09"/>
    <x v="1"/>
    <x v="0"/>
    <x v="0"/>
    <x v="2"/>
    <x v="1"/>
    <x v="0"/>
    <x v="0"/>
  </r>
  <r>
    <x v="33"/>
    <x v="27"/>
    <x v="5"/>
    <x v="2"/>
    <x v="6"/>
    <x v="1"/>
    <x v="5"/>
    <n v="2.13"/>
    <x v="1"/>
    <x v="6"/>
    <x v="3"/>
    <x v="0"/>
    <x v="0"/>
    <x v="0"/>
    <x v="0"/>
  </r>
  <r>
    <x v="34"/>
    <x v="28"/>
    <x v="2"/>
    <x v="7"/>
    <x v="4"/>
    <x v="2"/>
    <x v="8"/>
    <n v="3.4"/>
    <x v="0"/>
    <x v="1"/>
    <x v="3"/>
    <x v="0"/>
    <x v="1"/>
    <x v="1"/>
    <x v="1"/>
  </r>
  <r>
    <x v="35"/>
    <x v="26"/>
    <x v="5"/>
    <x v="4"/>
    <x v="7"/>
    <x v="2"/>
    <x v="5"/>
    <n v="2.65"/>
    <x v="1"/>
    <x v="2"/>
    <x v="0"/>
    <x v="2"/>
    <x v="0"/>
    <x v="1"/>
    <x v="0"/>
  </r>
  <r>
    <x v="36"/>
    <x v="29"/>
    <x v="7"/>
    <x v="2"/>
    <x v="8"/>
    <x v="2"/>
    <x v="8"/>
    <n v="2.2999999999999998"/>
    <x v="1"/>
    <x v="10"/>
    <x v="3"/>
    <x v="1"/>
    <x v="0"/>
    <x v="0"/>
    <x v="1"/>
  </r>
  <r>
    <x v="37"/>
    <x v="30"/>
    <x v="0"/>
    <x v="5"/>
    <x v="1"/>
    <x v="0"/>
    <x v="1"/>
    <n v="3.54"/>
    <x v="2"/>
    <x v="0"/>
    <x v="2"/>
    <x v="1"/>
    <x v="1"/>
    <x v="1"/>
    <x v="0"/>
  </r>
  <r>
    <x v="38"/>
    <x v="31"/>
    <x v="3"/>
    <x v="8"/>
    <x v="2"/>
    <x v="1"/>
    <x v="1"/>
    <n v="2.2599999999999998"/>
    <x v="2"/>
    <x v="4"/>
    <x v="3"/>
    <x v="1"/>
    <x v="0"/>
    <x v="1"/>
    <x v="1"/>
  </r>
  <r>
    <x v="39"/>
    <x v="32"/>
    <x v="0"/>
    <x v="5"/>
    <x v="1"/>
    <x v="2"/>
    <x v="5"/>
    <n v="3.24"/>
    <x v="2"/>
    <x v="1"/>
    <x v="3"/>
    <x v="2"/>
    <x v="0"/>
    <x v="0"/>
    <x v="1"/>
  </r>
  <r>
    <x v="40"/>
    <x v="33"/>
    <x v="4"/>
    <x v="8"/>
    <x v="2"/>
    <x v="0"/>
    <x v="8"/>
    <n v="2.17"/>
    <x v="1"/>
    <x v="5"/>
    <x v="4"/>
    <x v="1"/>
    <x v="0"/>
    <x v="0"/>
    <x v="0"/>
  </r>
  <r>
    <x v="41"/>
    <x v="6"/>
    <x v="4"/>
    <x v="9"/>
    <x v="9"/>
    <x v="0"/>
    <x v="1"/>
    <n v="2.11"/>
    <x v="1"/>
    <x v="6"/>
    <x v="0"/>
    <x v="2"/>
    <x v="0"/>
    <x v="0"/>
    <x v="0"/>
  </r>
  <r>
    <x v="42"/>
    <x v="6"/>
    <x v="9"/>
    <x v="7"/>
    <x v="9"/>
    <x v="1"/>
    <x v="8"/>
    <n v="2.93"/>
    <x v="0"/>
    <x v="4"/>
    <x v="3"/>
    <x v="1"/>
    <x v="1"/>
    <x v="1"/>
    <x v="1"/>
  </r>
  <r>
    <x v="43"/>
    <x v="31"/>
    <x v="9"/>
    <x v="3"/>
    <x v="9"/>
    <x v="1"/>
    <x v="9"/>
    <n v="2.37"/>
    <x v="0"/>
    <x v="7"/>
    <x v="3"/>
    <x v="0"/>
    <x v="0"/>
    <x v="0"/>
    <x v="1"/>
  </r>
  <r>
    <x v="44"/>
    <x v="34"/>
    <x v="5"/>
    <x v="8"/>
    <x v="6"/>
    <x v="1"/>
    <x v="0"/>
    <n v="3.13"/>
    <x v="0"/>
    <x v="1"/>
    <x v="4"/>
    <x v="0"/>
    <x v="1"/>
    <x v="1"/>
    <x v="1"/>
  </r>
  <r>
    <x v="45"/>
    <x v="13"/>
    <x v="9"/>
    <x v="4"/>
    <x v="2"/>
    <x v="1"/>
    <x v="7"/>
    <n v="3.63"/>
    <x v="1"/>
    <x v="12"/>
    <x v="1"/>
    <x v="0"/>
    <x v="1"/>
    <x v="0"/>
    <x v="0"/>
  </r>
  <r>
    <x v="46"/>
    <x v="35"/>
    <x v="6"/>
    <x v="9"/>
    <x v="0"/>
    <x v="2"/>
    <x v="8"/>
    <n v="3.27"/>
    <x v="0"/>
    <x v="6"/>
    <x v="0"/>
    <x v="2"/>
    <x v="1"/>
    <x v="1"/>
    <x v="0"/>
  </r>
  <r>
    <x v="47"/>
    <x v="36"/>
    <x v="3"/>
    <x v="5"/>
    <x v="8"/>
    <x v="2"/>
    <x v="5"/>
    <n v="3.02"/>
    <x v="0"/>
    <x v="10"/>
    <x v="2"/>
    <x v="0"/>
    <x v="1"/>
    <x v="0"/>
    <x v="0"/>
  </r>
  <r>
    <x v="48"/>
    <x v="18"/>
    <x v="8"/>
    <x v="1"/>
    <x v="0"/>
    <x v="0"/>
    <x v="2"/>
    <n v="3.27"/>
    <x v="1"/>
    <x v="11"/>
    <x v="2"/>
    <x v="1"/>
    <x v="0"/>
    <x v="1"/>
    <x v="1"/>
  </r>
  <r>
    <x v="49"/>
    <x v="37"/>
    <x v="3"/>
    <x v="7"/>
    <x v="4"/>
    <x v="1"/>
    <x v="1"/>
    <n v="2.5299999999999998"/>
    <x v="0"/>
    <x v="12"/>
    <x v="1"/>
    <x v="1"/>
    <x v="0"/>
    <x v="1"/>
    <x v="1"/>
  </r>
  <r>
    <x v="50"/>
    <x v="38"/>
    <x v="9"/>
    <x v="9"/>
    <x v="3"/>
    <x v="1"/>
    <x v="8"/>
    <n v="2.5"/>
    <x v="1"/>
    <x v="9"/>
    <x v="1"/>
    <x v="1"/>
    <x v="1"/>
    <x v="0"/>
    <x v="1"/>
  </r>
  <r>
    <x v="51"/>
    <x v="27"/>
    <x v="3"/>
    <x v="9"/>
    <x v="6"/>
    <x v="0"/>
    <x v="9"/>
    <n v="2.2000000000000002"/>
    <x v="0"/>
    <x v="9"/>
    <x v="4"/>
    <x v="2"/>
    <x v="0"/>
    <x v="1"/>
    <x v="1"/>
  </r>
  <r>
    <x v="52"/>
    <x v="39"/>
    <x v="2"/>
    <x v="4"/>
    <x v="5"/>
    <x v="2"/>
    <x v="4"/>
    <n v="2.5299999999999998"/>
    <x v="0"/>
    <x v="2"/>
    <x v="0"/>
    <x v="1"/>
    <x v="1"/>
    <x v="1"/>
    <x v="0"/>
  </r>
  <r>
    <x v="53"/>
    <x v="40"/>
    <x v="9"/>
    <x v="6"/>
    <x v="7"/>
    <x v="2"/>
    <x v="1"/>
    <n v="3.81"/>
    <x v="0"/>
    <x v="5"/>
    <x v="2"/>
    <x v="1"/>
    <x v="1"/>
    <x v="0"/>
    <x v="0"/>
  </r>
  <r>
    <x v="54"/>
    <x v="41"/>
    <x v="7"/>
    <x v="3"/>
    <x v="3"/>
    <x v="1"/>
    <x v="3"/>
    <n v="2.2400000000000002"/>
    <x v="2"/>
    <x v="3"/>
    <x v="2"/>
    <x v="1"/>
    <x v="0"/>
    <x v="1"/>
    <x v="0"/>
  </r>
  <r>
    <x v="55"/>
    <x v="42"/>
    <x v="9"/>
    <x v="3"/>
    <x v="5"/>
    <x v="2"/>
    <x v="5"/>
    <n v="2.89"/>
    <x v="2"/>
    <x v="9"/>
    <x v="2"/>
    <x v="0"/>
    <x v="1"/>
    <x v="1"/>
    <x v="0"/>
  </r>
  <r>
    <x v="56"/>
    <x v="43"/>
    <x v="4"/>
    <x v="2"/>
    <x v="0"/>
    <x v="2"/>
    <x v="0"/>
    <n v="2.11"/>
    <x v="1"/>
    <x v="12"/>
    <x v="3"/>
    <x v="1"/>
    <x v="0"/>
    <x v="1"/>
    <x v="0"/>
  </r>
  <r>
    <x v="57"/>
    <x v="44"/>
    <x v="5"/>
    <x v="2"/>
    <x v="6"/>
    <x v="0"/>
    <x v="7"/>
    <n v="3.38"/>
    <x v="1"/>
    <x v="0"/>
    <x v="2"/>
    <x v="2"/>
    <x v="1"/>
    <x v="1"/>
    <x v="0"/>
  </r>
  <r>
    <x v="58"/>
    <x v="45"/>
    <x v="0"/>
    <x v="6"/>
    <x v="7"/>
    <x v="1"/>
    <x v="4"/>
    <n v="2.58"/>
    <x v="1"/>
    <x v="6"/>
    <x v="2"/>
    <x v="2"/>
    <x v="0"/>
    <x v="1"/>
    <x v="1"/>
  </r>
  <r>
    <x v="59"/>
    <x v="24"/>
    <x v="0"/>
    <x v="7"/>
    <x v="9"/>
    <x v="2"/>
    <x v="1"/>
    <n v="2.92"/>
    <x v="1"/>
    <x v="7"/>
    <x v="1"/>
    <x v="2"/>
    <x v="1"/>
    <x v="0"/>
    <x v="0"/>
  </r>
  <r>
    <x v="60"/>
    <x v="38"/>
    <x v="7"/>
    <x v="5"/>
    <x v="4"/>
    <x v="1"/>
    <x v="0"/>
    <n v="3.43"/>
    <x v="0"/>
    <x v="4"/>
    <x v="3"/>
    <x v="2"/>
    <x v="1"/>
    <x v="1"/>
    <x v="0"/>
  </r>
  <r>
    <x v="61"/>
    <x v="46"/>
    <x v="0"/>
    <x v="0"/>
    <x v="9"/>
    <x v="1"/>
    <x v="7"/>
    <n v="2.62"/>
    <x v="2"/>
    <x v="9"/>
    <x v="0"/>
    <x v="2"/>
    <x v="1"/>
    <x v="1"/>
    <x v="1"/>
  </r>
  <r>
    <x v="62"/>
    <x v="47"/>
    <x v="2"/>
    <x v="5"/>
    <x v="4"/>
    <x v="2"/>
    <x v="4"/>
    <n v="2.92"/>
    <x v="1"/>
    <x v="7"/>
    <x v="2"/>
    <x v="2"/>
    <x v="1"/>
    <x v="1"/>
    <x v="0"/>
  </r>
  <r>
    <x v="63"/>
    <x v="12"/>
    <x v="0"/>
    <x v="7"/>
    <x v="6"/>
    <x v="0"/>
    <x v="2"/>
    <n v="2.91"/>
    <x v="2"/>
    <x v="9"/>
    <x v="2"/>
    <x v="2"/>
    <x v="1"/>
    <x v="0"/>
    <x v="0"/>
  </r>
  <r>
    <x v="64"/>
    <x v="48"/>
    <x v="8"/>
    <x v="6"/>
    <x v="9"/>
    <x v="2"/>
    <x v="0"/>
    <n v="3"/>
    <x v="1"/>
    <x v="7"/>
    <x v="4"/>
    <x v="0"/>
    <x v="0"/>
    <x v="0"/>
    <x v="1"/>
  </r>
  <r>
    <x v="65"/>
    <x v="49"/>
    <x v="0"/>
    <x v="2"/>
    <x v="8"/>
    <x v="1"/>
    <x v="0"/>
    <n v="3.67"/>
    <x v="1"/>
    <x v="7"/>
    <x v="2"/>
    <x v="1"/>
    <x v="1"/>
    <x v="0"/>
    <x v="1"/>
  </r>
  <r>
    <x v="66"/>
    <x v="8"/>
    <x v="2"/>
    <x v="6"/>
    <x v="7"/>
    <x v="1"/>
    <x v="4"/>
    <n v="2.2799999999999998"/>
    <x v="1"/>
    <x v="8"/>
    <x v="0"/>
    <x v="1"/>
    <x v="0"/>
    <x v="1"/>
    <x v="1"/>
  </r>
  <r>
    <x v="67"/>
    <x v="43"/>
    <x v="7"/>
    <x v="5"/>
    <x v="0"/>
    <x v="2"/>
    <x v="0"/>
    <n v="2.0299999999999998"/>
    <x v="0"/>
    <x v="8"/>
    <x v="0"/>
    <x v="2"/>
    <x v="0"/>
    <x v="1"/>
    <x v="1"/>
  </r>
  <r>
    <x v="68"/>
    <x v="40"/>
    <x v="4"/>
    <x v="5"/>
    <x v="7"/>
    <x v="1"/>
    <x v="9"/>
    <n v="3.14"/>
    <x v="1"/>
    <x v="8"/>
    <x v="1"/>
    <x v="1"/>
    <x v="1"/>
    <x v="0"/>
    <x v="1"/>
  </r>
  <r>
    <x v="69"/>
    <x v="50"/>
    <x v="5"/>
    <x v="6"/>
    <x v="8"/>
    <x v="2"/>
    <x v="3"/>
    <n v="2.25"/>
    <x v="2"/>
    <x v="3"/>
    <x v="3"/>
    <x v="2"/>
    <x v="1"/>
    <x v="0"/>
    <x v="0"/>
  </r>
  <r>
    <x v="70"/>
    <x v="51"/>
    <x v="0"/>
    <x v="6"/>
    <x v="5"/>
    <x v="1"/>
    <x v="3"/>
    <n v="2.0099999999999998"/>
    <x v="2"/>
    <x v="12"/>
    <x v="0"/>
    <x v="1"/>
    <x v="1"/>
    <x v="0"/>
    <x v="0"/>
  </r>
  <r>
    <x v="71"/>
    <x v="9"/>
    <x v="9"/>
    <x v="8"/>
    <x v="0"/>
    <x v="0"/>
    <x v="0"/>
    <n v="2.42"/>
    <x v="1"/>
    <x v="1"/>
    <x v="3"/>
    <x v="2"/>
    <x v="0"/>
    <x v="1"/>
    <x v="0"/>
  </r>
  <r>
    <x v="72"/>
    <x v="5"/>
    <x v="4"/>
    <x v="5"/>
    <x v="0"/>
    <x v="1"/>
    <x v="1"/>
    <n v="2.58"/>
    <x v="1"/>
    <x v="6"/>
    <x v="0"/>
    <x v="1"/>
    <x v="1"/>
    <x v="0"/>
    <x v="0"/>
  </r>
  <r>
    <x v="73"/>
    <x v="52"/>
    <x v="4"/>
    <x v="2"/>
    <x v="2"/>
    <x v="1"/>
    <x v="0"/>
    <n v="2.09"/>
    <x v="0"/>
    <x v="6"/>
    <x v="1"/>
    <x v="0"/>
    <x v="1"/>
    <x v="1"/>
    <x v="1"/>
  </r>
  <r>
    <x v="74"/>
    <x v="9"/>
    <x v="6"/>
    <x v="6"/>
    <x v="9"/>
    <x v="2"/>
    <x v="3"/>
    <n v="2.5299999999999998"/>
    <x v="1"/>
    <x v="11"/>
    <x v="0"/>
    <x v="0"/>
    <x v="1"/>
    <x v="0"/>
    <x v="1"/>
  </r>
  <r>
    <x v="75"/>
    <x v="27"/>
    <x v="6"/>
    <x v="7"/>
    <x v="7"/>
    <x v="0"/>
    <x v="8"/>
    <n v="3.17"/>
    <x v="2"/>
    <x v="0"/>
    <x v="4"/>
    <x v="0"/>
    <x v="1"/>
    <x v="1"/>
    <x v="1"/>
  </r>
  <r>
    <x v="76"/>
    <x v="53"/>
    <x v="6"/>
    <x v="3"/>
    <x v="4"/>
    <x v="2"/>
    <x v="3"/>
    <n v="3.96"/>
    <x v="2"/>
    <x v="7"/>
    <x v="1"/>
    <x v="2"/>
    <x v="0"/>
    <x v="0"/>
    <x v="0"/>
  </r>
  <r>
    <x v="77"/>
    <x v="54"/>
    <x v="8"/>
    <x v="1"/>
    <x v="5"/>
    <x v="0"/>
    <x v="3"/>
    <n v="3.29"/>
    <x v="0"/>
    <x v="9"/>
    <x v="3"/>
    <x v="0"/>
    <x v="1"/>
    <x v="0"/>
    <x v="0"/>
  </r>
  <r>
    <x v="78"/>
    <x v="55"/>
    <x v="4"/>
    <x v="5"/>
    <x v="3"/>
    <x v="0"/>
    <x v="2"/>
    <n v="2.1"/>
    <x v="0"/>
    <x v="6"/>
    <x v="3"/>
    <x v="2"/>
    <x v="1"/>
    <x v="0"/>
    <x v="1"/>
  </r>
  <r>
    <x v="79"/>
    <x v="3"/>
    <x v="6"/>
    <x v="9"/>
    <x v="5"/>
    <x v="2"/>
    <x v="9"/>
    <n v="2.04"/>
    <x v="1"/>
    <x v="8"/>
    <x v="2"/>
    <x v="0"/>
    <x v="0"/>
    <x v="1"/>
    <x v="0"/>
  </r>
  <r>
    <x v="80"/>
    <x v="28"/>
    <x v="7"/>
    <x v="8"/>
    <x v="8"/>
    <x v="0"/>
    <x v="1"/>
    <n v="3.34"/>
    <x v="0"/>
    <x v="8"/>
    <x v="4"/>
    <x v="1"/>
    <x v="1"/>
    <x v="1"/>
    <x v="0"/>
  </r>
  <r>
    <x v="81"/>
    <x v="56"/>
    <x v="6"/>
    <x v="9"/>
    <x v="3"/>
    <x v="0"/>
    <x v="5"/>
    <n v="3.22"/>
    <x v="1"/>
    <x v="5"/>
    <x v="1"/>
    <x v="0"/>
    <x v="0"/>
    <x v="0"/>
    <x v="0"/>
  </r>
  <r>
    <x v="82"/>
    <x v="23"/>
    <x v="9"/>
    <x v="9"/>
    <x v="0"/>
    <x v="1"/>
    <x v="0"/>
    <n v="3.12"/>
    <x v="0"/>
    <x v="7"/>
    <x v="0"/>
    <x v="1"/>
    <x v="0"/>
    <x v="0"/>
    <x v="1"/>
  </r>
  <r>
    <x v="83"/>
    <x v="57"/>
    <x v="3"/>
    <x v="5"/>
    <x v="0"/>
    <x v="2"/>
    <x v="0"/>
    <n v="3.33"/>
    <x v="2"/>
    <x v="4"/>
    <x v="0"/>
    <x v="0"/>
    <x v="1"/>
    <x v="1"/>
    <x v="1"/>
  </r>
  <r>
    <x v="84"/>
    <x v="58"/>
    <x v="3"/>
    <x v="5"/>
    <x v="6"/>
    <x v="1"/>
    <x v="2"/>
    <n v="3.04"/>
    <x v="2"/>
    <x v="10"/>
    <x v="2"/>
    <x v="0"/>
    <x v="0"/>
    <x v="0"/>
    <x v="0"/>
  </r>
  <r>
    <x v="85"/>
    <x v="54"/>
    <x v="2"/>
    <x v="0"/>
    <x v="3"/>
    <x v="2"/>
    <x v="6"/>
    <n v="3.98"/>
    <x v="2"/>
    <x v="6"/>
    <x v="2"/>
    <x v="2"/>
    <x v="0"/>
    <x v="0"/>
    <x v="1"/>
  </r>
  <r>
    <x v="86"/>
    <x v="59"/>
    <x v="0"/>
    <x v="6"/>
    <x v="2"/>
    <x v="2"/>
    <x v="4"/>
    <n v="2.99"/>
    <x v="0"/>
    <x v="2"/>
    <x v="3"/>
    <x v="2"/>
    <x v="0"/>
    <x v="0"/>
    <x v="0"/>
  </r>
  <r>
    <x v="87"/>
    <x v="3"/>
    <x v="3"/>
    <x v="1"/>
    <x v="9"/>
    <x v="1"/>
    <x v="2"/>
    <n v="3.82"/>
    <x v="1"/>
    <x v="11"/>
    <x v="0"/>
    <x v="1"/>
    <x v="0"/>
    <x v="1"/>
    <x v="0"/>
  </r>
  <r>
    <x v="88"/>
    <x v="60"/>
    <x v="8"/>
    <x v="5"/>
    <x v="2"/>
    <x v="2"/>
    <x v="5"/>
    <n v="2.52"/>
    <x v="1"/>
    <x v="6"/>
    <x v="4"/>
    <x v="1"/>
    <x v="0"/>
    <x v="0"/>
    <x v="0"/>
  </r>
  <r>
    <x v="89"/>
    <x v="61"/>
    <x v="3"/>
    <x v="8"/>
    <x v="3"/>
    <x v="2"/>
    <x v="4"/>
    <n v="3.64"/>
    <x v="2"/>
    <x v="10"/>
    <x v="4"/>
    <x v="1"/>
    <x v="1"/>
    <x v="0"/>
    <x v="0"/>
  </r>
  <r>
    <x v="90"/>
    <x v="16"/>
    <x v="0"/>
    <x v="8"/>
    <x v="5"/>
    <x v="0"/>
    <x v="5"/>
    <n v="3.2"/>
    <x v="2"/>
    <x v="1"/>
    <x v="4"/>
    <x v="2"/>
    <x v="1"/>
    <x v="0"/>
    <x v="1"/>
  </r>
  <r>
    <x v="91"/>
    <x v="62"/>
    <x v="6"/>
    <x v="9"/>
    <x v="6"/>
    <x v="2"/>
    <x v="3"/>
    <n v="3.62"/>
    <x v="2"/>
    <x v="4"/>
    <x v="0"/>
    <x v="0"/>
    <x v="0"/>
    <x v="0"/>
    <x v="0"/>
  </r>
  <r>
    <x v="92"/>
    <x v="63"/>
    <x v="8"/>
    <x v="8"/>
    <x v="8"/>
    <x v="0"/>
    <x v="7"/>
    <n v="2.34"/>
    <x v="0"/>
    <x v="2"/>
    <x v="2"/>
    <x v="0"/>
    <x v="0"/>
    <x v="0"/>
    <x v="0"/>
  </r>
  <r>
    <x v="93"/>
    <x v="64"/>
    <x v="3"/>
    <x v="9"/>
    <x v="2"/>
    <x v="0"/>
    <x v="9"/>
    <n v="3.34"/>
    <x v="1"/>
    <x v="12"/>
    <x v="4"/>
    <x v="1"/>
    <x v="1"/>
    <x v="1"/>
    <x v="1"/>
  </r>
  <r>
    <x v="94"/>
    <x v="62"/>
    <x v="6"/>
    <x v="4"/>
    <x v="7"/>
    <x v="1"/>
    <x v="6"/>
    <n v="3.52"/>
    <x v="2"/>
    <x v="7"/>
    <x v="0"/>
    <x v="1"/>
    <x v="0"/>
    <x v="1"/>
    <x v="0"/>
  </r>
  <r>
    <x v="95"/>
    <x v="4"/>
    <x v="1"/>
    <x v="8"/>
    <x v="1"/>
    <x v="1"/>
    <x v="0"/>
    <n v="3.13"/>
    <x v="2"/>
    <x v="0"/>
    <x v="3"/>
    <x v="1"/>
    <x v="0"/>
    <x v="0"/>
    <x v="1"/>
  </r>
  <r>
    <x v="96"/>
    <x v="65"/>
    <x v="4"/>
    <x v="0"/>
    <x v="4"/>
    <x v="0"/>
    <x v="6"/>
    <n v="3.85"/>
    <x v="0"/>
    <x v="4"/>
    <x v="1"/>
    <x v="0"/>
    <x v="1"/>
    <x v="1"/>
    <x v="0"/>
  </r>
  <r>
    <x v="97"/>
    <x v="64"/>
    <x v="0"/>
    <x v="2"/>
    <x v="1"/>
    <x v="0"/>
    <x v="4"/>
    <n v="3.08"/>
    <x v="2"/>
    <x v="9"/>
    <x v="0"/>
    <x v="0"/>
    <x v="1"/>
    <x v="0"/>
    <x v="1"/>
  </r>
  <r>
    <x v="98"/>
    <x v="66"/>
    <x v="5"/>
    <x v="9"/>
    <x v="6"/>
    <x v="1"/>
    <x v="5"/>
    <n v="2.96"/>
    <x v="1"/>
    <x v="2"/>
    <x v="3"/>
    <x v="1"/>
    <x v="1"/>
    <x v="0"/>
    <x v="1"/>
  </r>
  <r>
    <x v="99"/>
    <x v="30"/>
    <x v="3"/>
    <x v="5"/>
    <x v="4"/>
    <x v="2"/>
    <x v="7"/>
    <n v="2.29"/>
    <x v="1"/>
    <x v="6"/>
    <x v="4"/>
    <x v="0"/>
    <x v="0"/>
    <x v="0"/>
    <x v="0"/>
  </r>
  <r>
    <x v="100"/>
    <x v="14"/>
    <x v="2"/>
    <x v="9"/>
    <x v="2"/>
    <x v="0"/>
    <x v="4"/>
    <n v="2.2999999999999998"/>
    <x v="1"/>
    <x v="0"/>
    <x v="0"/>
    <x v="1"/>
    <x v="0"/>
    <x v="0"/>
    <x v="1"/>
  </r>
  <r>
    <x v="101"/>
    <x v="67"/>
    <x v="5"/>
    <x v="1"/>
    <x v="7"/>
    <x v="1"/>
    <x v="9"/>
    <n v="2.23"/>
    <x v="1"/>
    <x v="3"/>
    <x v="1"/>
    <x v="2"/>
    <x v="0"/>
    <x v="1"/>
    <x v="0"/>
  </r>
  <r>
    <x v="102"/>
    <x v="34"/>
    <x v="0"/>
    <x v="6"/>
    <x v="4"/>
    <x v="0"/>
    <x v="0"/>
    <n v="2.66"/>
    <x v="2"/>
    <x v="6"/>
    <x v="3"/>
    <x v="0"/>
    <x v="0"/>
    <x v="0"/>
    <x v="1"/>
  </r>
  <r>
    <x v="103"/>
    <x v="39"/>
    <x v="6"/>
    <x v="7"/>
    <x v="8"/>
    <x v="2"/>
    <x v="7"/>
    <n v="3.92"/>
    <x v="2"/>
    <x v="11"/>
    <x v="1"/>
    <x v="0"/>
    <x v="1"/>
    <x v="1"/>
    <x v="1"/>
  </r>
  <r>
    <x v="104"/>
    <x v="57"/>
    <x v="2"/>
    <x v="5"/>
    <x v="9"/>
    <x v="0"/>
    <x v="7"/>
    <n v="2.58"/>
    <x v="1"/>
    <x v="2"/>
    <x v="3"/>
    <x v="1"/>
    <x v="0"/>
    <x v="1"/>
    <x v="1"/>
  </r>
  <r>
    <x v="105"/>
    <x v="19"/>
    <x v="0"/>
    <x v="4"/>
    <x v="9"/>
    <x v="1"/>
    <x v="9"/>
    <n v="3.12"/>
    <x v="0"/>
    <x v="3"/>
    <x v="0"/>
    <x v="2"/>
    <x v="0"/>
    <x v="1"/>
    <x v="0"/>
  </r>
  <r>
    <x v="106"/>
    <x v="63"/>
    <x v="0"/>
    <x v="4"/>
    <x v="9"/>
    <x v="0"/>
    <x v="2"/>
    <n v="3.89"/>
    <x v="0"/>
    <x v="2"/>
    <x v="0"/>
    <x v="0"/>
    <x v="0"/>
    <x v="0"/>
    <x v="0"/>
  </r>
  <r>
    <x v="107"/>
    <x v="68"/>
    <x v="4"/>
    <x v="2"/>
    <x v="3"/>
    <x v="0"/>
    <x v="8"/>
    <n v="3.34"/>
    <x v="0"/>
    <x v="0"/>
    <x v="4"/>
    <x v="0"/>
    <x v="1"/>
    <x v="1"/>
    <x v="1"/>
  </r>
  <r>
    <x v="108"/>
    <x v="69"/>
    <x v="5"/>
    <x v="5"/>
    <x v="7"/>
    <x v="0"/>
    <x v="2"/>
    <n v="2.2400000000000002"/>
    <x v="0"/>
    <x v="12"/>
    <x v="4"/>
    <x v="1"/>
    <x v="0"/>
    <x v="1"/>
    <x v="1"/>
  </r>
  <r>
    <x v="109"/>
    <x v="7"/>
    <x v="3"/>
    <x v="4"/>
    <x v="3"/>
    <x v="1"/>
    <x v="8"/>
    <n v="3.75"/>
    <x v="1"/>
    <x v="11"/>
    <x v="2"/>
    <x v="0"/>
    <x v="0"/>
    <x v="0"/>
    <x v="1"/>
  </r>
  <r>
    <x v="110"/>
    <x v="39"/>
    <x v="8"/>
    <x v="7"/>
    <x v="2"/>
    <x v="0"/>
    <x v="9"/>
    <n v="2.91"/>
    <x v="2"/>
    <x v="2"/>
    <x v="1"/>
    <x v="0"/>
    <x v="0"/>
    <x v="0"/>
    <x v="0"/>
  </r>
  <r>
    <x v="111"/>
    <x v="21"/>
    <x v="3"/>
    <x v="1"/>
    <x v="4"/>
    <x v="2"/>
    <x v="1"/>
    <n v="2.99"/>
    <x v="1"/>
    <x v="10"/>
    <x v="4"/>
    <x v="0"/>
    <x v="1"/>
    <x v="1"/>
    <x v="0"/>
  </r>
  <r>
    <x v="112"/>
    <x v="9"/>
    <x v="2"/>
    <x v="7"/>
    <x v="6"/>
    <x v="2"/>
    <x v="1"/>
    <n v="2.7"/>
    <x v="2"/>
    <x v="6"/>
    <x v="1"/>
    <x v="0"/>
    <x v="1"/>
    <x v="1"/>
    <x v="0"/>
  </r>
  <r>
    <x v="113"/>
    <x v="35"/>
    <x v="2"/>
    <x v="9"/>
    <x v="0"/>
    <x v="2"/>
    <x v="1"/>
    <n v="2.11"/>
    <x v="1"/>
    <x v="6"/>
    <x v="1"/>
    <x v="1"/>
    <x v="1"/>
    <x v="1"/>
    <x v="1"/>
  </r>
  <r>
    <x v="114"/>
    <x v="69"/>
    <x v="1"/>
    <x v="9"/>
    <x v="0"/>
    <x v="1"/>
    <x v="4"/>
    <n v="2.83"/>
    <x v="1"/>
    <x v="0"/>
    <x v="3"/>
    <x v="2"/>
    <x v="1"/>
    <x v="1"/>
    <x v="1"/>
  </r>
  <r>
    <x v="115"/>
    <x v="23"/>
    <x v="5"/>
    <x v="9"/>
    <x v="1"/>
    <x v="0"/>
    <x v="6"/>
    <n v="2.2000000000000002"/>
    <x v="1"/>
    <x v="2"/>
    <x v="1"/>
    <x v="2"/>
    <x v="0"/>
    <x v="1"/>
    <x v="0"/>
  </r>
  <r>
    <x v="116"/>
    <x v="69"/>
    <x v="3"/>
    <x v="0"/>
    <x v="0"/>
    <x v="1"/>
    <x v="3"/>
    <n v="2.16"/>
    <x v="1"/>
    <x v="3"/>
    <x v="1"/>
    <x v="0"/>
    <x v="0"/>
    <x v="0"/>
    <x v="0"/>
  </r>
  <r>
    <x v="117"/>
    <x v="70"/>
    <x v="2"/>
    <x v="9"/>
    <x v="2"/>
    <x v="1"/>
    <x v="5"/>
    <n v="3.3"/>
    <x v="1"/>
    <x v="12"/>
    <x v="3"/>
    <x v="2"/>
    <x v="1"/>
    <x v="0"/>
    <x v="0"/>
  </r>
  <r>
    <x v="118"/>
    <x v="71"/>
    <x v="8"/>
    <x v="9"/>
    <x v="9"/>
    <x v="2"/>
    <x v="4"/>
    <n v="2.56"/>
    <x v="1"/>
    <x v="10"/>
    <x v="2"/>
    <x v="1"/>
    <x v="0"/>
    <x v="1"/>
    <x v="0"/>
  </r>
  <r>
    <x v="119"/>
    <x v="72"/>
    <x v="1"/>
    <x v="3"/>
    <x v="7"/>
    <x v="1"/>
    <x v="0"/>
    <n v="3.18"/>
    <x v="0"/>
    <x v="11"/>
    <x v="3"/>
    <x v="1"/>
    <x v="1"/>
    <x v="1"/>
    <x v="1"/>
  </r>
  <r>
    <x v="120"/>
    <x v="69"/>
    <x v="2"/>
    <x v="6"/>
    <x v="3"/>
    <x v="2"/>
    <x v="9"/>
    <n v="2.16"/>
    <x v="2"/>
    <x v="2"/>
    <x v="4"/>
    <x v="1"/>
    <x v="0"/>
    <x v="1"/>
    <x v="0"/>
  </r>
  <r>
    <x v="121"/>
    <x v="9"/>
    <x v="1"/>
    <x v="1"/>
    <x v="8"/>
    <x v="0"/>
    <x v="9"/>
    <n v="2.96"/>
    <x v="0"/>
    <x v="10"/>
    <x v="4"/>
    <x v="0"/>
    <x v="1"/>
    <x v="1"/>
    <x v="1"/>
  </r>
  <r>
    <x v="122"/>
    <x v="73"/>
    <x v="3"/>
    <x v="5"/>
    <x v="5"/>
    <x v="0"/>
    <x v="1"/>
    <n v="3.44"/>
    <x v="0"/>
    <x v="4"/>
    <x v="2"/>
    <x v="0"/>
    <x v="0"/>
    <x v="0"/>
    <x v="1"/>
  </r>
  <r>
    <x v="123"/>
    <x v="71"/>
    <x v="5"/>
    <x v="6"/>
    <x v="1"/>
    <x v="2"/>
    <x v="9"/>
    <n v="2.82"/>
    <x v="2"/>
    <x v="1"/>
    <x v="2"/>
    <x v="0"/>
    <x v="0"/>
    <x v="0"/>
    <x v="1"/>
  </r>
  <r>
    <x v="124"/>
    <x v="41"/>
    <x v="1"/>
    <x v="2"/>
    <x v="0"/>
    <x v="0"/>
    <x v="2"/>
    <n v="2.0299999999999998"/>
    <x v="1"/>
    <x v="3"/>
    <x v="0"/>
    <x v="1"/>
    <x v="1"/>
    <x v="1"/>
    <x v="1"/>
  </r>
  <r>
    <x v="125"/>
    <x v="74"/>
    <x v="1"/>
    <x v="0"/>
    <x v="0"/>
    <x v="2"/>
    <x v="6"/>
    <n v="3"/>
    <x v="1"/>
    <x v="4"/>
    <x v="4"/>
    <x v="0"/>
    <x v="1"/>
    <x v="0"/>
    <x v="0"/>
  </r>
  <r>
    <x v="126"/>
    <x v="69"/>
    <x v="9"/>
    <x v="7"/>
    <x v="5"/>
    <x v="0"/>
    <x v="9"/>
    <n v="2.0099999999999998"/>
    <x v="1"/>
    <x v="0"/>
    <x v="0"/>
    <x v="0"/>
    <x v="0"/>
    <x v="0"/>
    <x v="0"/>
  </r>
  <r>
    <x v="127"/>
    <x v="45"/>
    <x v="2"/>
    <x v="4"/>
    <x v="0"/>
    <x v="2"/>
    <x v="0"/>
    <n v="3"/>
    <x v="2"/>
    <x v="6"/>
    <x v="3"/>
    <x v="0"/>
    <x v="1"/>
    <x v="1"/>
    <x v="0"/>
  </r>
  <r>
    <x v="128"/>
    <x v="52"/>
    <x v="9"/>
    <x v="2"/>
    <x v="2"/>
    <x v="1"/>
    <x v="1"/>
    <n v="2.63"/>
    <x v="2"/>
    <x v="12"/>
    <x v="0"/>
    <x v="2"/>
    <x v="0"/>
    <x v="0"/>
    <x v="0"/>
  </r>
  <r>
    <x v="129"/>
    <x v="75"/>
    <x v="3"/>
    <x v="5"/>
    <x v="8"/>
    <x v="2"/>
    <x v="1"/>
    <n v="2.52"/>
    <x v="2"/>
    <x v="10"/>
    <x v="1"/>
    <x v="2"/>
    <x v="1"/>
    <x v="0"/>
    <x v="0"/>
  </r>
  <r>
    <x v="130"/>
    <x v="57"/>
    <x v="1"/>
    <x v="5"/>
    <x v="2"/>
    <x v="2"/>
    <x v="7"/>
    <n v="2.25"/>
    <x v="1"/>
    <x v="4"/>
    <x v="3"/>
    <x v="0"/>
    <x v="1"/>
    <x v="1"/>
    <x v="1"/>
  </r>
  <r>
    <x v="131"/>
    <x v="53"/>
    <x v="8"/>
    <x v="6"/>
    <x v="3"/>
    <x v="2"/>
    <x v="9"/>
    <n v="3.64"/>
    <x v="1"/>
    <x v="6"/>
    <x v="2"/>
    <x v="1"/>
    <x v="1"/>
    <x v="0"/>
    <x v="0"/>
  </r>
  <r>
    <x v="132"/>
    <x v="58"/>
    <x v="4"/>
    <x v="8"/>
    <x v="8"/>
    <x v="2"/>
    <x v="6"/>
    <n v="2.21"/>
    <x v="0"/>
    <x v="0"/>
    <x v="1"/>
    <x v="1"/>
    <x v="1"/>
    <x v="0"/>
    <x v="0"/>
  </r>
  <r>
    <x v="133"/>
    <x v="40"/>
    <x v="8"/>
    <x v="9"/>
    <x v="6"/>
    <x v="0"/>
    <x v="1"/>
    <n v="2.2999999999999998"/>
    <x v="2"/>
    <x v="12"/>
    <x v="2"/>
    <x v="0"/>
    <x v="1"/>
    <x v="1"/>
    <x v="0"/>
  </r>
  <r>
    <x v="134"/>
    <x v="58"/>
    <x v="6"/>
    <x v="2"/>
    <x v="7"/>
    <x v="1"/>
    <x v="2"/>
    <n v="3.1"/>
    <x v="1"/>
    <x v="4"/>
    <x v="1"/>
    <x v="1"/>
    <x v="1"/>
    <x v="0"/>
    <x v="1"/>
  </r>
  <r>
    <x v="135"/>
    <x v="73"/>
    <x v="8"/>
    <x v="6"/>
    <x v="9"/>
    <x v="2"/>
    <x v="3"/>
    <n v="2.77"/>
    <x v="0"/>
    <x v="2"/>
    <x v="4"/>
    <x v="0"/>
    <x v="0"/>
    <x v="0"/>
    <x v="1"/>
  </r>
  <r>
    <x v="136"/>
    <x v="76"/>
    <x v="1"/>
    <x v="1"/>
    <x v="1"/>
    <x v="0"/>
    <x v="3"/>
    <n v="2.78"/>
    <x v="0"/>
    <x v="1"/>
    <x v="3"/>
    <x v="0"/>
    <x v="0"/>
    <x v="0"/>
    <x v="0"/>
  </r>
  <r>
    <x v="137"/>
    <x v="44"/>
    <x v="3"/>
    <x v="8"/>
    <x v="3"/>
    <x v="2"/>
    <x v="1"/>
    <n v="3.79"/>
    <x v="1"/>
    <x v="8"/>
    <x v="0"/>
    <x v="2"/>
    <x v="1"/>
    <x v="1"/>
    <x v="1"/>
  </r>
  <r>
    <x v="138"/>
    <x v="77"/>
    <x v="8"/>
    <x v="0"/>
    <x v="3"/>
    <x v="0"/>
    <x v="9"/>
    <n v="3.05"/>
    <x v="0"/>
    <x v="11"/>
    <x v="3"/>
    <x v="2"/>
    <x v="0"/>
    <x v="0"/>
    <x v="1"/>
  </r>
  <r>
    <x v="139"/>
    <x v="12"/>
    <x v="1"/>
    <x v="0"/>
    <x v="2"/>
    <x v="2"/>
    <x v="7"/>
    <n v="3.49"/>
    <x v="2"/>
    <x v="2"/>
    <x v="3"/>
    <x v="0"/>
    <x v="1"/>
    <x v="0"/>
    <x v="1"/>
  </r>
  <r>
    <x v="140"/>
    <x v="78"/>
    <x v="0"/>
    <x v="2"/>
    <x v="8"/>
    <x v="2"/>
    <x v="4"/>
    <n v="3.99"/>
    <x v="2"/>
    <x v="7"/>
    <x v="0"/>
    <x v="0"/>
    <x v="0"/>
    <x v="0"/>
    <x v="1"/>
  </r>
  <r>
    <x v="141"/>
    <x v="55"/>
    <x v="2"/>
    <x v="6"/>
    <x v="4"/>
    <x v="1"/>
    <x v="4"/>
    <n v="2.27"/>
    <x v="0"/>
    <x v="1"/>
    <x v="1"/>
    <x v="1"/>
    <x v="0"/>
    <x v="1"/>
    <x v="0"/>
  </r>
  <r>
    <x v="142"/>
    <x v="9"/>
    <x v="3"/>
    <x v="0"/>
    <x v="7"/>
    <x v="2"/>
    <x v="4"/>
    <n v="3.42"/>
    <x v="0"/>
    <x v="4"/>
    <x v="2"/>
    <x v="0"/>
    <x v="1"/>
    <x v="1"/>
    <x v="0"/>
  </r>
  <r>
    <x v="143"/>
    <x v="65"/>
    <x v="1"/>
    <x v="2"/>
    <x v="7"/>
    <x v="0"/>
    <x v="0"/>
    <n v="2.42"/>
    <x v="0"/>
    <x v="2"/>
    <x v="2"/>
    <x v="0"/>
    <x v="0"/>
    <x v="1"/>
    <x v="0"/>
  </r>
  <r>
    <x v="144"/>
    <x v="28"/>
    <x v="4"/>
    <x v="5"/>
    <x v="2"/>
    <x v="0"/>
    <x v="0"/>
    <n v="2.13"/>
    <x v="0"/>
    <x v="1"/>
    <x v="1"/>
    <x v="2"/>
    <x v="0"/>
    <x v="0"/>
    <x v="1"/>
  </r>
  <r>
    <x v="145"/>
    <x v="79"/>
    <x v="9"/>
    <x v="5"/>
    <x v="7"/>
    <x v="0"/>
    <x v="3"/>
    <n v="3.78"/>
    <x v="2"/>
    <x v="9"/>
    <x v="0"/>
    <x v="2"/>
    <x v="1"/>
    <x v="1"/>
    <x v="0"/>
  </r>
  <r>
    <x v="146"/>
    <x v="80"/>
    <x v="9"/>
    <x v="4"/>
    <x v="1"/>
    <x v="1"/>
    <x v="0"/>
    <n v="2.78"/>
    <x v="1"/>
    <x v="7"/>
    <x v="0"/>
    <x v="2"/>
    <x v="0"/>
    <x v="0"/>
    <x v="0"/>
  </r>
  <r>
    <x v="147"/>
    <x v="55"/>
    <x v="1"/>
    <x v="9"/>
    <x v="0"/>
    <x v="1"/>
    <x v="8"/>
    <n v="3.96"/>
    <x v="0"/>
    <x v="5"/>
    <x v="2"/>
    <x v="2"/>
    <x v="1"/>
    <x v="1"/>
    <x v="1"/>
  </r>
  <r>
    <x v="148"/>
    <x v="54"/>
    <x v="4"/>
    <x v="0"/>
    <x v="4"/>
    <x v="0"/>
    <x v="6"/>
    <n v="3.22"/>
    <x v="2"/>
    <x v="7"/>
    <x v="2"/>
    <x v="1"/>
    <x v="0"/>
    <x v="0"/>
    <x v="0"/>
  </r>
  <r>
    <x v="149"/>
    <x v="15"/>
    <x v="9"/>
    <x v="0"/>
    <x v="7"/>
    <x v="1"/>
    <x v="9"/>
    <n v="3.77"/>
    <x v="1"/>
    <x v="5"/>
    <x v="1"/>
    <x v="1"/>
    <x v="0"/>
    <x v="1"/>
    <x v="0"/>
  </r>
  <r>
    <x v="150"/>
    <x v="43"/>
    <x v="1"/>
    <x v="3"/>
    <x v="5"/>
    <x v="0"/>
    <x v="2"/>
    <n v="2.31"/>
    <x v="0"/>
    <x v="6"/>
    <x v="3"/>
    <x v="1"/>
    <x v="1"/>
    <x v="1"/>
    <x v="0"/>
  </r>
  <r>
    <x v="151"/>
    <x v="81"/>
    <x v="6"/>
    <x v="0"/>
    <x v="3"/>
    <x v="1"/>
    <x v="1"/>
    <n v="2.27"/>
    <x v="1"/>
    <x v="11"/>
    <x v="4"/>
    <x v="2"/>
    <x v="0"/>
    <x v="1"/>
    <x v="0"/>
  </r>
  <r>
    <x v="152"/>
    <x v="6"/>
    <x v="0"/>
    <x v="1"/>
    <x v="0"/>
    <x v="0"/>
    <x v="7"/>
    <n v="2.42"/>
    <x v="1"/>
    <x v="11"/>
    <x v="1"/>
    <x v="2"/>
    <x v="1"/>
    <x v="1"/>
    <x v="0"/>
  </r>
  <r>
    <x v="153"/>
    <x v="38"/>
    <x v="8"/>
    <x v="6"/>
    <x v="8"/>
    <x v="0"/>
    <x v="8"/>
    <n v="2.52"/>
    <x v="2"/>
    <x v="0"/>
    <x v="1"/>
    <x v="2"/>
    <x v="1"/>
    <x v="0"/>
    <x v="0"/>
  </r>
  <r>
    <x v="154"/>
    <x v="80"/>
    <x v="3"/>
    <x v="5"/>
    <x v="1"/>
    <x v="0"/>
    <x v="5"/>
    <n v="3.43"/>
    <x v="0"/>
    <x v="2"/>
    <x v="3"/>
    <x v="2"/>
    <x v="1"/>
    <x v="1"/>
    <x v="0"/>
  </r>
  <r>
    <x v="155"/>
    <x v="5"/>
    <x v="0"/>
    <x v="8"/>
    <x v="9"/>
    <x v="1"/>
    <x v="6"/>
    <n v="2.25"/>
    <x v="2"/>
    <x v="6"/>
    <x v="0"/>
    <x v="2"/>
    <x v="1"/>
    <x v="1"/>
    <x v="1"/>
  </r>
  <r>
    <x v="156"/>
    <x v="82"/>
    <x v="6"/>
    <x v="2"/>
    <x v="3"/>
    <x v="1"/>
    <x v="7"/>
    <n v="2.35"/>
    <x v="0"/>
    <x v="3"/>
    <x v="2"/>
    <x v="1"/>
    <x v="1"/>
    <x v="1"/>
    <x v="0"/>
  </r>
  <r>
    <x v="157"/>
    <x v="6"/>
    <x v="5"/>
    <x v="7"/>
    <x v="0"/>
    <x v="0"/>
    <x v="5"/>
    <n v="2.89"/>
    <x v="1"/>
    <x v="10"/>
    <x v="1"/>
    <x v="0"/>
    <x v="1"/>
    <x v="1"/>
    <x v="1"/>
  </r>
  <r>
    <x v="158"/>
    <x v="83"/>
    <x v="9"/>
    <x v="4"/>
    <x v="2"/>
    <x v="0"/>
    <x v="9"/>
    <n v="2.75"/>
    <x v="0"/>
    <x v="8"/>
    <x v="1"/>
    <x v="2"/>
    <x v="1"/>
    <x v="1"/>
    <x v="0"/>
  </r>
  <r>
    <x v="159"/>
    <x v="38"/>
    <x v="7"/>
    <x v="6"/>
    <x v="6"/>
    <x v="2"/>
    <x v="3"/>
    <n v="2.9"/>
    <x v="0"/>
    <x v="0"/>
    <x v="3"/>
    <x v="2"/>
    <x v="1"/>
    <x v="1"/>
    <x v="1"/>
  </r>
  <r>
    <x v="160"/>
    <x v="31"/>
    <x v="8"/>
    <x v="4"/>
    <x v="1"/>
    <x v="0"/>
    <x v="7"/>
    <n v="3.85"/>
    <x v="1"/>
    <x v="11"/>
    <x v="1"/>
    <x v="1"/>
    <x v="1"/>
    <x v="1"/>
    <x v="0"/>
  </r>
  <r>
    <x v="161"/>
    <x v="49"/>
    <x v="6"/>
    <x v="0"/>
    <x v="4"/>
    <x v="1"/>
    <x v="6"/>
    <n v="3.63"/>
    <x v="2"/>
    <x v="12"/>
    <x v="2"/>
    <x v="2"/>
    <x v="0"/>
    <x v="0"/>
    <x v="1"/>
  </r>
  <r>
    <x v="162"/>
    <x v="63"/>
    <x v="6"/>
    <x v="8"/>
    <x v="7"/>
    <x v="1"/>
    <x v="0"/>
    <n v="2.39"/>
    <x v="2"/>
    <x v="6"/>
    <x v="4"/>
    <x v="0"/>
    <x v="0"/>
    <x v="1"/>
    <x v="1"/>
  </r>
  <r>
    <x v="163"/>
    <x v="30"/>
    <x v="3"/>
    <x v="4"/>
    <x v="2"/>
    <x v="2"/>
    <x v="1"/>
    <n v="3.59"/>
    <x v="2"/>
    <x v="8"/>
    <x v="1"/>
    <x v="2"/>
    <x v="1"/>
    <x v="1"/>
    <x v="0"/>
  </r>
  <r>
    <x v="164"/>
    <x v="15"/>
    <x v="6"/>
    <x v="6"/>
    <x v="5"/>
    <x v="0"/>
    <x v="5"/>
    <n v="2.86"/>
    <x v="1"/>
    <x v="6"/>
    <x v="3"/>
    <x v="2"/>
    <x v="1"/>
    <x v="1"/>
    <x v="1"/>
  </r>
  <r>
    <x v="165"/>
    <x v="23"/>
    <x v="6"/>
    <x v="6"/>
    <x v="8"/>
    <x v="2"/>
    <x v="3"/>
    <n v="3.03"/>
    <x v="2"/>
    <x v="11"/>
    <x v="0"/>
    <x v="0"/>
    <x v="0"/>
    <x v="1"/>
    <x v="1"/>
  </r>
  <r>
    <x v="166"/>
    <x v="13"/>
    <x v="1"/>
    <x v="5"/>
    <x v="8"/>
    <x v="1"/>
    <x v="9"/>
    <n v="2.76"/>
    <x v="0"/>
    <x v="0"/>
    <x v="1"/>
    <x v="0"/>
    <x v="1"/>
    <x v="1"/>
    <x v="0"/>
  </r>
  <r>
    <x v="167"/>
    <x v="46"/>
    <x v="5"/>
    <x v="9"/>
    <x v="3"/>
    <x v="2"/>
    <x v="9"/>
    <n v="3.53"/>
    <x v="0"/>
    <x v="2"/>
    <x v="3"/>
    <x v="1"/>
    <x v="1"/>
    <x v="1"/>
    <x v="0"/>
  </r>
  <r>
    <x v="168"/>
    <x v="84"/>
    <x v="4"/>
    <x v="3"/>
    <x v="3"/>
    <x v="2"/>
    <x v="6"/>
    <n v="2.02"/>
    <x v="1"/>
    <x v="0"/>
    <x v="3"/>
    <x v="1"/>
    <x v="0"/>
    <x v="0"/>
    <x v="1"/>
  </r>
  <r>
    <x v="169"/>
    <x v="0"/>
    <x v="2"/>
    <x v="0"/>
    <x v="3"/>
    <x v="2"/>
    <x v="8"/>
    <n v="3.68"/>
    <x v="0"/>
    <x v="9"/>
    <x v="3"/>
    <x v="0"/>
    <x v="0"/>
    <x v="0"/>
    <x v="0"/>
  </r>
  <r>
    <x v="170"/>
    <x v="85"/>
    <x v="2"/>
    <x v="1"/>
    <x v="9"/>
    <x v="2"/>
    <x v="0"/>
    <n v="2.14"/>
    <x v="0"/>
    <x v="8"/>
    <x v="0"/>
    <x v="1"/>
    <x v="1"/>
    <x v="0"/>
    <x v="1"/>
  </r>
  <r>
    <x v="171"/>
    <x v="78"/>
    <x v="9"/>
    <x v="1"/>
    <x v="1"/>
    <x v="2"/>
    <x v="2"/>
    <n v="3.5"/>
    <x v="2"/>
    <x v="7"/>
    <x v="3"/>
    <x v="2"/>
    <x v="0"/>
    <x v="1"/>
    <x v="0"/>
  </r>
  <r>
    <x v="172"/>
    <x v="50"/>
    <x v="2"/>
    <x v="4"/>
    <x v="3"/>
    <x v="1"/>
    <x v="9"/>
    <n v="3.6"/>
    <x v="2"/>
    <x v="12"/>
    <x v="0"/>
    <x v="0"/>
    <x v="1"/>
    <x v="1"/>
    <x v="0"/>
  </r>
  <r>
    <x v="173"/>
    <x v="23"/>
    <x v="2"/>
    <x v="2"/>
    <x v="2"/>
    <x v="1"/>
    <x v="2"/>
    <n v="3.64"/>
    <x v="2"/>
    <x v="2"/>
    <x v="0"/>
    <x v="2"/>
    <x v="0"/>
    <x v="1"/>
    <x v="0"/>
  </r>
  <r>
    <x v="174"/>
    <x v="65"/>
    <x v="7"/>
    <x v="2"/>
    <x v="1"/>
    <x v="1"/>
    <x v="3"/>
    <n v="2.3199999999999998"/>
    <x v="2"/>
    <x v="8"/>
    <x v="3"/>
    <x v="0"/>
    <x v="0"/>
    <x v="0"/>
    <x v="1"/>
  </r>
  <r>
    <x v="175"/>
    <x v="4"/>
    <x v="4"/>
    <x v="7"/>
    <x v="6"/>
    <x v="1"/>
    <x v="7"/>
    <n v="3.8"/>
    <x v="2"/>
    <x v="0"/>
    <x v="2"/>
    <x v="1"/>
    <x v="0"/>
    <x v="1"/>
    <x v="0"/>
  </r>
  <r>
    <x v="176"/>
    <x v="8"/>
    <x v="2"/>
    <x v="2"/>
    <x v="7"/>
    <x v="1"/>
    <x v="1"/>
    <n v="3.58"/>
    <x v="2"/>
    <x v="3"/>
    <x v="2"/>
    <x v="1"/>
    <x v="0"/>
    <x v="0"/>
    <x v="0"/>
  </r>
  <r>
    <x v="177"/>
    <x v="40"/>
    <x v="0"/>
    <x v="2"/>
    <x v="5"/>
    <x v="1"/>
    <x v="8"/>
    <n v="3.46"/>
    <x v="2"/>
    <x v="9"/>
    <x v="3"/>
    <x v="0"/>
    <x v="0"/>
    <x v="1"/>
    <x v="1"/>
  </r>
  <r>
    <x v="178"/>
    <x v="42"/>
    <x v="5"/>
    <x v="7"/>
    <x v="5"/>
    <x v="2"/>
    <x v="3"/>
    <n v="3.16"/>
    <x v="1"/>
    <x v="0"/>
    <x v="0"/>
    <x v="2"/>
    <x v="1"/>
    <x v="0"/>
    <x v="1"/>
  </r>
  <r>
    <x v="179"/>
    <x v="74"/>
    <x v="1"/>
    <x v="7"/>
    <x v="2"/>
    <x v="2"/>
    <x v="3"/>
    <n v="2.73"/>
    <x v="2"/>
    <x v="5"/>
    <x v="2"/>
    <x v="2"/>
    <x v="1"/>
    <x v="0"/>
    <x v="0"/>
  </r>
  <r>
    <x v="180"/>
    <x v="72"/>
    <x v="1"/>
    <x v="0"/>
    <x v="9"/>
    <x v="2"/>
    <x v="9"/>
    <n v="2.98"/>
    <x v="2"/>
    <x v="9"/>
    <x v="2"/>
    <x v="2"/>
    <x v="1"/>
    <x v="1"/>
    <x v="1"/>
  </r>
  <r>
    <x v="181"/>
    <x v="17"/>
    <x v="8"/>
    <x v="3"/>
    <x v="4"/>
    <x v="0"/>
    <x v="5"/>
    <n v="2.75"/>
    <x v="1"/>
    <x v="8"/>
    <x v="1"/>
    <x v="2"/>
    <x v="1"/>
    <x v="0"/>
    <x v="1"/>
  </r>
  <r>
    <x v="182"/>
    <x v="83"/>
    <x v="7"/>
    <x v="9"/>
    <x v="4"/>
    <x v="0"/>
    <x v="8"/>
    <n v="3.2"/>
    <x v="2"/>
    <x v="11"/>
    <x v="0"/>
    <x v="0"/>
    <x v="1"/>
    <x v="0"/>
    <x v="0"/>
  </r>
  <r>
    <x v="183"/>
    <x v="20"/>
    <x v="4"/>
    <x v="7"/>
    <x v="7"/>
    <x v="0"/>
    <x v="0"/>
    <n v="3.31"/>
    <x v="0"/>
    <x v="12"/>
    <x v="0"/>
    <x v="0"/>
    <x v="1"/>
    <x v="1"/>
    <x v="1"/>
  </r>
  <r>
    <x v="184"/>
    <x v="86"/>
    <x v="5"/>
    <x v="3"/>
    <x v="8"/>
    <x v="2"/>
    <x v="0"/>
    <n v="2.94"/>
    <x v="0"/>
    <x v="4"/>
    <x v="2"/>
    <x v="0"/>
    <x v="0"/>
    <x v="0"/>
    <x v="0"/>
  </r>
  <r>
    <x v="185"/>
    <x v="87"/>
    <x v="3"/>
    <x v="6"/>
    <x v="8"/>
    <x v="1"/>
    <x v="3"/>
    <n v="2.5"/>
    <x v="1"/>
    <x v="3"/>
    <x v="4"/>
    <x v="1"/>
    <x v="0"/>
    <x v="1"/>
    <x v="1"/>
  </r>
  <r>
    <x v="186"/>
    <x v="19"/>
    <x v="1"/>
    <x v="2"/>
    <x v="1"/>
    <x v="2"/>
    <x v="9"/>
    <n v="3.15"/>
    <x v="2"/>
    <x v="5"/>
    <x v="4"/>
    <x v="1"/>
    <x v="1"/>
    <x v="1"/>
    <x v="0"/>
  </r>
  <r>
    <x v="187"/>
    <x v="46"/>
    <x v="3"/>
    <x v="3"/>
    <x v="9"/>
    <x v="0"/>
    <x v="7"/>
    <n v="3.69"/>
    <x v="1"/>
    <x v="5"/>
    <x v="3"/>
    <x v="0"/>
    <x v="1"/>
    <x v="1"/>
    <x v="0"/>
  </r>
  <r>
    <x v="188"/>
    <x v="88"/>
    <x v="7"/>
    <x v="2"/>
    <x v="7"/>
    <x v="1"/>
    <x v="5"/>
    <n v="3.34"/>
    <x v="1"/>
    <x v="11"/>
    <x v="2"/>
    <x v="1"/>
    <x v="1"/>
    <x v="0"/>
    <x v="1"/>
  </r>
  <r>
    <x v="189"/>
    <x v="65"/>
    <x v="5"/>
    <x v="3"/>
    <x v="4"/>
    <x v="1"/>
    <x v="5"/>
    <n v="3.18"/>
    <x v="0"/>
    <x v="12"/>
    <x v="2"/>
    <x v="0"/>
    <x v="0"/>
    <x v="1"/>
    <x v="0"/>
  </r>
  <r>
    <x v="190"/>
    <x v="89"/>
    <x v="2"/>
    <x v="9"/>
    <x v="9"/>
    <x v="1"/>
    <x v="6"/>
    <n v="2.09"/>
    <x v="0"/>
    <x v="8"/>
    <x v="0"/>
    <x v="1"/>
    <x v="1"/>
    <x v="1"/>
    <x v="1"/>
  </r>
  <r>
    <x v="191"/>
    <x v="70"/>
    <x v="5"/>
    <x v="7"/>
    <x v="4"/>
    <x v="1"/>
    <x v="1"/>
    <n v="2.56"/>
    <x v="2"/>
    <x v="5"/>
    <x v="2"/>
    <x v="0"/>
    <x v="1"/>
    <x v="0"/>
    <x v="0"/>
  </r>
  <r>
    <x v="192"/>
    <x v="60"/>
    <x v="0"/>
    <x v="0"/>
    <x v="3"/>
    <x v="2"/>
    <x v="8"/>
    <n v="3.8"/>
    <x v="0"/>
    <x v="7"/>
    <x v="3"/>
    <x v="0"/>
    <x v="1"/>
    <x v="0"/>
    <x v="0"/>
  </r>
  <r>
    <x v="193"/>
    <x v="34"/>
    <x v="0"/>
    <x v="2"/>
    <x v="4"/>
    <x v="0"/>
    <x v="0"/>
    <n v="3.25"/>
    <x v="2"/>
    <x v="1"/>
    <x v="3"/>
    <x v="1"/>
    <x v="0"/>
    <x v="1"/>
    <x v="1"/>
  </r>
  <r>
    <x v="194"/>
    <x v="40"/>
    <x v="6"/>
    <x v="0"/>
    <x v="3"/>
    <x v="1"/>
    <x v="4"/>
    <n v="2.52"/>
    <x v="0"/>
    <x v="9"/>
    <x v="0"/>
    <x v="1"/>
    <x v="1"/>
    <x v="1"/>
    <x v="0"/>
  </r>
  <r>
    <x v="195"/>
    <x v="59"/>
    <x v="0"/>
    <x v="4"/>
    <x v="3"/>
    <x v="1"/>
    <x v="2"/>
    <n v="2.39"/>
    <x v="2"/>
    <x v="6"/>
    <x v="1"/>
    <x v="2"/>
    <x v="1"/>
    <x v="0"/>
    <x v="1"/>
  </r>
  <r>
    <x v="196"/>
    <x v="64"/>
    <x v="4"/>
    <x v="2"/>
    <x v="5"/>
    <x v="0"/>
    <x v="6"/>
    <n v="2.16"/>
    <x v="2"/>
    <x v="5"/>
    <x v="3"/>
    <x v="2"/>
    <x v="0"/>
    <x v="1"/>
    <x v="1"/>
  </r>
  <r>
    <x v="197"/>
    <x v="3"/>
    <x v="9"/>
    <x v="4"/>
    <x v="9"/>
    <x v="0"/>
    <x v="4"/>
    <n v="3.19"/>
    <x v="2"/>
    <x v="4"/>
    <x v="3"/>
    <x v="0"/>
    <x v="1"/>
    <x v="1"/>
    <x v="1"/>
  </r>
  <r>
    <x v="198"/>
    <x v="20"/>
    <x v="7"/>
    <x v="8"/>
    <x v="5"/>
    <x v="1"/>
    <x v="0"/>
    <n v="2.4300000000000002"/>
    <x v="0"/>
    <x v="10"/>
    <x v="2"/>
    <x v="1"/>
    <x v="0"/>
    <x v="1"/>
    <x v="0"/>
  </r>
  <r>
    <x v="199"/>
    <x v="58"/>
    <x v="5"/>
    <x v="1"/>
    <x v="7"/>
    <x v="0"/>
    <x v="8"/>
    <n v="2.6"/>
    <x v="0"/>
    <x v="6"/>
    <x v="1"/>
    <x v="0"/>
    <x v="1"/>
    <x v="1"/>
    <x v="1"/>
  </r>
  <r>
    <x v="200"/>
    <x v="44"/>
    <x v="3"/>
    <x v="1"/>
    <x v="8"/>
    <x v="0"/>
    <x v="6"/>
    <n v="2.4900000000000002"/>
    <x v="1"/>
    <x v="7"/>
    <x v="1"/>
    <x v="2"/>
    <x v="1"/>
    <x v="1"/>
    <x v="1"/>
  </r>
  <r>
    <x v="201"/>
    <x v="21"/>
    <x v="3"/>
    <x v="0"/>
    <x v="9"/>
    <x v="2"/>
    <x v="1"/>
    <n v="2.16"/>
    <x v="1"/>
    <x v="7"/>
    <x v="4"/>
    <x v="1"/>
    <x v="0"/>
    <x v="1"/>
    <x v="1"/>
  </r>
  <r>
    <x v="202"/>
    <x v="58"/>
    <x v="4"/>
    <x v="2"/>
    <x v="0"/>
    <x v="2"/>
    <x v="8"/>
    <n v="2.68"/>
    <x v="0"/>
    <x v="4"/>
    <x v="1"/>
    <x v="2"/>
    <x v="0"/>
    <x v="0"/>
    <x v="0"/>
  </r>
  <r>
    <x v="203"/>
    <x v="39"/>
    <x v="7"/>
    <x v="3"/>
    <x v="2"/>
    <x v="0"/>
    <x v="3"/>
    <n v="2.52"/>
    <x v="0"/>
    <x v="3"/>
    <x v="4"/>
    <x v="0"/>
    <x v="1"/>
    <x v="0"/>
    <x v="1"/>
  </r>
  <r>
    <x v="204"/>
    <x v="73"/>
    <x v="9"/>
    <x v="7"/>
    <x v="3"/>
    <x v="0"/>
    <x v="3"/>
    <n v="3.9"/>
    <x v="2"/>
    <x v="6"/>
    <x v="0"/>
    <x v="2"/>
    <x v="1"/>
    <x v="0"/>
    <x v="1"/>
  </r>
  <r>
    <x v="205"/>
    <x v="90"/>
    <x v="4"/>
    <x v="8"/>
    <x v="1"/>
    <x v="0"/>
    <x v="0"/>
    <n v="2.74"/>
    <x v="0"/>
    <x v="1"/>
    <x v="4"/>
    <x v="0"/>
    <x v="1"/>
    <x v="1"/>
    <x v="1"/>
  </r>
  <r>
    <x v="206"/>
    <x v="68"/>
    <x v="6"/>
    <x v="9"/>
    <x v="3"/>
    <x v="1"/>
    <x v="8"/>
    <n v="3.86"/>
    <x v="2"/>
    <x v="3"/>
    <x v="2"/>
    <x v="2"/>
    <x v="1"/>
    <x v="1"/>
    <x v="1"/>
  </r>
  <r>
    <x v="207"/>
    <x v="17"/>
    <x v="1"/>
    <x v="3"/>
    <x v="4"/>
    <x v="0"/>
    <x v="8"/>
    <n v="2.12"/>
    <x v="1"/>
    <x v="9"/>
    <x v="2"/>
    <x v="0"/>
    <x v="1"/>
    <x v="1"/>
    <x v="1"/>
  </r>
  <r>
    <x v="208"/>
    <x v="6"/>
    <x v="9"/>
    <x v="4"/>
    <x v="1"/>
    <x v="1"/>
    <x v="9"/>
    <n v="3.57"/>
    <x v="0"/>
    <x v="10"/>
    <x v="2"/>
    <x v="1"/>
    <x v="0"/>
    <x v="1"/>
    <x v="1"/>
  </r>
  <r>
    <x v="209"/>
    <x v="63"/>
    <x v="9"/>
    <x v="1"/>
    <x v="1"/>
    <x v="0"/>
    <x v="6"/>
    <n v="2.59"/>
    <x v="1"/>
    <x v="4"/>
    <x v="0"/>
    <x v="0"/>
    <x v="1"/>
    <x v="1"/>
    <x v="0"/>
  </r>
  <r>
    <x v="210"/>
    <x v="91"/>
    <x v="7"/>
    <x v="0"/>
    <x v="0"/>
    <x v="2"/>
    <x v="1"/>
    <n v="3.97"/>
    <x v="1"/>
    <x v="11"/>
    <x v="0"/>
    <x v="2"/>
    <x v="1"/>
    <x v="1"/>
    <x v="1"/>
  </r>
  <r>
    <x v="211"/>
    <x v="86"/>
    <x v="0"/>
    <x v="0"/>
    <x v="5"/>
    <x v="1"/>
    <x v="1"/>
    <n v="3.12"/>
    <x v="2"/>
    <x v="10"/>
    <x v="3"/>
    <x v="1"/>
    <x v="0"/>
    <x v="0"/>
    <x v="1"/>
  </r>
  <r>
    <x v="212"/>
    <x v="59"/>
    <x v="1"/>
    <x v="7"/>
    <x v="8"/>
    <x v="2"/>
    <x v="7"/>
    <n v="2.73"/>
    <x v="1"/>
    <x v="6"/>
    <x v="1"/>
    <x v="0"/>
    <x v="1"/>
    <x v="0"/>
    <x v="0"/>
  </r>
  <r>
    <x v="213"/>
    <x v="62"/>
    <x v="1"/>
    <x v="2"/>
    <x v="3"/>
    <x v="1"/>
    <x v="4"/>
    <n v="2.11"/>
    <x v="0"/>
    <x v="8"/>
    <x v="4"/>
    <x v="2"/>
    <x v="1"/>
    <x v="0"/>
    <x v="0"/>
  </r>
  <r>
    <x v="214"/>
    <x v="54"/>
    <x v="5"/>
    <x v="6"/>
    <x v="5"/>
    <x v="2"/>
    <x v="1"/>
    <n v="2.56"/>
    <x v="1"/>
    <x v="3"/>
    <x v="2"/>
    <x v="1"/>
    <x v="0"/>
    <x v="1"/>
    <x v="0"/>
  </r>
  <r>
    <x v="215"/>
    <x v="37"/>
    <x v="6"/>
    <x v="2"/>
    <x v="3"/>
    <x v="1"/>
    <x v="6"/>
    <n v="2.54"/>
    <x v="0"/>
    <x v="11"/>
    <x v="3"/>
    <x v="1"/>
    <x v="0"/>
    <x v="0"/>
    <x v="0"/>
  </r>
  <r>
    <x v="216"/>
    <x v="44"/>
    <x v="9"/>
    <x v="4"/>
    <x v="1"/>
    <x v="0"/>
    <x v="7"/>
    <n v="2.4300000000000002"/>
    <x v="2"/>
    <x v="10"/>
    <x v="4"/>
    <x v="2"/>
    <x v="0"/>
    <x v="0"/>
    <x v="0"/>
  </r>
  <r>
    <x v="217"/>
    <x v="19"/>
    <x v="0"/>
    <x v="3"/>
    <x v="9"/>
    <x v="1"/>
    <x v="8"/>
    <n v="3.86"/>
    <x v="1"/>
    <x v="1"/>
    <x v="2"/>
    <x v="1"/>
    <x v="0"/>
    <x v="1"/>
    <x v="0"/>
  </r>
  <r>
    <x v="218"/>
    <x v="57"/>
    <x v="1"/>
    <x v="3"/>
    <x v="8"/>
    <x v="2"/>
    <x v="4"/>
    <n v="3.92"/>
    <x v="0"/>
    <x v="4"/>
    <x v="3"/>
    <x v="2"/>
    <x v="0"/>
    <x v="1"/>
    <x v="1"/>
  </r>
  <r>
    <x v="219"/>
    <x v="18"/>
    <x v="7"/>
    <x v="4"/>
    <x v="5"/>
    <x v="0"/>
    <x v="0"/>
    <n v="3.55"/>
    <x v="2"/>
    <x v="1"/>
    <x v="2"/>
    <x v="2"/>
    <x v="0"/>
    <x v="0"/>
    <x v="0"/>
  </r>
  <r>
    <x v="220"/>
    <x v="92"/>
    <x v="4"/>
    <x v="1"/>
    <x v="7"/>
    <x v="0"/>
    <x v="1"/>
    <n v="3.86"/>
    <x v="0"/>
    <x v="2"/>
    <x v="4"/>
    <x v="1"/>
    <x v="1"/>
    <x v="0"/>
    <x v="1"/>
  </r>
  <r>
    <x v="221"/>
    <x v="62"/>
    <x v="3"/>
    <x v="2"/>
    <x v="7"/>
    <x v="2"/>
    <x v="2"/>
    <n v="3.9"/>
    <x v="1"/>
    <x v="5"/>
    <x v="2"/>
    <x v="1"/>
    <x v="0"/>
    <x v="1"/>
    <x v="0"/>
  </r>
  <r>
    <x v="222"/>
    <x v="53"/>
    <x v="8"/>
    <x v="2"/>
    <x v="7"/>
    <x v="1"/>
    <x v="7"/>
    <n v="3.43"/>
    <x v="0"/>
    <x v="8"/>
    <x v="4"/>
    <x v="1"/>
    <x v="0"/>
    <x v="1"/>
    <x v="1"/>
  </r>
  <r>
    <x v="223"/>
    <x v="82"/>
    <x v="6"/>
    <x v="3"/>
    <x v="3"/>
    <x v="1"/>
    <x v="3"/>
    <n v="3.92"/>
    <x v="0"/>
    <x v="12"/>
    <x v="0"/>
    <x v="1"/>
    <x v="0"/>
    <x v="0"/>
    <x v="1"/>
  </r>
  <r>
    <x v="224"/>
    <x v="79"/>
    <x v="9"/>
    <x v="2"/>
    <x v="3"/>
    <x v="1"/>
    <x v="8"/>
    <n v="3.17"/>
    <x v="2"/>
    <x v="4"/>
    <x v="3"/>
    <x v="2"/>
    <x v="1"/>
    <x v="1"/>
    <x v="1"/>
  </r>
  <r>
    <x v="225"/>
    <x v="93"/>
    <x v="9"/>
    <x v="8"/>
    <x v="7"/>
    <x v="0"/>
    <x v="2"/>
    <n v="2.04"/>
    <x v="1"/>
    <x v="5"/>
    <x v="3"/>
    <x v="1"/>
    <x v="0"/>
    <x v="0"/>
    <x v="0"/>
  </r>
  <r>
    <x v="226"/>
    <x v="75"/>
    <x v="1"/>
    <x v="3"/>
    <x v="4"/>
    <x v="2"/>
    <x v="9"/>
    <n v="3.37"/>
    <x v="0"/>
    <x v="10"/>
    <x v="3"/>
    <x v="2"/>
    <x v="0"/>
    <x v="1"/>
    <x v="0"/>
  </r>
  <r>
    <x v="227"/>
    <x v="88"/>
    <x v="0"/>
    <x v="5"/>
    <x v="8"/>
    <x v="2"/>
    <x v="2"/>
    <n v="2.6"/>
    <x v="1"/>
    <x v="1"/>
    <x v="2"/>
    <x v="0"/>
    <x v="1"/>
    <x v="1"/>
    <x v="1"/>
  </r>
  <r>
    <x v="228"/>
    <x v="75"/>
    <x v="5"/>
    <x v="2"/>
    <x v="3"/>
    <x v="0"/>
    <x v="9"/>
    <n v="3.05"/>
    <x v="0"/>
    <x v="8"/>
    <x v="3"/>
    <x v="2"/>
    <x v="1"/>
    <x v="0"/>
    <x v="0"/>
  </r>
  <r>
    <x v="229"/>
    <x v="94"/>
    <x v="2"/>
    <x v="2"/>
    <x v="1"/>
    <x v="0"/>
    <x v="7"/>
    <n v="3.95"/>
    <x v="1"/>
    <x v="2"/>
    <x v="1"/>
    <x v="0"/>
    <x v="0"/>
    <x v="0"/>
    <x v="1"/>
  </r>
  <r>
    <x v="230"/>
    <x v="21"/>
    <x v="8"/>
    <x v="0"/>
    <x v="2"/>
    <x v="1"/>
    <x v="8"/>
    <n v="2.23"/>
    <x v="0"/>
    <x v="4"/>
    <x v="2"/>
    <x v="0"/>
    <x v="0"/>
    <x v="0"/>
    <x v="1"/>
  </r>
  <r>
    <x v="231"/>
    <x v="27"/>
    <x v="8"/>
    <x v="5"/>
    <x v="6"/>
    <x v="0"/>
    <x v="6"/>
    <n v="3.87"/>
    <x v="1"/>
    <x v="10"/>
    <x v="4"/>
    <x v="1"/>
    <x v="1"/>
    <x v="1"/>
    <x v="1"/>
  </r>
  <r>
    <x v="232"/>
    <x v="75"/>
    <x v="2"/>
    <x v="6"/>
    <x v="7"/>
    <x v="1"/>
    <x v="9"/>
    <n v="3.16"/>
    <x v="1"/>
    <x v="10"/>
    <x v="0"/>
    <x v="2"/>
    <x v="0"/>
    <x v="0"/>
    <x v="1"/>
  </r>
  <r>
    <x v="233"/>
    <x v="23"/>
    <x v="7"/>
    <x v="1"/>
    <x v="1"/>
    <x v="1"/>
    <x v="2"/>
    <n v="2.9"/>
    <x v="1"/>
    <x v="11"/>
    <x v="4"/>
    <x v="0"/>
    <x v="0"/>
    <x v="1"/>
    <x v="0"/>
  </r>
  <r>
    <x v="234"/>
    <x v="58"/>
    <x v="0"/>
    <x v="1"/>
    <x v="0"/>
    <x v="1"/>
    <x v="4"/>
    <n v="2.4"/>
    <x v="1"/>
    <x v="8"/>
    <x v="1"/>
    <x v="0"/>
    <x v="1"/>
    <x v="0"/>
    <x v="1"/>
  </r>
  <r>
    <x v="235"/>
    <x v="25"/>
    <x v="0"/>
    <x v="6"/>
    <x v="1"/>
    <x v="1"/>
    <x v="1"/>
    <n v="2.19"/>
    <x v="0"/>
    <x v="10"/>
    <x v="0"/>
    <x v="0"/>
    <x v="1"/>
    <x v="1"/>
    <x v="1"/>
  </r>
  <r>
    <x v="236"/>
    <x v="78"/>
    <x v="9"/>
    <x v="0"/>
    <x v="9"/>
    <x v="1"/>
    <x v="8"/>
    <n v="2.87"/>
    <x v="2"/>
    <x v="10"/>
    <x v="4"/>
    <x v="0"/>
    <x v="0"/>
    <x v="1"/>
    <x v="1"/>
  </r>
  <r>
    <x v="237"/>
    <x v="8"/>
    <x v="6"/>
    <x v="6"/>
    <x v="2"/>
    <x v="0"/>
    <x v="0"/>
    <n v="3.29"/>
    <x v="1"/>
    <x v="1"/>
    <x v="4"/>
    <x v="1"/>
    <x v="0"/>
    <x v="1"/>
    <x v="0"/>
  </r>
  <r>
    <x v="238"/>
    <x v="90"/>
    <x v="1"/>
    <x v="2"/>
    <x v="7"/>
    <x v="0"/>
    <x v="6"/>
    <n v="3.79"/>
    <x v="1"/>
    <x v="8"/>
    <x v="1"/>
    <x v="0"/>
    <x v="1"/>
    <x v="0"/>
    <x v="0"/>
  </r>
  <r>
    <x v="239"/>
    <x v="7"/>
    <x v="0"/>
    <x v="5"/>
    <x v="2"/>
    <x v="1"/>
    <x v="0"/>
    <n v="2.39"/>
    <x v="1"/>
    <x v="2"/>
    <x v="1"/>
    <x v="2"/>
    <x v="1"/>
    <x v="1"/>
    <x v="0"/>
  </r>
  <r>
    <x v="240"/>
    <x v="77"/>
    <x v="9"/>
    <x v="3"/>
    <x v="1"/>
    <x v="1"/>
    <x v="9"/>
    <n v="2.95"/>
    <x v="0"/>
    <x v="11"/>
    <x v="0"/>
    <x v="0"/>
    <x v="0"/>
    <x v="1"/>
    <x v="0"/>
  </r>
  <r>
    <x v="241"/>
    <x v="91"/>
    <x v="0"/>
    <x v="7"/>
    <x v="4"/>
    <x v="0"/>
    <x v="3"/>
    <n v="3.96"/>
    <x v="0"/>
    <x v="0"/>
    <x v="3"/>
    <x v="2"/>
    <x v="1"/>
    <x v="1"/>
    <x v="1"/>
  </r>
  <r>
    <x v="242"/>
    <x v="95"/>
    <x v="9"/>
    <x v="7"/>
    <x v="0"/>
    <x v="2"/>
    <x v="6"/>
    <n v="2.33"/>
    <x v="1"/>
    <x v="2"/>
    <x v="1"/>
    <x v="1"/>
    <x v="0"/>
    <x v="1"/>
    <x v="0"/>
  </r>
  <r>
    <x v="243"/>
    <x v="71"/>
    <x v="9"/>
    <x v="0"/>
    <x v="5"/>
    <x v="0"/>
    <x v="2"/>
    <n v="2.2400000000000002"/>
    <x v="2"/>
    <x v="0"/>
    <x v="0"/>
    <x v="1"/>
    <x v="0"/>
    <x v="0"/>
    <x v="0"/>
  </r>
  <r>
    <x v="244"/>
    <x v="79"/>
    <x v="6"/>
    <x v="5"/>
    <x v="5"/>
    <x v="0"/>
    <x v="4"/>
    <n v="3.46"/>
    <x v="0"/>
    <x v="11"/>
    <x v="1"/>
    <x v="2"/>
    <x v="0"/>
    <x v="1"/>
    <x v="0"/>
  </r>
  <r>
    <x v="245"/>
    <x v="38"/>
    <x v="0"/>
    <x v="2"/>
    <x v="7"/>
    <x v="0"/>
    <x v="7"/>
    <n v="3.06"/>
    <x v="1"/>
    <x v="9"/>
    <x v="4"/>
    <x v="1"/>
    <x v="0"/>
    <x v="1"/>
    <x v="0"/>
  </r>
  <r>
    <x v="246"/>
    <x v="43"/>
    <x v="1"/>
    <x v="9"/>
    <x v="6"/>
    <x v="1"/>
    <x v="3"/>
    <n v="3.67"/>
    <x v="0"/>
    <x v="6"/>
    <x v="2"/>
    <x v="2"/>
    <x v="0"/>
    <x v="1"/>
    <x v="1"/>
  </r>
  <r>
    <x v="247"/>
    <x v="26"/>
    <x v="1"/>
    <x v="4"/>
    <x v="1"/>
    <x v="2"/>
    <x v="8"/>
    <n v="2.58"/>
    <x v="2"/>
    <x v="1"/>
    <x v="1"/>
    <x v="0"/>
    <x v="0"/>
    <x v="1"/>
    <x v="1"/>
  </r>
  <r>
    <x v="248"/>
    <x v="47"/>
    <x v="5"/>
    <x v="1"/>
    <x v="8"/>
    <x v="0"/>
    <x v="2"/>
    <n v="2.63"/>
    <x v="0"/>
    <x v="8"/>
    <x v="2"/>
    <x v="0"/>
    <x v="0"/>
    <x v="0"/>
    <x v="0"/>
  </r>
  <r>
    <x v="249"/>
    <x v="71"/>
    <x v="6"/>
    <x v="3"/>
    <x v="9"/>
    <x v="1"/>
    <x v="6"/>
    <n v="2.2200000000000002"/>
    <x v="1"/>
    <x v="11"/>
    <x v="1"/>
    <x v="2"/>
    <x v="1"/>
    <x v="1"/>
    <x v="0"/>
  </r>
  <r>
    <x v="250"/>
    <x v="29"/>
    <x v="1"/>
    <x v="7"/>
    <x v="7"/>
    <x v="2"/>
    <x v="2"/>
    <n v="2.13"/>
    <x v="1"/>
    <x v="1"/>
    <x v="4"/>
    <x v="0"/>
    <x v="1"/>
    <x v="0"/>
    <x v="0"/>
  </r>
  <r>
    <x v="251"/>
    <x v="69"/>
    <x v="2"/>
    <x v="7"/>
    <x v="9"/>
    <x v="1"/>
    <x v="0"/>
    <n v="2.85"/>
    <x v="1"/>
    <x v="2"/>
    <x v="3"/>
    <x v="0"/>
    <x v="1"/>
    <x v="1"/>
    <x v="1"/>
  </r>
  <r>
    <x v="252"/>
    <x v="96"/>
    <x v="4"/>
    <x v="8"/>
    <x v="8"/>
    <x v="1"/>
    <x v="0"/>
    <n v="3.41"/>
    <x v="2"/>
    <x v="5"/>
    <x v="1"/>
    <x v="1"/>
    <x v="1"/>
    <x v="0"/>
    <x v="0"/>
  </r>
  <r>
    <x v="253"/>
    <x v="73"/>
    <x v="3"/>
    <x v="2"/>
    <x v="2"/>
    <x v="1"/>
    <x v="5"/>
    <n v="2.54"/>
    <x v="0"/>
    <x v="2"/>
    <x v="2"/>
    <x v="2"/>
    <x v="0"/>
    <x v="1"/>
    <x v="1"/>
  </r>
  <r>
    <x v="254"/>
    <x v="74"/>
    <x v="2"/>
    <x v="0"/>
    <x v="1"/>
    <x v="2"/>
    <x v="1"/>
    <n v="2.2999999999999998"/>
    <x v="1"/>
    <x v="8"/>
    <x v="3"/>
    <x v="1"/>
    <x v="1"/>
    <x v="1"/>
    <x v="1"/>
  </r>
  <r>
    <x v="255"/>
    <x v="49"/>
    <x v="2"/>
    <x v="6"/>
    <x v="5"/>
    <x v="1"/>
    <x v="7"/>
    <n v="2.13"/>
    <x v="2"/>
    <x v="7"/>
    <x v="0"/>
    <x v="2"/>
    <x v="0"/>
    <x v="1"/>
    <x v="1"/>
  </r>
  <r>
    <x v="256"/>
    <x v="47"/>
    <x v="2"/>
    <x v="9"/>
    <x v="8"/>
    <x v="1"/>
    <x v="2"/>
    <n v="2.65"/>
    <x v="1"/>
    <x v="5"/>
    <x v="2"/>
    <x v="1"/>
    <x v="0"/>
    <x v="0"/>
    <x v="0"/>
  </r>
  <r>
    <x v="257"/>
    <x v="2"/>
    <x v="5"/>
    <x v="3"/>
    <x v="7"/>
    <x v="1"/>
    <x v="6"/>
    <n v="2.1800000000000002"/>
    <x v="1"/>
    <x v="0"/>
    <x v="4"/>
    <x v="0"/>
    <x v="0"/>
    <x v="0"/>
    <x v="1"/>
  </r>
  <r>
    <x v="258"/>
    <x v="13"/>
    <x v="6"/>
    <x v="6"/>
    <x v="4"/>
    <x v="1"/>
    <x v="8"/>
    <n v="3.06"/>
    <x v="0"/>
    <x v="9"/>
    <x v="1"/>
    <x v="0"/>
    <x v="1"/>
    <x v="1"/>
    <x v="0"/>
  </r>
  <r>
    <x v="259"/>
    <x v="57"/>
    <x v="6"/>
    <x v="3"/>
    <x v="3"/>
    <x v="1"/>
    <x v="6"/>
    <n v="3.74"/>
    <x v="0"/>
    <x v="12"/>
    <x v="1"/>
    <x v="2"/>
    <x v="1"/>
    <x v="1"/>
    <x v="1"/>
  </r>
  <r>
    <x v="260"/>
    <x v="76"/>
    <x v="0"/>
    <x v="3"/>
    <x v="8"/>
    <x v="2"/>
    <x v="5"/>
    <n v="3.85"/>
    <x v="0"/>
    <x v="1"/>
    <x v="4"/>
    <x v="1"/>
    <x v="0"/>
    <x v="1"/>
    <x v="0"/>
  </r>
  <r>
    <x v="261"/>
    <x v="58"/>
    <x v="7"/>
    <x v="9"/>
    <x v="1"/>
    <x v="2"/>
    <x v="3"/>
    <n v="3.59"/>
    <x v="2"/>
    <x v="12"/>
    <x v="0"/>
    <x v="1"/>
    <x v="0"/>
    <x v="1"/>
    <x v="0"/>
  </r>
  <r>
    <x v="262"/>
    <x v="63"/>
    <x v="1"/>
    <x v="0"/>
    <x v="9"/>
    <x v="2"/>
    <x v="2"/>
    <n v="3.39"/>
    <x v="2"/>
    <x v="7"/>
    <x v="0"/>
    <x v="2"/>
    <x v="1"/>
    <x v="1"/>
    <x v="0"/>
  </r>
  <r>
    <x v="263"/>
    <x v="9"/>
    <x v="8"/>
    <x v="2"/>
    <x v="9"/>
    <x v="0"/>
    <x v="0"/>
    <n v="3.24"/>
    <x v="1"/>
    <x v="6"/>
    <x v="0"/>
    <x v="2"/>
    <x v="1"/>
    <x v="0"/>
    <x v="1"/>
  </r>
  <r>
    <x v="264"/>
    <x v="2"/>
    <x v="3"/>
    <x v="7"/>
    <x v="0"/>
    <x v="1"/>
    <x v="2"/>
    <n v="3.92"/>
    <x v="0"/>
    <x v="11"/>
    <x v="3"/>
    <x v="0"/>
    <x v="0"/>
    <x v="1"/>
    <x v="0"/>
  </r>
  <r>
    <x v="265"/>
    <x v="64"/>
    <x v="2"/>
    <x v="3"/>
    <x v="0"/>
    <x v="0"/>
    <x v="4"/>
    <n v="2.87"/>
    <x v="1"/>
    <x v="1"/>
    <x v="1"/>
    <x v="2"/>
    <x v="1"/>
    <x v="1"/>
    <x v="0"/>
  </r>
  <r>
    <x v="266"/>
    <x v="8"/>
    <x v="7"/>
    <x v="2"/>
    <x v="2"/>
    <x v="1"/>
    <x v="2"/>
    <n v="2.2000000000000002"/>
    <x v="0"/>
    <x v="8"/>
    <x v="1"/>
    <x v="1"/>
    <x v="1"/>
    <x v="1"/>
    <x v="1"/>
  </r>
  <r>
    <x v="267"/>
    <x v="65"/>
    <x v="3"/>
    <x v="5"/>
    <x v="6"/>
    <x v="2"/>
    <x v="8"/>
    <n v="2.67"/>
    <x v="0"/>
    <x v="2"/>
    <x v="1"/>
    <x v="2"/>
    <x v="0"/>
    <x v="0"/>
    <x v="1"/>
  </r>
  <r>
    <x v="268"/>
    <x v="49"/>
    <x v="4"/>
    <x v="6"/>
    <x v="8"/>
    <x v="1"/>
    <x v="3"/>
    <n v="2.5"/>
    <x v="1"/>
    <x v="4"/>
    <x v="0"/>
    <x v="1"/>
    <x v="0"/>
    <x v="0"/>
    <x v="0"/>
  </r>
  <r>
    <x v="269"/>
    <x v="53"/>
    <x v="1"/>
    <x v="5"/>
    <x v="9"/>
    <x v="0"/>
    <x v="7"/>
    <n v="3.1"/>
    <x v="1"/>
    <x v="0"/>
    <x v="3"/>
    <x v="1"/>
    <x v="0"/>
    <x v="1"/>
    <x v="0"/>
  </r>
  <r>
    <x v="270"/>
    <x v="66"/>
    <x v="6"/>
    <x v="6"/>
    <x v="0"/>
    <x v="0"/>
    <x v="6"/>
    <n v="3.92"/>
    <x v="0"/>
    <x v="9"/>
    <x v="3"/>
    <x v="1"/>
    <x v="0"/>
    <x v="1"/>
    <x v="0"/>
  </r>
  <r>
    <x v="271"/>
    <x v="41"/>
    <x v="0"/>
    <x v="7"/>
    <x v="7"/>
    <x v="1"/>
    <x v="9"/>
    <n v="3.77"/>
    <x v="0"/>
    <x v="5"/>
    <x v="0"/>
    <x v="2"/>
    <x v="1"/>
    <x v="1"/>
    <x v="0"/>
  </r>
  <r>
    <x v="272"/>
    <x v="33"/>
    <x v="0"/>
    <x v="0"/>
    <x v="8"/>
    <x v="1"/>
    <x v="8"/>
    <n v="2.2400000000000002"/>
    <x v="1"/>
    <x v="0"/>
    <x v="1"/>
    <x v="2"/>
    <x v="0"/>
    <x v="0"/>
    <x v="0"/>
  </r>
  <r>
    <x v="273"/>
    <x v="73"/>
    <x v="4"/>
    <x v="2"/>
    <x v="9"/>
    <x v="2"/>
    <x v="5"/>
    <n v="3.18"/>
    <x v="2"/>
    <x v="1"/>
    <x v="1"/>
    <x v="0"/>
    <x v="1"/>
    <x v="0"/>
    <x v="0"/>
  </r>
  <r>
    <x v="274"/>
    <x v="77"/>
    <x v="2"/>
    <x v="6"/>
    <x v="5"/>
    <x v="0"/>
    <x v="0"/>
    <n v="2.2200000000000002"/>
    <x v="2"/>
    <x v="1"/>
    <x v="2"/>
    <x v="2"/>
    <x v="0"/>
    <x v="0"/>
    <x v="0"/>
  </r>
  <r>
    <x v="275"/>
    <x v="49"/>
    <x v="0"/>
    <x v="4"/>
    <x v="3"/>
    <x v="1"/>
    <x v="3"/>
    <n v="3.61"/>
    <x v="0"/>
    <x v="8"/>
    <x v="4"/>
    <x v="1"/>
    <x v="0"/>
    <x v="0"/>
    <x v="1"/>
  </r>
  <r>
    <x v="276"/>
    <x v="79"/>
    <x v="2"/>
    <x v="9"/>
    <x v="8"/>
    <x v="2"/>
    <x v="9"/>
    <n v="2.38"/>
    <x v="1"/>
    <x v="6"/>
    <x v="2"/>
    <x v="0"/>
    <x v="1"/>
    <x v="0"/>
    <x v="0"/>
  </r>
  <r>
    <x v="277"/>
    <x v="73"/>
    <x v="2"/>
    <x v="1"/>
    <x v="3"/>
    <x v="2"/>
    <x v="9"/>
    <n v="3.49"/>
    <x v="2"/>
    <x v="1"/>
    <x v="4"/>
    <x v="2"/>
    <x v="1"/>
    <x v="1"/>
    <x v="0"/>
  </r>
  <r>
    <x v="278"/>
    <x v="17"/>
    <x v="9"/>
    <x v="0"/>
    <x v="4"/>
    <x v="2"/>
    <x v="6"/>
    <n v="2.31"/>
    <x v="1"/>
    <x v="10"/>
    <x v="3"/>
    <x v="2"/>
    <x v="0"/>
    <x v="1"/>
    <x v="1"/>
  </r>
  <r>
    <x v="279"/>
    <x v="61"/>
    <x v="4"/>
    <x v="6"/>
    <x v="0"/>
    <x v="0"/>
    <x v="4"/>
    <n v="3.68"/>
    <x v="2"/>
    <x v="12"/>
    <x v="4"/>
    <x v="2"/>
    <x v="0"/>
    <x v="1"/>
    <x v="0"/>
  </r>
  <r>
    <x v="280"/>
    <x v="95"/>
    <x v="6"/>
    <x v="5"/>
    <x v="3"/>
    <x v="1"/>
    <x v="3"/>
    <n v="3.94"/>
    <x v="2"/>
    <x v="11"/>
    <x v="2"/>
    <x v="2"/>
    <x v="0"/>
    <x v="0"/>
    <x v="0"/>
  </r>
  <r>
    <x v="281"/>
    <x v="83"/>
    <x v="5"/>
    <x v="4"/>
    <x v="5"/>
    <x v="2"/>
    <x v="9"/>
    <n v="2.85"/>
    <x v="0"/>
    <x v="1"/>
    <x v="0"/>
    <x v="1"/>
    <x v="1"/>
    <x v="1"/>
    <x v="0"/>
  </r>
  <r>
    <x v="282"/>
    <x v="55"/>
    <x v="5"/>
    <x v="5"/>
    <x v="2"/>
    <x v="0"/>
    <x v="4"/>
    <n v="2.98"/>
    <x v="0"/>
    <x v="1"/>
    <x v="2"/>
    <x v="2"/>
    <x v="1"/>
    <x v="0"/>
    <x v="0"/>
  </r>
  <r>
    <x v="283"/>
    <x v="12"/>
    <x v="8"/>
    <x v="0"/>
    <x v="3"/>
    <x v="1"/>
    <x v="0"/>
    <n v="2.91"/>
    <x v="0"/>
    <x v="10"/>
    <x v="4"/>
    <x v="1"/>
    <x v="1"/>
    <x v="1"/>
    <x v="1"/>
  </r>
  <r>
    <x v="284"/>
    <x v="35"/>
    <x v="3"/>
    <x v="3"/>
    <x v="8"/>
    <x v="1"/>
    <x v="3"/>
    <n v="2.33"/>
    <x v="2"/>
    <x v="5"/>
    <x v="4"/>
    <x v="1"/>
    <x v="1"/>
    <x v="0"/>
    <x v="1"/>
  </r>
  <r>
    <x v="285"/>
    <x v="22"/>
    <x v="7"/>
    <x v="0"/>
    <x v="9"/>
    <x v="0"/>
    <x v="0"/>
    <n v="3.12"/>
    <x v="2"/>
    <x v="11"/>
    <x v="2"/>
    <x v="1"/>
    <x v="1"/>
    <x v="1"/>
    <x v="1"/>
  </r>
  <r>
    <x v="286"/>
    <x v="70"/>
    <x v="5"/>
    <x v="6"/>
    <x v="2"/>
    <x v="2"/>
    <x v="5"/>
    <n v="2.19"/>
    <x v="1"/>
    <x v="8"/>
    <x v="2"/>
    <x v="2"/>
    <x v="0"/>
    <x v="1"/>
    <x v="0"/>
  </r>
  <r>
    <x v="287"/>
    <x v="52"/>
    <x v="7"/>
    <x v="7"/>
    <x v="6"/>
    <x v="1"/>
    <x v="2"/>
    <n v="2.76"/>
    <x v="0"/>
    <x v="1"/>
    <x v="3"/>
    <x v="1"/>
    <x v="0"/>
    <x v="0"/>
    <x v="1"/>
  </r>
  <r>
    <x v="288"/>
    <x v="57"/>
    <x v="5"/>
    <x v="9"/>
    <x v="6"/>
    <x v="2"/>
    <x v="4"/>
    <n v="2.4"/>
    <x v="2"/>
    <x v="1"/>
    <x v="0"/>
    <x v="0"/>
    <x v="1"/>
    <x v="0"/>
    <x v="0"/>
  </r>
  <r>
    <x v="289"/>
    <x v="40"/>
    <x v="6"/>
    <x v="7"/>
    <x v="9"/>
    <x v="2"/>
    <x v="4"/>
    <n v="3.33"/>
    <x v="0"/>
    <x v="6"/>
    <x v="2"/>
    <x v="1"/>
    <x v="0"/>
    <x v="1"/>
    <x v="1"/>
  </r>
  <r>
    <x v="290"/>
    <x v="35"/>
    <x v="2"/>
    <x v="3"/>
    <x v="8"/>
    <x v="1"/>
    <x v="4"/>
    <n v="3.67"/>
    <x v="0"/>
    <x v="8"/>
    <x v="4"/>
    <x v="1"/>
    <x v="1"/>
    <x v="1"/>
    <x v="1"/>
  </r>
  <r>
    <x v="291"/>
    <x v="97"/>
    <x v="3"/>
    <x v="5"/>
    <x v="6"/>
    <x v="2"/>
    <x v="2"/>
    <n v="2.2999999999999998"/>
    <x v="2"/>
    <x v="1"/>
    <x v="2"/>
    <x v="1"/>
    <x v="1"/>
    <x v="1"/>
    <x v="0"/>
  </r>
  <r>
    <x v="292"/>
    <x v="10"/>
    <x v="2"/>
    <x v="3"/>
    <x v="4"/>
    <x v="2"/>
    <x v="9"/>
    <n v="2.89"/>
    <x v="1"/>
    <x v="10"/>
    <x v="4"/>
    <x v="2"/>
    <x v="1"/>
    <x v="1"/>
    <x v="1"/>
  </r>
  <r>
    <x v="293"/>
    <x v="86"/>
    <x v="4"/>
    <x v="8"/>
    <x v="3"/>
    <x v="1"/>
    <x v="6"/>
    <n v="2.4300000000000002"/>
    <x v="2"/>
    <x v="0"/>
    <x v="1"/>
    <x v="1"/>
    <x v="1"/>
    <x v="1"/>
    <x v="0"/>
  </r>
  <r>
    <x v="294"/>
    <x v="47"/>
    <x v="9"/>
    <x v="1"/>
    <x v="8"/>
    <x v="0"/>
    <x v="3"/>
    <n v="3.33"/>
    <x v="1"/>
    <x v="11"/>
    <x v="2"/>
    <x v="0"/>
    <x v="1"/>
    <x v="1"/>
    <x v="1"/>
  </r>
  <r>
    <x v="295"/>
    <x v="71"/>
    <x v="1"/>
    <x v="7"/>
    <x v="6"/>
    <x v="1"/>
    <x v="9"/>
    <n v="3.12"/>
    <x v="2"/>
    <x v="9"/>
    <x v="1"/>
    <x v="0"/>
    <x v="1"/>
    <x v="0"/>
    <x v="1"/>
  </r>
  <r>
    <x v="296"/>
    <x v="24"/>
    <x v="5"/>
    <x v="6"/>
    <x v="3"/>
    <x v="0"/>
    <x v="1"/>
    <n v="3.65"/>
    <x v="2"/>
    <x v="10"/>
    <x v="4"/>
    <x v="1"/>
    <x v="0"/>
    <x v="0"/>
    <x v="1"/>
  </r>
  <r>
    <x v="297"/>
    <x v="71"/>
    <x v="6"/>
    <x v="5"/>
    <x v="8"/>
    <x v="0"/>
    <x v="5"/>
    <n v="2.2799999999999998"/>
    <x v="1"/>
    <x v="9"/>
    <x v="2"/>
    <x v="2"/>
    <x v="0"/>
    <x v="1"/>
    <x v="1"/>
  </r>
  <r>
    <x v="298"/>
    <x v="32"/>
    <x v="6"/>
    <x v="5"/>
    <x v="9"/>
    <x v="2"/>
    <x v="6"/>
    <n v="2.19"/>
    <x v="0"/>
    <x v="1"/>
    <x v="4"/>
    <x v="1"/>
    <x v="0"/>
    <x v="0"/>
    <x v="0"/>
  </r>
  <r>
    <x v="299"/>
    <x v="88"/>
    <x v="6"/>
    <x v="2"/>
    <x v="9"/>
    <x v="0"/>
    <x v="0"/>
    <n v="3.21"/>
    <x v="0"/>
    <x v="5"/>
    <x v="1"/>
    <x v="0"/>
    <x v="1"/>
    <x v="1"/>
    <x v="0"/>
  </r>
  <r>
    <x v="300"/>
    <x v="14"/>
    <x v="1"/>
    <x v="9"/>
    <x v="9"/>
    <x v="1"/>
    <x v="0"/>
    <n v="3.95"/>
    <x v="0"/>
    <x v="0"/>
    <x v="4"/>
    <x v="1"/>
    <x v="0"/>
    <x v="0"/>
    <x v="0"/>
  </r>
  <r>
    <x v="301"/>
    <x v="8"/>
    <x v="1"/>
    <x v="4"/>
    <x v="9"/>
    <x v="2"/>
    <x v="0"/>
    <n v="3.59"/>
    <x v="0"/>
    <x v="11"/>
    <x v="1"/>
    <x v="0"/>
    <x v="0"/>
    <x v="0"/>
    <x v="1"/>
  </r>
  <r>
    <x v="302"/>
    <x v="60"/>
    <x v="8"/>
    <x v="6"/>
    <x v="5"/>
    <x v="2"/>
    <x v="1"/>
    <n v="3.64"/>
    <x v="2"/>
    <x v="9"/>
    <x v="3"/>
    <x v="1"/>
    <x v="1"/>
    <x v="0"/>
    <x v="1"/>
  </r>
  <r>
    <x v="303"/>
    <x v="9"/>
    <x v="7"/>
    <x v="1"/>
    <x v="9"/>
    <x v="1"/>
    <x v="8"/>
    <n v="2.5499999999999998"/>
    <x v="0"/>
    <x v="8"/>
    <x v="0"/>
    <x v="2"/>
    <x v="0"/>
    <x v="1"/>
    <x v="0"/>
  </r>
  <r>
    <x v="304"/>
    <x v="68"/>
    <x v="9"/>
    <x v="1"/>
    <x v="1"/>
    <x v="2"/>
    <x v="7"/>
    <n v="3.33"/>
    <x v="2"/>
    <x v="4"/>
    <x v="0"/>
    <x v="0"/>
    <x v="1"/>
    <x v="0"/>
    <x v="1"/>
  </r>
  <r>
    <x v="305"/>
    <x v="59"/>
    <x v="9"/>
    <x v="1"/>
    <x v="2"/>
    <x v="0"/>
    <x v="0"/>
    <n v="3.09"/>
    <x v="1"/>
    <x v="1"/>
    <x v="3"/>
    <x v="0"/>
    <x v="0"/>
    <x v="0"/>
    <x v="1"/>
  </r>
  <r>
    <x v="306"/>
    <x v="84"/>
    <x v="5"/>
    <x v="5"/>
    <x v="1"/>
    <x v="1"/>
    <x v="5"/>
    <n v="2.4300000000000002"/>
    <x v="0"/>
    <x v="3"/>
    <x v="2"/>
    <x v="1"/>
    <x v="0"/>
    <x v="1"/>
    <x v="0"/>
  </r>
  <r>
    <x v="307"/>
    <x v="50"/>
    <x v="4"/>
    <x v="6"/>
    <x v="2"/>
    <x v="2"/>
    <x v="5"/>
    <n v="2.64"/>
    <x v="2"/>
    <x v="0"/>
    <x v="1"/>
    <x v="1"/>
    <x v="0"/>
    <x v="1"/>
    <x v="0"/>
  </r>
  <r>
    <x v="308"/>
    <x v="29"/>
    <x v="6"/>
    <x v="2"/>
    <x v="0"/>
    <x v="1"/>
    <x v="0"/>
    <n v="2.4300000000000002"/>
    <x v="2"/>
    <x v="4"/>
    <x v="1"/>
    <x v="2"/>
    <x v="0"/>
    <x v="1"/>
    <x v="1"/>
  </r>
  <r>
    <x v="309"/>
    <x v="98"/>
    <x v="1"/>
    <x v="5"/>
    <x v="9"/>
    <x v="1"/>
    <x v="4"/>
    <n v="2.97"/>
    <x v="0"/>
    <x v="6"/>
    <x v="2"/>
    <x v="2"/>
    <x v="1"/>
    <x v="1"/>
    <x v="1"/>
  </r>
  <r>
    <x v="310"/>
    <x v="56"/>
    <x v="3"/>
    <x v="0"/>
    <x v="7"/>
    <x v="1"/>
    <x v="4"/>
    <n v="2.4900000000000002"/>
    <x v="1"/>
    <x v="5"/>
    <x v="0"/>
    <x v="0"/>
    <x v="1"/>
    <x v="0"/>
    <x v="1"/>
  </r>
  <r>
    <x v="311"/>
    <x v="19"/>
    <x v="3"/>
    <x v="7"/>
    <x v="3"/>
    <x v="2"/>
    <x v="6"/>
    <n v="3.26"/>
    <x v="0"/>
    <x v="4"/>
    <x v="0"/>
    <x v="0"/>
    <x v="0"/>
    <x v="0"/>
    <x v="0"/>
  </r>
  <r>
    <x v="312"/>
    <x v="92"/>
    <x v="6"/>
    <x v="2"/>
    <x v="8"/>
    <x v="1"/>
    <x v="6"/>
    <n v="2.41"/>
    <x v="1"/>
    <x v="6"/>
    <x v="0"/>
    <x v="2"/>
    <x v="1"/>
    <x v="1"/>
    <x v="1"/>
  </r>
  <r>
    <x v="313"/>
    <x v="94"/>
    <x v="6"/>
    <x v="8"/>
    <x v="2"/>
    <x v="0"/>
    <x v="9"/>
    <n v="3.74"/>
    <x v="1"/>
    <x v="10"/>
    <x v="1"/>
    <x v="0"/>
    <x v="1"/>
    <x v="0"/>
    <x v="1"/>
  </r>
  <r>
    <x v="314"/>
    <x v="60"/>
    <x v="8"/>
    <x v="2"/>
    <x v="3"/>
    <x v="1"/>
    <x v="4"/>
    <n v="2.52"/>
    <x v="1"/>
    <x v="3"/>
    <x v="3"/>
    <x v="1"/>
    <x v="0"/>
    <x v="1"/>
    <x v="0"/>
  </r>
  <r>
    <x v="315"/>
    <x v="62"/>
    <x v="9"/>
    <x v="1"/>
    <x v="7"/>
    <x v="1"/>
    <x v="7"/>
    <n v="2.31"/>
    <x v="0"/>
    <x v="9"/>
    <x v="0"/>
    <x v="1"/>
    <x v="0"/>
    <x v="1"/>
    <x v="0"/>
  </r>
  <r>
    <x v="316"/>
    <x v="24"/>
    <x v="8"/>
    <x v="0"/>
    <x v="1"/>
    <x v="1"/>
    <x v="4"/>
    <n v="3.47"/>
    <x v="2"/>
    <x v="4"/>
    <x v="4"/>
    <x v="0"/>
    <x v="1"/>
    <x v="1"/>
    <x v="1"/>
  </r>
  <r>
    <x v="317"/>
    <x v="41"/>
    <x v="0"/>
    <x v="3"/>
    <x v="2"/>
    <x v="2"/>
    <x v="6"/>
    <n v="2.36"/>
    <x v="1"/>
    <x v="7"/>
    <x v="3"/>
    <x v="2"/>
    <x v="1"/>
    <x v="1"/>
    <x v="1"/>
  </r>
  <r>
    <x v="318"/>
    <x v="30"/>
    <x v="6"/>
    <x v="8"/>
    <x v="0"/>
    <x v="0"/>
    <x v="3"/>
    <n v="2.74"/>
    <x v="0"/>
    <x v="9"/>
    <x v="1"/>
    <x v="1"/>
    <x v="1"/>
    <x v="0"/>
    <x v="0"/>
  </r>
  <r>
    <x v="319"/>
    <x v="14"/>
    <x v="0"/>
    <x v="5"/>
    <x v="2"/>
    <x v="1"/>
    <x v="8"/>
    <n v="2.5499999999999998"/>
    <x v="2"/>
    <x v="7"/>
    <x v="1"/>
    <x v="0"/>
    <x v="1"/>
    <x v="1"/>
    <x v="0"/>
  </r>
  <r>
    <x v="320"/>
    <x v="63"/>
    <x v="9"/>
    <x v="4"/>
    <x v="3"/>
    <x v="2"/>
    <x v="9"/>
    <n v="2.19"/>
    <x v="2"/>
    <x v="11"/>
    <x v="0"/>
    <x v="1"/>
    <x v="0"/>
    <x v="1"/>
    <x v="0"/>
  </r>
  <r>
    <x v="321"/>
    <x v="66"/>
    <x v="4"/>
    <x v="2"/>
    <x v="0"/>
    <x v="0"/>
    <x v="4"/>
    <n v="3.87"/>
    <x v="1"/>
    <x v="3"/>
    <x v="3"/>
    <x v="1"/>
    <x v="1"/>
    <x v="0"/>
    <x v="0"/>
  </r>
  <r>
    <x v="322"/>
    <x v="88"/>
    <x v="9"/>
    <x v="1"/>
    <x v="0"/>
    <x v="2"/>
    <x v="4"/>
    <n v="2.04"/>
    <x v="2"/>
    <x v="1"/>
    <x v="1"/>
    <x v="1"/>
    <x v="0"/>
    <x v="1"/>
    <x v="0"/>
  </r>
  <r>
    <x v="323"/>
    <x v="43"/>
    <x v="2"/>
    <x v="4"/>
    <x v="5"/>
    <x v="1"/>
    <x v="9"/>
    <n v="3.27"/>
    <x v="0"/>
    <x v="11"/>
    <x v="0"/>
    <x v="1"/>
    <x v="0"/>
    <x v="0"/>
    <x v="1"/>
  </r>
  <r>
    <x v="324"/>
    <x v="18"/>
    <x v="4"/>
    <x v="8"/>
    <x v="7"/>
    <x v="2"/>
    <x v="4"/>
    <n v="2.68"/>
    <x v="0"/>
    <x v="6"/>
    <x v="4"/>
    <x v="0"/>
    <x v="0"/>
    <x v="1"/>
    <x v="0"/>
  </r>
  <r>
    <x v="325"/>
    <x v="80"/>
    <x v="3"/>
    <x v="4"/>
    <x v="7"/>
    <x v="1"/>
    <x v="1"/>
    <n v="3.95"/>
    <x v="2"/>
    <x v="0"/>
    <x v="1"/>
    <x v="1"/>
    <x v="1"/>
    <x v="1"/>
    <x v="0"/>
  </r>
  <r>
    <x v="326"/>
    <x v="83"/>
    <x v="1"/>
    <x v="6"/>
    <x v="6"/>
    <x v="1"/>
    <x v="9"/>
    <n v="3.56"/>
    <x v="1"/>
    <x v="7"/>
    <x v="2"/>
    <x v="2"/>
    <x v="0"/>
    <x v="0"/>
    <x v="0"/>
  </r>
  <r>
    <x v="327"/>
    <x v="43"/>
    <x v="6"/>
    <x v="3"/>
    <x v="1"/>
    <x v="1"/>
    <x v="0"/>
    <n v="3.29"/>
    <x v="0"/>
    <x v="3"/>
    <x v="2"/>
    <x v="1"/>
    <x v="0"/>
    <x v="0"/>
    <x v="0"/>
  </r>
  <r>
    <x v="328"/>
    <x v="39"/>
    <x v="6"/>
    <x v="3"/>
    <x v="8"/>
    <x v="2"/>
    <x v="7"/>
    <n v="2.04"/>
    <x v="2"/>
    <x v="10"/>
    <x v="2"/>
    <x v="0"/>
    <x v="1"/>
    <x v="1"/>
    <x v="0"/>
  </r>
  <r>
    <x v="329"/>
    <x v="77"/>
    <x v="8"/>
    <x v="6"/>
    <x v="8"/>
    <x v="0"/>
    <x v="9"/>
    <n v="2.77"/>
    <x v="1"/>
    <x v="9"/>
    <x v="1"/>
    <x v="1"/>
    <x v="1"/>
    <x v="1"/>
    <x v="0"/>
  </r>
  <r>
    <x v="330"/>
    <x v="65"/>
    <x v="7"/>
    <x v="7"/>
    <x v="0"/>
    <x v="2"/>
    <x v="5"/>
    <n v="2.9"/>
    <x v="2"/>
    <x v="11"/>
    <x v="1"/>
    <x v="0"/>
    <x v="0"/>
    <x v="0"/>
    <x v="1"/>
  </r>
  <r>
    <x v="331"/>
    <x v="58"/>
    <x v="5"/>
    <x v="1"/>
    <x v="2"/>
    <x v="2"/>
    <x v="3"/>
    <n v="3.49"/>
    <x v="2"/>
    <x v="3"/>
    <x v="3"/>
    <x v="1"/>
    <x v="0"/>
    <x v="0"/>
    <x v="1"/>
  </r>
  <r>
    <x v="332"/>
    <x v="51"/>
    <x v="4"/>
    <x v="0"/>
    <x v="1"/>
    <x v="2"/>
    <x v="0"/>
    <n v="2.0299999999999998"/>
    <x v="0"/>
    <x v="7"/>
    <x v="4"/>
    <x v="2"/>
    <x v="1"/>
    <x v="1"/>
    <x v="1"/>
  </r>
  <r>
    <x v="333"/>
    <x v="97"/>
    <x v="9"/>
    <x v="8"/>
    <x v="8"/>
    <x v="0"/>
    <x v="4"/>
    <n v="3.92"/>
    <x v="2"/>
    <x v="10"/>
    <x v="4"/>
    <x v="1"/>
    <x v="1"/>
    <x v="1"/>
    <x v="0"/>
  </r>
  <r>
    <x v="334"/>
    <x v="27"/>
    <x v="7"/>
    <x v="7"/>
    <x v="6"/>
    <x v="0"/>
    <x v="4"/>
    <n v="3.06"/>
    <x v="2"/>
    <x v="8"/>
    <x v="4"/>
    <x v="0"/>
    <x v="0"/>
    <x v="1"/>
    <x v="1"/>
  </r>
  <r>
    <x v="335"/>
    <x v="48"/>
    <x v="0"/>
    <x v="0"/>
    <x v="8"/>
    <x v="2"/>
    <x v="3"/>
    <n v="2.39"/>
    <x v="1"/>
    <x v="1"/>
    <x v="1"/>
    <x v="2"/>
    <x v="1"/>
    <x v="1"/>
    <x v="1"/>
  </r>
  <r>
    <x v="336"/>
    <x v="56"/>
    <x v="8"/>
    <x v="3"/>
    <x v="5"/>
    <x v="1"/>
    <x v="8"/>
    <n v="3.76"/>
    <x v="0"/>
    <x v="6"/>
    <x v="1"/>
    <x v="1"/>
    <x v="0"/>
    <x v="1"/>
    <x v="1"/>
  </r>
  <r>
    <x v="337"/>
    <x v="9"/>
    <x v="1"/>
    <x v="3"/>
    <x v="1"/>
    <x v="1"/>
    <x v="7"/>
    <n v="2.42"/>
    <x v="0"/>
    <x v="2"/>
    <x v="2"/>
    <x v="1"/>
    <x v="0"/>
    <x v="1"/>
    <x v="1"/>
  </r>
  <r>
    <x v="338"/>
    <x v="14"/>
    <x v="3"/>
    <x v="2"/>
    <x v="4"/>
    <x v="2"/>
    <x v="3"/>
    <n v="3.38"/>
    <x v="1"/>
    <x v="0"/>
    <x v="0"/>
    <x v="0"/>
    <x v="1"/>
    <x v="0"/>
    <x v="1"/>
  </r>
  <r>
    <x v="339"/>
    <x v="95"/>
    <x v="2"/>
    <x v="1"/>
    <x v="3"/>
    <x v="0"/>
    <x v="5"/>
    <n v="3.03"/>
    <x v="2"/>
    <x v="5"/>
    <x v="4"/>
    <x v="1"/>
    <x v="0"/>
    <x v="0"/>
    <x v="1"/>
  </r>
  <r>
    <x v="340"/>
    <x v="21"/>
    <x v="3"/>
    <x v="0"/>
    <x v="1"/>
    <x v="1"/>
    <x v="1"/>
    <n v="2.14"/>
    <x v="2"/>
    <x v="10"/>
    <x v="3"/>
    <x v="1"/>
    <x v="0"/>
    <x v="0"/>
    <x v="0"/>
  </r>
  <r>
    <x v="341"/>
    <x v="13"/>
    <x v="6"/>
    <x v="6"/>
    <x v="3"/>
    <x v="2"/>
    <x v="8"/>
    <n v="3.42"/>
    <x v="2"/>
    <x v="6"/>
    <x v="0"/>
    <x v="2"/>
    <x v="0"/>
    <x v="0"/>
    <x v="1"/>
  </r>
  <r>
    <x v="342"/>
    <x v="9"/>
    <x v="1"/>
    <x v="6"/>
    <x v="3"/>
    <x v="1"/>
    <x v="0"/>
    <n v="2.93"/>
    <x v="2"/>
    <x v="8"/>
    <x v="0"/>
    <x v="2"/>
    <x v="1"/>
    <x v="0"/>
    <x v="1"/>
  </r>
  <r>
    <x v="343"/>
    <x v="83"/>
    <x v="0"/>
    <x v="4"/>
    <x v="4"/>
    <x v="2"/>
    <x v="0"/>
    <n v="2.63"/>
    <x v="1"/>
    <x v="6"/>
    <x v="3"/>
    <x v="2"/>
    <x v="0"/>
    <x v="0"/>
    <x v="1"/>
  </r>
  <r>
    <x v="344"/>
    <x v="48"/>
    <x v="7"/>
    <x v="5"/>
    <x v="3"/>
    <x v="0"/>
    <x v="3"/>
    <n v="2.02"/>
    <x v="2"/>
    <x v="11"/>
    <x v="4"/>
    <x v="0"/>
    <x v="0"/>
    <x v="0"/>
    <x v="1"/>
  </r>
  <r>
    <x v="345"/>
    <x v="77"/>
    <x v="7"/>
    <x v="6"/>
    <x v="9"/>
    <x v="0"/>
    <x v="6"/>
    <n v="3.27"/>
    <x v="0"/>
    <x v="2"/>
    <x v="4"/>
    <x v="0"/>
    <x v="0"/>
    <x v="0"/>
    <x v="1"/>
  </r>
  <r>
    <x v="346"/>
    <x v="29"/>
    <x v="3"/>
    <x v="7"/>
    <x v="7"/>
    <x v="2"/>
    <x v="4"/>
    <n v="2.69"/>
    <x v="0"/>
    <x v="0"/>
    <x v="4"/>
    <x v="1"/>
    <x v="0"/>
    <x v="0"/>
    <x v="1"/>
  </r>
  <r>
    <x v="347"/>
    <x v="6"/>
    <x v="6"/>
    <x v="0"/>
    <x v="8"/>
    <x v="1"/>
    <x v="8"/>
    <n v="3.05"/>
    <x v="0"/>
    <x v="1"/>
    <x v="1"/>
    <x v="2"/>
    <x v="0"/>
    <x v="0"/>
    <x v="0"/>
  </r>
  <r>
    <x v="348"/>
    <x v="6"/>
    <x v="1"/>
    <x v="7"/>
    <x v="9"/>
    <x v="0"/>
    <x v="9"/>
    <n v="2.08"/>
    <x v="0"/>
    <x v="3"/>
    <x v="4"/>
    <x v="0"/>
    <x v="0"/>
    <x v="0"/>
    <x v="0"/>
  </r>
  <r>
    <x v="349"/>
    <x v="7"/>
    <x v="0"/>
    <x v="5"/>
    <x v="5"/>
    <x v="2"/>
    <x v="5"/>
    <n v="2.44"/>
    <x v="2"/>
    <x v="4"/>
    <x v="1"/>
    <x v="2"/>
    <x v="0"/>
    <x v="1"/>
    <x v="1"/>
  </r>
  <r>
    <x v="350"/>
    <x v="66"/>
    <x v="0"/>
    <x v="3"/>
    <x v="6"/>
    <x v="2"/>
    <x v="9"/>
    <n v="3.33"/>
    <x v="0"/>
    <x v="0"/>
    <x v="2"/>
    <x v="0"/>
    <x v="1"/>
    <x v="1"/>
    <x v="0"/>
  </r>
  <r>
    <x v="351"/>
    <x v="6"/>
    <x v="6"/>
    <x v="7"/>
    <x v="0"/>
    <x v="0"/>
    <x v="9"/>
    <n v="3.94"/>
    <x v="1"/>
    <x v="1"/>
    <x v="1"/>
    <x v="2"/>
    <x v="1"/>
    <x v="1"/>
    <x v="0"/>
  </r>
  <r>
    <x v="352"/>
    <x v="8"/>
    <x v="5"/>
    <x v="1"/>
    <x v="4"/>
    <x v="2"/>
    <x v="3"/>
    <n v="3.94"/>
    <x v="0"/>
    <x v="9"/>
    <x v="4"/>
    <x v="0"/>
    <x v="1"/>
    <x v="1"/>
    <x v="0"/>
  </r>
  <r>
    <x v="353"/>
    <x v="31"/>
    <x v="4"/>
    <x v="8"/>
    <x v="7"/>
    <x v="2"/>
    <x v="9"/>
    <n v="2.15"/>
    <x v="1"/>
    <x v="0"/>
    <x v="0"/>
    <x v="1"/>
    <x v="1"/>
    <x v="1"/>
    <x v="1"/>
  </r>
  <r>
    <x v="354"/>
    <x v="69"/>
    <x v="1"/>
    <x v="0"/>
    <x v="6"/>
    <x v="1"/>
    <x v="0"/>
    <n v="3.57"/>
    <x v="1"/>
    <x v="4"/>
    <x v="1"/>
    <x v="1"/>
    <x v="0"/>
    <x v="1"/>
    <x v="1"/>
  </r>
  <r>
    <x v="355"/>
    <x v="54"/>
    <x v="1"/>
    <x v="3"/>
    <x v="6"/>
    <x v="1"/>
    <x v="3"/>
    <n v="2.7"/>
    <x v="1"/>
    <x v="9"/>
    <x v="1"/>
    <x v="2"/>
    <x v="1"/>
    <x v="0"/>
    <x v="1"/>
  </r>
  <r>
    <x v="356"/>
    <x v="37"/>
    <x v="4"/>
    <x v="0"/>
    <x v="3"/>
    <x v="0"/>
    <x v="0"/>
    <n v="3.47"/>
    <x v="0"/>
    <x v="12"/>
    <x v="0"/>
    <x v="1"/>
    <x v="0"/>
    <x v="1"/>
    <x v="1"/>
  </r>
  <r>
    <x v="357"/>
    <x v="50"/>
    <x v="1"/>
    <x v="8"/>
    <x v="1"/>
    <x v="2"/>
    <x v="1"/>
    <n v="2.3199999999999998"/>
    <x v="2"/>
    <x v="10"/>
    <x v="1"/>
    <x v="2"/>
    <x v="0"/>
    <x v="0"/>
    <x v="1"/>
  </r>
  <r>
    <x v="358"/>
    <x v="45"/>
    <x v="4"/>
    <x v="9"/>
    <x v="8"/>
    <x v="0"/>
    <x v="6"/>
    <n v="2.5299999999999998"/>
    <x v="1"/>
    <x v="4"/>
    <x v="0"/>
    <x v="1"/>
    <x v="1"/>
    <x v="0"/>
    <x v="1"/>
  </r>
  <r>
    <x v="359"/>
    <x v="79"/>
    <x v="1"/>
    <x v="8"/>
    <x v="5"/>
    <x v="0"/>
    <x v="0"/>
    <n v="2.87"/>
    <x v="0"/>
    <x v="7"/>
    <x v="3"/>
    <x v="0"/>
    <x v="1"/>
    <x v="1"/>
    <x v="1"/>
  </r>
  <r>
    <x v="360"/>
    <x v="3"/>
    <x v="2"/>
    <x v="7"/>
    <x v="4"/>
    <x v="1"/>
    <x v="8"/>
    <n v="2.4700000000000002"/>
    <x v="2"/>
    <x v="3"/>
    <x v="1"/>
    <x v="2"/>
    <x v="0"/>
    <x v="0"/>
    <x v="1"/>
  </r>
  <r>
    <x v="361"/>
    <x v="12"/>
    <x v="0"/>
    <x v="6"/>
    <x v="2"/>
    <x v="0"/>
    <x v="7"/>
    <n v="3.14"/>
    <x v="1"/>
    <x v="1"/>
    <x v="1"/>
    <x v="2"/>
    <x v="0"/>
    <x v="0"/>
    <x v="1"/>
  </r>
  <r>
    <x v="362"/>
    <x v="87"/>
    <x v="5"/>
    <x v="4"/>
    <x v="7"/>
    <x v="2"/>
    <x v="0"/>
    <n v="3.35"/>
    <x v="1"/>
    <x v="5"/>
    <x v="2"/>
    <x v="2"/>
    <x v="1"/>
    <x v="1"/>
    <x v="0"/>
  </r>
  <r>
    <x v="363"/>
    <x v="79"/>
    <x v="4"/>
    <x v="1"/>
    <x v="2"/>
    <x v="1"/>
    <x v="4"/>
    <n v="2.5099999999999998"/>
    <x v="1"/>
    <x v="4"/>
    <x v="2"/>
    <x v="2"/>
    <x v="1"/>
    <x v="0"/>
    <x v="0"/>
  </r>
  <r>
    <x v="364"/>
    <x v="28"/>
    <x v="1"/>
    <x v="8"/>
    <x v="7"/>
    <x v="0"/>
    <x v="0"/>
    <n v="2.21"/>
    <x v="2"/>
    <x v="1"/>
    <x v="3"/>
    <x v="0"/>
    <x v="0"/>
    <x v="0"/>
    <x v="0"/>
  </r>
  <r>
    <x v="365"/>
    <x v="89"/>
    <x v="4"/>
    <x v="8"/>
    <x v="1"/>
    <x v="1"/>
    <x v="1"/>
    <n v="3.7"/>
    <x v="0"/>
    <x v="12"/>
    <x v="4"/>
    <x v="0"/>
    <x v="0"/>
    <x v="1"/>
    <x v="0"/>
  </r>
  <r>
    <x v="366"/>
    <x v="72"/>
    <x v="4"/>
    <x v="4"/>
    <x v="1"/>
    <x v="1"/>
    <x v="2"/>
    <n v="3.31"/>
    <x v="1"/>
    <x v="3"/>
    <x v="4"/>
    <x v="2"/>
    <x v="1"/>
    <x v="0"/>
    <x v="0"/>
  </r>
  <r>
    <x v="367"/>
    <x v="12"/>
    <x v="5"/>
    <x v="4"/>
    <x v="5"/>
    <x v="1"/>
    <x v="5"/>
    <n v="2.56"/>
    <x v="1"/>
    <x v="6"/>
    <x v="3"/>
    <x v="2"/>
    <x v="0"/>
    <x v="0"/>
    <x v="1"/>
  </r>
  <r>
    <x v="368"/>
    <x v="34"/>
    <x v="5"/>
    <x v="3"/>
    <x v="5"/>
    <x v="2"/>
    <x v="8"/>
    <n v="2.19"/>
    <x v="2"/>
    <x v="3"/>
    <x v="0"/>
    <x v="1"/>
    <x v="1"/>
    <x v="1"/>
    <x v="0"/>
  </r>
  <r>
    <x v="369"/>
    <x v="3"/>
    <x v="7"/>
    <x v="0"/>
    <x v="9"/>
    <x v="1"/>
    <x v="5"/>
    <n v="3.96"/>
    <x v="2"/>
    <x v="1"/>
    <x v="2"/>
    <x v="2"/>
    <x v="0"/>
    <x v="1"/>
    <x v="1"/>
  </r>
  <r>
    <x v="370"/>
    <x v="49"/>
    <x v="4"/>
    <x v="3"/>
    <x v="1"/>
    <x v="2"/>
    <x v="2"/>
    <n v="3.94"/>
    <x v="0"/>
    <x v="5"/>
    <x v="3"/>
    <x v="0"/>
    <x v="0"/>
    <x v="0"/>
    <x v="0"/>
  </r>
  <r>
    <x v="371"/>
    <x v="80"/>
    <x v="2"/>
    <x v="9"/>
    <x v="0"/>
    <x v="1"/>
    <x v="1"/>
    <n v="3.42"/>
    <x v="1"/>
    <x v="4"/>
    <x v="2"/>
    <x v="2"/>
    <x v="1"/>
    <x v="1"/>
    <x v="1"/>
  </r>
  <r>
    <x v="372"/>
    <x v="8"/>
    <x v="4"/>
    <x v="2"/>
    <x v="9"/>
    <x v="2"/>
    <x v="7"/>
    <n v="3.5"/>
    <x v="0"/>
    <x v="11"/>
    <x v="0"/>
    <x v="1"/>
    <x v="1"/>
    <x v="1"/>
    <x v="0"/>
  </r>
  <r>
    <x v="373"/>
    <x v="74"/>
    <x v="8"/>
    <x v="3"/>
    <x v="5"/>
    <x v="1"/>
    <x v="3"/>
    <n v="3.3"/>
    <x v="2"/>
    <x v="1"/>
    <x v="3"/>
    <x v="1"/>
    <x v="1"/>
    <x v="1"/>
    <x v="0"/>
  </r>
  <r>
    <x v="374"/>
    <x v="56"/>
    <x v="3"/>
    <x v="0"/>
    <x v="7"/>
    <x v="2"/>
    <x v="5"/>
    <n v="3.73"/>
    <x v="2"/>
    <x v="3"/>
    <x v="1"/>
    <x v="1"/>
    <x v="1"/>
    <x v="1"/>
    <x v="0"/>
  </r>
  <r>
    <x v="375"/>
    <x v="73"/>
    <x v="1"/>
    <x v="4"/>
    <x v="8"/>
    <x v="1"/>
    <x v="1"/>
    <n v="3.23"/>
    <x v="2"/>
    <x v="6"/>
    <x v="0"/>
    <x v="2"/>
    <x v="1"/>
    <x v="1"/>
    <x v="1"/>
  </r>
  <r>
    <x v="376"/>
    <x v="46"/>
    <x v="0"/>
    <x v="8"/>
    <x v="3"/>
    <x v="0"/>
    <x v="4"/>
    <n v="2.41"/>
    <x v="2"/>
    <x v="0"/>
    <x v="2"/>
    <x v="1"/>
    <x v="0"/>
    <x v="1"/>
    <x v="1"/>
  </r>
  <r>
    <x v="377"/>
    <x v="19"/>
    <x v="7"/>
    <x v="5"/>
    <x v="9"/>
    <x v="0"/>
    <x v="6"/>
    <n v="2.87"/>
    <x v="0"/>
    <x v="3"/>
    <x v="1"/>
    <x v="1"/>
    <x v="0"/>
    <x v="0"/>
    <x v="1"/>
  </r>
  <r>
    <x v="378"/>
    <x v="58"/>
    <x v="0"/>
    <x v="5"/>
    <x v="7"/>
    <x v="0"/>
    <x v="7"/>
    <n v="2.8"/>
    <x v="1"/>
    <x v="3"/>
    <x v="1"/>
    <x v="1"/>
    <x v="1"/>
    <x v="1"/>
    <x v="1"/>
  </r>
  <r>
    <x v="379"/>
    <x v="33"/>
    <x v="0"/>
    <x v="2"/>
    <x v="9"/>
    <x v="1"/>
    <x v="0"/>
    <n v="3.8"/>
    <x v="2"/>
    <x v="8"/>
    <x v="4"/>
    <x v="0"/>
    <x v="1"/>
    <x v="0"/>
    <x v="0"/>
  </r>
  <r>
    <x v="380"/>
    <x v="65"/>
    <x v="7"/>
    <x v="2"/>
    <x v="2"/>
    <x v="2"/>
    <x v="7"/>
    <n v="2.71"/>
    <x v="2"/>
    <x v="2"/>
    <x v="1"/>
    <x v="1"/>
    <x v="0"/>
    <x v="0"/>
    <x v="1"/>
  </r>
  <r>
    <x v="381"/>
    <x v="57"/>
    <x v="2"/>
    <x v="1"/>
    <x v="4"/>
    <x v="0"/>
    <x v="5"/>
    <n v="2.46"/>
    <x v="0"/>
    <x v="6"/>
    <x v="1"/>
    <x v="2"/>
    <x v="1"/>
    <x v="0"/>
    <x v="1"/>
  </r>
  <r>
    <x v="382"/>
    <x v="31"/>
    <x v="6"/>
    <x v="8"/>
    <x v="2"/>
    <x v="2"/>
    <x v="8"/>
    <n v="2.13"/>
    <x v="2"/>
    <x v="10"/>
    <x v="4"/>
    <x v="1"/>
    <x v="0"/>
    <x v="1"/>
    <x v="1"/>
  </r>
  <r>
    <x v="383"/>
    <x v="97"/>
    <x v="1"/>
    <x v="6"/>
    <x v="8"/>
    <x v="0"/>
    <x v="1"/>
    <n v="3.59"/>
    <x v="1"/>
    <x v="9"/>
    <x v="2"/>
    <x v="1"/>
    <x v="1"/>
    <x v="1"/>
    <x v="1"/>
  </r>
  <r>
    <x v="384"/>
    <x v="79"/>
    <x v="7"/>
    <x v="0"/>
    <x v="6"/>
    <x v="0"/>
    <x v="2"/>
    <n v="3.24"/>
    <x v="0"/>
    <x v="11"/>
    <x v="4"/>
    <x v="2"/>
    <x v="1"/>
    <x v="0"/>
    <x v="0"/>
  </r>
  <r>
    <x v="385"/>
    <x v="22"/>
    <x v="1"/>
    <x v="7"/>
    <x v="8"/>
    <x v="2"/>
    <x v="9"/>
    <n v="3.74"/>
    <x v="2"/>
    <x v="5"/>
    <x v="3"/>
    <x v="2"/>
    <x v="1"/>
    <x v="0"/>
    <x v="0"/>
  </r>
  <r>
    <x v="386"/>
    <x v="68"/>
    <x v="3"/>
    <x v="5"/>
    <x v="1"/>
    <x v="2"/>
    <x v="8"/>
    <n v="3.14"/>
    <x v="0"/>
    <x v="11"/>
    <x v="4"/>
    <x v="2"/>
    <x v="0"/>
    <x v="0"/>
    <x v="0"/>
  </r>
  <r>
    <x v="387"/>
    <x v="50"/>
    <x v="8"/>
    <x v="3"/>
    <x v="9"/>
    <x v="1"/>
    <x v="3"/>
    <n v="2.4700000000000002"/>
    <x v="2"/>
    <x v="2"/>
    <x v="1"/>
    <x v="2"/>
    <x v="1"/>
    <x v="1"/>
    <x v="0"/>
  </r>
  <r>
    <x v="388"/>
    <x v="69"/>
    <x v="8"/>
    <x v="1"/>
    <x v="8"/>
    <x v="1"/>
    <x v="7"/>
    <n v="3.98"/>
    <x v="2"/>
    <x v="10"/>
    <x v="4"/>
    <x v="2"/>
    <x v="0"/>
    <x v="1"/>
    <x v="0"/>
  </r>
  <r>
    <x v="389"/>
    <x v="8"/>
    <x v="4"/>
    <x v="8"/>
    <x v="0"/>
    <x v="1"/>
    <x v="8"/>
    <n v="3.39"/>
    <x v="1"/>
    <x v="6"/>
    <x v="1"/>
    <x v="1"/>
    <x v="1"/>
    <x v="1"/>
    <x v="1"/>
  </r>
  <r>
    <x v="390"/>
    <x v="45"/>
    <x v="9"/>
    <x v="4"/>
    <x v="8"/>
    <x v="2"/>
    <x v="5"/>
    <n v="2.64"/>
    <x v="1"/>
    <x v="7"/>
    <x v="1"/>
    <x v="0"/>
    <x v="0"/>
    <x v="0"/>
    <x v="1"/>
  </r>
  <r>
    <x v="391"/>
    <x v="84"/>
    <x v="6"/>
    <x v="3"/>
    <x v="6"/>
    <x v="2"/>
    <x v="7"/>
    <n v="2.77"/>
    <x v="1"/>
    <x v="12"/>
    <x v="3"/>
    <x v="2"/>
    <x v="0"/>
    <x v="0"/>
    <x v="0"/>
  </r>
  <r>
    <x v="392"/>
    <x v="71"/>
    <x v="3"/>
    <x v="6"/>
    <x v="8"/>
    <x v="0"/>
    <x v="1"/>
    <n v="2.79"/>
    <x v="1"/>
    <x v="12"/>
    <x v="0"/>
    <x v="1"/>
    <x v="1"/>
    <x v="1"/>
    <x v="0"/>
  </r>
  <r>
    <x v="393"/>
    <x v="9"/>
    <x v="5"/>
    <x v="2"/>
    <x v="7"/>
    <x v="0"/>
    <x v="7"/>
    <n v="2.21"/>
    <x v="1"/>
    <x v="2"/>
    <x v="4"/>
    <x v="2"/>
    <x v="0"/>
    <x v="1"/>
    <x v="0"/>
  </r>
  <r>
    <x v="394"/>
    <x v="11"/>
    <x v="6"/>
    <x v="7"/>
    <x v="4"/>
    <x v="2"/>
    <x v="6"/>
    <n v="2.15"/>
    <x v="0"/>
    <x v="1"/>
    <x v="2"/>
    <x v="0"/>
    <x v="0"/>
    <x v="1"/>
    <x v="1"/>
  </r>
  <r>
    <x v="395"/>
    <x v="88"/>
    <x v="4"/>
    <x v="1"/>
    <x v="7"/>
    <x v="2"/>
    <x v="4"/>
    <n v="3.81"/>
    <x v="2"/>
    <x v="7"/>
    <x v="0"/>
    <x v="1"/>
    <x v="0"/>
    <x v="1"/>
    <x v="1"/>
  </r>
  <r>
    <x v="396"/>
    <x v="58"/>
    <x v="1"/>
    <x v="2"/>
    <x v="7"/>
    <x v="1"/>
    <x v="0"/>
    <n v="2.27"/>
    <x v="1"/>
    <x v="0"/>
    <x v="4"/>
    <x v="1"/>
    <x v="0"/>
    <x v="0"/>
    <x v="0"/>
  </r>
  <r>
    <x v="397"/>
    <x v="75"/>
    <x v="2"/>
    <x v="1"/>
    <x v="2"/>
    <x v="0"/>
    <x v="6"/>
    <n v="2.57"/>
    <x v="1"/>
    <x v="3"/>
    <x v="2"/>
    <x v="0"/>
    <x v="1"/>
    <x v="1"/>
    <x v="0"/>
  </r>
  <r>
    <x v="398"/>
    <x v="44"/>
    <x v="6"/>
    <x v="7"/>
    <x v="5"/>
    <x v="1"/>
    <x v="9"/>
    <n v="2.2599999999999998"/>
    <x v="0"/>
    <x v="8"/>
    <x v="4"/>
    <x v="2"/>
    <x v="0"/>
    <x v="0"/>
    <x v="1"/>
  </r>
  <r>
    <x v="399"/>
    <x v="13"/>
    <x v="0"/>
    <x v="3"/>
    <x v="4"/>
    <x v="2"/>
    <x v="1"/>
    <n v="3.63"/>
    <x v="2"/>
    <x v="9"/>
    <x v="1"/>
    <x v="2"/>
    <x v="0"/>
    <x v="0"/>
    <x v="1"/>
  </r>
  <r>
    <x v="400"/>
    <x v="46"/>
    <x v="4"/>
    <x v="0"/>
    <x v="1"/>
    <x v="2"/>
    <x v="2"/>
    <n v="2.2799999999999998"/>
    <x v="2"/>
    <x v="5"/>
    <x v="0"/>
    <x v="1"/>
    <x v="1"/>
    <x v="0"/>
    <x v="1"/>
  </r>
  <r>
    <x v="401"/>
    <x v="84"/>
    <x v="7"/>
    <x v="5"/>
    <x v="7"/>
    <x v="1"/>
    <x v="6"/>
    <n v="2.97"/>
    <x v="0"/>
    <x v="6"/>
    <x v="3"/>
    <x v="2"/>
    <x v="0"/>
    <x v="0"/>
    <x v="1"/>
  </r>
  <r>
    <x v="402"/>
    <x v="3"/>
    <x v="6"/>
    <x v="2"/>
    <x v="1"/>
    <x v="0"/>
    <x v="4"/>
    <n v="2.76"/>
    <x v="2"/>
    <x v="12"/>
    <x v="1"/>
    <x v="1"/>
    <x v="1"/>
    <x v="1"/>
    <x v="1"/>
  </r>
  <r>
    <x v="403"/>
    <x v="27"/>
    <x v="9"/>
    <x v="0"/>
    <x v="9"/>
    <x v="0"/>
    <x v="1"/>
    <n v="3.32"/>
    <x v="2"/>
    <x v="7"/>
    <x v="4"/>
    <x v="1"/>
    <x v="0"/>
    <x v="1"/>
    <x v="1"/>
  </r>
  <r>
    <x v="404"/>
    <x v="96"/>
    <x v="1"/>
    <x v="7"/>
    <x v="9"/>
    <x v="2"/>
    <x v="5"/>
    <n v="2.94"/>
    <x v="2"/>
    <x v="2"/>
    <x v="4"/>
    <x v="2"/>
    <x v="0"/>
    <x v="0"/>
    <x v="0"/>
  </r>
  <r>
    <x v="405"/>
    <x v="76"/>
    <x v="8"/>
    <x v="9"/>
    <x v="1"/>
    <x v="1"/>
    <x v="7"/>
    <n v="3.23"/>
    <x v="2"/>
    <x v="1"/>
    <x v="2"/>
    <x v="1"/>
    <x v="0"/>
    <x v="0"/>
    <x v="1"/>
  </r>
  <r>
    <x v="406"/>
    <x v="33"/>
    <x v="1"/>
    <x v="4"/>
    <x v="7"/>
    <x v="1"/>
    <x v="3"/>
    <n v="3.93"/>
    <x v="2"/>
    <x v="12"/>
    <x v="4"/>
    <x v="2"/>
    <x v="1"/>
    <x v="0"/>
    <x v="0"/>
  </r>
  <r>
    <x v="407"/>
    <x v="44"/>
    <x v="1"/>
    <x v="8"/>
    <x v="1"/>
    <x v="1"/>
    <x v="1"/>
    <n v="2.7"/>
    <x v="2"/>
    <x v="10"/>
    <x v="1"/>
    <x v="2"/>
    <x v="1"/>
    <x v="1"/>
    <x v="0"/>
  </r>
  <r>
    <x v="408"/>
    <x v="46"/>
    <x v="0"/>
    <x v="1"/>
    <x v="8"/>
    <x v="0"/>
    <x v="1"/>
    <n v="2.4300000000000002"/>
    <x v="2"/>
    <x v="2"/>
    <x v="0"/>
    <x v="0"/>
    <x v="1"/>
    <x v="1"/>
    <x v="0"/>
  </r>
  <r>
    <x v="409"/>
    <x v="62"/>
    <x v="9"/>
    <x v="7"/>
    <x v="3"/>
    <x v="2"/>
    <x v="6"/>
    <n v="2.02"/>
    <x v="0"/>
    <x v="7"/>
    <x v="1"/>
    <x v="1"/>
    <x v="0"/>
    <x v="1"/>
    <x v="0"/>
  </r>
  <r>
    <x v="410"/>
    <x v="35"/>
    <x v="9"/>
    <x v="1"/>
    <x v="2"/>
    <x v="1"/>
    <x v="0"/>
    <n v="3.46"/>
    <x v="0"/>
    <x v="8"/>
    <x v="3"/>
    <x v="2"/>
    <x v="1"/>
    <x v="0"/>
    <x v="0"/>
  </r>
  <r>
    <x v="411"/>
    <x v="95"/>
    <x v="2"/>
    <x v="9"/>
    <x v="4"/>
    <x v="2"/>
    <x v="1"/>
    <n v="2.16"/>
    <x v="1"/>
    <x v="10"/>
    <x v="4"/>
    <x v="2"/>
    <x v="1"/>
    <x v="1"/>
    <x v="0"/>
  </r>
  <r>
    <x v="412"/>
    <x v="25"/>
    <x v="9"/>
    <x v="9"/>
    <x v="2"/>
    <x v="2"/>
    <x v="9"/>
    <n v="2.69"/>
    <x v="2"/>
    <x v="11"/>
    <x v="0"/>
    <x v="1"/>
    <x v="0"/>
    <x v="1"/>
    <x v="1"/>
  </r>
  <r>
    <x v="413"/>
    <x v="23"/>
    <x v="6"/>
    <x v="3"/>
    <x v="8"/>
    <x v="0"/>
    <x v="6"/>
    <n v="3.84"/>
    <x v="2"/>
    <x v="0"/>
    <x v="4"/>
    <x v="2"/>
    <x v="0"/>
    <x v="1"/>
    <x v="0"/>
  </r>
  <r>
    <x v="414"/>
    <x v="12"/>
    <x v="9"/>
    <x v="6"/>
    <x v="3"/>
    <x v="0"/>
    <x v="3"/>
    <n v="3.96"/>
    <x v="0"/>
    <x v="1"/>
    <x v="0"/>
    <x v="1"/>
    <x v="0"/>
    <x v="0"/>
    <x v="1"/>
  </r>
  <r>
    <x v="415"/>
    <x v="55"/>
    <x v="0"/>
    <x v="1"/>
    <x v="3"/>
    <x v="1"/>
    <x v="2"/>
    <n v="3.2"/>
    <x v="0"/>
    <x v="6"/>
    <x v="1"/>
    <x v="1"/>
    <x v="0"/>
    <x v="1"/>
    <x v="0"/>
  </r>
  <r>
    <x v="416"/>
    <x v="47"/>
    <x v="6"/>
    <x v="3"/>
    <x v="6"/>
    <x v="1"/>
    <x v="4"/>
    <n v="2.2400000000000002"/>
    <x v="0"/>
    <x v="5"/>
    <x v="0"/>
    <x v="0"/>
    <x v="0"/>
    <x v="1"/>
    <x v="1"/>
  </r>
  <r>
    <x v="417"/>
    <x v="44"/>
    <x v="7"/>
    <x v="3"/>
    <x v="3"/>
    <x v="0"/>
    <x v="2"/>
    <n v="2.48"/>
    <x v="0"/>
    <x v="9"/>
    <x v="1"/>
    <x v="0"/>
    <x v="0"/>
    <x v="1"/>
    <x v="0"/>
  </r>
  <r>
    <x v="418"/>
    <x v="97"/>
    <x v="8"/>
    <x v="7"/>
    <x v="9"/>
    <x v="2"/>
    <x v="6"/>
    <n v="3.24"/>
    <x v="0"/>
    <x v="5"/>
    <x v="4"/>
    <x v="0"/>
    <x v="1"/>
    <x v="0"/>
    <x v="0"/>
  </r>
  <r>
    <x v="419"/>
    <x v="68"/>
    <x v="9"/>
    <x v="3"/>
    <x v="1"/>
    <x v="1"/>
    <x v="9"/>
    <n v="3.41"/>
    <x v="2"/>
    <x v="11"/>
    <x v="0"/>
    <x v="2"/>
    <x v="0"/>
    <x v="0"/>
    <x v="1"/>
  </r>
  <r>
    <x v="420"/>
    <x v="35"/>
    <x v="3"/>
    <x v="6"/>
    <x v="6"/>
    <x v="0"/>
    <x v="8"/>
    <n v="2.4500000000000002"/>
    <x v="2"/>
    <x v="8"/>
    <x v="2"/>
    <x v="1"/>
    <x v="1"/>
    <x v="1"/>
    <x v="0"/>
  </r>
  <r>
    <x v="421"/>
    <x v="86"/>
    <x v="6"/>
    <x v="4"/>
    <x v="9"/>
    <x v="2"/>
    <x v="6"/>
    <n v="3.55"/>
    <x v="1"/>
    <x v="8"/>
    <x v="2"/>
    <x v="1"/>
    <x v="0"/>
    <x v="1"/>
    <x v="0"/>
  </r>
  <r>
    <x v="422"/>
    <x v="68"/>
    <x v="3"/>
    <x v="9"/>
    <x v="3"/>
    <x v="0"/>
    <x v="7"/>
    <n v="2.34"/>
    <x v="2"/>
    <x v="5"/>
    <x v="2"/>
    <x v="0"/>
    <x v="0"/>
    <x v="0"/>
    <x v="1"/>
  </r>
  <r>
    <x v="423"/>
    <x v="68"/>
    <x v="5"/>
    <x v="1"/>
    <x v="9"/>
    <x v="2"/>
    <x v="2"/>
    <n v="2.99"/>
    <x v="1"/>
    <x v="10"/>
    <x v="3"/>
    <x v="2"/>
    <x v="0"/>
    <x v="0"/>
    <x v="1"/>
  </r>
  <r>
    <x v="424"/>
    <x v="77"/>
    <x v="9"/>
    <x v="3"/>
    <x v="6"/>
    <x v="2"/>
    <x v="8"/>
    <n v="2.29"/>
    <x v="2"/>
    <x v="0"/>
    <x v="4"/>
    <x v="2"/>
    <x v="0"/>
    <x v="1"/>
    <x v="0"/>
  </r>
  <r>
    <x v="425"/>
    <x v="14"/>
    <x v="9"/>
    <x v="2"/>
    <x v="1"/>
    <x v="1"/>
    <x v="7"/>
    <n v="3.72"/>
    <x v="0"/>
    <x v="7"/>
    <x v="1"/>
    <x v="2"/>
    <x v="0"/>
    <x v="1"/>
    <x v="1"/>
  </r>
  <r>
    <x v="426"/>
    <x v="65"/>
    <x v="8"/>
    <x v="2"/>
    <x v="4"/>
    <x v="2"/>
    <x v="0"/>
    <n v="2.37"/>
    <x v="0"/>
    <x v="9"/>
    <x v="0"/>
    <x v="1"/>
    <x v="0"/>
    <x v="1"/>
    <x v="0"/>
  </r>
  <r>
    <x v="427"/>
    <x v="86"/>
    <x v="3"/>
    <x v="0"/>
    <x v="1"/>
    <x v="1"/>
    <x v="8"/>
    <n v="3.82"/>
    <x v="1"/>
    <x v="12"/>
    <x v="2"/>
    <x v="0"/>
    <x v="0"/>
    <x v="1"/>
    <x v="0"/>
  </r>
  <r>
    <x v="428"/>
    <x v="2"/>
    <x v="0"/>
    <x v="5"/>
    <x v="1"/>
    <x v="2"/>
    <x v="1"/>
    <n v="3.66"/>
    <x v="2"/>
    <x v="1"/>
    <x v="4"/>
    <x v="0"/>
    <x v="0"/>
    <x v="1"/>
    <x v="0"/>
  </r>
  <r>
    <x v="429"/>
    <x v="45"/>
    <x v="1"/>
    <x v="0"/>
    <x v="4"/>
    <x v="1"/>
    <x v="4"/>
    <n v="2.23"/>
    <x v="1"/>
    <x v="7"/>
    <x v="2"/>
    <x v="2"/>
    <x v="0"/>
    <x v="0"/>
    <x v="1"/>
  </r>
  <r>
    <x v="430"/>
    <x v="76"/>
    <x v="0"/>
    <x v="0"/>
    <x v="7"/>
    <x v="0"/>
    <x v="5"/>
    <n v="3.67"/>
    <x v="0"/>
    <x v="11"/>
    <x v="1"/>
    <x v="2"/>
    <x v="1"/>
    <x v="1"/>
    <x v="0"/>
  </r>
  <r>
    <x v="431"/>
    <x v="21"/>
    <x v="9"/>
    <x v="4"/>
    <x v="1"/>
    <x v="2"/>
    <x v="9"/>
    <n v="3.11"/>
    <x v="0"/>
    <x v="12"/>
    <x v="2"/>
    <x v="1"/>
    <x v="1"/>
    <x v="0"/>
    <x v="1"/>
  </r>
  <r>
    <x v="432"/>
    <x v="31"/>
    <x v="1"/>
    <x v="7"/>
    <x v="2"/>
    <x v="1"/>
    <x v="5"/>
    <n v="2.4700000000000002"/>
    <x v="0"/>
    <x v="4"/>
    <x v="2"/>
    <x v="1"/>
    <x v="1"/>
    <x v="1"/>
    <x v="1"/>
  </r>
  <r>
    <x v="433"/>
    <x v="56"/>
    <x v="9"/>
    <x v="9"/>
    <x v="9"/>
    <x v="0"/>
    <x v="6"/>
    <n v="3.58"/>
    <x v="0"/>
    <x v="8"/>
    <x v="3"/>
    <x v="2"/>
    <x v="0"/>
    <x v="0"/>
    <x v="1"/>
  </r>
  <r>
    <x v="434"/>
    <x v="18"/>
    <x v="9"/>
    <x v="8"/>
    <x v="8"/>
    <x v="0"/>
    <x v="2"/>
    <n v="3.76"/>
    <x v="0"/>
    <x v="5"/>
    <x v="0"/>
    <x v="2"/>
    <x v="1"/>
    <x v="0"/>
    <x v="1"/>
  </r>
  <r>
    <x v="435"/>
    <x v="96"/>
    <x v="8"/>
    <x v="4"/>
    <x v="4"/>
    <x v="1"/>
    <x v="1"/>
    <n v="3.46"/>
    <x v="1"/>
    <x v="6"/>
    <x v="1"/>
    <x v="1"/>
    <x v="0"/>
    <x v="0"/>
    <x v="0"/>
  </r>
  <r>
    <x v="436"/>
    <x v="34"/>
    <x v="8"/>
    <x v="4"/>
    <x v="5"/>
    <x v="2"/>
    <x v="7"/>
    <n v="2.71"/>
    <x v="1"/>
    <x v="3"/>
    <x v="3"/>
    <x v="1"/>
    <x v="1"/>
    <x v="1"/>
    <x v="0"/>
  </r>
  <r>
    <x v="437"/>
    <x v="22"/>
    <x v="8"/>
    <x v="6"/>
    <x v="4"/>
    <x v="0"/>
    <x v="6"/>
    <n v="3.49"/>
    <x v="1"/>
    <x v="2"/>
    <x v="0"/>
    <x v="2"/>
    <x v="0"/>
    <x v="1"/>
    <x v="0"/>
  </r>
  <r>
    <x v="438"/>
    <x v="29"/>
    <x v="1"/>
    <x v="2"/>
    <x v="1"/>
    <x v="2"/>
    <x v="9"/>
    <n v="3.4"/>
    <x v="0"/>
    <x v="3"/>
    <x v="1"/>
    <x v="0"/>
    <x v="0"/>
    <x v="1"/>
    <x v="0"/>
  </r>
  <r>
    <x v="439"/>
    <x v="47"/>
    <x v="7"/>
    <x v="3"/>
    <x v="0"/>
    <x v="1"/>
    <x v="1"/>
    <n v="3.47"/>
    <x v="2"/>
    <x v="1"/>
    <x v="3"/>
    <x v="0"/>
    <x v="1"/>
    <x v="1"/>
    <x v="0"/>
  </r>
  <r>
    <x v="440"/>
    <x v="45"/>
    <x v="3"/>
    <x v="8"/>
    <x v="2"/>
    <x v="2"/>
    <x v="3"/>
    <n v="2.64"/>
    <x v="2"/>
    <x v="10"/>
    <x v="4"/>
    <x v="1"/>
    <x v="1"/>
    <x v="1"/>
    <x v="0"/>
  </r>
  <r>
    <x v="441"/>
    <x v="60"/>
    <x v="2"/>
    <x v="9"/>
    <x v="7"/>
    <x v="1"/>
    <x v="3"/>
    <n v="3.15"/>
    <x v="0"/>
    <x v="5"/>
    <x v="4"/>
    <x v="0"/>
    <x v="0"/>
    <x v="1"/>
    <x v="0"/>
  </r>
  <r>
    <x v="442"/>
    <x v="13"/>
    <x v="4"/>
    <x v="9"/>
    <x v="5"/>
    <x v="1"/>
    <x v="7"/>
    <n v="3.98"/>
    <x v="1"/>
    <x v="9"/>
    <x v="0"/>
    <x v="1"/>
    <x v="1"/>
    <x v="1"/>
    <x v="1"/>
  </r>
  <r>
    <x v="443"/>
    <x v="5"/>
    <x v="4"/>
    <x v="8"/>
    <x v="5"/>
    <x v="0"/>
    <x v="1"/>
    <n v="3.18"/>
    <x v="2"/>
    <x v="6"/>
    <x v="0"/>
    <x v="0"/>
    <x v="0"/>
    <x v="1"/>
    <x v="1"/>
  </r>
  <r>
    <x v="444"/>
    <x v="56"/>
    <x v="8"/>
    <x v="9"/>
    <x v="3"/>
    <x v="0"/>
    <x v="9"/>
    <n v="3.04"/>
    <x v="2"/>
    <x v="6"/>
    <x v="3"/>
    <x v="0"/>
    <x v="0"/>
    <x v="1"/>
    <x v="1"/>
  </r>
  <r>
    <x v="445"/>
    <x v="83"/>
    <x v="2"/>
    <x v="2"/>
    <x v="6"/>
    <x v="2"/>
    <x v="2"/>
    <n v="3.52"/>
    <x v="1"/>
    <x v="2"/>
    <x v="1"/>
    <x v="2"/>
    <x v="0"/>
    <x v="1"/>
    <x v="0"/>
  </r>
  <r>
    <x v="446"/>
    <x v="67"/>
    <x v="1"/>
    <x v="3"/>
    <x v="2"/>
    <x v="1"/>
    <x v="7"/>
    <n v="3.57"/>
    <x v="2"/>
    <x v="4"/>
    <x v="0"/>
    <x v="1"/>
    <x v="1"/>
    <x v="1"/>
    <x v="1"/>
  </r>
  <r>
    <x v="447"/>
    <x v="34"/>
    <x v="3"/>
    <x v="0"/>
    <x v="8"/>
    <x v="2"/>
    <x v="6"/>
    <n v="2.2200000000000002"/>
    <x v="0"/>
    <x v="8"/>
    <x v="4"/>
    <x v="0"/>
    <x v="0"/>
    <x v="0"/>
    <x v="1"/>
  </r>
  <r>
    <x v="448"/>
    <x v="14"/>
    <x v="9"/>
    <x v="4"/>
    <x v="8"/>
    <x v="1"/>
    <x v="3"/>
    <n v="3.16"/>
    <x v="2"/>
    <x v="4"/>
    <x v="4"/>
    <x v="1"/>
    <x v="0"/>
    <x v="0"/>
    <x v="0"/>
  </r>
  <r>
    <x v="449"/>
    <x v="78"/>
    <x v="4"/>
    <x v="1"/>
    <x v="0"/>
    <x v="1"/>
    <x v="6"/>
    <n v="3.67"/>
    <x v="1"/>
    <x v="2"/>
    <x v="0"/>
    <x v="1"/>
    <x v="0"/>
    <x v="0"/>
    <x v="0"/>
  </r>
  <r>
    <x v="450"/>
    <x v="28"/>
    <x v="9"/>
    <x v="7"/>
    <x v="2"/>
    <x v="0"/>
    <x v="5"/>
    <n v="2.3199999999999998"/>
    <x v="1"/>
    <x v="2"/>
    <x v="2"/>
    <x v="2"/>
    <x v="0"/>
    <x v="1"/>
    <x v="0"/>
  </r>
  <r>
    <x v="451"/>
    <x v="96"/>
    <x v="5"/>
    <x v="2"/>
    <x v="5"/>
    <x v="1"/>
    <x v="0"/>
    <n v="3.29"/>
    <x v="2"/>
    <x v="2"/>
    <x v="4"/>
    <x v="2"/>
    <x v="0"/>
    <x v="0"/>
    <x v="0"/>
  </r>
  <r>
    <x v="452"/>
    <x v="66"/>
    <x v="7"/>
    <x v="5"/>
    <x v="3"/>
    <x v="1"/>
    <x v="1"/>
    <n v="3.06"/>
    <x v="2"/>
    <x v="5"/>
    <x v="4"/>
    <x v="2"/>
    <x v="1"/>
    <x v="0"/>
    <x v="1"/>
  </r>
  <r>
    <x v="453"/>
    <x v="80"/>
    <x v="6"/>
    <x v="9"/>
    <x v="0"/>
    <x v="1"/>
    <x v="5"/>
    <n v="3.55"/>
    <x v="1"/>
    <x v="1"/>
    <x v="1"/>
    <x v="0"/>
    <x v="1"/>
    <x v="1"/>
    <x v="0"/>
  </r>
  <r>
    <x v="454"/>
    <x v="2"/>
    <x v="9"/>
    <x v="2"/>
    <x v="3"/>
    <x v="1"/>
    <x v="9"/>
    <n v="3.78"/>
    <x v="0"/>
    <x v="3"/>
    <x v="0"/>
    <x v="1"/>
    <x v="0"/>
    <x v="0"/>
    <x v="1"/>
  </r>
  <r>
    <x v="455"/>
    <x v="24"/>
    <x v="2"/>
    <x v="8"/>
    <x v="5"/>
    <x v="0"/>
    <x v="3"/>
    <n v="3.63"/>
    <x v="0"/>
    <x v="3"/>
    <x v="2"/>
    <x v="0"/>
    <x v="1"/>
    <x v="1"/>
    <x v="0"/>
  </r>
  <r>
    <x v="456"/>
    <x v="98"/>
    <x v="0"/>
    <x v="3"/>
    <x v="1"/>
    <x v="2"/>
    <x v="5"/>
    <n v="3.35"/>
    <x v="1"/>
    <x v="4"/>
    <x v="1"/>
    <x v="2"/>
    <x v="0"/>
    <x v="1"/>
    <x v="0"/>
  </r>
  <r>
    <x v="457"/>
    <x v="1"/>
    <x v="9"/>
    <x v="9"/>
    <x v="0"/>
    <x v="1"/>
    <x v="5"/>
    <n v="3.18"/>
    <x v="0"/>
    <x v="8"/>
    <x v="0"/>
    <x v="1"/>
    <x v="0"/>
    <x v="1"/>
    <x v="1"/>
  </r>
  <r>
    <x v="458"/>
    <x v="29"/>
    <x v="3"/>
    <x v="3"/>
    <x v="6"/>
    <x v="2"/>
    <x v="1"/>
    <n v="3.28"/>
    <x v="1"/>
    <x v="5"/>
    <x v="4"/>
    <x v="1"/>
    <x v="1"/>
    <x v="1"/>
    <x v="1"/>
  </r>
  <r>
    <x v="459"/>
    <x v="1"/>
    <x v="0"/>
    <x v="0"/>
    <x v="1"/>
    <x v="2"/>
    <x v="1"/>
    <n v="3.07"/>
    <x v="2"/>
    <x v="4"/>
    <x v="2"/>
    <x v="2"/>
    <x v="0"/>
    <x v="1"/>
    <x v="1"/>
  </r>
  <r>
    <x v="460"/>
    <x v="91"/>
    <x v="3"/>
    <x v="5"/>
    <x v="3"/>
    <x v="1"/>
    <x v="2"/>
    <n v="2.73"/>
    <x v="0"/>
    <x v="10"/>
    <x v="2"/>
    <x v="1"/>
    <x v="1"/>
    <x v="0"/>
    <x v="1"/>
  </r>
  <r>
    <x v="461"/>
    <x v="71"/>
    <x v="9"/>
    <x v="2"/>
    <x v="7"/>
    <x v="2"/>
    <x v="2"/>
    <n v="3.28"/>
    <x v="2"/>
    <x v="1"/>
    <x v="1"/>
    <x v="0"/>
    <x v="1"/>
    <x v="1"/>
    <x v="0"/>
  </r>
  <r>
    <x v="462"/>
    <x v="11"/>
    <x v="4"/>
    <x v="1"/>
    <x v="5"/>
    <x v="2"/>
    <x v="4"/>
    <n v="2.57"/>
    <x v="1"/>
    <x v="3"/>
    <x v="1"/>
    <x v="2"/>
    <x v="1"/>
    <x v="1"/>
    <x v="1"/>
  </r>
  <r>
    <x v="463"/>
    <x v="41"/>
    <x v="5"/>
    <x v="0"/>
    <x v="2"/>
    <x v="0"/>
    <x v="5"/>
    <n v="3.2"/>
    <x v="2"/>
    <x v="3"/>
    <x v="3"/>
    <x v="1"/>
    <x v="1"/>
    <x v="1"/>
    <x v="1"/>
  </r>
  <r>
    <x v="464"/>
    <x v="55"/>
    <x v="3"/>
    <x v="0"/>
    <x v="4"/>
    <x v="2"/>
    <x v="9"/>
    <n v="3.64"/>
    <x v="1"/>
    <x v="10"/>
    <x v="1"/>
    <x v="0"/>
    <x v="0"/>
    <x v="0"/>
    <x v="0"/>
  </r>
  <r>
    <x v="465"/>
    <x v="32"/>
    <x v="1"/>
    <x v="1"/>
    <x v="2"/>
    <x v="1"/>
    <x v="9"/>
    <n v="3.06"/>
    <x v="2"/>
    <x v="8"/>
    <x v="1"/>
    <x v="2"/>
    <x v="0"/>
    <x v="1"/>
    <x v="0"/>
  </r>
  <r>
    <x v="466"/>
    <x v="57"/>
    <x v="3"/>
    <x v="2"/>
    <x v="2"/>
    <x v="2"/>
    <x v="6"/>
    <n v="2.16"/>
    <x v="0"/>
    <x v="2"/>
    <x v="1"/>
    <x v="0"/>
    <x v="1"/>
    <x v="0"/>
    <x v="0"/>
  </r>
  <r>
    <x v="467"/>
    <x v="27"/>
    <x v="1"/>
    <x v="4"/>
    <x v="7"/>
    <x v="0"/>
    <x v="9"/>
    <n v="3.19"/>
    <x v="1"/>
    <x v="9"/>
    <x v="3"/>
    <x v="2"/>
    <x v="1"/>
    <x v="1"/>
    <x v="0"/>
  </r>
  <r>
    <x v="468"/>
    <x v="87"/>
    <x v="2"/>
    <x v="8"/>
    <x v="1"/>
    <x v="2"/>
    <x v="5"/>
    <n v="3.29"/>
    <x v="2"/>
    <x v="0"/>
    <x v="1"/>
    <x v="1"/>
    <x v="0"/>
    <x v="0"/>
    <x v="0"/>
  </r>
  <r>
    <x v="469"/>
    <x v="22"/>
    <x v="1"/>
    <x v="0"/>
    <x v="5"/>
    <x v="0"/>
    <x v="9"/>
    <n v="2.89"/>
    <x v="0"/>
    <x v="1"/>
    <x v="3"/>
    <x v="2"/>
    <x v="0"/>
    <x v="0"/>
    <x v="1"/>
  </r>
  <r>
    <x v="470"/>
    <x v="11"/>
    <x v="3"/>
    <x v="4"/>
    <x v="2"/>
    <x v="2"/>
    <x v="2"/>
    <n v="3.83"/>
    <x v="2"/>
    <x v="10"/>
    <x v="1"/>
    <x v="0"/>
    <x v="0"/>
    <x v="0"/>
    <x v="0"/>
  </r>
  <r>
    <x v="471"/>
    <x v="3"/>
    <x v="6"/>
    <x v="7"/>
    <x v="3"/>
    <x v="0"/>
    <x v="6"/>
    <n v="3.64"/>
    <x v="0"/>
    <x v="10"/>
    <x v="0"/>
    <x v="0"/>
    <x v="1"/>
    <x v="0"/>
    <x v="0"/>
  </r>
  <r>
    <x v="472"/>
    <x v="30"/>
    <x v="3"/>
    <x v="4"/>
    <x v="4"/>
    <x v="1"/>
    <x v="8"/>
    <n v="3.49"/>
    <x v="0"/>
    <x v="4"/>
    <x v="4"/>
    <x v="2"/>
    <x v="0"/>
    <x v="1"/>
    <x v="1"/>
  </r>
  <r>
    <x v="473"/>
    <x v="75"/>
    <x v="5"/>
    <x v="0"/>
    <x v="9"/>
    <x v="1"/>
    <x v="6"/>
    <n v="2.0499999999999998"/>
    <x v="1"/>
    <x v="1"/>
    <x v="4"/>
    <x v="2"/>
    <x v="1"/>
    <x v="0"/>
    <x v="1"/>
  </r>
  <r>
    <x v="474"/>
    <x v="13"/>
    <x v="8"/>
    <x v="5"/>
    <x v="0"/>
    <x v="0"/>
    <x v="0"/>
    <n v="2.87"/>
    <x v="0"/>
    <x v="1"/>
    <x v="0"/>
    <x v="2"/>
    <x v="1"/>
    <x v="1"/>
    <x v="0"/>
  </r>
  <r>
    <x v="475"/>
    <x v="66"/>
    <x v="8"/>
    <x v="3"/>
    <x v="5"/>
    <x v="1"/>
    <x v="6"/>
    <n v="3.96"/>
    <x v="0"/>
    <x v="12"/>
    <x v="4"/>
    <x v="1"/>
    <x v="0"/>
    <x v="0"/>
    <x v="1"/>
  </r>
  <r>
    <x v="476"/>
    <x v="16"/>
    <x v="0"/>
    <x v="0"/>
    <x v="8"/>
    <x v="2"/>
    <x v="1"/>
    <n v="2.83"/>
    <x v="0"/>
    <x v="11"/>
    <x v="3"/>
    <x v="2"/>
    <x v="1"/>
    <x v="1"/>
    <x v="0"/>
  </r>
  <r>
    <x v="477"/>
    <x v="85"/>
    <x v="4"/>
    <x v="9"/>
    <x v="8"/>
    <x v="0"/>
    <x v="3"/>
    <n v="2.38"/>
    <x v="1"/>
    <x v="3"/>
    <x v="1"/>
    <x v="1"/>
    <x v="0"/>
    <x v="0"/>
    <x v="0"/>
  </r>
  <r>
    <x v="478"/>
    <x v="99"/>
    <x v="4"/>
    <x v="9"/>
    <x v="2"/>
    <x v="2"/>
    <x v="8"/>
    <n v="2.0699999999999998"/>
    <x v="2"/>
    <x v="3"/>
    <x v="0"/>
    <x v="1"/>
    <x v="1"/>
    <x v="0"/>
    <x v="0"/>
  </r>
  <r>
    <x v="479"/>
    <x v="61"/>
    <x v="3"/>
    <x v="1"/>
    <x v="1"/>
    <x v="1"/>
    <x v="2"/>
    <n v="2.5099999999999998"/>
    <x v="0"/>
    <x v="8"/>
    <x v="2"/>
    <x v="2"/>
    <x v="0"/>
    <x v="1"/>
    <x v="0"/>
  </r>
  <r>
    <x v="480"/>
    <x v="81"/>
    <x v="4"/>
    <x v="0"/>
    <x v="8"/>
    <x v="1"/>
    <x v="8"/>
    <n v="3.89"/>
    <x v="0"/>
    <x v="7"/>
    <x v="4"/>
    <x v="2"/>
    <x v="1"/>
    <x v="1"/>
    <x v="0"/>
  </r>
  <r>
    <x v="481"/>
    <x v="71"/>
    <x v="9"/>
    <x v="3"/>
    <x v="8"/>
    <x v="2"/>
    <x v="2"/>
    <n v="3.76"/>
    <x v="1"/>
    <x v="1"/>
    <x v="4"/>
    <x v="1"/>
    <x v="0"/>
    <x v="0"/>
    <x v="1"/>
  </r>
  <r>
    <x v="482"/>
    <x v="76"/>
    <x v="6"/>
    <x v="8"/>
    <x v="7"/>
    <x v="0"/>
    <x v="9"/>
    <n v="2.46"/>
    <x v="2"/>
    <x v="4"/>
    <x v="1"/>
    <x v="0"/>
    <x v="1"/>
    <x v="1"/>
    <x v="1"/>
  </r>
  <r>
    <x v="483"/>
    <x v="34"/>
    <x v="5"/>
    <x v="2"/>
    <x v="3"/>
    <x v="1"/>
    <x v="7"/>
    <n v="2.06"/>
    <x v="2"/>
    <x v="12"/>
    <x v="3"/>
    <x v="2"/>
    <x v="1"/>
    <x v="0"/>
    <x v="1"/>
  </r>
  <r>
    <x v="484"/>
    <x v="86"/>
    <x v="9"/>
    <x v="0"/>
    <x v="8"/>
    <x v="2"/>
    <x v="7"/>
    <n v="2.7"/>
    <x v="0"/>
    <x v="0"/>
    <x v="2"/>
    <x v="0"/>
    <x v="1"/>
    <x v="0"/>
    <x v="1"/>
  </r>
  <r>
    <x v="485"/>
    <x v="30"/>
    <x v="4"/>
    <x v="8"/>
    <x v="5"/>
    <x v="1"/>
    <x v="0"/>
    <n v="2.27"/>
    <x v="1"/>
    <x v="3"/>
    <x v="3"/>
    <x v="2"/>
    <x v="0"/>
    <x v="1"/>
    <x v="1"/>
  </r>
  <r>
    <x v="486"/>
    <x v="12"/>
    <x v="4"/>
    <x v="3"/>
    <x v="1"/>
    <x v="1"/>
    <x v="2"/>
    <n v="2.12"/>
    <x v="1"/>
    <x v="1"/>
    <x v="3"/>
    <x v="1"/>
    <x v="0"/>
    <x v="1"/>
    <x v="1"/>
  </r>
  <r>
    <x v="487"/>
    <x v="54"/>
    <x v="2"/>
    <x v="2"/>
    <x v="8"/>
    <x v="2"/>
    <x v="9"/>
    <n v="3.93"/>
    <x v="0"/>
    <x v="6"/>
    <x v="0"/>
    <x v="0"/>
    <x v="1"/>
    <x v="1"/>
    <x v="0"/>
  </r>
  <r>
    <x v="488"/>
    <x v="19"/>
    <x v="1"/>
    <x v="6"/>
    <x v="4"/>
    <x v="2"/>
    <x v="7"/>
    <n v="2.25"/>
    <x v="1"/>
    <x v="2"/>
    <x v="0"/>
    <x v="1"/>
    <x v="1"/>
    <x v="1"/>
    <x v="0"/>
  </r>
  <r>
    <x v="489"/>
    <x v="44"/>
    <x v="9"/>
    <x v="4"/>
    <x v="3"/>
    <x v="0"/>
    <x v="0"/>
    <n v="3.91"/>
    <x v="0"/>
    <x v="9"/>
    <x v="4"/>
    <x v="1"/>
    <x v="1"/>
    <x v="1"/>
    <x v="1"/>
  </r>
  <r>
    <x v="490"/>
    <x v="72"/>
    <x v="4"/>
    <x v="4"/>
    <x v="9"/>
    <x v="2"/>
    <x v="8"/>
    <n v="3.94"/>
    <x v="1"/>
    <x v="7"/>
    <x v="0"/>
    <x v="1"/>
    <x v="0"/>
    <x v="1"/>
    <x v="1"/>
  </r>
  <r>
    <x v="491"/>
    <x v="46"/>
    <x v="0"/>
    <x v="2"/>
    <x v="9"/>
    <x v="2"/>
    <x v="1"/>
    <n v="3.09"/>
    <x v="2"/>
    <x v="0"/>
    <x v="2"/>
    <x v="1"/>
    <x v="0"/>
    <x v="0"/>
    <x v="0"/>
  </r>
  <r>
    <x v="492"/>
    <x v="88"/>
    <x v="9"/>
    <x v="4"/>
    <x v="2"/>
    <x v="1"/>
    <x v="0"/>
    <n v="3.29"/>
    <x v="1"/>
    <x v="12"/>
    <x v="4"/>
    <x v="0"/>
    <x v="1"/>
    <x v="0"/>
    <x v="1"/>
  </r>
  <r>
    <x v="493"/>
    <x v="58"/>
    <x v="3"/>
    <x v="4"/>
    <x v="3"/>
    <x v="2"/>
    <x v="7"/>
    <n v="2.66"/>
    <x v="2"/>
    <x v="11"/>
    <x v="0"/>
    <x v="2"/>
    <x v="0"/>
    <x v="0"/>
    <x v="0"/>
  </r>
  <r>
    <x v="494"/>
    <x v="27"/>
    <x v="9"/>
    <x v="3"/>
    <x v="9"/>
    <x v="2"/>
    <x v="6"/>
    <n v="2.16"/>
    <x v="0"/>
    <x v="10"/>
    <x v="2"/>
    <x v="1"/>
    <x v="1"/>
    <x v="0"/>
    <x v="0"/>
  </r>
  <r>
    <x v="495"/>
    <x v="11"/>
    <x v="8"/>
    <x v="8"/>
    <x v="4"/>
    <x v="2"/>
    <x v="6"/>
    <n v="2.04"/>
    <x v="0"/>
    <x v="7"/>
    <x v="2"/>
    <x v="1"/>
    <x v="1"/>
    <x v="1"/>
    <x v="0"/>
  </r>
  <r>
    <x v="496"/>
    <x v="14"/>
    <x v="9"/>
    <x v="8"/>
    <x v="6"/>
    <x v="1"/>
    <x v="4"/>
    <n v="2.14"/>
    <x v="2"/>
    <x v="10"/>
    <x v="0"/>
    <x v="1"/>
    <x v="0"/>
    <x v="0"/>
    <x v="0"/>
  </r>
  <r>
    <x v="497"/>
    <x v="92"/>
    <x v="1"/>
    <x v="0"/>
    <x v="0"/>
    <x v="1"/>
    <x v="6"/>
    <n v="3.81"/>
    <x v="2"/>
    <x v="12"/>
    <x v="2"/>
    <x v="1"/>
    <x v="1"/>
    <x v="0"/>
    <x v="1"/>
  </r>
  <r>
    <x v="498"/>
    <x v="13"/>
    <x v="5"/>
    <x v="0"/>
    <x v="8"/>
    <x v="0"/>
    <x v="5"/>
    <n v="2.91"/>
    <x v="0"/>
    <x v="10"/>
    <x v="3"/>
    <x v="0"/>
    <x v="0"/>
    <x v="0"/>
    <x v="1"/>
  </r>
  <r>
    <x v="499"/>
    <x v="45"/>
    <x v="5"/>
    <x v="6"/>
    <x v="7"/>
    <x v="1"/>
    <x v="6"/>
    <n v="3.16"/>
    <x v="2"/>
    <x v="2"/>
    <x v="3"/>
    <x v="0"/>
    <x v="1"/>
    <x v="0"/>
    <x v="1"/>
  </r>
  <r>
    <x v="500"/>
    <x v="96"/>
    <x v="4"/>
    <x v="3"/>
    <x v="5"/>
    <x v="0"/>
    <x v="2"/>
    <n v="3.79"/>
    <x v="1"/>
    <x v="11"/>
    <x v="0"/>
    <x v="1"/>
    <x v="1"/>
    <x v="1"/>
    <x v="0"/>
  </r>
  <r>
    <x v="501"/>
    <x v="47"/>
    <x v="8"/>
    <x v="7"/>
    <x v="8"/>
    <x v="0"/>
    <x v="2"/>
    <n v="2.4900000000000002"/>
    <x v="1"/>
    <x v="7"/>
    <x v="0"/>
    <x v="2"/>
    <x v="0"/>
    <x v="0"/>
    <x v="1"/>
  </r>
  <r>
    <x v="502"/>
    <x v="79"/>
    <x v="3"/>
    <x v="0"/>
    <x v="4"/>
    <x v="0"/>
    <x v="4"/>
    <n v="3.27"/>
    <x v="2"/>
    <x v="0"/>
    <x v="0"/>
    <x v="0"/>
    <x v="1"/>
    <x v="0"/>
    <x v="1"/>
  </r>
  <r>
    <x v="503"/>
    <x v="70"/>
    <x v="1"/>
    <x v="5"/>
    <x v="2"/>
    <x v="2"/>
    <x v="0"/>
    <n v="2.31"/>
    <x v="0"/>
    <x v="8"/>
    <x v="4"/>
    <x v="2"/>
    <x v="1"/>
    <x v="1"/>
    <x v="1"/>
  </r>
  <r>
    <x v="504"/>
    <x v="34"/>
    <x v="2"/>
    <x v="4"/>
    <x v="1"/>
    <x v="2"/>
    <x v="5"/>
    <n v="3.58"/>
    <x v="0"/>
    <x v="0"/>
    <x v="1"/>
    <x v="0"/>
    <x v="0"/>
    <x v="1"/>
    <x v="0"/>
  </r>
  <r>
    <x v="505"/>
    <x v="51"/>
    <x v="2"/>
    <x v="7"/>
    <x v="9"/>
    <x v="0"/>
    <x v="5"/>
    <n v="3.1"/>
    <x v="1"/>
    <x v="0"/>
    <x v="1"/>
    <x v="1"/>
    <x v="0"/>
    <x v="1"/>
    <x v="0"/>
  </r>
  <r>
    <x v="506"/>
    <x v="6"/>
    <x v="9"/>
    <x v="7"/>
    <x v="8"/>
    <x v="0"/>
    <x v="2"/>
    <n v="2.27"/>
    <x v="0"/>
    <x v="2"/>
    <x v="4"/>
    <x v="2"/>
    <x v="1"/>
    <x v="0"/>
    <x v="1"/>
  </r>
  <r>
    <x v="507"/>
    <x v="93"/>
    <x v="8"/>
    <x v="2"/>
    <x v="7"/>
    <x v="1"/>
    <x v="5"/>
    <n v="3.5"/>
    <x v="0"/>
    <x v="9"/>
    <x v="1"/>
    <x v="2"/>
    <x v="1"/>
    <x v="1"/>
    <x v="1"/>
  </r>
  <r>
    <x v="508"/>
    <x v="35"/>
    <x v="2"/>
    <x v="9"/>
    <x v="2"/>
    <x v="2"/>
    <x v="6"/>
    <n v="2.56"/>
    <x v="2"/>
    <x v="9"/>
    <x v="2"/>
    <x v="0"/>
    <x v="1"/>
    <x v="0"/>
    <x v="0"/>
  </r>
  <r>
    <x v="509"/>
    <x v="27"/>
    <x v="4"/>
    <x v="1"/>
    <x v="1"/>
    <x v="2"/>
    <x v="2"/>
    <n v="3.87"/>
    <x v="2"/>
    <x v="6"/>
    <x v="4"/>
    <x v="0"/>
    <x v="0"/>
    <x v="0"/>
    <x v="0"/>
  </r>
  <r>
    <x v="510"/>
    <x v="6"/>
    <x v="9"/>
    <x v="1"/>
    <x v="1"/>
    <x v="2"/>
    <x v="6"/>
    <n v="2.08"/>
    <x v="0"/>
    <x v="8"/>
    <x v="3"/>
    <x v="1"/>
    <x v="0"/>
    <x v="0"/>
    <x v="1"/>
  </r>
  <r>
    <x v="511"/>
    <x v="48"/>
    <x v="6"/>
    <x v="5"/>
    <x v="0"/>
    <x v="0"/>
    <x v="0"/>
    <n v="2.86"/>
    <x v="0"/>
    <x v="7"/>
    <x v="0"/>
    <x v="1"/>
    <x v="1"/>
    <x v="1"/>
    <x v="0"/>
  </r>
  <r>
    <x v="512"/>
    <x v="72"/>
    <x v="8"/>
    <x v="8"/>
    <x v="2"/>
    <x v="2"/>
    <x v="5"/>
    <n v="3.8"/>
    <x v="0"/>
    <x v="0"/>
    <x v="2"/>
    <x v="2"/>
    <x v="0"/>
    <x v="0"/>
    <x v="0"/>
  </r>
  <r>
    <x v="513"/>
    <x v="5"/>
    <x v="4"/>
    <x v="8"/>
    <x v="5"/>
    <x v="2"/>
    <x v="9"/>
    <n v="2.98"/>
    <x v="1"/>
    <x v="0"/>
    <x v="2"/>
    <x v="2"/>
    <x v="1"/>
    <x v="1"/>
    <x v="1"/>
  </r>
  <r>
    <x v="514"/>
    <x v="30"/>
    <x v="6"/>
    <x v="4"/>
    <x v="2"/>
    <x v="1"/>
    <x v="0"/>
    <n v="3.35"/>
    <x v="2"/>
    <x v="6"/>
    <x v="2"/>
    <x v="2"/>
    <x v="1"/>
    <x v="0"/>
    <x v="0"/>
  </r>
  <r>
    <x v="515"/>
    <x v="3"/>
    <x v="2"/>
    <x v="2"/>
    <x v="2"/>
    <x v="0"/>
    <x v="9"/>
    <n v="2.21"/>
    <x v="1"/>
    <x v="6"/>
    <x v="3"/>
    <x v="0"/>
    <x v="1"/>
    <x v="0"/>
    <x v="0"/>
  </r>
  <r>
    <x v="516"/>
    <x v="73"/>
    <x v="6"/>
    <x v="9"/>
    <x v="5"/>
    <x v="0"/>
    <x v="2"/>
    <n v="2.62"/>
    <x v="0"/>
    <x v="11"/>
    <x v="2"/>
    <x v="0"/>
    <x v="1"/>
    <x v="1"/>
    <x v="1"/>
  </r>
  <r>
    <x v="517"/>
    <x v="92"/>
    <x v="5"/>
    <x v="7"/>
    <x v="1"/>
    <x v="0"/>
    <x v="9"/>
    <n v="2.21"/>
    <x v="1"/>
    <x v="1"/>
    <x v="1"/>
    <x v="1"/>
    <x v="0"/>
    <x v="0"/>
    <x v="1"/>
  </r>
  <r>
    <x v="518"/>
    <x v="62"/>
    <x v="2"/>
    <x v="2"/>
    <x v="6"/>
    <x v="2"/>
    <x v="1"/>
    <n v="3.58"/>
    <x v="2"/>
    <x v="10"/>
    <x v="0"/>
    <x v="1"/>
    <x v="1"/>
    <x v="0"/>
    <x v="1"/>
  </r>
  <r>
    <x v="519"/>
    <x v="93"/>
    <x v="8"/>
    <x v="7"/>
    <x v="9"/>
    <x v="1"/>
    <x v="3"/>
    <n v="3.62"/>
    <x v="0"/>
    <x v="9"/>
    <x v="1"/>
    <x v="2"/>
    <x v="0"/>
    <x v="0"/>
    <x v="1"/>
  </r>
  <r>
    <x v="520"/>
    <x v="53"/>
    <x v="9"/>
    <x v="1"/>
    <x v="7"/>
    <x v="2"/>
    <x v="1"/>
    <n v="2.0099999999999998"/>
    <x v="0"/>
    <x v="11"/>
    <x v="4"/>
    <x v="0"/>
    <x v="0"/>
    <x v="0"/>
    <x v="1"/>
  </r>
  <r>
    <x v="521"/>
    <x v="92"/>
    <x v="2"/>
    <x v="4"/>
    <x v="0"/>
    <x v="1"/>
    <x v="7"/>
    <n v="2.68"/>
    <x v="0"/>
    <x v="11"/>
    <x v="0"/>
    <x v="1"/>
    <x v="1"/>
    <x v="1"/>
    <x v="1"/>
  </r>
  <r>
    <x v="522"/>
    <x v="81"/>
    <x v="4"/>
    <x v="4"/>
    <x v="3"/>
    <x v="1"/>
    <x v="6"/>
    <n v="2.96"/>
    <x v="1"/>
    <x v="0"/>
    <x v="4"/>
    <x v="0"/>
    <x v="0"/>
    <x v="1"/>
    <x v="1"/>
  </r>
  <r>
    <x v="523"/>
    <x v="47"/>
    <x v="5"/>
    <x v="0"/>
    <x v="7"/>
    <x v="2"/>
    <x v="6"/>
    <n v="2.69"/>
    <x v="0"/>
    <x v="6"/>
    <x v="1"/>
    <x v="2"/>
    <x v="0"/>
    <x v="0"/>
    <x v="1"/>
  </r>
  <r>
    <x v="524"/>
    <x v="35"/>
    <x v="1"/>
    <x v="4"/>
    <x v="2"/>
    <x v="1"/>
    <x v="0"/>
    <n v="3.02"/>
    <x v="2"/>
    <x v="12"/>
    <x v="4"/>
    <x v="2"/>
    <x v="1"/>
    <x v="0"/>
    <x v="0"/>
  </r>
  <r>
    <x v="525"/>
    <x v="89"/>
    <x v="6"/>
    <x v="0"/>
    <x v="3"/>
    <x v="0"/>
    <x v="9"/>
    <n v="3.9"/>
    <x v="1"/>
    <x v="11"/>
    <x v="3"/>
    <x v="1"/>
    <x v="0"/>
    <x v="0"/>
    <x v="1"/>
  </r>
  <r>
    <x v="526"/>
    <x v="49"/>
    <x v="9"/>
    <x v="5"/>
    <x v="6"/>
    <x v="2"/>
    <x v="4"/>
    <n v="3.41"/>
    <x v="1"/>
    <x v="11"/>
    <x v="1"/>
    <x v="2"/>
    <x v="0"/>
    <x v="0"/>
    <x v="1"/>
  </r>
  <r>
    <x v="527"/>
    <x v="8"/>
    <x v="6"/>
    <x v="4"/>
    <x v="6"/>
    <x v="2"/>
    <x v="2"/>
    <n v="3.66"/>
    <x v="1"/>
    <x v="2"/>
    <x v="1"/>
    <x v="1"/>
    <x v="0"/>
    <x v="1"/>
    <x v="0"/>
  </r>
  <r>
    <x v="528"/>
    <x v="58"/>
    <x v="3"/>
    <x v="9"/>
    <x v="0"/>
    <x v="0"/>
    <x v="1"/>
    <n v="2.94"/>
    <x v="1"/>
    <x v="6"/>
    <x v="3"/>
    <x v="1"/>
    <x v="0"/>
    <x v="0"/>
    <x v="0"/>
  </r>
  <r>
    <x v="529"/>
    <x v="40"/>
    <x v="7"/>
    <x v="0"/>
    <x v="1"/>
    <x v="0"/>
    <x v="7"/>
    <n v="2.52"/>
    <x v="1"/>
    <x v="8"/>
    <x v="4"/>
    <x v="1"/>
    <x v="1"/>
    <x v="0"/>
    <x v="1"/>
  </r>
  <r>
    <x v="530"/>
    <x v="27"/>
    <x v="1"/>
    <x v="3"/>
    <x v="0"/>
    <x v="0"/>
    <x v="4"/>
    <n v="2.13"/>
    <x v="1"/>
    <x v="3"/>
    <x v="4"/>
    <x v="0"/>
    <x v="0"/>
    <x v="1"/>
    <x v="0"/>
  </r>
  <r>
    <x v="531"/>
    <x v="37"/>
    <x v="1"/>
    <x v="2"/>
    <x v="6"/>
    <x v="1"/>
    <x v="9"/>
    <n v="2.1800000000000002"/>
    <x v="2"/>
    <x v="5"/>
    <x v="1"/>
    <x v="2"/>
    <x v="1"/>
    <x v="0"/>
    <x v="1"/>
  </r>
  <r>
    <x v="532"/>
    <x v="71"/>
    <x v="1"/>
    <x v="9"/>
    <x v="3"/>
    <x v="1"/>
    <x v="6"/>
    <n v="3.49"/>
    <x v="1"/>
    <x v="9"/>
    <x v="2"/>
    <x v="1"/>
    <x v="0"/>
    <x v="0"/>
    <x v="1"/>
  </r>
  <r>
    <x v="533"/>
    <x v="66"/>
    <x v="1"/>
    <x v="3"/>
    <x v="3"/>
    <x v="1"/>
    <x v="5"/>
    <n v="2.95"/>
    <x v="0"/>
    <x v="10"/>
    <x v="2"/>
    <x v="1"/>
    <x v="1"/>
    <x v="1"/>
    <x v="0"/>
  </r>
  <r>
    <x v="534"/>
    <x v="78"/>
    <x v="3"/>
    <x v="5"/>
    <x v="0"/>
    <x v="2"/>
    <x v="6"/>
    <n v="2.61"/>
    <x v="0"/>
    <x v="7"/>
    <x v="1"/>
    <x v="0"/>
    <x v="1"/>
    <x v="0"/>
    <x v="0"/>
  </r>
  <r>
    <x v="535"/>
    <x v="66"/>
    <x v="9"/>
    <x v="2"/>
    <x v="9"/>
    <x v="2"/>
    <x v="6"/>
    <n v="2.14"/>
    <x v="2"/>
    <x v="5"/>
    <x v="0"/>
    <x v="1"/>
    <x v="0"/>
    <x v="1"/>
    <x v="0"/>
  </r>
  <r>
    <x v="536"/>
    <x v="46"/>
    <x v="4"/>
    <x v="6"/>
    <x v="1"/>
    <x v="0"/>
    <x v="7"/>
    <n v="3.19"/>
    <x v="1"/>
    <x v="2"/>
    <x v="2"/>
    <x v="1"/>
    <x v="1"/>
    <x v="0"/>
    <x v="0"/>
  </r>
  <r>
    <x v="537"/>
    <x v="37"/>
    <x v="0"/>
    <x v="2"/>
    <x v="3"/>
    <x v="0"/>
    <x v="9"/>
    <n v="2.57"/>
    <x v="1"/>
    <x v="12"/>
    <x v="1"/>
    <x v="0"/>
    <x v="0"/>
    <x v="0"/>
    <x v="1"/>
  </r>
  <r>
    <x v="538"/>
    <x v="82"/>
    <x v="9"/>
    <x v="5"/>
    <x v="4"/>
    <x v="0"/>
    <x v="5"/>
    <n v="2.36"/>
    <x v="1"/>
    <x v="7"/>
    <x v="4"/>
    <x v="0"/>
    <x v="1"/>
    <x v="1"/>
    <x v="0"/>
  </r>
  <r>
    <x v="539"/>
    <x v="75"/>
    <x v="4"/>
    <x v="5"/>
    <x v="0"/>
    <x v="2"/>
    <x v="1"/>
    <n v="3.03"/>
    <x v="0"/>
    <x v="1"/>
    <x v="3"/>
    <x v="2"/>
    <x v="1"/>
    <x v="1"/>
    <x v="1"/>
  </r>
  <r>
    <x v="540"/>
    <x v="32"/>
    <x v="2"/>
    <x v="8"/>
    <x v="1"/>
    <x v="2"/>
    <x v="7"/>
    <n v="2.44"/>
    <x v="2"/>
    <x v="11"/>
    <x v="0"/>
    <x v="1"/>
    <x v="0"/>
    <x v="0"/>
    <x v="1"/>
  </r>
  <r>
    <x v="541"/>
    <x v="52"/>
    <x v="3"/>
    <x v="2"/>
    <x v="6"/>
    <x v="2"/>
    <x v="0"/>
    <n v="3.62"/>
    <x v="0"/>
    <x v="4"/>
    <x v="1"/>
    <x v="0"/>
    <x v="0"/>
    <x v="0"/>
    <x v="1"/>
  </r>
  <r>
    <x v="542"/>
    <x v="68"/>
    <x v="7"/>
    <x v="9"/>
    <x v="2"/>
    <x v="0"/>
    <x v="4"/>
    <n v="3.27"/>
    <x v="0"/>
    <x v="4"/>
    <x v="3"/>
    <x v="0"/>
    <x v="1"/>
    <x v="1"/>
    <x v="1"/>
  </r>
  <r>
    <x v="543"/>
    <x v="92"/>
    <x v="1"/>
    <x v="6"/>
    <x v="2"/>
    <x v="2"/>
    <x v="2"/>
    <n v="2.2599999999999998"/>
    <x v="1"/>
    <x v="10"/>
    <x v="1"/>
    <x v="2"/>
    <x v="0"/>
    <x v="1"/>
    <x v="1"/>
  </r>
  <r>
    <x v="544"/>
    <x v="69"/>
    <x v="3"/>
    <x v="4"/>
    <x v="6"/>
    <x v="0"/>
    <x v="0"/>
    <n v="2.34"/>
    <x v="1"/>
    <x v="1"/>
    <x v="1"/>
    <x v="2"/>
    <x v="0"/>
    <x v="1"/>
    <x v="1"/>
  </r>
  <r>
    <x v="545"/>
    <x v="81"/>
    <x v="0"/>
    <x v="3"/>
    <x v="2"/>
    <x v="0"/>
    <x v="8"/>
    <n v="2.17"/>
    <x v="0"/>
    <x v="3"/>
    <x v="3"/>
    <x v="1"/>
    <x v="0"/>
    <x v="1"/>
    <x v="0"/>
  </r>
  <r>
    <x v="546"/>
    <x v="19"/>
    <x v="1"/>
    <x v="4"/>
    <x v="4"/>
    <x v="0"/>
    <x v="1"/>
    <n v="3.63"/>
    <x v="0"/>
    <x v="9"/>
    <x v="1"/>
    <x v="1"/>
    <x v="1"/>
    <x v="0"/>
    <x v="1"/>
  </r>
  <r>
    <x v="547"/>
    <x v="95"/>
    <x v="5"/>
    <x v="1"/>
    <x v="4"/>
    <x v="0"/>
    <x v="4"/>
    <n v="2.64"/>
    <x v="2"/>
    <x v="2"/>
    <x v="1"/>
    <x v="2"/>
    <x v="0"/>
    <x v="1"/>
    <x v="1"/>
  </r>
  <r>
    <x v="548"/>
    <x v="7"/>
    <x v="6"/>
    <x v="0"/>
    <x v="0"/>
    <x v="2"/>
    <x v="5"/>
    <n v="2.75"/>
    <x v="2"/>
    <x v="5"/>
    <x v="3"/>
    <x v="0"/>
    <x v="0"/>
    <x v="1"/>
    <x v="1"/>
  </r>
  <r>
    <x v="549"/>
    <x v="50"/>
    <x v="3"/>
    <x v="2"/>
    <x v="8"/>
    <x v="0"/>
    <x v="4"/>
    <n v="3.67"/>
    <x v="1"/>
    <x v="3"/>
    <x v="4"/>
    <x v="2"/>
    <x v="1"/>
    <x v="0"/>
    <x v="0"/>
  </r>
  <r>
    <x v="550"/>
    <x v="5"/>
    <x v="9"/>
    <x v="9"/>
    <x v="2"/>
    <x v="2"/>
    <x v="6"/>
    <n v="2.72"/>
    <x v="0"/>
    <x v="8"/>
    <x v="3"/>
    <x v="1"/>
    <x v="1"/>
    <x v="1"/>
    <x v="0"/>
  </r>
  <r>
    <x v="551"/>
    <x v="99"/>
    <x v="6"/>
    <x v="0"/>
    <x v="1"/>
    <x v="2"/>
    <x v="6"/>
    <n v="2.29"/>
    <x v="2"/>
    <x v="0"/>
    <x v="0"/>
    <x v="0"/>
    <x v="0"/>
    <x v="1"/>
    <x v="1"/>
  </r>
  <r>
    <x v="552"/>
    <x v="71"/>
    <x v="0"/>
    <x v="0"/>
    <x v="1"/>
    <x v="1"/>
    <x v="7"/>
    <n v="2.72"/>
    <x v="1"/>
    <x v="12"/>
    <x v="3"/>
    <x v="2"/>
    <x v="0"/>
    <x v="0"/>
    <x v="0"/>
  </r>
  <r>
    <x v="553"/>
    <x v="24"/>
    <x v="5"/>
    <x v="6"/>
    <x v="6"/>
    <x v="2"/>
    <x v="4"/>
    <n v="3.89"/>
    <x v="1"/>
    <x v="6"/>
    <x v="2"/>
    <x v="2"/>
    <x v="0"/>
    <x v="1"/>
    <x v="1"/>
  </r>
  <r>
    <x v="554"/>
    <x v="10"/>
    <x v="5"/>
    <x v="6"/>
    <x v="3"/>
    <x v="0"/>
    <x v="9"/>
    <n v="3.72"/>
    <x v="1"/>
    <x v="11"/>
    <x v="2"/>
    <x v="2"/>
    <x v="1"/>
    <x v="1"/>
    <x v="0"/>
  </r>
  <r>
    <x v="555"/>
    <x v="27"/>
    <x v="8"/>
    <x v="2"/>
    <x v="9"/>
    <x v="1"/>
    <x v="7"/>
    <n v="3.32"/>
    <x v="1"/>
    <x v="1"/>
    <x v="4"/>
    <x v="0"/>
    <x v="0"/>
    <x v="1"/>
    <x v="0"/>
  </r>
  <r>
    <x v="556"/>
    <x v="27"/>
    <x v="8"/>
    <x v="6"/>
    <x v="9"/>
    <x v="1"/>
    <x v="6"/>
    <n v="2.67"/>
    <x v="1"/>
    <x v="9"/>
    <x v="2"/>
    <x v="2"/>
    <x v="1"/>
    <x v="0"/>
    <x v="0"/>
  </r>
  <r>
    <x v="557"/>
    <x v="30"/>
    <x v="9"/>
    <x v="5"/>
    <x v="5"/>
    <x v="2"/>
    <x v="1"/>
    <n v="3.7"/>
    <x v="0"/>
    <x v="6"/>
    <x v="0"/>
    <x v="2"/>
    <x v="1"/>
    <x v="1"/>
    <x v="1"/>
  </r>
  <r>
    <x v="558"/>
    <x v="41"/>
    <x v="5"/>
    <x v="8"/>
    <x v="9"/>
    <x v="1"/>
    <x v="5"/>
    <n v="2.71"/>
    <x v="1"/>
    <x v="0"/>
    <x v="3"/>
    <x v="0"/>
    <x v="0"/>
    <x v="1"/>
    <x v="1"/>
  </r>
  <r>
    <x v="559"/>
    <x v="16"/>
    <x v="3"/>
    <x v="3"/>
    <x v="3"/>
    <x v="0"/>
    <x v="1"/>
    <n v="3.09"/>
    <x v="1"/>
    <x v="8"/>
    <x v="3"/>
    <x v="0"/>
    <x v="0"/>
    <x v="0"/>
    <x v="1"/>
  </r>
  <r>
    <x v="560"/>
    <x v="64"/>
    <x v="0"/>
    <x v="7"/>
    <x v="4"/>
    <x v="0"/>
    <x v="7"/>
    <n v="3.56"/>
    <x v="1"/>
    <x v="2"/>
    <x v="4"/>
    <x v="2"/>
    <x v="1"/>
    <x v="0"/>
    <x v="0"/>
  </r>
  <r>
    <x v="561"/>
    <x v="46"/>
    <x v="8"/>
    <x v="9"/>
    <x v="1"/>
    <x v="2"/>
    <x v="4"/>
    <n v="3.17"/>
    <x v="0"/>
    <x v="8"/>
    <x v="4"/>
    <x v="1"/>
    <x v="0"/>
    <x v="1"/>
    <x v="0"/>
  </r>
  <r>
    <x v="562"/>
    <x v="71"/>
    <x v="9"/>
    <x v="7"/>
    <x v="9"/>
    <x v="1"/>
    <x v="3"/>
    <n v="2.7"/>
    <x v="1"/>
    <x v="7"/>
    <x v="0"/>
    <x v="1"/>
    <x v="0"/>
    <x v="1"/>
    <x v="1"/>
  </r>
  <r>
    <x v="563"/>
    <x v="44"/>
    <x v="1"/>
    <x v="3"/>
    <x v="7"/>
    <x v="0"/>
    <x v="2"/>
    <n v="3.47"/>
    <x v="1"/>
    <x v="1"/>
    <x v="1"/>
    <x v="2"/>
    <x v="1"/>
    <x v="0"/>
    <x v="0"/>
  </r>
  <r>
    <x v="564"/>
    <x v="81"/>
    <x v="3"/>
    <x v="0"/>
    <x v="4"/>
    <x v="0"/>
    <x v="8"/>
    <n v="3.31"/>
    <x v="0"/>
    <x v="0"/>
    <x v="1"/>
    <x v="0"/>
    <x v="0"/>
    <x v="1"/>
    <x v="1"/>
  </r>
  <r>
    <x v="565"/>
    <x v="46"/>
    <x v="4"/>
    <x v="1"/>
    <x v="6"/>
    <x v="1"/>
    <x v="2"/>
    <n v="3.03"/>
    <x v="1"/>
    <x v="6"/>
    <x v="1"/>
    <x v="1"/>
    <x v="0"/>
    <x v="1"/>
    <x v="1"/>
  </r>
  <r>
    <x v="566"/>
    <x v="88"/>
    <x v="3"/>
    <x v="9"/>
    <x v="3"/>
    <x v="0"/>
    <x v="3"/>
    <n v="3.22"/>
    <x v="2"/>
    <x v="5"/>
    <x v="3"/>
    <x v="1"/>
    <x v="1"/>
    <x v="0"/>
    <x v="0"/>
  </r>
  <r>
    <x v="567"/>
    <x v="40"/>
    <x v="9"/>
    <x v="2"/>
    <x v="9"/>
    <x v="1"/>
    <x v="9"/>
    <n v="3.23"/>
    <x v="2"/>
    <x v="4"/>
    <x v="1"/>
    <x v="1"/>
    <x v="0"/>
    <x v="0"/>
    <x v="0"/>
  </r>
  <r>
    <x v="568"/>
    <x v="98"/>
    <x v="4"/>
    <x v="1"/>
    <x v="5"/>
    <x v="2"/>
    <x v="4"/>
    <n v="2.52"/>
    <x v="2"/>
    <x v="6"/>
    <x v="3"/>
    <x v="1"/>
    <x v="0"/>
    <x v="1"/>
    <x v="1"/>
  </r>
  <r>
    <x v="569"/>
    <x v="75"/>
    <x v="2"/>
    <x v="2"/>
    <x v="7"/>
    <x v="1"/>
    <x v="3"/>
    <n v="2.29"/>
    <x v="0"/>
    <x v="0"/>
    <x v="0"/>
    <x v="2"/>
    <x v="0"/>
    <x v="0"/>
    <x v="0"/>
  </r>
  <r>
    <x v="570"/>
    <x v="38"/>
    <x v="0"/>
    <x v="4"/>
    <x v="8"/>
    <x v="0"/>
    <x v="6"/>
    <n v="3.2"/>
    <x v="1"/>
    <x v="6"/>
    <x v="1"/>
    <x v="2"/>
    <x v="0"/>
    <x v="0"/>
    <x v="1"/>
  </r>
  <r>
    <x v="571"/>
    <x v="25"/>
    <x v="7"/>
    <x v="1"/>
    <x v="6"/>
    <x v="2"/>
    <x v="4"/>
    <n v="2.75"/>
    <x v="1"/>
    <x v="4"/>
    <x v="0"/>
    <x v="2"/>
    <x v="1"/>
    <x v="1"/>
    <x v="1"/>
  </r>
  <r>
    <x v="572"/>
    <x v="82"/>
    <x v="1"/>
    <x v="7"/>
    <x v="7"/>
    <x v="2"/>
    <x v="7"/>
    <n v="3.14"/>
    <x v="0"/>
    <x v="8"/>
    <x v="0"/>
    <x v="2"/>
    <x v="1"/>
    <x v="1"/>
    <x v="1"/>
  </r>
  <r>
    <x v="573"/>
    <x v="71"/>
    <x v="4"/>
    <x v="4"/>
    <x v="1"/>
    <x v="1"/>
    <x v="5"/>
    <n v="2.19"/>
    <x v="1"/>
    <x v="9"/>
    <x v="4"/>
    <x v="2"/>
    <x v="0"/>
    <x v="0"/>
    <x v="1"/>
  </r>
  <r>
    <x v="574"/>
    <x v="69"/>
    <x v="0"/>
    <x v="5"/>
    <x v="1"/>
    <x v="2"/>
    <x v="5"/>
    <n v="2.2000000000000002"/>
    <x v="1"/>
    <x v="11"/>
    <x v="4"/>
    <x v="0"/>
    <x v="1"/>
    <x v="0"/>
    <x v="1"/>
  </r>
  <r>
    <x v="575"/>
    <x v="84"/>
    <x v="1"/>
    <x v="8"/>
    <x v="1"/>
    <x v="1"/>
    <x v="6"/>
    <n v="3.18"/>
    <x v="1"/>
    <x v="5"/>
    <x v="0"/>
    <x v="2"/>
    <x v="1"/>
    <x v="0"/>
    <x v="0"/>
  </r>
  <r>
    <x v="576"/>
    <x v="65"/>
    <x v="7"/>
    <x v="5"/>
    <x v="9"/>
    <x v="1"/>
    <x v="1"/>
    <n v="3.15"/>
    <x v="1"/>
    <x v="8"/>
    <x v="0"/>
    <x v="2"/>
    <x v="1"/>
    <x v="0"/>
    <x v="1"/>
  </r>
  <r>
    <x v="577"/>
    <x v="65"/>
    <x v="2"/>
    <x v="5"/>
    <x v="6"/>
    <x v="2"/>
    <x v="0"/>
    <n v="2.1"/>
    <x v="0"/>
    <x v="6"/>
    <x v="1"/>
    <x v="1"/>
    <x v="1"/>
    <x v="1"/>
    <x v="0"/>
  </r>
  <r>
    <x v="578"/>
    <x v="40"/>
    <x v="4"/>
    <x v="8"/>
    <x v="3"/>
    <x v="0"/>
    <x v="8"/>
    <n v="2.63"/>
    <x v="2"/>
    <x v="4"/>
    <x v="1"/>
    <x v="2"/>
    <x v="0"/>
    <x v="1"/>
    <x v="0"/>
  </r>
  <r>
    <x v="579"/>
    <x v="79"/>
    <x v="0"/>
    <x v="4"/>
    <x v="6"/>
    <x v="1"/>
    <x v="8"/>
    <n v="2.5499999999999998"/>
    <x v="1"/>
    <x v="9"/>
    <x v="4"/>
    <x v="2"/>
    <x v="0"/>
    <x v="1"/>
    <x v="0"/>
  </r>
  <r>
    <x v="580"/>
    <x v="38"/>
    <x v="5"/>
    <x v="4"/>
    <x v="7"/>
    <x v="2"/>
    <x v="3"/>
    <n v="3.3"/>
    <x v="1"/>
    <x v="11"/>
    <x v="3"/>
    <x v="0"/>
    <x v="0"/>
    <x v="1"/>
    <x v="0"/>
  </r>
  <r>
    <x v="581"/>
    <x v="77"/>
    <x v="4"/>
    <x v="9"/>
    <x v="3"/>
    <x v="0"/>
    <x v="3"/>
    <n v="2.0099999999999998"/>
    <x v="2"/>
    <x v="2"/>
    <x v="1"/>
    <x v="2"/>
    <x v="1"/>
    <x v="1"/>
    <x v="0"/>
  </r>
  <r>
    <x v="582"/>
    <x v="43"/>
    <x v="8"/>
    <x v="8"/>
    <x v="5"/>
    <x v="1"/>
    <x v="6"/>
    <n v="3.44"/>
    <x v="0"/>
    <x v="10"/>
    <x v="1"/>
    <x v="1"/>
    <x v="0"/>
    <x v="1"/>
    <x v="0"/>
  </r>
  <r>
    <x v="583"/>
    <x v="7"/>
    <x v="0"/>
    <x v="4"/>
    <x v="6"/>
    <x v="2"/>
    <x v="6"/>
    <n v="2.74"/>
    <x v="0"/>
    <x v="7"/>
    <x v="0"/>
    <x v="0"/>
    <x v="1"/>
    <x v="1"/>
    <x v="1"/>
  </r>
  <r>
    <x v="584"/>
    <x v="66"/>
    <x v="2"/>
    <x v="0"/>
    <x v="6"/>
    <x v="2"/>
    <x v="5"/>
    <n v="2.4700000000000002"/>
    <x v="0"/>
    <x v="8"/>
    <x v="0"/>
    <x v="2"/>
    <x v="1"/>
    <x v="0"/>
    <x v="1"/>
  </r>
  <r>
    <x v="585"/>
    <x v="83"/>
    <x v="1"/>
    <x v="7"/>
    <x v="7"/>
    <x v="0"/>
    <x v="8"/>
    <n v="2.66"/>
    <x v="1"/>
    <x v="7"/>
    <x v="0"/>
    <x v="2"/>
    <x v="1"/>
    <x v="0"/>
    <x v="1"/>
  </r>
  <r>
    <x v="586"/>
    <x v="29"/>
    <x v="1"/>
    <x v="6"/>
    <x v="1"/>
    <x v="2"/>
    <x v="1"/>
    <n v="2.2000000000000002"/>
    <x v="0"/>
    <x v="8"/>
    <x v="3"/>
    <x v="1"/>
    <x v="1"/>
    <x v="1"/>
    <x v="0"/>
  </r>
  <r>
    <x v="587"/>
    <x v="71"/>
    <x v="9"/>
    <x v="1"/>
    <x v="9"/>
    <x v="2"/>
    <x v="9"/>
    <n v="2.69"/>
    <x v="0"/>
    <x v="4"/>
    <x v="1"/>
    <x v="2"/>
    <x v="0"/>
    <x v="0"/>
    <x v="1"/>
  </r>
  <r>
    <x v="588"/>
    <x v="86"/>
    <x v="0"/>
    <x v="3"/>
    <x v="4"/>
    <x v="1"/>
    <x v="7"/>
    <n v="3.29"/>
    <x v="0"/>
    <x v="7"/>
    <x v="3"/>
    <x v="1"/>
    <x v="1"/>
    <x v="0"/>
    <x v="0"/>
  </r>
  <r>
    <x v="589"/>
    <x v="84"/>
    <x v="0"/>
    <x v="1"/>
    <x v="3"/>
    <x v="2"/>
    <x v="9"/>
    <n v="3.94"/>
    <x v="1"/>
    <x v="12"/>
    <x v="1"/>
    <x v="1"/>
    <x v="1"/>
    <x v="1"/>
    <x v="0"/>
  </r>
  <r>
    <x v="590"/>
    <x v="93"/>
    <x v="6"/>
    <x v="9"/>
    <x v="8"/>
    <x v="0"/>
    <x v="2"/>
    <n v="2.73"/>
    <x v="1"/>
    <x v="0"/>
    <x v="1"/>
    <x v="1"/>
    <x v="0"/>
    <x v="1"/>
    <x v="0"/>
  </r>
  <r>
    <x v="591"/>
    <x v="78"/>
    <x v="9"/>
    <x v="7"/>
    <x v="2"/>
    <x v="0"/>
    <x v="5"/>
    <n v="2.21"/>
    <x v="0"/>
    <x v="12"/>
    <x v="3"/>
    <x v="2"/>
    <x v="1"/>
    <x v="0"/>
    <x v="1"/>
  </r>
  <r>
    <x v="592"/>
    <x v="36"/>
    <x v="2"/>
    <x v="3"/>
    <x v="4"/>
    <x v="2"/>
    <x v="6"/>
    <n v="3.34"/>
    <x v="0"/>
    <x v="5"/>
    <x v="2"/>
    <x v="2"/>
    <x v="1"/>
    <x v="0"/>
    <x v="0"/>
  </r>
  <r>
    <x v="593"/>
    <x v="41"/>
    <x v="7"/>
    <x v="3"/>
    <x v="4"/>
    <x v="1"/>
    <x v="0"/>
    <n v="3.8"/>
    <x v="1"/>
    <x v="1"/>
    <x v="2"/>
    <x v="0"/>
    <x v="0"/>
    <x v="1"/>
    <x v="1"/>
  </r>
  <r>
    <x v="594"/>
    <x v="63"/>
    <x v="2"/>
    <x v="4"/>
    <x v="2"/>
    <x v="2"/>
    <x v="8"/>
    <n v="3.69"/>
    <x v="0"/>
    <x v="1"/>
    <x v="0"/>
    <x v="2"/>
    <x v="0"/>
    <x v="0"/>
    <x v="0"/>
  </r>
  <r>
    <x v="595"/>
    <x v="81"/>
    <x v="4"/>
    <x v="8"/>
    <x v="6"/>
    <x v="1"/>
    <x v="7"/>
    <n v="2.79"/>
    <x v="0"/>
    <x v="2"/>
    <x v="4"/>
    <x v="0"/>
    <x v="1"/>
    <x v="0"/>
    <x v="0"/>
  </r>
  <r>
    <x v="596"/>
    <x v="86"/>
    <x v="3"/>
    <x v="1"/>
    <x v="8"/>
    <x v="2"/>
    <x v="0"/>
    <n v="2.84"/>
    <x v="0"/>
    <x v="2"/>
    <x v="4"/>
    <x v="0"/>
    <x v="0"/>
    <x v="1"/>
    <x v="0"/>
  </r>
  <r>
    <x v="597"/>
    <x v="2"/>
    <x v="1"/>
    <x v="3"/>
    <x v="2"/>
    <x v="2"/>
    <x v="3"/>
    <n v="2.5099999999999998"/>
    <x v="0"/>
    <x v="11"/>
    <x v="2"/>
    <x v="2"/>
    <x v="0"/>
    <x v="1"/>
    <x v="1"/>
  </r>
  <r>
    <x v="598"/>
    <x v="66"/>
    <x v="3"/>
    <x v="8"/>
    <x v="2"/>
    <x v="1"/>
    <x v="5"/>
    <n v="2.16"/>
    <x v="0"/>
    <x v="5"/>
    <x v="3"/>
    <x v="0"/>
    <x v="0"/>
    <x v="1"/>
    <x v="1"/>
  </r>
  <r>
    <x v="599"/>
    <x v="15"/>
    <x v="7"/>
    <x v="7"/>
    <x v="9"/>
    <x v="0"/>
    <x v="6"/>
    <n v="3.3"/>
    <x v="2"/>
    <x v="9"/>
    <x v="3"/>
    <x v="0"/>
    <x v="0"/>
    <x v="0"/>
    <x v="1"/>
  </r>
  <r>
    <x v="600"/>
    <x v="68"/>
    <x v="3"/>
    <x v="8"/>
    <x v="5"/>
    <x v="2"/>
    <x v="1"/>
    <n v="2.2999999999999998"/>
    <x v="0"/>
    <x v="1"/>
    <x v="1"/>
    <x v="2"/>
    <x v="1"/>
    <x v="1"/>
    <x v="0"/>
  </r>
  <r>
    <x v="601"/>
    <x v="73"/>
    <x v="4"/>
    <x v="2"/>
    <x v="3"/>
    <x v="1"/>
    <x v="5"/>
    <n v="3.48"/>
    <x v="2"/>
    <x v="7"/>
    <x v="2"/>
    <x v="2"/>
    <x v="1"/>
    <x v="0"/>
    <x v="1"/>
  </r>
  <r>
    <x v="602"/>
    <x v="42"/>
    <x v="4"/>
    <x v="4"/>
    <x v="3"/>
    <x v="2"/>
    <x v="6"/>
    <n v="2.4500000000000002"/>
    <x v="1"/>
    <x v="1"/>
    <x v="1"/>
    <x v="1"/>
    <x v="0"/>
    <x v="0"/>
    <x v="0"/>
  </r>
  <r>
    <x v="603"/>
    <x v="77"/>
    <x v="4"/>
    <x v="9"/>
    <x v="4"/>
    <x v="2"/>
    <x v="1"/>
    <n v="3.01"/>
    <x v="0"/>
    <x v="5"/>
    <x v="3"/>
    <x v="2"/>
    <x v="1"/>
    <x v="1"/>
    <x v="0"/>
  </r>
  <r>
    <x v="604"/>
    <x v="79"/>
    <x v="7"/>
    <x v="5"/>
    <x v="7"/>
    <x v="1"/>
    <x v="5"/>
    <n v="3"/>
    <x v="0"/>
    <x v="0"/>
    <x v="4"/>
    <x v="2"/>
    <x v="0"/>
    <x v="0"/>
    <x v="0"/>
  </r>
  <r>
    <x v="605"/>
    <x v="27"/>
    <x v="0"/>
    <x v="3"/>
    <x v="1"/>
    <x v="2"/>
    <x v="6"/>
    <n v="3.34"/>
    <x v="0"/>
    <x v="5"/>
    <x v="0"/>
    <x v="2"/>
    <x v="0"/>
    <x v="0"/>
    <x v="0"/>
  </r>
  <r>
    <x v="606"/>
    <x v="99"/>
    <x v="1"/>
    <x v="4"/>
    <x v="4"/>
    <x v="2"/>
    <x v="8"/>
    <n v="2.16"/>
    <x v="2"/>
    <x v="4"/>
    <x v="3"/>
    <x v="2"/>
    <x v="0"/>
    <x v="0"/>
    <x v="1"/>
  </r>
  <r>
    <x v="607"/>
    <x v="42"/>
    <x v="5"/>
    <x v="0"/>
    <x v="4"/>
    <x v="1"/>
    <x v="2"/>
    <n v="2.59"/>
    <x v="2"/>
    <x v="3"/>
    <x v="0"/>
    <x v="2"/>
    <x v="0"/>
    <x v="1"/>
    <x v="1"/>
  </r>
  <r>
    <x v="608"/>
    <x v="26"/>
    <x v="5"/>
    <x v="2"/>
    <x v="2"/>
    <x v="0"/>
    <x v="5"/>
    <n v="2.2999999999999998"/>
    <x v="2"/>
    <x v="3"/>
    <x v="1"/>
    <x v="2"/>
    <x v="1"/>
    <x v="0"/>
    <x v="1"/>
  </r>
  <r>
    <x v="609"/>
    <x v="72"/>
    <x v="6"/>
    <x v="6"/>
    <x v="2"/>
    <x v="0"/>
    <x v="1"/>
    <n v="3.27"/>
    <x v="1"/>
    <x v="3"/>
    <x v="2"/>
    <x v="1"/>
    <x v="1"/>
    <x v="0"/>
    <x v="0"/>
  </r>
  <r>
    <x v="610"/>
    <x v="60"/>
    <x v="8"/>
    <x v="4"/>
    <x v="7"/>
    <x v="1"/>
    <x v="1"/>
    <n v="2.29"/>
    <x v="1"/>
    <x v="8"/>
    <x v="0"/>
    <x v="1"/>
    <x v="0"/>
    <x v="0"/>
    <x v="1"/>
  </r>
  <r>
    <x v="611"/>
    <x v="9"/>
    <x v="2"/>
    <x v="7"/>
    <x v="5"/>
    <x v="1"/>
    <x v="5"/>
    <n v="3.79"/>
    <x v="0"/>
    <x v="5"/>
    <x v="1"/>
    <x v="0"/>
    <x v="1"/>
    <x v="1"/>
    <x v="0"/>
  </r>
  <r>
    <x v="612"/>
    <x v="57"/>
    <x v="7"/>
    <x v="9"/>
    <x v="5"/>
    <x v="1"/>
    <x v="4"/>
    <n v="2.87"/>
    <x v="0"/>
    <x v="4"/>
    <x v="3"/>
    <x v="0"/>
    <x v="1"/>
    <x v="1"/>
    <x v="0"/>
  </r>
  <r>
    <x v="613"/>
    <x v="27"/>
    <x v="4"/>
    <x v="8"/>
    <x v="1"/>
    <x v="0"/>
    <x v="2"/>
    <n v="2.12"/>
    <x v="1"/>
    <x v="7"/>
    <x v="0"/>
    <x v="1"/>
    <x v="1"/>
    <x v="1"/>
    <x v="0"/>
  </r>
  <r>
    <x v="614"/>
    <x v="34"/>
    <x v="5"/>
    <x v="5"/>
    <x v="2"/>
    <x v="1"/>
    <x v="5"/>
    <n v="2.61"/>
    <x v="0"/>
    <x v="6"/>
    <x v="4"/>
    <x v="2"/>
    <x v="1"/>
    <x v="0"/>
    <x v="0"/>
  </r>
  <r>
    <x v="615"/>
    <x v="31"/>
    <x v="1"/>
    <x v="4"/>
    <x v="6"/>
    <x v="0"/>
    <x v="6"/>
    <n v="3.22"/>
    <x v="1"/>
    <x v="10"/>
    <x v="3"/>
    <x v="1"/>
    <x v="0"/>
    <x v="0"/>
    <x v="1"/>
  </r>
  <r>
    <x v="616"/>
    <x v="17"/>
    <x v="4"/>
    <x v="0"/>
    <x v="4"/>
    <x v="2"/>
    <x v="2"/>
    <n v="2.76"/>
    <x v="0"/>
    <x v="4"/>
    <x v="4"/>
    <x v="1"/>
    <x v="0"/>
    <x v="1"/>
    <x v="1"/>
  </r>
  <r>
    <x v="617"/>
    <x v="88"/>
    <x v="1"/>
    <x v="5"/>
    <x v="1"/>
    <x v="2"/>
    <x v="7"/>
    <n v="2.2000000000000002"/>
    <x v="1"/>
    <x v="11"/>
    <x v="2"/>
    <x v="2"/>
    <x v="1"/>
    <x v="0"/>
    <x v="0"/>
  </r>
  <r>
    <x v="618"/>
    <x v="91"/>
    <x v="6"/>
    <x v="6"/>
    <x v="7"/>
    <x v="2"/>
    <x v="6"/>
    <n v="2.46"/>
    <x v="1"/>
    <x v="3"/>
    <x v="1"/>
    <x v="1"/>
    <x v="0"/>
    <x v="1"/>
    <x v="0"/>
  </r>
  <r>
    <x v="619"/>
    <x v="37"/>
    <x v="4"/>
    <x v="7"/>
    <x v="8"/>
    <x v="1"/>
    <x v="0"/>
    <n v="2.83"/>
    <x v="0"/>
    <x v="0"/>
    <x v="4"/>
    <x v="0"/>
    <x v="1"/>
    <x v="0"/>
    <x v="0"/>
  </r>
  <r>
    <x v="620"/>
    <x v="6"/>
    <x v="1"/>
    <x v="4"/>
    <x v="2"/>
    <x v="0"/>
    <x v="0"/>
    <n v="3.04"/>
    <x v="2"/>
    <x v="11"/>
    <x v="1"/>
    <x v="1"/>
    <x v="0"/>
    <x v="1"/>
    <x v="0"/>
  </r>
  <r>
    <x v="621"/>
    <x v="87"/>
    <x v="5"/>
    <x v="8"/>
    <x v="3"/>
    <x v="1"/>
    <x v="6"/>
    <n v="2.16"/>
    <x v="1"/>
    <x v="10"/>
    <x v="4"/>
    <x v="0"/>
    <x v="1"/>
    <x v="1"/>
    <x v="0"/>
  </r>
  <r>
    <x v="622"/>
    <x v="47"/>
    <x v="9"/>
    <x v="6"/>
    <x v="1"/>
    <x v="2"/>
    <x v="1"/>
    <n v="2.96"/>
    <x v="2"/>
    <x v="11"/>
    <x v="0"/>
    <x v="1"/>
    <x v="1"/>
    <x v="1"/>
    <x v="1"/>
  </r>
  <r>
    <x v="623"/>
    <x v="87"/>
    <x v="4"/>
    <x v="2"/>
    <x v="7"/>
    <x v="2"/>
    <x v="9"/>
    <n v="2.12"/>
    <x v="1"/>
    <x v="2"/>
    <x v="0"/>
    <x v="2"/>
    <x v="0"/>
    <x v="1"/>
    <x v="0"/>
  </r>
  <r>
    <x v="624"/>
    <x v="76"/>
    <x v="7"/>
    <x v="2"/>
    <x v="5"/>
    <x v="2"/>
    <x v="4"/>
    <n v="3.99"/>
    <x v="0"/>
    <x v="3"/>
    <x v="3"/>
    <x v="1"/>
    <x v="1"/>
    <x v="1"/>
    <x v="1"/>
  </r>
  <r>
    <x v="625"/>
    <x v="15"/>
    <x v="7"/>
    <x v="7"/>
    <x v="9"/>
    <x v="2"/>
    <x v="0"/>
    <n v="3.71"/>
    <x v="2"/>
    <x v="7"/>
    <x v="0"/>
    <x v="1"/>
    <x v="0"/>
    <x v="1"/>
    <x v="0"/>
  </r>
  <r>
    <x v="626"/>
    <x v="65"/>
    <x v="3"/>
    <x v="0"/>
    <x v="7"/>
    <x v="1"/>
    <x v="1"/>
    <n v="3.88"/>
    <x v="0"/>
    <x v="7"/>
    <x v="1"/>
    <x v="1"/>
    <x v="0"/>
    <x v="0"/>
    <x v="0"/>
  </r>
  <r>
    <x v="627"/>
    <x v="50"/>
    <x v="3"/>
    <x v="7"/>
    <x v="3"/>
    <x v="1"/>
    <x v="3"/>
    <n v="3.59"/>
    <x v="1"/>
    <x v="5"/>
    <x v="3"/>
    <x v="2"/>
    <x v="1"/>
    <x v="0"/>
    <x v="0"/>
  </r>
  <r>
    <x v="628"/>
    <x v="88"/>
    <x v="7"/>
    <x v="6"/>
    <x v="8"/>
    <x v="2"/>
    <x v="2"/>
    <n v="3.69"/>
    <x v="1"/>
    <x v="9"/>
    <x v="3"/>
    <x v="1"/>
    <x v="1"/>
    <x v="1"/>
    <x v="1"/>
  </r>
  <r>
    <x v="629"/>
    <x v="85"/>
    <x v="8"/>
    <x v="4"/>
    <x v="9"/>
    <x v="1"/>
    <x v="2"/>
    <n v="2.42"/>
    <x v="0"/>
    <x v="12"/>
    <x v="2"/>
    <x v="2"/>
    <x v="0"/>
    <x v="0"/>
    <x v="0"/>
  </r>
  <r>
    <x v="630"/>
    <x v="39"/>
    <x v="4"/>
    <x v="7"/>
    <x v="1"/>
    <x v="1"/>
    <x v="1"/>
    <n v="2.0099999999999998"/>
    <x v="2"/>
    <x v="11"/>
    <x v="1"/>
    <x v="2"/>
    <x v="0"/>
    <x v="0"/>
    <x v="1"/>
  </r>
  <r>
    <x v="631"/>
    <x v="72"/>
    <x v="0"/>
    <x v="4"/>
    <x v="4"/>
    <x v="0"/>
    <x v="5"/>
    <n v="2.57"/>
    <x v="2"/>
    <x v="3"/>
    <x v="3"/>
    <x v="0"/>
    <x v="1"/>
    <x v="0"/>
    <x v="1"/>
  </r>
  <r>
    <x v="632"/>
    <x v="86"/>
    <x v="6"/>
    <x v="8"/>
    <x v="3"/>
    <x v="1"/>
    <x v="2"/>
    <n v="3.67"/>
    <x v="1"/>
    <x v="8"/>
    <x v="4"/>
    <x v="0"/>
    <x v="1"/>
    <x v="1"/>
    <x v="0"/>
  </r>
  <r>
    <x v="633"/>
    <x v="43"/>
    <x v="1"/>
    <x v="0"/>
    <x v="5"/>
    <x v="2"/>
    <x v="6"/>
    <n v="3.4"/>
    <x v="2"/>
    <x v="3"/>
    <x v="1"/>
    <x v="0"/>
    <x v="0"/>
    <x v="0"/>
    <x v="0"/>
  </r>
  <r>
    <x v="634"/>
    <x v="73"/>
    <x v="6"/>
    <x v="1"/>
    <x v="0"/>
    <x v="0"/>
    <x v="8"/>
    <n v="3.31"/>
    <x v="2"/>
    <x v="5"/>
    <x v="2"/>
    <x v="2"/>
    <x v="1"/>
    <x v="0"/>
    <x v="0"/>
  </r>
  <r>
    <x v="635"/>
    <x v="49"/>
    <x v="1"/>
    <x v="8"/>
    <x v="7"/>
    <x v="1"/>
    <x v="1"/>
    <n v="2.64"/>
    <x v="0"/>
    <x v="7"/>
    <x v="0"/>
    <x v="2"/>
    <x v="0"/>
    <x v="1"/>
    <x v="1"/>
  </r>
  <r>
    <x v="636"/>
    <x v="96"/>
    <x v="5"/>
    <x v="6"/>
    <x v="8"/>
    <x v="0"/>
    <x v="1"/>
    <n v="2.08"/>
    <x v="2"/>
    <x v="11"/>
    <x v="0"/>
    <x v="1"/>
    <x v="1"/>
    <x v="1"/>
    <x v="0"/>
  </r>
  <r>
    <x v="637"/>
    <x v="63"/>
    <x v="8"/>
    <x v="5"/>
    <x v="7"/>
    <x v="1"/>
    <x v="9"/>
    <n v="2.0299999999999998"/>
    <x v="0"/>
    <x v="11"/>
    <x v="3"/>
    <x v="0"/>
    <x v="0"/>
    <x v="1"/>
    <x v="1"/>
  </r>
  <r>
    <x v="638"/>
    <x v="41"/>
    <x v="9"/>
    <x v="8"/>
    <x v="1"/>
    <x v="1"/>
    <x v="9"/>
    <n v="3.59"/>
    <x v="0"/>
    <x v="8"/>
    <x v="1"/>
    <x v="1"/>
    <x v="1"/>
    <x v="0"/>
    <x v="1"/>
  </r>
  <r>
    <x v="639"/>
    <x v="98"/>
    <x v="2"/>
    <x v="0"/>
    <x v="4"/>
    <x v="1"/>
    <x v="1"/>
    <n v="3.73"/>
    <x v="2"/>
    <x v="9"/>
    <x v="2"/>
    <x v="1"/>
    <x v="1"/>
    <x v="1"/>
    <x v="1"/>
  </r>
  <r>
    <x v="640"/>
    <x v="31"/>
    <x v="9"/>
    <x v="6"/>
    <x v="9"/>
    <x v="2"/>
    <x v="7"/>
    <n v="2.0699999999999998"/>
    <x v="0"/>
    <x v="4"/>
    <x v="2"/>
    <x v="2"/>
    <x v="1"/>
    <x v="0"/>
    <x v="0"/>
  </r>
  <r>
    <x v="641"/>
    <x v="11"/>
    <x v="4"/>
    <x v="7"/>
    <x v="2"/>
    <x v="0"/>
    <x v="1"/>
    <n v="2.36"/>
    <x v="1"/>
    <x v="3"/>
    <x v="0"/>
    <x v="2"/>
    <x v="1"/>
    <x v="0"/>
    <x v="0"/>
  </r>
  <r>
    <x v="642"/>
    <x v="89"/>
    <x v="2"/>
    <x v="0"/>
    <x v="3"/>
    <x v="0"/>
    <x v="4"/>
    <n v="2.42"/>
    <x v="2"/>
    <x v="7"/>
    <x v="4"/>
    <x v="1"/>
    <x v="0"/>
    <x v="0"/>
    <x v="1"/>
  </r>
  <r>
    <x v="643"/>
    <x v="45"/>
    <x v="6"/>
    <x v="8"/>
    <x v="7"/>
    <x v="1"/>
    <x v="6"/>
    <n v="3.49"/>
    <x v="2"/>
    <x v="10"/>
    <x v="4"/>
    <x v="2"/>
    <x v="0"/>
    <x v="0"/>
    <x v="0"/>
  </r>
  <r>
    <x v="644"/>
    <x v="14"/>
    <x v="8"/>
    <x v="0"/>
    <x v="1"/>
    <x v="1"/>
    <x v="9"/>
    <n v="3.32"/>
    <x v="1"/>
    <x v="11"/>
    <x v="1"/>
    <x v="1"/>
    <x v="0"/>
    <x v="0"/>
    <x v="0"/>
  </r>
  <r>
    <x v="645"/>
    <x v="22"/>
    <x v="7"/>
    <x v="2"/>
    <x v="6"/>
    <x v="1"/>
    <x v="2"/>
    <n v="3.4"/>
    <x v="0"/>
    <x v="12"/>
    <x v="1"/>
    <x v="2"/>
    <x v="1"/>
    <x v="0"/>
    <x v="0"/>
  </r>
  <r>
    <x v="646"/>
    <x v="41"/>
    <x v="9"/>
    <x v="7"/>
    <x v="8"/>
    <x v="1"/>
    <x v="0"/>
    <n v="2.58"/>
    <x v="1"/>
    <x v="8"/>
    <x v="1"/>
    <x v="2"/>
    <x v="0"/>
    <x v="0"/>
    <x v="1"/>
  </r>
  <r>
    <x v="647"/>
    <x v="61"/>
    <x v="6"/>
    <x v="9"/>
    <x v="2"/>
    <x v="0"/>
    <x v="0"/>
    <n v="3.56"/>
    <x v="0"/>
    <x v="2"/>
    <x v="1"/>
    <x v="1"/>
    <x v="0"/>
    <x v="1"/>
    <x v="1"/>
  </r>
  <r>
    <x v="648"/>
    <x v="85"/>
    <x v="1"/>
    <x v="0"/>
    <x v="5"/>
    <x v="0"/>
    <x v="4"/>
    <n v="2.21"/>
    <x v="1"/>
    <x v="10"/>
    <x v="1"/>
    <x v="0"/>
    <x v="0"/>
    <x v="0"/>
    <x v="0"/>
  </r>
  <r>
    <x v="649"/>
    <x v="18"/>
    <x v="9"/>
    <x v="8"/>
    <x v="9"/>
    <x v="2"/>
    <x v="1"/>
    <n v="2.4500000000000002"/>
    <x v="0"/>
    <x v="3"/>
    <x v="4"/>
    <x v="0"/>
    <x v="1"/>
    <x v="1"/>
    <x v="1"/>
  </r>
  <r>
    <x v="650"/>
    <x v="82"/>
    <x v="5"/>
    <x v="0"/>
    <x v="9"/>
    <x v="0"/>
    <x v="4"/>
    <n v="3.98"/>
    <x v="2"/>
    <x v="8"/>
    <x v="3"/>
    <x v="2"/>
    <x v="1"/>
    <x v="1"/>
    <x v="1"/>
  </r>
  <r>
    <x v="651"/>
    <x v="80"/>
    <x v="2"/>
    <x v="4"/>
    <x v="9"/>
    <x v="0"/>
    <x v="6"/>
    <n v="3.58"/>
    <x v="2"/>
    <x v="11"/>
    <x v="0"/>
    <x v="0"/>
    <x v="1"/>
    <x v="1"/>
    <x v="0"/>
  </r>
  <r>
    <x v="652"/>
    <x v="9"/>
    <x v="1"/>
    <x v="3"/>
    <x v="6"/>
    <x v="0"/>
    <x v="6"/>
    <n v="3.28"/>
    <x v="1"/>
    <x v="11"/>
    <x v="0"/>
    <x v="1"/>
    <x v="1"/>
    <x v="0"/>
    <x v="1"/>
  </r>
  <r>
    <x v="653"/>
    <x v="72"/>
    <x v="1"/>
    <x v="4"/>
    <x v="8"/>
    <x v="0"/>
    <x v="1"/>
    <n v="3.91"/>
    <x v="1"/>
    <x v="0"/>
    <x v="3"/>
    <x v="1"/>
    <x v="1"/>
    <x v="0"/>
    <x v="0"/>
  </r>
  <r>
    <x v="654"/>
    <x v="4"/>
    <x v="9"/>
    <x v="4"/>
    <x v="1"/>
    <x v="0"/>
    <x v="3"/>
    <n v="3.24"/>
    <x v="1"/>
    <x v="8"/>
    <x v="1"/>
    <x v="1"/>
    <x v="0"/>
    <x v="1"/>
    <x v="0"/>
  </r>
  <r>
    <x v="655"/>
    <x v="67"/>
    <x v="7"/>
    <x v="3"/>
    <x v="3"/>
    <x v="0"/>
    <x v="6"/>
    <n v="2.04"/>
    <x v="1"/>
    <x v="10"/>
    <x v="4"/>
    <x v="2"/>
    <x v="0"/>
    <x v="1"/>
    <x v="1"/>
  </r>
  <r>
    <x v="656"/>
    <x v="33"/>
    <x v="0"/>
    <x v="3"/>
    <x v="4"/>
    <x v="0"/>
    <x v="7"/>
    <n v="3.19"/>
    <x v="0"/>
    <x v="8"/>
    <x v="1"/>
    <x v="1"/>
    <x v="0"/>
    <x v="1"/>
    <x v="1"/>
  </r>
  <r>
    <x v="657"/>
    <x v="8"/>
    <x v="2"/>
    <x v="0"/>
    <x v="5"/>
    <x v="2"/>
    <x v="7"/>
    <n v="3"/>
    <x v="1"/>
    <x v="1"/>
    <x v="0"/>
    <x v="0"/>
    <x v="1"/>
    <x v="0"/>
    <x v="0"/>
  </r>
  <r>
    <x v="658"/>
    <x v="7"/>
    <x v="9"/>
    <x v="4"/>
    <x v="5"/>
    <x v="0"/>
    <x v="6"/>
    <n v="3.05"/>
    <x v="0"/>
    <x v="4"/>
    <x v="4"/>
    <x v="0"/>
    <x v="1"/>
    <x v="0"/>
    <x v="0"/>
  </r>
  <r>
    <x v="659"/>
    <x v="15"/>
    <x v="9"/>
    <x v="7"/>
    <x v="9"/>
    <x v="2"/>
    <x v="2"/>
    <n v="2.2200000000000002"/>
    <x v="1"/>
    <x v="4"/>
    <x v="2"/>
    <x v="1"/>
    <x v="0"/>
    <x v="0"/>
    <x v="1"/>
  </r>
  <r>
    <x v="660"/>
    <x v="32"/>
    <x v="9"/>
    <x v="0"/>
    <x v="4"/>
    <x v="1"/>
    <x v="3"/>
    <n v="2.65"/>
    <x v="1"/>
    <x v="8"/>
    <x v="1"/>
    <x v="1"/>
    <x v="1"/>
    <x v="1"/>
    <x v="1"/>
  </r>
  <r>
    <x v="661"/>
    <x v="13"/>
    <x v="0"/>
    <x v="4"/>
    <x v="6"/>
    <x v="2"/>
    <x v="6"/>
    <n v="3.82"/>
    <x v="2"/>
    <x v="5"/>
    <x v="2"/>
    <x v="0"/>
    <x v="1"/>
    <x v="0"/>
    <x v="1"/>
  </r>
  <r>
    <x v="662"/>
    <x v="91"/>
    <x v="7"/>
    <x v="6"/>
    <x v="5"/>
    <x v="0"/>
    <x v="7"/>
    <n v="3.62"/>
    <x v="2"/>
    <x v="0"/>
    <x v="2"/>
    <x v="1"/>
    <x v="1"/>
    <x v="1"/>
    <x v="1"/>
  </r>
  <r>
    <x v="663"/>
    <x v="43"/>
    <x v="4"/>
    <x v="2"/>
    <x v="2"/>
    <x v="1"/>
    <x v="5"/>
    <n v="3.14"/>
    <x v="1"/>
    <x v="4"/>
    <x v="3"/>
    <x v="2"/>
    <x v="0"/>
    <x v="1"/>
    <x v="1"/>
  </r>
  <r>
    <x v="664"/>
    <x v="73"/>
    <x v="2"/>
    <x v="3"/>
    <x v="1"/>
    <x v="0"/>
    <x v="2"/>
    <n v="2.91"/>
    <x v="2"/>
    <x v="1"/>
    <x v="3"/>
    <x v="2"/>
    <x v="1"/>
    <x v="0"/>
    <x v="1"/>
  </r>
  <r>
    <x v="665"/>
    <x v="96"/>
    <x v="1"/>
    <x v="5"/>
    <x v="4"/>
    <x v="0"/>
    <x v="0"/>
    <n v="3.44"/>
    <x v="1"/>
    <x v="7"/>
    <x v="3"/>
    <x v="2"/>
    <x v="0"/>
    <x v="0"/>
    <x v="0"/>
  </r>
  <r>
    <x v="666"/>
    <x v="38"/>
    <x v="1"/>
    <x v="3"/>
    <x v="5"/>
    <x v="2"/>
    <x v="9"/>
    <n v="2.0299999999999998"/>
    <x v="2"/>
    <x v="3"/>
    <x v="4"/>
    <x v="2"/>
    <x v="1"/>
    <x v="1"/>
    <x v="1"/>
  </r>
  <r>
    <x v="667"/>
    <x v="25"/>
    <x v="1"/>
    <x v="3"/>
    <x v="5"/>
    <x v="1"/>
    <x v="0"/>
    <n v="3.19"/>
    <x v="1"/>
    <x v="4"/>
    <x v="1"/>
    <x v="0"/>
    <x v="0"/>
    <x v="0"/>
    <x v="1"/>
  </r>
  <r>
    <x v="668"/>
    <x v="48"/>
    <x v="0"/>
    <x v="8"/>
    <x v="7"/>
    <x v="2"/>
    <x v="7"/>
    <n v="2.95"/>
    <x v="0"/>
    <x v="0"/>
    <x v="3"/>
    <x v="0"/>
    <x v="1"/>
    <x v="1"/>
    <x v="0"/>
  </r>
  <r>
    <x v="669"/>
    <x v="25"/>
    <x v="1"/>
    <x v="5"/>
    <x v="5"/>
    <x v="2"/>
    <x v="5"/>
    <n v="2.92"/>
    <x v="1"/>
    <x v="7"/>
    <x v="3"/>
    <x v="1"/>
    <x v="0"/>
    <x v="1"/>
    <x v="1"/>
  </r>
  <r>
    <x v="670"/>
    <x v="72"/>
    <x v="7"/>
    <x v="1"/>
    <x v="5"/>
    <x v="2"/>
    <x v="1"/>
    <n v="3.04"/>
    <x v="1"/>
    <x v="5"/>
    <x v="0"/>
    <x v="1"/>
    <x v="1"/>
    <x v="1"/>
    <x v="1"/>
  </r>
  <r>
    <x v="671"/>
    <x v="81"/>
    <x v="1"/>
    <x v="9"/>
    <x v="6"/>
    <x v="0"/>
    <x v="1"/>
    <n v="3.79"/>
    <x v="1"/>
    <x v="8"/>
    <x v="0"/>
    <x v="1"/>
    <x v="1"/>
    <x v="0"/>
    <x v="0"/>
  </r>
  <r>
    <x v="672"/>
    <x v="1"/>
    <x v="7"/>
    <x v="6"/>
    <x v="7"/>
    <x v="1"/>
    <x v="4"/>
    <n v="2.16"/>
    <x v="0"/>
    <x v="11"/>
    <x v="0"/>
    <x v="1"/>
    <x v="1"/>
    <x v="1"/>
    <x v="1"/>
  </r>
  <r>
    <x v="673"/>
    <x v="86"/>
    <x v="1"/>
    <x v="6"/>
    <x v="2"/>
    <x v="1"/>
    <x v="0"/>
    <n v="2.1"/>
    <x v="2"/>
    <x v="11"/>
    <x v="2"/>
    <x v="2"/>
    <x v="1"/>
    <x v="1"/>
    <x v="1"/>
  </r>
  <r>
    <x v="674"/>
    <x v="47"/>
    <x v="7"/>
    <x v="4"/>
    <x v="5"/>
    <x v="0"/>
    <x v="4"/>
    <n v="2.83"/>
    <x v="1"/>
    <x v="4"/>
    <x v="2"/>
    <x v="1"/>
    <x v="1"/>
    <x v="1"/>
    <x v="1"/>
  </r>
  <r>
    <x v="675"/>
    <x v="67"/>
    <x v="2"/>
    <x v="1"/>
    <x v="9"/>
    <x v="0"/>
    <x v="0"/>
    <n v="3.77"/>
    <x v="2"/>
    <x v="3"/>
    <x v="4"/>
    <x v="1"/>
    <x v="0"/>
    <x v="0"/>
    <x v="1"/>
  </r>
  <r>
    <x v="676"/>
    <x v="49"/>
    <x v="8"/>
    <x v="3"/>
    <x v="9"/>
    <x v="2"/>
    <x v="2"/>
    <n v="2.99"/>
    <x v="2"/>
    <x v="6"/>
    <x v="3"/>
    <x v="0"/>
    <x v="0"/>
    <x v="0"/>
    <x v="1"/>
  </r>
  <r>
    <x v="677"/>
    <x v="25"/>
    <x v="5"/>
    <x v="0"/>
    <x v="4"/>
    <x v="1"/>
    <x v="5"/>
    <n v="2.69"/>
    <x v="0"/>
    <x v="5"/>
    <x v="4"/>
    <x v="2"/>
    <x v="1"/>
    <x v="1"/>
    <x v="1"/>
  </r>
  <r>
    <x v="678"/>
    <x v="86"/>
    <x v="3"/>
    <x v="1"/>
    <x v="9"/>
    <x v="0"/>
    <x v="2"/>
    <n v="2.92"/>
    <x v="2"/>
    <x v="0"/>
    <x v="2"/>
    <x v="2"/>
    <x v="0"/>
    <x v="0"/>
    <x v="1"/>
  </r>
  <r>
    <x v="679"/>
    <x v="52"/>
    <x v="8"/>
    <x v="1"/>
    <x v="6"/>
    <x v="0"/>
    <x v="4"/>
    <n v="3.2"/>
    <x v="0"/>
    <x v="12"/>
    <x v="2"/>
    <x v="2"/>
    <x v="0"/>
    <x v="1"/>
    <x v="1"/>
  </r>
  <r>
    <x v="680"/>
    <x v="10"/>
    <x v="2"/>
    <x v="7"/>
    <x v="2"/>
    <x v="1"/>
    <x v="2"/>
    <n v="3.9"/>
    <x v="1"/>
    <x v="6"/>
    <x v="1"/>
    <x v="2"/>
    <x v="0"/>
    <x v="1"/>
    <x v="1"/>
  </r>
  <r>
    <x v="681"/>
    <x v="63"/>
    <x v="8"/>
    <x v="7"/>
    <x v="3"/>
    <x v="0"/>
    <x v="4"/>
    <n v="3.14"/>
    <x v="1"/>
    <x v="12"/>
    <x v="1"/>
    <x v="0"/>
    <x v="0"/>
    <x v="0"/>
    <x v="1"/>
  </r>
  <r>
    <x v="682"/>
    <x v="35"/>
    <x v="6"/>
    <x v="0"/>
    <x v="7"/>
    <x v="0"/>
    <x v="1"/>
    <n v="3.57"/>
    <x v="1"/>
    <x v="6"/>
    <x v="3"/>
    <x v="0"/>
    <x v="0"/>
    <x v="1"/>
    <x v="0"/>
  </r>
  <r>
    <x v="683"/>
    <x v="29"/>
    <x v="1"/>
    <x v="4"/>
    <x v="0"/>
    <x v="2"/>
    <x v="0"/>
    <n v="2.12"/>
    <x v="0"/>
    <x v="4"/>
    <x v="3"/>
    <x v="0"/>
    <x v="1"/>
    <x v="1"/>
    <x v="0"/>
  </r>
  <r>
    <x v="684"/>
    <x v="57"/>
    <x v="6"/>
    <x v="8"/>
    <x v="2"/>
    <x v="1"/>
    <x v="5"/>
    <n v="3.94"/>
    <x v="1"/>
    <x v="4"/>
    <x v="0"/>
    <x v="2"/>
    <x v="1"/>
    <x v="1"/>
    <x v="1"/>
  </r>
  <r>
    <x v="685"/>
    <x v="91"/>
    <x v="7"/>
    <x v="2"/>
    <x v="4"/>
    <x v="1"/>
    <x v="7"/>
    <n v="2.29"/>
    <x v="1"/>
    <x v="7"/>
    <x v="4"/>
    <x v="2"/>
    <x v="1"/>
    <x v="0"/>
    <x v="0"/>
  </r>
  <r>
    <x v="686"/>
    <x v="7"/>
    <x v="3"/>
    <x v="9"/>
    <x v="1"/>
    <x v="2"/>
    <x v="2"/>
    <n v="3.77"/>
    <x v="1"/>
    <x v="0"/>
    <x v="1"/>
    <x v="1"/>
    <x v="1"/>
    <x v="1"/>
    <x v="1"/>
  </r>
  <r>
    <x v="687"/>
    <x v="10"/>
    <x v="2"/>
    <x v="0"/>
    <x v="9"/>
    <x v="2"/>
    <x v="2"/>
    <n v="3.45"/>
    <x v="2"/>
    <x v="5"/>
    <x v="2"/>
    <x v="1"/>
    <x v="0"/>
    <x v="0"/>
    <x v="1"/>
  </r>
  <r>
    <x v="688"/>
    <x v="53"/>
    <x v="6"/>
    <x v="7"/>
    <x v="9"/>
    <x v="1"/>
    <x v="4"/>
    <n v="2.79"/>
    <x v="1"/>
    <x v="2"/>
    <x v="4"/>
    <x v="0"/>
    <x v="0"/>
    <x v="1"/>
    <x v="0"/>
  </r>
  <r>
    <x v="689"/>
    <x v="75"/>
    <x v="3"/>
    <x v="9"/>
    <x v="9"/>
    <x v="2"/>
    <x v="7"/>
    <n v="3.38"/>
    <x v="0"/>
    <x v="4"/>
    <x v="4"/>
    <x v="0"/>
    <x v="0"/>
    <x v="1"/>
    <x v="0"/>
  </r>
  <r>
    <x v="690"/>
    <x v="22"/>
    <x v="1"/>
    <x v="7"/>
    <x v="8"/>
    <x v="1"/>
    <x v="5"/>
    <n v="3.94"/>
    <x v="2"/>
    <x v="4"/>
    <x v="1"/>
    <x v="1"/>
    <x v="1"/>
    <x v="1"/>
    <x v="1"/>
  </r>
  <r>
    <x v="691"/>
    <x v="48"/>
    <x v="3"/>
    <x v="9"/>
    <x v="7"/>
    <x v="1"/>
    <x v="5"/>
    <n v="3.02"/>
    <x v="1"/>
    <x v="6"/>
    <x v="0"/>
    <x v="2"/>
    <x v="1"/>
    <x v="0"/>
    <x v="1"/>
  </r>
  <r>
    <x v="692"/>
    <x v="32"/>
    <x v="1"/>
    <x v="6"/>
    <x v="1"/>
    <x v="2"/>
    <x v="5"/>
    <n v="3.68"/>
    <x v="1"/>
    <x v="2"/>
    <x v="1"/>
    <x v="1"/>
    <x v="1"/>
    <x v="1"/>
    <x v="1"/>
  </r>
  <r>
    <x v="693"/>
    <x v="46"/>
    <x v="7"/>
    <x v="9"/>
    <x v="5"/>
    <x v="0"/>
    <x v="4"/>
    <n v="2.2999999999999998"/>
    <x v="2"/>
    <x v="9"/>
    <x v="0"/>
    <x v="1"/>
    <x v="1"/>
    <x v="0"/>
    <x v="0"/>
  </r>
  <r>
    <x v="694"/>
    <x v="59"/>
    <x v="1"/>
    <x v="7"/>
    <x v="9"/>
    <x v="1"/>
    <x v="5"/>
    <n v="2.25"/>
    <x v="1"/>
    <x v="11"/>
    <x v="4"/>
    <x v="0"/>
    <x v="0"/>
    <x v="0"/>
    <x v="1"/>
  </r>
  <r>
    <x v="695"/>
    <x v="76"/>
    <x v="4"/>
    <x v="9"/>
    <x v="7"/>
    <x v="0"/>
    <x v="7"/>
    <n v="3.27"/>
    <x v="2"/>
    <x v="1"/>
    <x v="4"/>
    <x v="2"/>
    <x v="0"/>
    <x v="1"/>
    <x v="1"/>
  </r>
  <r>
    <x v="696"/>
    <x v="68"/>
    <x v="1"/>
    <x v="7"/>
    <x v="2"/>
    <x v="2"/>
    <x v="7"/>
    <n v="3"/>
    <x v="1"/>
    <x v="6"/>
    <x v="1"/>
    <x v="0"/>
    <x v="0"/>
    <x v="0"/>
    <x v="0"/>
  </r>
  <r>
    <x v="697"/>
    <x v="9"/>
    <x v="4"/>
    <x v="1"/>
    <x v="1"/>
    <x v="1"/>
    <x v="5"/>
    <n v="3.65"/>
    <x v="2"/>
    <x v="5"/>
    <x v="1"/>
    <x v="0"/>
    <x v="1"/>
    <x v="0"/>
    <x v="1"/>
  </r>
  <r>
    <x v="698"/>
    <x v="55"/>
    <x v="6"/>
    <x v="8"/>
    <x v="4"/>
    <x v="0"/>
    <x v="0"/>
    <n v="2.02"/>
    <x v="2"/>
    <x v="10"/>
    <x v="0"/>
    <x v="2"/>
    <x v="1"/>
    <x v="0"/>
    <x v="1"/>
  </r>
  <r>
    <x v="699"/>
    <x v="66"/>
    <x v="0"/>
    <x v="7"/>
    <x v="1"/>
    <x v="2"/>
    <x v="0"/>
    <n v="3.46"/>
    <x v="2"/>
    <x v="6"/>
    <x v="1"/>
    <x v="2"/>
    <x v="1"/>
    <x v="1"/>
    <x v="1"/>
  </r>
  <r>
    <x v="700"/>
    <x v="27"/>
    <x v="3"/>
    <x v="8"/>
    <x v="6"/>
    <x v="0"/>
    <x v="4"/>
    <n v="2.12"/>
    <x v="1"/>
    <x v="4"/>
    <x v="4"/>
    <x v="2"/>
    <x v="0"/>
    <x v="0"/>
    <x v="0"/>
  </r>
  <r>
    <x v="701"/>
    <x v="99"/>
    <x v="2"/>
    <x v="7"/>
    <x v="0"/>
    <x v="2"/>
    <x v="8"/>
    <n v="3.91"/>
    <x v="1"/>
    <x v="10"/>
    <x v="0"/>
    <x v="1"/>
    <x v="0"/>
    <x v="1"/>
    <x v="1"/>
  </r>
  <r>
    <x v="702"/>
    <x v="9"/>
    <x v="3"/>
    <x v="9"/>
    <x v="2"/>
    <x v="2"/>
    <x v="5"/>
    <n v="2.11"/>
    <x v="2"/>
    <x v="7"/>
    <x v="1"/>
    <x v="1"/>
    <x v="0"/>
    <x v="0"/>
    <x v="1"/>
  </r>
  <r>
    <x v="703"/>
    <x v="4"/>
    <x v="0"/>
    <x v="7"/>
    <x v="1"/>
    <x v="2"/>
    <x v="1"/>
    <n v="2.96"/>
    <x v="0"/>
    <x v="8"/>
    <x v="0"/>
    <x v="0"/>
    <x v="0"/>
    <x v="1"/>
    <x v="1"/>
  </r>
  <r>
    <x v="704"/>
    <x v="36"/>
    <x v="5"/>
    <x v="8"/>
    <x v="9"/>
    <x v="2"/>
    <x v="3"/>
    <n v="3.67"/>
    <x v="1"/>
    <x v="1"/>
    <x v="3"/>
    <x v="2"/>
    <x v="1"/>
    <x v="0"/>
    <x v="0"/>
  </r>
  <r>
    <x v="705"/>
    <x v="64"/>
    <x v="6"/>
    <x v="0"/>
    <x v="6"/>
    <x v="2"/>
    <x v="7"/>
    <n v="3.7"/>
    <x v="0"/>
    <x v="1"/>
    <x v="3"/>
    <x v="1"/>
    <x v="1"/>
    <x v="1"/>
    <x v="0"/>
  </r>
  <r>
    <x v="706"/>
    <x v="62"/>
    <x v="2"/>
    <x v="7"/>
    <x v="8"/>
    <x v="0"/>
    <x v="0"/>
    <n v="3.76"/>
    <x v="2"/>
    <x v="11"/>
    <x v="2"/>
    <x v="0"/>
    <x v="1"/>
    <x v="1"/>
    <x v="0"/>
  </r>
  <r>
    <x v="707"/>
    <x v="6"/>
    <x v="4"/>
    <x v="2"/>
    <x v="1"/>
    <x v="1"/>
    <x v="9"/>
    <n v="3.46"/>
    <x v="1"/>
    <x v="3"/>
    <x v="2"/>
    <x v="1"/>
    <x v="1"/>
    <x v="1"/>
    <x v="0"/>
  </r>
  <r>
    <x v="708"/>
    <x v="23"/>
    <x v="4"/>
    <x v="3"/>
    <x v="7"/>
    <x v="0"/>
    <x v="4"/>
    <n v="2.21"/>
    <x v="2"/>
    <x v="12"/>
    <x v="3"/>
    <x v="1"/>
    <x v="0"/>
    <x v="0"/>
    <x v="0"/>
  </r>
  <r>
    <x v="709"/>
    <x v="10"/>
    <x v="3"/>
    <x v="3"/>
    <x v="7"/>
    <x v="0"/>
    <x v="1"/>
    <n v="2.08"/>
    <x v="2"/>
    <x v="3"/>
    <x v="1"/>
    <x v="1"/>
    <x v="0"/>
    <x v="0"/>
    <x v="0"/>
  </r>
  <r>
    <x v="710"/>
    <x v="30"/>
    <x v="1"/>
    <x v="0"/>
    <x v="3"/>
    <x v="0"/>
    <x v="5"/>
    <n v="3.96"/>
    <x v="0"/>
    <x v="5"/>
    <x v="1"/>
    <x v="0"/>
    <x v="1"/>
    <x v="1"/>
    <x v="0"/>
  </r>
  <r>
    <x v="711"/>
    <x v="88"/>
    <x v="8"/>
    <x v="0"/>
    <x v="2"/>
    <x v="2"/>
    <x v="6"/>
    <n v="3.34"/>
    <x v="2"/>
    <x v="10"/>
    <x v="2"/>
    <x v="2"/>
    <x v="1"/>
    <x v="0"/>
    <x v="1"/>
  </r>
  <r>
    <x v="712"/>
    <x v="75"/>
    <x v="3"/>
    <x v="7"/>
    <x v="5"/>
    <x v="0"/>
    <x v="8"/>
    <n v="3.62"/>
    <x v="1"/>
    <x v="8"/>
    <x v="4"/>
    <x v="1"/>
    <x v="0"/>
    <x v="0"/>
    <x v="0"/>
  </r>
  <r>
    <x v="713"/>
    <x v="50"/>
    <x v="3"/>
    <x v="9"/>
    <x v="8"/>
    <x v="2"/>
    <x v="9"/>
    <n v="2.54"/>
    <x v="0"/>
    <x v="12"/>
    <x v="2"/>
    <x v="1"/>
    <x v="0"/>
    <x v="0"/>
    <x v="0"/>
  </r>
  <r>
    <x v="714"/>
    <x v="27"/>
    <x v="9"/>
    <x v="9"/>
    <x v="4"/>
    <x v="2"/>
    <x v="4"/>
    <n v="2.42"/>
    <x v="1"/>
    <x v="0"/>
    <x v="0"/>
    <x v="0"/>
    <x v="1"/>
    <x v="0"/>
    <x v="0"/>
  </r>
  <r>
    <x v="715"/>
    <x v="63"/>
    <x v="7"/>
    <x v="3"/>
    <x v="1"/>
    <x v="0"/>
    <x v="0"/>
    <n v="2.19"/>
    <x v="1"/>
    <x v="12"/>
    <x v="4"/>
    <x v="2"/>
    <x v="1"/>
    <x v="1"/>
    <x v="1"/>
  </r>
  <r>
    <x v="716"/>
    <x v="52"/>
    <x v="0"/>
    <x v="0"/>
    <x v="7"/>
    <x v="1"/>
    <x v="9"/>
    <n v="2.04"/>
    <x v="0"/>
    <x v="9"/>
    <x v="1"/>
    <x v="2"/>
    <x v="1"/>
    <x v="1"/>
    <x v="1"/>
  </r>
  <r>
    <x v="717"/>
    <x v="54"/>
    <x v="7"/>
    <x v="6"/>
    <x v="6"/>
    <x v="2"/>
    <x v="0"/>
    <n v="3.29"/>
    <x v="1"/>
    <x v="5"/>
    <x v="1"/>
    <x v="0"/>
    <x v="0"/>
    <x v="0"/>
    <x v="1"/>
  </r>
  <r>
    <x v="718"/>
    <x v="78"/>
    <x v="7"/>
    <x v="8"/>
    <x v="3"/>
    <x v="1"/>
    <x v="1"/>
    <n v="3.21"/>
    <x v="0"/>
    <x v="10"/>
    <x v="3"/>
    <x v="1"/>
    <x v="0"/>
    <x v="0"/>
    <x v="0"/>
  </r>
  <r>
    <x v="719"/>
    <x v="21"/>
    <x v="2"/>
    <x v="2"/>
    <x v="5"/>
    <x v="0"/>
    <x v="4"/>
    <n v="3.85"/>
    <x v="0"/>
    <x v="11"/>
    <x v="1"/>
    <x v="0"/>
    <x v="0"/>
    <x v="0"/>
    <x v="0"/>
  </r>
  <r>
    <x v="720"/>
    <x v="0"/>
    <x v="2"/>
    <x v="6"/>
    <x v="6"/>
    <x v="2"/>
    <x v="0"/>
    <n v="2.96"/>
    <x v="2"/>
    <x v="9"/>
    <x v="2"/>
    <x v="2"/>
    <x v="1"/>
    <x v="0"/>
    <x v="0"/>
  </r>
  <r>
    <x v="721"/>
    <x v="50"/>
    <x v="5"/>
    <x v="5"/>
    <x v="6"/>
    <x v="1"/>
    <x v="8"/>
    <n v="2.17"/>
    <x v="1"/>
    <x v="7"/>
    <x v="3"/>
    <x v="2"/>
    <x v="1"/>
    <x v="0"/>
    <x v="1"/>
  </r>
  <r>
    <x v="722"/>
    <x v="42"/>
    <x v="0"/>
    <x v="6"/>
    <x v="2"/>
    <x v="0"/>
    <x v="3"/>
    <n v="3.03"/>
    <x v="0"/>
    <x v="6"/>
    <x v="3"/>
    <x v="2"/>
    <x v="1"/>
    <x v="1"/>
    <x v="1"/>
  </r>
  <r>
    <x v="723"/>
    <x v="41"/>
    <x v="2"/>
    <x v="4"/>
    <x v="5"/>
    <x v="2"/>
    <x v="1"/>
    <n v="3.62"/>
    <x v="0"/>
    <x v="9"/>
    <x v="3"/>
    <x v="0"/>
    <x v="1"/>
    <x v="0"/>
    <x v="0"/>
  </r>
  <r>
    <x v="724"/>
    <x v="92"/>
    <x v="7"/>
    <x v="4"/>
    <x v="4"/>
    <x v="1"/>
    <x v="1"/>
    <n v="3.97"/>
    <x v="1"/>
    <x v="4"/>
    <x v="0"/>
    <x v="0"/>
    <x v="0"/>
    <x v="1"/>
    <x v="0"/>
  </r>
  <r>
    <x v="725"/>
    <x v="16"/>
    <x v="2"/>
    <x v="9"/>
    <x v="5"/>
    <x v="2"/>
    <x v="0"/>
    <n v="2.93"/>
    <x v="1"/>
    <x v="8"/>
    <x v="4"/>
    <x v="0"/>
    <x v="0"/>
    <x v="1"/>
    <x v="0"/>
  </r>
  <r>
    <x v="726"/>
    <x v="33"/>
    <x v="1"/>
    <x v="5"/>
    <x v="5"/>
    <x v="2"/>
    <x v="3"/>
    <n v="3.95"/>
    <x v="2"/>
    <x v="7"/>
    <x v="1"/>
    <x v="0"/>
    <x v="1"/>
    <x v="0"/>
    <x v="0"/>
  </r>
  <r>
    <x v="727"/>
    <x v="2"/>
    <x v="5"/>
    <x v="8"/>
    <x v="0"/>
    <x v="0"/>
    <x v="1"/>
    <n v="3.52"/>
    <x v="0"/>
    <x v="3"/>
    <x v="2"/>
    <x v="2"/>
    <x v="1"/>
    <x v="1"/>
    <x v="1"/>
  </r>
  <r>
    <x v="728"/>
    <x v="86"/>
    <x v="4"/>
    <x v="6"/>
    <x v="6"/>
    <x v="0"/>
    <x v="8"/>
    <n v="2.12"/>
    <x v="1"/>
    <x v="5"/>
    <x v="3"/>
    <x v="1"/>
    <x v="1"/>
    <x v="0"/>
    <x v="1"/>
  </r>
  <r>
    <x v="729"/>
    <x v="71"/>
    <x v="9"/>
    <x v="3"/>
    <x v="4"/>
    <x v="0"/>
    <x v="9"/>
    <n v="2.25"/>
    <x v="0"/>
    <x v="5"/>
    <x v="1"/>
    <x v="1"/>
    <x v="0"/>
    <x v="1"/>
    <x v="0"/>
  </r>
  <r>
    <x v="730"/>
    <x v="11"/>
    <x v="1"/>
    <x v="9"/>
    <x v="0"/>
    <x v="2"/>
    <x v="7"/>
    <n v="2.62"/>
    <x v="1"/>
    <x v="4"/>
    <x v="3"/>
    <x v="2"/>
    <x v="0"/>
    <x v="0"/>
    <x v="1"/>
  </r>
  <r>
    <x v="731"/>
    <x v="2"/>
    <x v="0"/>
    <x v="1"/>
    <x v="1"/>
    <x v="0"/>
    <x v="5"/>
    <n v="3.09"/>
    <x v="1"/>
    <x v="6"/>
    <x v="2"/>
    <x v="2"/>
    <x v="1"/>
    <x v="0"/>
    <x v="0"/>
  </r>
  <r>
    <x v="732"/>
    <x v="9"/>
    <x v="8"/>
    <x v="8"/>
    <x v="9"/>
    <x v="1"/>
    <x v="7"/>
    <n v="2.37"/>
    <x v="0"/>
    <x v="10"/>
    <x v="4"/>
    <x v="1"/>
    <x v="0"/>
    <x v="1"/>
    <x v="0"/>
  </r>
  <r>
    <x v="733"/>
    <x v="64"/>
    <x v="6"/>
    <x v="1"/>
    <x v="3"/>
    <x v="1"/>
    <x v="5"/>
    <n v="2.64"/>
    <x v="2"/>
    <x v="4"/>
    <x v="0"/>
    <x v="1"/>
    <x v="1"/>
    <x v="1"/>
    <x v="1"/>
  </r>
  <r>
    <x v="734"/>
    <x v="81"/>
    <x v="8"/>
    <x v="3"/>
    <x v="8"/>
    <x v="0"/>
    <x v="7"/>
    <n v="3.58"/>
    <x v="1"/>
    <x v="4"/>
    <x v="3"/>
    <x v="0"/>
    <x v="0"/>
    <x v="1"/>
    <x v="0"/>
  </r>
  <r>
    <x v="735"/>
    <x v="14"/>
    <x v="0"/>
    <x v="3"/>
    <x v="2"/>
    <x v="1"/>
    <x v="4"/>
    <n v="3.61"/>
    <x v="1"/>
    <x v="11"/>
    <x v="2"/>
    <x v="2"/>
    <x v="1"/>
    <x v="1"/>
    <x v="0"/>
  </r>
  <r>
    <x v="736"/>
    <x v="43"/>
    <x v="2"/>
    <x v="6"/>
    <x v="4"/>
    <x v="1"/>
    <x v="7"/>
    <n v="2.4700000000000002"/>
    <x v="2"/>
    <x v="5"/>
    <x v="4"/>
    <x v="1"/>
    <x v="1"/>
    <x v="1"/>
    <x v="0"/>
  </r>
  <r>
    <x v="737"/>
    <x v="19"/>
    <x v="5"/>
    <x v="2"/>
    <x v="8"/>
    <x v="0"/>
    <x v="6"/>
    <n v="2.66"/>
    <x v="0"/>
    <x v="2"/>
    <x v="4"/>
    <x v="2"/>
    <x v="0"/>
    <x v="0"/>
    <x v="0"/>
  </r>
  <r>
    <x v="738"/>
    <x v="85"/>
    <x v="4"/>
    <x v="7"/>
    <x v="4"/>
    <x v="1"/>
    <x v="2"/>
    <n v="3.85"/>
    <x v="2"/>
    <x v="2"/>
    <x v="2"/>
    <x v="0"/>
    <x v="1"/>
    <x v="0"/>
    <x v="1"/>
  </r>
  <r>
    <x v="739"/>
    <x v="50"/>
    <x v="9"/>
    <x v="4"/>
    <x v="7"/>
    <x v="1"/>
    <x v="1"/>
    <n v="3.44"/>
    <x v="1"/>
    <x v="4"/>
    <x v="4"/>
    <x v="0"/>
    <x v="1"/>
    <x v="0"/>
    <x v="0"/>
  </r>
  <r>
    <x v="740"/>
    <x v="36"/>
    <x v="0"/>
    <x v="0"/>
    <x v="4"/>
    <x v="2"/>
    <x v="1"/>
    <n v="2.11"/>
    <x v="2"/>
    <x v="9"/>
    <x v="1"/>
    <x v="2"/>
    <x v="0"/>
    <x v="0"/>
    <x v="1"/>
  </r>
  <r>
    <x v="741"/>
    <x v="59"/>
    <x v="7"/>
    <x v="2"/>
    <x v="9"/>
    <x v="1"/>
    <x v="8"/>
    <n v="2.31"/>
    <x v="0"/>
    <x v="2"/>
    <x v="1"/>
    <x v="1"/>
    <x v="1"/>
    <x v="0"/>
    <x v="0"/>
  </r>
  <r>
    <x v="742"/>
    <x v="6"/>
    <x v="0"/>
    <x v="2"/>
    <x v="6"/>
    <x v="2"/>
    <x v="2"/>
    <n v="3.34"/>
    <x v="1"/>
    <x v="5"/>
    <x v="4"/>
    <x v="0"/>
    <x v="1"/>
    <x v="1"/>
    <x v="1"/>
  </r>
  <r>
    <x v="743"/>
    <x v="40"/>
    <x v="7"/>
    <x v="8"/>
    <x v="7"/>
    <x v="1"/>
    <x v="2"/>
    <n v="3.32"/>
    <x v="2"/>
    <x v="11"/>
    <x v="4"/>
    <x v="0"/>
    <x v="0"/>
    <x v="0"/>
    <x v="1"/>
  </r>
  <r>
    <x v="744"/>
    <x v="69"/>
    <x v="2"/>
    <x v="0"/>
    <x v="8"/>
    <x v="0"/>
    <x v="0"/>
    <n v="3.94"/>
    <x v="0"/>
    <x v="7"/>
    <x v="0"/>
    <x v="2"/>
    <x v="1"/>
    <x v="1"/>
    <x v="0"/>
  </r>
  <r>
    <x v="745"/>
    <x v="65"/>
    <x v="8"/>
    <x v="1"/>
    <x v="7"/>
    <x v="2"/>
    <x v="1"/>
    <n v="3.07"/>
    <x v="1"/>
    <x v="11"/>
    <x v="3"/>
    <x v="1"/>
    <x v="1"/>
    <x v="1"/>
    <x v="0"/>
  </r>
  <r>
    <x v="746"/>
    <x v="48"/>
    <x v="7"/>
    <x v="9"/>
    <x v="2"/>
    <x v="2"/>
    <x v="6"/>
    <n v="3.48"/>
    <x v="1"/>
    <x v="1"/>
    <x v="2"/>
    <x v="1"/>
    <x v="1"/>
    <x v="0"/>
    <x v="0"/>
  </r>
  <r>
    <x v="747"/>
    <x v="45"/>
    <x v="5"/>
    <x v="9"/>
    <x v="9"/>
    <x v="2"/>
    <x v="7"/>
    <n v="3.34"/>
    <x v="0"/>
    <x v="0"/>
    <x v="4"/>
    <x v="1"/>
    <x v="0"/>
    <x v="0"/>
    <x v="1"/>
  </r>
  <r>
    <x v="748"/>
    <x v="29"/>
    <x v="2"/>
    <x v="2"/>
    <x v="8"/>
    <x v="0"/>
    <x v="9"/>
    <n v="2.92"/>
    <x v="2"/>
    <x v="5"/>
    <x v="3"/>
    <x v="2"/>
    <x v="0"/>
    <x v="1"/>
    <x v="1"/>
  </r>
  <r>
    <x v="749"/>
    <x v="95"/>
    <x v="4"/>
    <x v="2"/>
    <x v="3"/>
    <x v="0"/>
    <x v="1"/>
    <n v="3.86"/>
    <x v="2"/>
    <x v="8"/>
    <x v="1"/>
    <x v="1"/>
    <x v="0"/>
    <x v="0"/>
    <x v="0"/>
  </r>
  <r>
    <x v="750"/>
    <x v="15"/>
    <x v="7"/>
    <x v="4"/>
    <x v="8"/>
    <x v="2"/>
    <x v="7"/>
    <n v="2.0299999999999998"/>
    <x v="2"/>
    <x v="8"/>
    <x v="1"/>
    <x v="2"/>
    <x v="0"/>
    <x v="1"/>
    <x v="0"/>
  </r>
  <r>
    <x v="751"/>
    <x v="43"/>
    <x v="2"/>
    <x v="9"/>
    <x v="4"/>
    <x v="0"/>
    <x v="8"/>
    <n v="2.19"/>
    <x v="1"/>
    <x v="4"/>
    <x v="2"/>
    <x v="1"/>
    <x v="0"/>
    <x v="0"/>
    <x v="0"/>
  </r>
  <r>
    <x v="752"/>
    <x v="7"/>
    <x v="5"/>
    <x v="5"/>
    <x v="3"/>
    <x v="0"/>
    <x v="1"/>
    <n v="2.87"/>
    <x v="2"/>
    <x v="12"/>
    <x v="2"/>
    <x v="0"/>
    <x v="0"/>
    <x v="1"/>
    <x v="0"/>
  </r>
  <r>
    <x v="753"/>
    <x v="59"/>
    <x v="6"/>
    <x v="7"/>
    <x v="9"/>
    <x v="0"/>
    <x v="0"/>
    <n v="3.42"/>
    <x v="1"/>
    <x v="7"/>
    <x v="4"/>
    <x v="1"/>
    <x v="1"/>
    <x v="0"/>
    <x v="1"/>
  </r>
  <r>
    <x v="754"/>
    <x v="98"/>
    <x v="1"/>
    <x v="3"/>
    <x v="4"/>
    <x v="2"/>
    <x v="9"/>
    <n v="2.29"/>
    <x v="1"/>
    <x v="5"/>
    <x v="1"/>
    <x v="2"/>
    <x v="0"/>
    <x v="0"/>
    <x v="0"/>
  </r>
  <r>
    <x v="755"/>
    <x v="29"/>
    <x v="4"/>
    <x v="6"/>
    <x v="0"/>
    <x v="2"/>
    <x v="9"/>
    <n v="2.92"/>
    <x v="0"/>
    <x v="12"/>
    <x v="2"/>
    <x v="0"/>
    <x v="0"/>
    <x v="1"/>
    <x v="0"/>
  </r>
  <r>
    <x v="756"/>
    <x v="33"/>
    <x v="0"/>
    <x v="6"/>
    <x v="3"/>
    <x v="1"/>
    <x v="5"/>
    <n v="3.23"/>
    <x v="0"/>
    <x v="10"/>
    <x v="4"/>
    <x v="2"/>
    <x v="0"/>
    <x v="1"/>
    <x v="0"/>
  </r>
  <r>
    <x v="757"/>
    <x v="12"/>
    <x v="7"/>
    <x v="3"/>
    <x v="9"/>
    <x v="2"/>
    <x v="6"/>
    <n v="3.6"/>
    <x v="1"/>
    <x v="6"/>
    <x v="4"/>
    <x v="0"/>
    <x v="0"/>
    <x v="0"/>
    <x v="0"/>
  </r>
  <r>
    <x v="758"/>
    <x v="52"/>
    <x v="0"/>
    <x v="0"/>
    <x v="9"/>
    <x v="0"/>
    <x v="0"/>
    <n v="3.89"/>
    <x v="0"/>
    <x v="3"/>
    <x v="0"/>
    <x v="1"/>
    <x v="0"/>
    <x v="1"/>
    <x v="1"/>
  </r>
  <r>
    <x v="759"/>
    <x v="9"/>
    <x v="7"/>
    <x v="2"/>
    <x v="3"/>
    <x v="1"/>
    <x v="5"/>
    <n v="3.1"/>
    <x v="0"/>
    <x v="5"/>
    <x v="2"/>
    <x v="0"/>
    <x v="0"/>
    <x v="0"/>
    <x v="1"/>
  </r>
  <r>
    <x v="760"/>
    <x v="53"/>
    <x v="7"/>
    <x v="8"/>
    <x v="9"/>
    <x v="1"/>
    <x v="0"/>
    <n v="3.06"/>
    <x v="2"/>
    <x v="5"/>
    <x v="3"/>
    <x v="2"/>
    <x v="1"/>
    <x v="1"/>
    <x v="1"/>
  </r>
  <r>
    <x v="761"/>
    <x v="44"/>
    <x v="8"/>
    <x v="3"/>
    <x v="7"/>
    <x v="1"/>
    <x v="7"/>
    <n v="3.2"/>
    <x v="1"/>
    <x v="8"/>
    <x v="0"/>
    <x v="1"/>
    <x v="1"/>
    <x v="1"/>
    <x v="0"/>
  </r>
  <r>
    <x v="762"/>
    <x v="35"/>
    <x v="9"/>
    <x v="2"/>
    <x v="4"/>
    <x v="0"/>
    <x v="1"/>
    <n v="2.68"/>
    <x v="1"/>
    <x v="2"/>
    <x v="4"/>
    <x v="1"/>
    <x v="0"/>
    <x v="1"/>
    <x v="1"/>
  </r>
  <r>
    <x v="763"/>
    <x v="84"/>
    <x v="0"/>
    <x v="1"/>
    <x v="8"/>
    <x v="0"/>
    <x v="5"/>
    <n v="2.82"/>
    <x v="0"/>
    <x v="12"/>
    <x v="1"/>
    <x v="2"/>
    <x v="1"/>
    <x v="0"/>
    <x v="0"/>
  </r>
  <r>
    <x v="764"/>
    <x v="72"/>
    <x v="5"/>
    <x v="8"/>
    <x v="5"/>
    <x v="1"/>
    <x v="7"/>
    <n v="3.64"/>
    <x v="0"/>
    <x v="2"/>
    <x v="4"/>
    <x v="1"/>
    <x v="0"/>
    <x v="0"/>
    <x v="0"/>
  </r>
  <r>
    <x v="765"/>
    <x v="95"/>
    <x v="1"/>
    <x v="7"/>
    <x v="9"/>
    <x v="2"/>
    <x v="2"/>
    <n v="2.9"/>
    <x v="1"/>
    <x v="4"/>
    <x v="2"/>
    <x v="1"/>
    <x v="0"/>
    <x v="0"/>
    <x v="1"/>
  </r>
  <r>
    <x v="766"/>
    <x v="18"/>
    <x v="8"/>
    <x v="6"/>
    <x v="7"/>
    <x v="1"/>
    <x v="9"/>
    <n v="2.09"/>
    <x v="2"/>
    <x v="11"/>
    <x v="3"/>
    <x v="2"/>
    <x v="0"/>
    <x v="0"/>
    <x v="1"/>
  </r>
  <r>
    <x v="767"/>
    <x v="12"/>
    <x v="2"/>
    <x v="6"/>
    <x v="4"/>
    <x v="2"/>
    <x v="6"/>
    <n v="2.99"/>
    <x v="0"/>
    <x v="6"/>
    <x v="4"/>
    <x v="0"/>
    <x v="0"/>
    <x v="1"/>
    <x v="0"/>
  </r>
  <r>
    <x v="768"/>
    <x v="88"/>
    <x v="2"/>
    <x v="9"/>
    <x v="3"/>
    <x v="0"/>
    <x v="6"/>
    <n v="3.48"/>
    <x v="0"/>
    <x v="11"/>
    <x v="3"/>
    <x v="2"/>
    <x v="0"/>
    <x v="1"/>
    <x v="1"/>
  </r>
  <r>
    <x v="769"/>
    <x v="97"/>
    <x v="7"/>
    <x v="9"/>
    <x v="0"/>
    <x v="2"/>
    <x v="5"/>
    <n v="3.39"/>
    <x v="0"/>
    <x v="9"/>
    <x v="2"/>
    <x v="1"/>
    <x v="0"/>
    <x v="0"/>
    <x v="0"/>
  </r>
  <r>
    <x v="770"/>
    <x v="70"/>
    <x v="8"/>
    <x v="2"/>
    <x v="2"/>
    <x v="2"/>
    <x v="9"/>
    <n v="3.7"/>
    <x v="2"/>
    <x v="4"/>
    <x v="1"/>
    <x v="0"/>
    <x v="0"/>
    <x v="1"/>
    <x v="0"/>
  </r>
  <r>
    <x v="771"/>
    <x v="57"/>
    <x v="0"/>
    <x v="6"/>
    <x v="9"/>
    <x v="2"/>
    <x v="0"/>
    <n v="3.93"/>
    <x v="1"/>
    <x v="10"/>
    <x v="3"/>
    <x v="0"/>
    <x v="1"/>
    <x v="0"/>
    <x v="0"/>
  </r>
  <r>
    <x v="772"/>
    <x v="67"/>
    <x v="2"/>
    <x v="8"/>
    <x v="3"/>
    <x v="2"/>
    <x v="0"/>
    <n v="2.4500000000000002"/>
    <x v="1"/>
    <x v="1"/>
    <x v="4"/>
    <x v="1"/>
    <x v="0"/>
    <x v="0"/>
    <x v="0"/>
  </r>
  <r>
    <x v="773"/>
    <x v="37"/>
    <x v="8"/>
    <x v="4"/>
    <x v="7"/>
    <x v="1"/>
    <x v="4"/>
    <n v="2.4500000000000002"/>
    <x v="0"/>
    <x v="2"/>
    <x v="3"/>
    <x v="2"/>
    <x v="1"/>
    <x v="0"/>
    <x v="1"/>
  </r>
  <r>
    <x v="774"/>
    <x v="29"/>
    <x v="9"/>
    <x v="9"/>
    <x v="0"/>
    <x v="1"/>
    <x v="6"/>
    <n v="3.04"/>
    <x v="1"/>
    <x v="0"/>
    <x v="4"/>
    <x v="1"/>
    <x v="1"/>
    <x v="1"/>
    <x v="0"/>
  </r>
  <r>
    <x v="775"/>
    <x v="52"/>
    <x v="3"/>
    <x v="5"/>
    <x v="6"/>
    <x v="2"/>
    <x v="9"/>
    <n v="3.7"/>
    <x v="0"/>
    <x v="0"/>
    <x v="0"/>
    <x v="0"/>
    <x v="0"/>
    <x v="0"/>
    <x v="0"/>
  </r>
  <r>
    <x v="776"/>
    <x v="35"/>
    <x v="5"/>
    <x v="4"/>
    <x v="1"/>
    <x v="2"/>
    <x v="6"/>
    <n v="2.1800000000000002"/>
    <x v="0"/>
    <x v="6"/>
    <x v="0"/>
    <x v="1"/>
    <x v="1"/>
    <x v="0"/>
    <x v="0"/>
  </r>
  <r>
    <x v="777"/>
    <x v="94"/>
    <x v="1"/>
    <x v="2"/>
    <x v="0"/>
    <x v="1"/>
    <x v="1"/>
    <n v="2.48"/>
    <x v="1"/>
    <x v="8"/>
    <x v="1"/>
    <x v="1"/>
    <x v="0"/>
    <x v="0"/>
    <x v="0"/>
  </r>
  <r>
    <x v="778"/>
    <x v="41"/>
    <x v="7"/>
    <x v="1"/>
    <x v="3"/>
    <x v="1"/>
    <x v="5"/>
    <n v="3.16"/>
    <x v="2"/>
    <x v="0"/>
    <x v="0"/>
    <x v="2"/>
    <x v="0"/>
    <x v="0"/>
    <x v="1"/>
  </r>
  <r>
    <x v="779"/>
    <x v="46"/>
    <x v="2"/>
    <x v="4"/>
    <x v="9"/>
    <x v="0"/>
    <x v="4"/>
    <n v="3.22"/>
    <x v="2"/>
    <x v="12"/>
    <x v="1"/>
    <x v="2"/>
    <x v="0"/>
    <x v="1"/>
    <x v="1"/>
  </r>
  <r>
    <x v="780"/>
    <x v="70"/>
    <x v="3"/>
    <x v="3"/>
    <x v="8"/>
    <x v="2"/>
    <x v="6"/>
    <n v="2.79"/>
    <x v="0"/>
    <x v="1"/>
    <x v="1"/>
    <x v="1"/>
    <x v="0"/>
    <x v="0"/>
    <x v="1"/>
  </r>
  <r>
    <x v="781"/>
    <x v="71"/>
    <x v="2"/>
    <x v="4"/>
    <x v="4"/>
    <x v="2"/>
    <x v="2"/>
    <n v="2.4"/>
    <x v="2"/>
    <x v="2"/>
    <x v="1"/>
    <x v="2"/>
    <x v="1"/>
    <x v="0"/>
    <x v="1"/>
  </r>
  <r>
    <x v="782"/>
    <x v="42"/>
    <x v="6"/>
    <x v="7"/>
    <x v="3"/>
    <x v="0"/>
    <x v="9"/>
    <n v="3.26"/>
    <x v="1"/>
    <x v="3"/>
    <x v="2"/>
    <x v="0"/>
    <x v="1"/>
    <x v="1"/>
    <x v="1"/>
  </r>
  <r>
    <x v="783"/>
    <x v="46"/>
    <x v="0"/>
    <x v="5"/>
    <x v="7"/>
    <x v="1"/>
    <x v="4"/>
    <n v="2.63"/>
    <x v="1"/>
    <x v="8"/>
    <x v="0"/>
    <x v="2"/>
    <x v="1"/>
    <x v="0"/>
    <x v="0"/>
  </r>
  <r>
    <x v="784"/>
    <x v="27"/>
    <x v="0"/>
    <x v="0"/>
    <x v="3"/>
    <x v="1"/>
    <x v="7"/>
    <n v="2.13"/>
    <x v="0"/>
    <x v="11"/>
    <x v="3"/>
    <x v="0"/>
    <x v="0"/>
    <x v="1"/>
    <x v="0"/>
  </r>
  <r>
    <x v="785"/>
    <x v="97"/>
    <x v="9"/>
    <x v="2"/>
    <x v="1"/>
    <x v="1"/>
    <x v="1"/>
    <n v="2.78"/>
    <x v="1"/>
    <x v="1"/>
    <x v="1"/>
    <x v="2"/>
    <x v="1"/>
    <x v="1"/>
    <x v="0"/>
  </r>
  <r>
    <x v="786"/>
    <x v="34"/>
    <x v="9"/>
    <x v="3"/>
    <x v="9"/>
    <x v="2"/>
    <x v="5"/>
    <n v="2.08"/>
    <x v="0"/>
    <x v="0"/>
    <x v="4"/>
    <x v="1"/>
    <x v="0"/>
    <x v="0"/>
    <x v="1"/>
  </r>
  <r>
    <x v="787"/>
    <x v="40"/>
    <x v="5"/>
    <x v="2"/>
    <x v="2"/>
    <x v="1"/>
    <x v="7"/>
    <n v="3.82"/>
    <x v="2"/>
    <x v="9"/>
    <x v="2"/>
    <x v="1"/>
    <x v="0"/>
    <x v="1"/>
    <x v="1"/>
  </r>
  <r>
    <x v="788"/>
    <x v="95"/>
    <x v="4"/>
    <x v="0"/>
    <x v="2"/>
    <x v="1"/>
    <x v="9"/>
    <n v="2.64"/>
    <x v="1"/>
    <x v="2"/>
    <x v="4"/>
    <x v="0"/>
    <x v="1"/>
    <x v="0"/>
    <x v="1"/>
  </r>
  <r>
    <x v="789"/>
    <x v="72"/>
    <x v="3"/>
    <x v="4"/>
    <x v="4"/>
    <x v="1"/>
    <x v="2"/>
    <n v="3.55"/>
    <x v="1"/>
    <x v="5"/>
    <x v="3"/>
    <x v="1"/>
    <x v="0"/>
    <x v="1"/>
    <x v="1"/>
  </r>
  <r>
    <x v="790"/>
    <x v="82"/>
    <x v="8"/>
    <x v="9"/>
    <x v="7"/>
    <x v="0"/>
    <x v="0"/>
    <n v="3.33"/>
    <x v="1"/>
    <x v="4"/>
    <x v="1"/>
    <x v="2"/>
    <x v="0"/>
    <x v="1"/>
    <x v="0"/>
  </r>
  <r>
    <x v="791"/>
    <x v="64"/>
    <x v="6"/>
    <x v="9"/>
    <x v="2"/>
    <x v="0"/>
    <x v="6"/>
    <n v="2.19"/>
    <x v="0"/>
    <x v="5"/>
    <x v="3"/>
    <x v="0"/>
    <x v="1"/>
    <x v="0"/>
    <x v="0"/>
  </r>
  <r>
    <x v="792"/>
    <x v="35"/>
    <x v="2"/>
    <x v="1"/>
    <x v="1"/>
    <x v="1"/>
    <x v="3"/>
    <n v="2.64"/>
    <x v="1"/>
    <x v="4"/>
    <x v="3"/>
    <x v="1"/>
    <x v="1"/>
    <x v="0"/>
    <x v="1"/>
  </r>
  <r>
    <x v="793"/>
    <x v="93"/>
    <x v="3"/>
    <x v="1"/>
    <x v="7"/>
    <x v="1"/>
    <x v="3"/>
    <n v="2.58"/>
    <x v="2"/>
    <x v="9"/>
    <x v="3"/>
    <x v="0"/>
    <x v="1"/>
    <x v="1"/>
    <x v="1"/>
  </r>
  <r>
    <x v="794"/>
    <x v="6"/>
    <x v="2"/>
    <x v="1"/>
    <x v="2"/>
    <x v="2"/>
    <x v="1"/>
    <n v="3.07"/>
    <x v="2"/>
    <x v="4"/>
    <x v="2"/>
    <x v="2"/>
    <x v="1"/>
    <x v="0"/>
    <x v="1"/>
  </r>
  <r>
    <x v="795"/>
    <x v="15"/>
    <x v="5"/>
    <x v="1"/>
    <x v="8"/>
    <x v="2"/>
    <x v="3"/>
    <n v="2.39"/>
    <x v="1"/>
    <x v="10"/>
    <x v="1"/>
    <x v="2"/>
    <x v="1"/>
    <x v="0"/>
    <x v="1"/>
  </r>
  <r>
    <x v="796"/>
    <x v="20"/>
    <x v="9"/>
    <x v="2"/>
    <x v="6"/>
    <x v="2"/>
    <x v="4"/>
    <n v="3.2"/>
    <x v="0"/>
    <x v="11"/>
    <x v="1"/>
    <x v="2"/>
    <x v="0"/>
    <x v="1"/>
    <x v="1"/>
  </r>
  <r>
    <x v="797"/>
    <x v="10"/>
    <x v="9"/>
    <x v="7"/>
    <x v="9"/>
    <x v="1"/>
    <x v="7"/>
    <n v="3.91"/>
    <x v="2"/>
    <x v="0"/>
    <x v="0"/>
    <x v="2"/>
    <x v="1"/>
    <x v="0"/>
    <x v="1"/>
  </r>
  <r>
    <x v="798"/>
    <x v="4"/>
    <x v="8"/>
    <x v="9"/>
    <x v="1"/>
    <x v="0"/>
    <x v="5"/>
    <n v="2.0299999999999998"/>
    <x v="0"/>
    <x v="3"/>
    <x v="3"/>
    <x v="1"/>
    <x v="0"/>
    <x v="1"/>
    <x v="1"/>
  </r>
  <r>
    <x v="799"/>
    <x v="88"/>
    <x v="5"/>
    <x v="9"/>
    <x v="4"/>
    <x v="1"/>
    <x v="1"/>
    <n v="2.93"/>
    <x v="2"/>
    <x v="4"/>
    <x v="4"/>
    <x v="1"/>
    <x v="1"/>
    <x v="0"/>
    <x v="1"/>
  </r>
  <r>
    <x v="800"/>
    <x v="50"/>
    <x v="7"/>
    <x v="6"/>
    <x v="8"/>
    <x v="2"/>
    <x v="4"/>
    <n v="2.5299999999999998"/>
    <x v="0"/>
    <x v="10"/>
    <x v="0"/>
    <x v="0"/>
    <x v="1"/>
    <x v="0"/>
    <x v="0"/>
  </r>
  <r>
    <x v="801"/>
    <x v="78"/>
    <x v="0"/>
    <x v="3"/>
    <x v="3"/>
    <x v="0"/>
    <x v="5"/>
    <n v="2.14"/>
    <x v="0"/>
    <x v="11"/>
    <x v="2"/>
    <x v="1"/>
    <x v="1"/>
    <x v="1"/>
    <x v="1"/>
  </r>
  <r>
    <x v="802"/>
    <x v="82"/>
    <x v="7"/>
    <x v="8"/>
    <x v="4"/>
    <x v="0"/>
    <x v="8"/>
    <n v="3.12"/>
    <x v="2"/>
    <x v="8"/>
    <x v="3"/>
    <x v="2"/>
    <x v="1"/>
    <x v="1"/>
    <x v="0"/>
  </r>
  <r>
    <x v="803"/>
    <x v="75"/>
    <x v="1"/>
    <x v="7"/>
    <x v="7"/>
    <x v="2"/>
    <x v="1"/>
    <n v="3.26"/>
    <x v="0"/>
    <x v="11"/>
    <x v="4"/>
    <x v="1"/>
    <x v="0"/>
    <x v="0"/>
    <x v="0"/>
  </r>
  <r>
    <x v="804"/>
    <x v="64"/>
    <x v="4"/>
    <x v="8"/>
    <x v="8"/>
    <x v="2"/>
    <x v="9"/>
    <n v="2.67"/>
    <x v="2"/>
    <x v="3"/>
    <x v="3"/>
    <x v="1"/>
    <x v="0"/>
    <x v="1"/>
    <x v="1"/>
  </r>
  <r>
    <x v="805"/>
    <x v="24"/>
    <x v="8"/>
    <x v="2"/>
    <x v="5"/>
    <x v="0"/>
    <x v="8"/>
    <n v="2.9"/>
    <x v="1"/>
    <x v="1"/>
    <x v="3"/>
    <x v="1"/>
    <x v="1"/>
    <x v="0"/>
    <x v="1"/>
  </r>
  <r>
    <x v="806"/>
    <x v="54"/>
    <x v="8"/>
    <x v="9"/>
    <x v="7"/>
    <x v="2"/>
    <x v="2"/>
    <n v="2.13"/>
    <x v="1"/>
    <x v="8"/>
    <x v="3"/>
    <x v="1"/>
    <x v="1"/>
    <x v="0"/>
    <x v="1"/>
  </r>
  <r>
    <x v="807"/>
    <x v="43"/>
    <x v="6"/>
    <x v="2"/>
    <x v="7"/>
    <x v="0"/>
    <x v="0"/>
    <n v="2.38"/>
    <x v="0"/>
    <x v="10"/>
    <x v="0"/>
    <x v="0"/>
    <x v="1"/>
    <x v="0"/>
    <x v="1"/>
  </r>
  <r>
    <x v="808"/>
    <x v="1"/>
    <x v="7"/>
    <x v="7"/>
    <x v="9"/>
    <x v="1"/>
    <x v="1"/>
    <n v="3.3"/>
    <x v="0"/>
    <x v="11"/>
    <x v="2"/>
    <x v="2"/>
    <x v="1"/>
    <x v="0"/>
    <x v="0"/>
  </r>
  <r>
    <x v="809"/>
    <x v="30"/>
    <x v="2"/>
    <x v="7"/>
    <x v="2"/>
    <x v="1"/>
    <x v="2"/>
    <n v="2.15"/>
    <x v="1"/>
    <x v="1"/>
    <x v="0"/>
    <x v="0"/>
    <x v="1"/>
    <x v="0"/>
    <x v="1"/>
  </r>
  <r>
    <x v="810"/>
    <x v="66"/>
    <x v="8"/>
    <x v="4"/>
    <x v="8"/>
    <x v="2"/>
    <x v="0"/>
    <n v="2.42"/>
    <x v="0"/>
    <x v="0"/>
    <x v="2"/>
    <x v="2"/>
    <x v="0"/>
    <x v="0"/>
    <x v="1"/>
  </r>
  <r>
    <x v="811"/>
    <x v="32"/>
    <x v="0"/>
    <x v="2"/>
    <x v="0"/>
    <x v="1"/>
    <x v="4"/>
    <n v="3.33"/>
    <x v="2"/>
    <x v="4"/>
    <x v="2"/>
    <x v="1"/>
    <x v="0"/>
    <x v="1"/>
    <x v="0"/>
  </r>
  <r>
    <x v="812"/>
    <x v="68"/>
    <x v="8"/>
    <x v="8"/>
    <x v="0"/>
    <x v="1"/>
    <x v="6"/>
    <n v="3.93"/>
    <x v="1"/>
    <x v="3"/>
    <x v="4"/>
    <x v="0"/>
    <x v="1"/>
    <x v="0"/>
    <x v="0"/>
  </r>
  <r>
    <x v="813"/>
    <x v="41"/>
    <x v="1"/>
    <x v="3"/>
    <x v="1"/>
    <x v="0"/>
    <x v="8"/>
    <n v="2.2400000000000002"/>
    <x v="2"/>
    <x v="2"/>
    <x v="2"/>
    <x v="2"/>
    <x v="1"/>
    <x v="0"/>
    <x v="0"/>
  </r>
  <r>
    <x v="814"/>
    <x v="8"/>
    <x v="6"/>
    <x v="8"/>
    <x v="3"/>
    <x v="1"/>
    <x v="8"/>
    <n v="3.55"/>
    <x v="1"/>
    <x v="9"/>
    <x v="2"/>
    <x v="2"/>
    <x v="0"/>
    <x v="1"/>
    <x v="1"/>
  </r>
  <r>
    <x v="815"/>
    <x v="24"/>
    <x v="1"/>
    <x v="1"/>
    <x v="5"/>
    <x v="0"/>
    <x v="8"/>
    <n v="3.64"/>
    <x v="2"/>
    <x v="4"/>
    <x v="4"/>
    <x v="2"/>
    <x v="0"/>
    <x v="1"/>
    <x v="0"/>
  </r>
  <r>
    <x v="816"/>
    <x v="76"/>
    <x v="3"/>
    <x v="5"/>
    <x v="2"/>
    <x v="1"/>
    <x v="6"/>
    <n v="3.06"/>
    <x v="1"/>
    <x v="11"/>
    <x v="4"/>
    <x v="0"/>
    <x v="0"/>
    <x v="0"/>
    <x v="1"/>
  </r>
  <r>
    <x v="817"/>
    <x v="30"/>
    <x v="5"/>
    <x v="8"/>
    <x v="7"/>
    <x v="2"/>
    <x v="5"/>
    <n v="3.22"/>
    <x v="1"/>
    <x v="2"/>
    <x v="0"/>
    <x v="1"/>
    <x v="0"/>
    <x v="0"/>
    <x v="1"/>
  </r>
  <r>
    <x v="818"/>
    <x v="97"/>
    <x v="2"/>
    <x v="7"/>
    <x v="9"/>
    <x v="2"/>
    <x v="6"/>
    <n v="2.37"/>
    <x v="1"/>
    <x v="3"/>
    <x v="2"/>
    <x v="2"/>
    <x v="1"/>
    <x v="1"/>
    <x v="1"/>
  </r>
  <r>
    <x v="819"/>
    <x v="6"/>
    <x v="2"/>
    <x v="4"/>
    <x v="2"/>
    <x v="0"/>
    <x v="1"/>
    <n v="2.97"/>
    <x v="1"/>
    <x v="8"/>
    <x v="0"/>
    <x v="2"/>
    <x v="0"/>
    <x v="1"/>
    <x v="0"/>
  </r>
  <r>
    <x v="820"/>
    <x v="80"/>
    <x v="2"/>
    <x v="8"/>
    <x v="2"/>
    <x v="1"/>
    <x v="9"/>
    <n v="3.88"/>
    <x v="2"/>
    <x v="8"/>
    <x v="4"/>
    <x v="0"/>
    <x v="1"/>
    <x v="0"/>
    <x v="1"/>
  </r>
  <r>
    <x v="821"/>
    <x v="81"/>
    <x v="3"/>
    <x v="2"/>
    <x v="9"/>
    <x v="1"/>
    <x v="2"/>
    <n v="2.99"/>
    <x v="2"/>
    <x v="1"/>
    <x v="4"/>
    <x v="0"/>
    <x v="1"/>
    <x v="1"/>
    <x v="0"/>
  </r>
  <r>
    <x v="822"/>
    <x v="7"/>
    <x v="7"/>
    <x v="7"/>
    <x v="3"/>
    <x v="2"/>
    <x v="6"/>
    <n v="2.48"/>
    <x v="1"/>
    <x v="2"/>
    <x v="4"/>
    <x v="1"/>
    <x v="1"/>
    <x v="1"/>
    <x v="1"/>
  </r>
  <r>
    <x v="823"/>
    <x v="31"/>
    <x v="6"/>
    <x v="9"/>
    <x v="4"/>
    <x v="0"/>
    <x v="9"/>
    <n v="3.09"/>
    <x v="0"/>
    <x v="10"/>
    <x v="1"/>
    <x v="1"/>
    <x v="1"/>
    <x v="1"/>
    <x v="0"/>
  </r>
  <r>
    <x v="824"/>
    <x v="32"/>
    <x v="2"/>
    <x v="6"/>
    <x v="3"/>
    <x v="1"/>
    <x v="9"/>
    <n v="3.71"/>
    <x v="2"/>
    <x v="8"/>
    <x v="2"/>
    <x v="2"/>
    <x v="1"/>
    <x v="0"/>
    <x v="1"/>
  </r>
  <r>
    <x v="825"/>
    <x v="99"/>
    <x v="6"/>
    <x v="8"/>
    <x v="9"/>
    <x v="1"/>
    <x v="1"/>
    <n v="3.39"/>
    <x v="1"/>
    <x v="1"/>
    <x v="2"/>
    <x v="0"/>
    <x v="1"/>
    <x v="1"/>
    <x v="0"/>
  </r>
  <r>
    <x v="826"/>
    <x v="21"/>
    <x v="3"/>
    <x v="8"/>
    <x v="3"/>
    <x v="1"/>
    <x v="9"/>
    <n v="2.69"/>
    <x v="0"/>
    <x v="0"/>
    <x v="0"/>
    <x v="2"/>
    <x v="0"/>
    <x v="0"/>
    <x v="1"/>
  </r>
  <r>
    <x v="827"/>
    <x v="21"/>
    <x v="1"/>
    <x v="7"/>
    <x v="3"/>
    <x v="1"/>
    <x v="0"/>
    <n v="3.73"/>
    <x v="2"/>
    <x v="5"/>
    <x v="0"/>
    <x v="1"/>
    <x v="0"/>
    <x v="0"/>
    <x v="0"/>
  </r>
  <r>
    <x v="828"/>
    <x v="44"/>
    <x v="1"/>
    <x v="8"/>
    <x v="5"/>
    <x v="0"/>
    <x v="4"/>
    <n v="3.45"/>
    <x v="0"/>
    <x v="4"/>
    <x v="1"/>
    <x v="0"/>
    <x v="0"/>
    <x v="1"/>
    <x v="0"/>
  </r>
  <r>
    <x v="829"/>
    <x v="19"/>
    <x v="6"/>
    <x v="6"/>
    <x v="8"/>
    <x v="2"/>
    <x v="1"/>
    <n v="3.63"/>
    <x v="0"/>
    <x v="9"/>
    <x v="2"/>
    <x v="1"/>
    <x v="0"/>
    <x v="1"/>
    <x v="0"/>
  </r>
  <r>
    <x v="830"/>
    <x v="41"/>
    <x v="9"/>
    <x v="5"/>
    <x v="9"/>
    <x v="2"/>
    <x v="3"/>
    <n v="3.49"/>
    <x v="0"/>
    <x v="7"/>
    <x v="4"/>
    <x v="0"/>
    <x v="0"/>
    <x v="1"/>
    <x v="0"/>
  </r>
  <r>
    <x v="831"/>
    <x v="96"/>
    <x v="3"/>
    <x v="1"/>
    <x v="9"/>
    <x v="0"/>
    <x v="9"/>
    <n v="2.9"/>
    <x v="0"/>
    <x v="7"/>
    <x v="0"/>
    <x v="0"/>
    <x v="1"/>
    <x v="1"/>
    <x v="1"/>
  </r>
  <r>
    <x v="832"/>
    <x v="1"/>
    <x v="6"/>
    <x v="0"/>
    <x v="5"/>
    <x v="0"/>
    <x v="3"/>
    <n v="3.94"/>
    <x v="1"/>
    <x v="5"/>
    <x v="3"/>
    <x v="1"/>
    <x v="0"/>
    <x v="1"/>
    <x v="1"/>
  </r>
  <r>
    <x v="833"/>
    <x v="48"/>
    <x v="2"/>
    <x v="4"/>
    <x v="6"/>
    <x v="1"/>
    <x v="3"/>
    <n v="3.29"/>
    <x v="2"/>
    <x v="3"/>
    <x v="3"/>
    <x v="2"/>
    <x v="1"/>
    <x v="0"/>
    <x v="1"/>
  </r>
  <r>
    <x v="834"/>
    <x v="33"/>
    <x v="7"/>
    <x v="4"/>
    <x v="9"/>
    <x v="0"/>
    <x v="8"/>
    <n v="3.1"/>
    <x v="0"/>
    <x v="8"/>
    <x v="3"/>
    <x v="1"/>
    <x v="0"/>
    <x v="1"/>
    <x v="1"/>
  </r>
  <r>
    <x v="835"/>
    <x v="48"/>
    <x v="6"/>
    <x v="6"/>
    <x v="1"/>
    <x v="1"/>
    <x v="9"/>
    <n v="2.0299999999999998"/>
    <x v="2"/>
    <x v="3"/>
    <x v="0"/>
    <x v="0"/>
    <x v="1"/>
    <x v="0"/>
    <x v="1"/>
  </r>
  <r>
    <x v="836"/>
    <x v="46"/>
    <x v="5"/>
    <x v="9"/>
    <x v="9"/>
    <x v="0"/>
    <x v="4"/>
    <n v="2.5499999999999998"/>
    <x v="1"/>
    <x v="2"/>
    <x v="2"/>
    <x v="1"/>
    <x v="1"/>
    <x v="1"/>
    <x v="1"/>
  </r>
  <r>
    <x v="837"/>
    <x v="89"/>
    <x v="6"/>
    <x v="0"/>
    <x v="3"/>
    <x v="0"/>
    <x v="7"/>
    <n v="2.0699999999999998"/>
    <x v="2"/>
    <x v="10"/>
    <x v="0"/>
    <x v="1"/>
    <x v="0"/>
    <x v="1"/>
    <x v="0"/>
  </r>
  <r>
    <x v="838"/>
    <x v="98"/>
    <x v="2"/>
    <x v="1"/>
    <x v="1"/>
    <x v="2"/>
    <x v="2"/>
    <n v="3.33"/>
    <x v="0"/>
    <x v="0"/>
    <x v="2"/>
    <x v="1"/>
    <x v="0"/>
    <x v="1"/>
    <x v="1"/>
  </r>
  <r>
    <x v="839"/>
    <x v="31"/>
    <x v="2"/>
    <x v="2"/>
    <x v="8"/>
    <x v="0"/>
    <x v="2"/>
    <n v="3.57"/>
    <x v="2"/>
    <x v="2"/>
    <x v="3"/>
    <x v="2"/>
    <x v="0"/>
    <x v="1"/>
    <x v="0"/>
  </r>
  <r>
    <x v="840"/>
    <x v="33"/>
    <x v="5"/>
    <x v="9"/>
    <x v="8"/>
    <x v="1"/>
    <x v="5"/>
    <n v="2.02"/>
    <x v="1"/>
    <x v="5"/>
    <x v="1"/>
    <x v="0"/>
    <x v="0"/>
    <x v="0"/>
    <x v="1"/>
  </r>
  <r>
    <x v="841"/>
    <x v="73"/>
    <x v="4"/>
    <x v="0"/>
    <x v="8"/>
    <x v="0"/>
    <x v="3"/>
    <n v="3.42"/>
    <x v="0"/>
    <x v="5"/>
    <x v="0"/>
    <x v="2"/>
    <x v="1"/>
    <x v="1"/>
    <x v="0"/>
  </r>
  <r>
    <x v="842"/>
    <x v="81"/>
    <x v="3"/>
    <x v="8"/>
    <x v="6"/>
    <x v="0"/>
    <x v="2"/>
    <n v="2.13"/>
    <x v="2"/>
    <x v="7"/>
    <x v="4"/>
    <x v="1"/>
    <x v="0"/>
    <x v="0"/>
    <x v="0"/>
  </r>
  <r>
    <x v="843"/>
    <x v="42"/>
    <x v="7"/>
    <x v="7"/>
    <x v="3"/>
    <x v="2"/>
    <x v="2"/>
    <n v="3.47"/>
    <x v="2"/>
    <x v="0"/>
    <x v="0"/>
    <x v="0"/>
    <x v="1"/>
    <x v="1"/>
    <x v="1"/>
  </r>
  <r>
    <x v="844"/>
    <x v="37"/>
    <x v="1"/>
    <x v="9"/>
    <x v="9"/>
    <x v="1"/>
    <x v="8"/>
    <n v="3.32"/>
    <x v="0"/>
    <x v="8"/>
    <x v="1"/>
    <x v="0"/>
    <x v="0"/>
    <x v="1"/>
    <x v="0"/>
  </r>
  <r>
    <x v="845"/>
    <x v="37"/>
    <x v="2"/>
    <x v="0"/>
    <x v="3"/>
    <x v="2"/>
    <x v="0"/>
    <n v="3.41"/>
    <x v="2"/>
    <x v="1"/>
    <x v="4"/>
    <x v="1"/>
    <x v="1"/>
    <x v="0"/>
    <x v="0"/>
  </r>
  <r>
    <x v="846"/>
    <x v="41"/>
    <x v="6"/>
    <x v="8"/>
    <x v="5"/>
    <x v="2"/>
    <x v="2"/>
    <n v="3.99"/>
    <x v="2"/>
    <x v="6"/>
    <x v="0"/>
    <x v="0"/>
    <x v="0"/>
    <x v="0"/>
    <x v="1"/>
  </r>
  <r>
    <x v="847"/>
    <x v="10"/>
    <x v="9"/>
    <x v="7"/>
    <x v="8"/>
    <x v="0"/>
    <x v="7"/>
    <n v="2.4300000000000002"/>
    <x v="0"/>
    <x v="10"/>
    <x v="4"/>
    <x v="0"/>
    <x v="0"/>
    <x v="0"/>
    <x v="0"/>
  </r>
  <r>
    <x v="848"/>
    <x v="37"/>
    <x v="4"/>
    <x v="8"/>
    <x v="3"/>
    <x v="2"/>
    <x v="1"/>
    <n v="2.68"/>
    <x v="2"/>
    <x v="1"/>
    <x v="2"/>
    <x v="2"/>
    <x v="1"/>
    <x v="0"/>
    <x v="1"/>
  </r>
  <r>
    <x v="849"/>
    <x v="55"/>
    <x v="9"/>
    <x v="9"/>
    <x v="6"/>
    <x v="0"/>
    <x v="6"/>
    <n v="3.69"/>
    <x v="2"/>
    <x v="7"/>
    <x v="1"/>
    <x v="2"/>
    <x v="1"/>
    <x v="0"/>
    <x v="1"/>
  </r>
  <r>
    <x v="850"/>
    <x v="80"/>
    <x v="7"/>
    <x v="1"/>
    <x v="3"/>
    <x v="2"/>
    <x v="5"/>
    <n v="2.98"/>
    <x v="2"/>
    <x v="10"/>
    <x v="3"/>
    <x v="1"/>
    <x v="0"/>
    <x v="1"/>
    <x v="0"/>
  </r>
  <r>
    <x v="851"/>
    <x v="2"/>
    <x v="8"/>
    <x v="3"/>
    <x v="7"/>
    <x v="0"/>
    <x v="8"/>
    <n v="2.2599999999999998"/>
    <x v="1"/>
    <x v="4"/>
    <x v="1"/>
    <x v="2"/>
    <x v="0"/>
    <x v="1"/>
    <x v="1"/>
  </r>
  <r>
    <x v="852"/>
    <x v="83"/>
    <x v="5"/>
    <x v="5"/>
    <x v="5"/>
    <x v="2"/>
    <x v="7"/>
    <n v="2.91"/>
    <x v="2"/>
    <x v="5"/>
    <x v="4"/>
    <x v="0"/>
    <x v="0"/>
    <x v="0"/>
    <x v="0"/>
  </r>
  <r>
    <x v="853"/>
    <x v="95"/>
    <x v="1"/>
    <x v="6"/>
    <x v="8"/>
    <x v="1"/>
    <x v="8"/>
    <n v="2.73"/>
    <x v="0"/>
    <x v="11"/>
    <x v="3"/>
    <x v="0"/>
    <x v="0"/>
    <x v="1"/>
    <x v="0"/>
  </r>
  <r>
    <x v="854"/>
    <x v="66"/>
    <x v="0"/>
    <x v="2"/>
    <x v="1"/>
    <x v="2"/>
    <x v="3"/>
    <n v="3.31"/>
    <x v="2"/>
    <x v="10"/>
    <x v="3"/>
    <x v="1"/>
    <x v="1"/>
    <x v="0"/>
    <x v="1"/>
  </r>
  <r>
    <x v="855"/>
    <x v="59"/>
    <x v="7"/>
    <x v="0"/>
    <x v="9"/>
    <x v="1"/>
    <x v="4"/>
    <n v="3.52"/>
    <x v="0"/>
    <x v="5"/>
    <x v="2"/>
    <x v="0"/>
    <x v="1"/>
    <x v="1"/>
    <x v="1"/>
  </r>
  <r>
    <x v="856"/>
    <x v="84"/>
    <x v="9"/>
    <x v="2"/>
    <x v="5"/>
    <x v="2"/>
    <x v="8"/>
    <n v="2.09"/>
    <x v="0"/>
    <x v="10"/>
    <x v="1"/>
    <x v="1"/>
    <x v="0"/>
    <x v="1"/>
    <x v="1"/>
  </r>
  <r>
    <x v="857"/>
    <x v="64"/>
    <x v="1"/>
    <x v="6"/>
    <x v="3"/>
    <x v="1"/>
    <x v="4"/>
    <n v="2.0699999999999998"/>
    <x v="0"/>
    <x v="10"/>
    <x v="3"/>
    <x v="0"/>
    <x v="1"/>
    <x v="1"/>
    <x v="0"/>
  </r>
  <r>
    <x v="858"/>
    <x v="18"/>
    <x v="5"/>
    <x v="9"/>
    <x v="6"/>
    <x v="0"/>
    <x v="1"/>
    <n v="2.2999999999999998"/>
    <x v="0"/>
    <x v="3"/>
    <x v="1"/>
    <x v="2"/>
    <x v="0"/>
    <x v="1"/>
    <x v="0"/>
  </r>
  <r>
    <x v="859"/>
    <x v="64"/>
    <x v="4"/>
    <x v="7"/>
    <x v="1"/>
    <x v="2"/>
    <x v="2"/>
    <n v="2.27"/>
    <x v="2"/>
    <x v="0"/>
    <x v="4"/>
    <x v="1"/>
    <x v="0"/>
    <x v="1"/>
    <x v="1"/>
  </r>
  <r>
    <x v="860"/>
    <x v="30"/>
    <x v="4"/>
    <x v="4"/>
    <x v="2"/>
    <x v="2"/>
    <x v="1"/>
    <n v="2.76"/>
    <x v="0"/>
    <x v="11"/>
    <x v="2"/>
    <x v="0"/>
    <x v="0"/>
    <x v="0"/>
    <x v="1"/>
  </r>
  <r>
    <x v="861"/>
    <x v="60"/>
    <x v="0"/>
    <x v="8"/>
    <x v="6"/>
    <x v="0"/>
    <x v="9"/>
    <n v="3.77"/>
    <x v="0"/>
    <x v="1"/>
    <x v="2"/>
    <x v="2"/>
    <x v="0"/>
    <x v="1"/>
    <x v="0"/>
  </r>
  <r>
    <x v="862"/>
    <x v="34"/>
    <x v="0"/>
    <x v="6"/>
    <x v="9"/>
    <x v="2"/>
    <x v="1"/>
    <n v="2.4500000000000002"/>
    <x v="0"/>
    <x v="9"/>
    <x v="1"/>
    <x v="2"/>
    <x v="0"/>
    <x v="0"/>
    <x v="1"/>
  </r>
  <r>
    <x v="863"/>
    <x v="27"/>
    <x v="3"/>
    <x v="1"/>
    <x v="0"/>
    <x v="0"/>
    <x v="2"/>
    <n v="3.12"/>
    <x v="2"/>
    <x v="1"/>
    <x v="0"/>
    <x v="2"/>
    <x v="0"/>
    <x v="0"/>
    <x v="0"/>
  </r>
  <r>
    <x v="864"/>
    <x v="73"/>
    <x v="6"/>
    <x v="0"/>
    <x v="4"/>
    <x v="1"/>
    <x v="9"/>
    <n v="2.91"/>
    <x v="0"/>
    <x v="12"/>
    <x v="4"/>
    <x v="0"/>
    <x v="0"/>
    <x v="0"/>
    <x v="0"/>
  </r>
  <r>
    <x v="865"/>
    <x v="9"/>
    <x v="3"/>
    <x v="7"/>
    <x v="1"/>
    <x v="0"/>
    <x v="5"/>
    <n v="3.19"/>
    <x v="2"/>
    <x v="12"/>
    <x v="4"/>
    <x v="2"/>
    <x v="0"/>
    <x v="1"/>
    <x v="1"/>
  </r>
  <r>
    <x v="866"/>
    <x v="71"/>
    <x v="7"/>
    <x v="2"/>
    <x v="1"/>
    <x v="1"/>
    <x v="4"/>
    <n v="3.36"/>
    <x v="2"/>
    <x v="8"/>
    <x v="4"/>
    <x v="1"/>
    <x v="1"/>
    <x v="1"/>
    <x v="0"/>
  </r>
  <r>
    <x v="867"/>
    <x v="81"/>
    <x v="3"/>
    <x v="5"/>
    <x v="3"/>
    <x v="2"/>
    <x v="5"/>
    <n v="2.63"/>
    <x v="1"/>
    <x v="8"/>
    <x v="2"/>
    <x v="0"/>
    <x v="0"/>
    <x v="0"/>
    <x v="1"/>
  </r>
  <r>
    <x v="868"/>
    <x v="93"/>
    <x v="8"/>
    <x v="6"/>
    <x v="6"/>
    <x v="1"/>
    <x v="5"/>
    <n v="2.2599999999999998"/>
    <x v="1"/>
    <x v="11"/>
    <x v="4"/>
    <x v="2"/>
    <x v="0"/>
    <x v="0"/>
    <x v="1"/>
  </r>
  <r>
    <x v="869"/>
    <x v="63"/>
    <x v="0"/>
    <x v="4"/>
    <x v="9"/>
    <x v="0"/>
    <x v="1"/>
    <n v="3.37"/>
    <x v="2"/>
    <x v="4"/>
    <x v="2"/>
    <x v="2"/>
    <x v="0"/>
    <x v="1"/>
    <x v="1"/>
  </r>
  <r>
    <x v="870"/>
    <x v="87"/>
    <x v="3"/>
    <x v="2"/>
    <x v="4"/>
    <x v="0"/>
    <x v="4"/>
    <n v="2.04"/>
    <x v="2"/>
    <x v="4"/>
    <x v="0"/>
    <x v="2"/>
    <x v="0"/>
    <x v="0"/>
    <x v="0"/>
  </r>
  <r>
    <x v="871"/>
    <x v="78"/>
    <x v="2"/>
    <x v="7"/>
    <x v="5"/>
    <x v="1"/>
    <x v="4"/>
    <n v="3.15"/>
    <x v="2"/>
    <x v="2"/>
    <x v="4"/>
    <x v="0"/>
    <x v="1"/>
    <x v="1"/>
    <x v="1"/>
  </r>
  <r>
    <x v="872"/>
    <x v="99"/>
    <x v="6"/>
    <x v="9"/>
    <x v="1"/>
    <x v="0"/>
    <x v="7"/>
    <n v="2.83"/>
    <x v="2"/>
    <x v="1"/>
    <x v="3"/>
    <x v="1"/>
    <x v="0"/>
    <x v="0"/>
    <x v="1"/>
  </r>
  <r>
    <x v="873"/>
    <x v="7"/>
    <x v="0"/>
    <x v="5"/>
    <x v="1"/>
    <x v="0"/>
    <x v="4"/>
    <n v="3.25"/>
    <x v="2"/>
    <x v="9"/>
    <x v="1"/>
    <x v="1"/>
    <x v="0"/>
    <x v="1"/>
    <x v="0"/>
  </r>
  <r>
    <x v="874"/>
    <x v="48"/>
    <x v="5"/>
    <x v="9"/>
    <x v="5"/>
    <x v="1"/>
    <x v="6"/>
    <n v="3.88"/>
    <x v="2"/>
    <x v="2"/>
    <x v="2"/>
    <x v="0"/>
    <x v="1"/>
    <x v="1"/>
    <x v="0"/>
  </r>
  <r>
    <x v="875"/>
    <x v="45"/>
    <x v="4"/>
    <x v="6"/>
    <x v="1"/>
    <x v="1"/>
    <x v="5"/>
    <n v="3.37"/>
    <x v="1"/>
    <x v="6"/>
    <x v="1"/>
    <x v="2"/>
    <x v="1"/>
    <x v="1"/>
    <x v="0"/>
  </r>
  <r>
    <x v="876"/>
    <x v="59"/>
    <x v="1"/>
    <x v="3"/>
    <x v="0"/>
    <x v="2"/>
    <x v="3"/>
    <n v="2.86"/>
    <x v="2"/>
    <x v="10"/>
    <x v="4"/>
    <x v="2"/>
    <x v="1"/>
    <x v="0"/>
    <x v="0"/>
  </r>
  <r>
    <x v="877"/>
    <x v="13"/>
    <x v="0"/>
    <x v="5"/>
    <x v="7"/>
    <x v="2"/>
    <x v="3"/>
    <n v="3.8"/>
    <x v="1"/>
    <x v="11"/>
    <x v="1"/>
    <x v="0"/>
    <x v="1"/>
    <x v="1"/>
    <x v="0"/>
  </r>
  <r>
    <x v="878"/>
    <x v="61"/>
    <x v="4"/>
    <x v="9"/>
    <x v="0"/>
    <x v="0"/>
    <x v="4"/>
    <n v="3"/>
    <x v="0"/>
    <x v="4"/>
    <x v="3"/>
    <x v="2"/>
    <x v="1"/>
    <x v="1"/>
    <x v="1"/>
  </r>
  <r>
    <x v="879"/>
    <x v="83"/>
    <x v="6"/>
    <x v="2"/>
    <x v="2"/>
    <x v="2"/>
    <x v="6"/>
    <n v="2.4300000000000002"/>
    <x v="0"/>
    <x v="10"/>
    <x v="2"/>
    <x v="2"/>
    <x v="1"/>
    <x v="0"/>
    <x v="1"/>
  </r>
  <r>
    <x v="880"/>
    <x v="1"/>
    <x v="9"/>
    <x v="7"/>
    <x v="6"/>
    <x v="2"/>
    <x v="4"/>
    <n v="3.94"/>
    <x v="1"/>
    <x v="2"/>
    <x v="1"/>
    <x v="0"/>
    <x v="0"/>
    <x v="1"/>
    <x v="1"/>
  </r>
  <r>
    <x v="881"/>
    <x v="49"/>
    <x v="3"/>
    <x v="8"/>
    <x v="7"/>
    <x v="0"/>
    <x v="6"/>
    <n v="3.38"/>
    <x v="1"/>
    <x v="12"/>
    <x v="2"/>
    <x v="1"/>
    <x v="1"/>
    <x v="1"/>
    <x v="1"/>
  </r>
  <r>
    <x v="882"/>
    <x v="97"/>
    <x v="6"/>
    <x v="1"/>
    <x v="5"/>
    <x v="0"/>
    <x v="7"/>
    <n v="3.14"/>
    <x v="2"/>
    <x v="6"/>
    <x v="1"/>
    <x v="0"/>
    <x v="1"/>
    <x v="0"/>
    <x v="0"/>
  </r>
  <r>
    <x v="883"/>
    <x v="37"/>
    <x v="1"/>
    <x v="8"/>
    <x v="4"/>
    <x v="0"/>
    <x v="3"/>
    <n v="2.6"/>
    <x v="1"/>
    <x v="2"/>
    <x v="1"/>
    <x v="1"/>
    <x v="0"/>
    <x v="0"/>
    <x v="1"/>
  </r>
  <r>
    <x v="884"/>
    <x v="57"/>
    <x v="7"/>
    <x v="9"/>
    <x v="1"/>
    <x v="2"/>
    <x v="7"/>
    <n v="3.38"/>
    <x v="2"/>
    <x v="3"/>
    <x v="2"/>
    <x v="0"/>
    <x v="1"/>
    <x v="0"/>
    <x v="0"/>
  </r>
  <r>
    <x v="885"/>
    <x v="62"/>
    <x v="1"/>
    <x v="5"/>
    <x v="6"/>
    <x v="1"/>
    <x v="7"/>
    <n v="2.5299999999999998"/>
    <x v="1"/>
    <x v="1"/>
    <x v="3"/>
    <x v="2"/>
    <x v="0"/>
    <x v="1"/>
    <x v="1"/>
  </r>
  <r>
    <x v="886"/>
    <x v="7"/>
    <x v="5"/>
    <x v="3"/>
    <x v="1"/>
    <x v="1"/>
    <x v="0"/>
    <n v="2.16"/>
    <x v="2"/>
    <x v="12"/>
    <x v="0"/>
    <x v="1"/>
    <x v="1"/>
    <x v="1"/>
    <x v="1"/>
  </r>
  <r>
    <x v="887"/>
    <x v="50"/>
    <x v="0"/>
    <x v="6"/>
    <x v="4"/>
    <x v="1"/>
    <x v="4"/>
    <n v="2.5299999999999998"/>
    <x v="2"/>
    <x v="2"/>
    <x v="2"/>
    <x v="1"/>
    <x v="0"/>
    <x v="0"/>
    <x v="1"/>
  </r>
  <r>
    <x v="888"/>
    <x v="27"/>
    <x v="9"/>
    <x v="0"/>
    <x v="3"/>
    <x v="0"/>
    <x v="6"/>
    <n v="2.16"/>
    <x v="0"/>
    <x v="7"/>
    <x v="2"/>
    <x v="2"/>
    <x v="1"/>
    <x v="0"/>
    <x v="1"/>
  </r>
  <r>
    <x v="889"/>
    <x v="91"/>
    <x v="4"/>
    <x v="0"/>
    <x v="3"/>
    <x v="2"/>
    <x v="6"/>
    <n v="3.76"/>
    <x v="0"/>
    <x v="4"/>
    <x v="0"/>
    <x v="2"/>
    <x v="0"/>
    <x v="0"/>
    <x v="1"/>
  </r>
  <r>
    <x v="890"/>
    <x v="21"/>
    <x v="8"/>
    <x v="8"/>
    <x v="9"/>
    <x v="2"/>
    <x v="0"/>
    <n v="2.33"/>
    <x v="2"/>
    <x v="4"/>
    <x v="4"/>
    <x v="0"/>
    <x v="1"/>
    <x v="1"/>
    <x v="0"/>
  </r>
  <r>
    <x v="891"/>
    <x v="37"/>
    <x v="7"/>
    <x v="2"/>
    <x v="7"/>
    <x v="0"/>
    <x v="8"/>
    <n v="2.75"/>
    <x v="2"/>
    <x v="11"/>
    <x v="2"/>
    <x v="1"/>
    <x v="1"/>
    <x v="1"/>
    <x v="0"/>
  </r>
  <r>
    <x v="892"/>
    <x v="7"/>
    <x v="4"/>
    <x v="7"/>
    <x v="6"/>
    <x v="2"/>
    <x v="3"/>
    <n v="3.6"/>
    <x v="2"/>
    <x v="2"/>
    <x v="4"/>
    <x v="1"/>
    <x v="0"/>
    <x v="0"/>
    <x v="0"/>
  </r>
  <r>
    <x v="893"/>
    <x v="28"/>
    <x v="2"/>
    <x v="5"/>
    <x v="4"/>
    <x v="2"/>
    <x v="8"/>
    <n v="2.89"/>
    <x v="1"/>
    <x v="3"/>
    <x v="1"/>
    <x v="1"/>
    <x v="1"/>
    <x v="1"/>
    <x v="0"/>
  </r>
  <r>
    <x v="894"/>
    <x v="44"/>
    <x v="1"/>
    <x v="8"/>
    <x v="4"/>
    <x v="2"/>
    <x v="3"/>
    <n v="3.06"/>
    <x v="2"/>
    <x v="0"/>
    <x v="1"/>
    <x v="1"/>
    <x v="0"/>
    <x v="0"/>
    <x v="1"/>
  </r>
  <r>
    <x v="895"/>
    <x v="21"/>
    <x v="7"/>
    <x v="4"/>
    <x v="6"/>
    <x v="1"/>
    <x v="4"/>
    <n v="2.34"/>
    <x v="1"/>
    <x v="7"/>
    <x v="0"/>
    <x v="0"/>
    <x v="1"/>
    <x v="0"/>
    <x v="1"/>
  </r>
  <r>
    <x v="896"/>
    <x v="26"/>
    <x v="5"/>
    <x v="3"/>
    <x v="4"/>
    <x v="2"/>
    <x v="0"/>
    <n v="2.04"/>
    <x v="1"/>
    <x v="2"/>
    <x v="0"/>
    <x v="1"/>
    <x v="0"/>
    <x v="1"/>
    <x v="1"/>
  </r>
  <r>
    <x v="897"/>
    <x v="4"/>
    <x v="7"/>
    <x v="5"/>
    <x v="9"/>
    <x v="2"/>
    <x v="2"/>
    <n v="2.2999999999999998"/>
    <x v="0"/>
    <x v="4"/>
    <x v="0"/>
    <x v="1"/>
    <x v="0"/>
    <x v="0"/>
    <x v="1"/>
  </r>
  <r>
    <x v="898"/>
    <x v="36"/>
    <x v="5"/>
    <x v="7"/>
    <x v="0"/>
    <x v="1"/>
    <x v="3"/>
    <n v="2.78"/>
    <x v="0"/>
    <x v="12"/>
    <x v="1"/>
    <x v="1"/>
    <x v="1"/>
    <x v="0"/>
    <x v="1"/>
  </r>
  <r>
    <x v="899"/>
    <x v="76"/>
    <x v="1"/>
    <x v="0"/>
    <x v="3"/>
    <x v="2"/>
    <x v="8"/>
    <n v="2.41"/>
    <x v="2"/>
    <x v="10"/>
    <x v="3"/>
    <x v="2"/>
    <x v="0"/>
    <x v="1"/>
    <x v="1"/>
  </r>
  <r>
    <x v="900"/>
    <x v="93"/>
    <x v="1"/>
    <x v="3"/>
    <x v="5"/>
    <x v="0"/>
    <x v="0"/>
    <n v="2.29"/>
    <x v="1"/>
    <x v="4"/>
    <x v="0"/>
    <x v="2"/>
    <x v="0"/>
    <x v="0"/>
    <x v="1"/>
  </r>
  <r>
    <x v="901"/>
    <x v="2"/>
    <x v="9"/>
    <x v="5"/>
    <x v="1"/>
    <x v="2"/>
    <x v="8"/>
    <n v="3.55"/>
    <x v="0"/>
    <x v="9"/>
    <x v="4"/>
    <x v="0"/>
    <x v="1"/>
    <x v="1"/>
    <x v="0"/>
  </r>
  <r>
    <x v="902"/>
    <x v="78"/>
    <x v="8"/>
    <x v="8"/>
    <x v="3"/>
    <x v="0"/>
    <x v="9"/>
    <n v="2.99"/>
    <x v="1"/>
    <x v="6"/>
    <x v="4"/>
    <x v="2"/>
    <x v="0"/>
    <x v="1"/>
    <x v="0"/>
  </r>
  <r>
    <x v="903"/>
    <x v="66"/>
    <x v="6"/>
    <x v="8"/>
    <x v="6"/>
    <x v="0"/>
    <x v="5"/>
    <n v="3.31"/>
    <x v="1"/>
    <x v="1"/>
    <x v="0"/>
    <x v="2"/>
    <x v="1"/>
    <x v="1"/>
    <x v="0"/>
  </r>
  <r>
    <x v="904"/>
    <x v="28"/>
    <x v="6"/>
    <x v="6"/>
    <x v="9"/>
    <x v="2"/>
    <x v="3"/>
    <n v="2.27"/>
    <x v="2"/>
    <x v="12"/>
    <x v="0"/>
    <x v="2"/>
    <x v="0"/>
    <x v="0"/>
    <x v="0"/>
  </r>
  <r>
    <x v="905"/>
    <x v="57"/>
    <x v="4"/>
    <x v="8"/>
    <x v="0"/>
    <x v="2"/>
    <x v="0"/>
    <n v="3.44"/>
    <x v="1"/>
    <x v="0"/>
    <x v="3"/>
    <x v="1"/>
    <x v="1"/>
    <x v="0"/>
    <x v="1"/>
  </r>
  <r>
    <x v="906"/>
    <x v="23"/>
    <x v="9"/>
    <x v="4"/>
    <x v="6"/>
    <x v="1"/>
    <x v="3"/>
    <n v="3.04"/>
    <x v="0"/>
    <x v="4"/>
    <x v="1"/>
    <x v="0"/>
    <x v="1"/>
    <x v="1"/>
    <x v="0"/>
  </r>
  <r>
    <x v="907"/>
    <x v="82"/>
    <x v="7"/>
    <x v="7"/>
    <x v="8"/>
    <x v="0"/>
    <x v="1"/>
    <n v="3.55"/>
    <x v="2"/>
    <x v="5"/>
    <x v="4"/>
    <x v="2"/>
    <x v="0"/>
    <x v="0"/>
    <x v="1"/>
  </r>
  <r>
    <x v="908"/>
    <x v="56"/>
    <x v="0"/>
    <x v="6"/>
    <x v="2"/>
    <x v="0"/>
    <x v="0"/>
    <n v="2.06"/>
    <x v="1"/>
    <x v="12"/>
    <x v="0"/>
    <x v="0"/>
    <x v="0"/>
    <x v="1"/>
    <x v="1"/>
  </r>
  <r>
    <x v="909"/>
    <x v="20"/>
    <x v="1"/>
    <x v="7"/>
    <x v="7"/>
    <x v="1"/>
    <x v="5"/>
    <n v="3.13"/>
    <x v="0"/>
    <x v="4"/>
    <x v="0"/>
    <x v="0"/>
    <x v="1"/>
    <x v="1"/>
    <x v="1"/>
  </r>
  <r>
    <x v="910"/>
    <x v="16"/>
    <x v="8"/>
    <x v="4"/>
    <x v="7"/>
    <x v="2"/>
    <x v="3"/>
    <n v="2.16"/>
    <x v="1"/>
    <x v="9"/>
    <x v="2"/>
    <x v="1"/>
    <x v="0"/>
    <x v="0"/>
    <x v="0"/>
  </r>
  <r>
    <x v="911"/>
    <x v="34"/>
    <x v="1"/>
    <x v="4"/>
    <x v="9"/>
    <x v="1"/>
    <x v="9"/>
    <n v="2.04"/>
    <x v="2"/>
    <x v="11"/>
    <x v="2"/>
    <x v="1"/>
    <x v="0"/>
    <x v="1"/>
    <x v="1"/>
  </r>
  <r>
    <x v="912"/>
    <x v="8"/>
    <x v="1"/>
    <x v="5"/>
    <x v="9"/>
    <x v="1"/>
    <x v="4"/>
    <n v="3.9"/>
    <x v="0"/>
    <x v="10"/>
    <x v="4"/>
    <x v="1"/>
    <x v="1"/>
    <x v="0"/>
    <x v="0"/>
  </r>
  <r>
    <x v="913"/>
    <x v="22"/>
    <x v="0"/>
    <x v="2"/>
    <x v="8"/>
    <x v="1"/>
    <x v="5"/>
    <n v="3.32"/>
    <x v="0"/>
    <x v="2"/>
    <x v="2"/>
    <x v="2"/>
    <x v="0"/>
    <x v="0"/>
    <x v="0"/>
  </r>
  <r>
    <x v="914"/>
    <x v="3"/>
    <x v="0"/>
    <x v="0"/>
    <x v="9"/>
    <x v="1"/>
    <x v="9"/>
    <n v="2.15"/>
    <x v="1"/>
    <x v="0"/>
    <x v="0"/>
    <x v="0"/>
    <x v="1"/>
    <x v="1"/>
    <x v="1"/>
  </r>
  <r>
    <x v="915"/>
    <x v="48"/>
    <x v="3"/>
    <x v="1"/>
    <x v="6"/>
    <x v="1"/>
    <x v="5"/>
    <n v="2.71"/>
    <x v="1"/>
    <x v="9"/>
    <x v="3"/>
    <x v="0"/>
    <x v="0"/>
    <x v="1"/>
    <x v="1"/>
  </r>
  <r>
    <x v="916"/>
    <x v="36"/>
    <x v="2"/>
    <x v="6"/>
    <x v="6"/>
    <x v="1"/>
    <x v="6"/>
    <n v="3.3"/>
    <x v="0"/>
    <x v="1"/>
    <x v="1"/>
    <x v="2"/>
    <x v="1"/>
    <x v="1"/>
    <x v="1"/>
  </r>
  <r>
    <x v="917"/>
    <x v="25"/>
    <x v="7"/>
    <x v="9"/>
    <x v="7"/>
    <x v="2"/>
    <x v="5"/>
    <n v="2.91"/>
    <x v="2"/>
    <x v="11"/>
    <x v="2"/>
    <x v="0"/>
    <x v="0"/>
    <x v="0"/>
    <x v="1"/>
  </r>
  <r>
    <x v="918"/>
    <x v="11"/>
    <x v="8"/>
    <x v="1"/>
    <x v="5"/>
    <x v="1"/>
    <x v="0"/>
    <n v="2.64"/>
    <x v="2"/>
    <x v="9"/>
    <x v="4"/>
    <x v="1"/>
    <x v="1"/>
    <x v="0"/>
    <x v="1"/>
  </r>
  <r>
    <x v="919"/>
    <x v="36"/>
    <x v="8"/>
    <x v="9"/>
    <x v="7"/>
    <x v="2"/>
    <x v="5"/>
    <n v="3.44"/>
    <x v="0"/>
    <x v="12"/>
    <x v="2"/>
    <x v="0"/>
    <x v="0"/>
    <x v="0"/>
    <x v="1"/>
  </r>
  <r>
    <x v="920"/>
    <x v="40"/>
    <x v="9"/>
    <x v="4"/>
    <x v="2"/>
    <x v="2"/>
    <x v="0"/>
    <n v="3.47"/>
    <x v="2"/>
    <x v="2"/>
    <x v="2"/>
    <x v="2"/>
    <x v="1"/>
    <x v="1"/>
    <x v="1"/>
  </r>
  <r>
    <x v="921"/>
    <x v="32"/>
    <x v="3"/>
    <x v="7"/>
    <x v="4"/>
    <x v="1"/>
    <x v="5"/>
    <n v="3.24"/>
    <x v="0"/>
    <x v="5"/>
    <x v="4"/>
    <x v="2"/>
    <x v="1"/>
    <x v="1"/>
    <x v="1"/>
  </r>
  <r>
    <x v="922"/>
    <x v="21"/>
    <x v="2"/>
    <x v="9"/>
    <x v="1"/>
    <x v="1"/>
    <x v="3"/>
    <n v="2.23"/>
    <x v="1"/>
    <x v="11"/>
    <x v="2"/>
    <x v="2"/>
    <x v="1"/>
    <x v="1"/>
    <x v="0"/>
  </r>
  <r>
    <x v="923"/>
    <x v="5"/>
    <x v="9"/>
    <x v="4"/>
    <x v="0"/>
    <x v="2"/>
    <x v="8"/>
    <n v="3.22"/>
    <x v="2"/>
    <x v="12"/>
    <x v="3"/>
    <x v="0"/>
    <x v="1"/>
    <x v="0"/>
    <x v="1"/>
  </r>
  <r>
    <x v="924"/>
    <x v="26"/>
    <x v="5"/>
    <x v="2"/>
    <x v="2"/>
    <x v="2"/>
    <x v="3"/>
    <n v="2.63"/>
    <x v="0"/>
    <x v="6"/>
    <x v="4"/>
    <x v="0"/>
    <x v="1"/>
    <x v="1"/>
    <x v="1"/>
  </r>
  <r>
    <x v="925"/>
    <x v="15"/>
    <x v="6"/>
    <x v="6"/>
    <x v="9"/>
    <x v="1"/>
    <x v="1"/>
    <n v="2.96"/>
    <x v="1"/>
    <x v="1"/>
    <x v="2"/>
    <x v="2"/>
    <x v="0"/>
    <x v="1"/>
    <x v="1"/>
  </r>
  <r>
    <x v="926"/>
    <x v="22"/>
    <x v="2"/>
    <x v="4"/>
    <x v="5"/>
    <x v="0"/>
    <x v="8"/>
    <n v="3.48"/>
    <x v="2"/>
    <x v="10"/>
    <x v="0"/>
    <x v="1"/>
    <x v="0"/>
    <x v="1"/>
    <x v="1"/>
  </r>
  <r>
    <x v="927"/>
    <x v="80"/>
    <x v="6"/>
    <x v="9"/>
    <x v="3"/>
    <x v="1"/>
    <x v="9"/>
    <n v="2.5"/>
    <x v="0"/>
    <x v="3"/>
    <x v="1"/>
    <x v="2"/>
    <x v="0"/>
    <x v="1"/>
    <x v="1"/>
  </r>
  <r>
    <x v="928"/>
    <x v="18"/>
    <x v="3"/>
    <x v="9"/>
    <x v="1"/>
    <x v="0"/>
    <x v="0"/>
    <n v="2.61"/>
    <x v="1"/>
    <x v="7"/>
    <x v="3"/>
    <x v="1"/>
    <x v="0"/>
    <x v="1"/>
    <x v="0"/>
  </r>
  <r>
    <x v="929"/>
    <x v="96"/>
    <x v="7"/>
    <x v="4"/>
    <x v="6"/>
    <x v="0"/>
    <x v="0"/>
    <n v="3.26"/>
    <x v="0"/>
    <x v="9"/>
    <x v="4"/>
    <x v="0"/>
    <x v="1"/>
    <x v="0"/>
    <x v="1"/>
  </r>
  <r>
    <x v="930"/>
    <x v="60"/>
    <x v="7"/>
    <x v="2"/>
    <x v="3"/>
    <x v="2"/>
    <x v="7"/>
    <n v="3.05"/>
    <x v="1"/>
    <x v="9"/>
    <x v="3"/>
    <x v="2"/>
    <x v="0"/>
    <x v="0"/>
    <x v="1"/>
  </r>
  <r>
    <x v="931"/>
    <x v="75"/>
    <x v="6"/>
    <x v="5"/>
    <x v="4"/>
    <x v="2"/>
    <x v="8"/>
    <n v="2.04"/>
    <x v="1"/>
    <x v="11"/>
    <x v="0"/>
    <x v="1"/>
    <x v="1"/>
    <x v="1"/>
    <x v="1"/>
  </r>
  <r>
    <x v="932"/>
    <x v="75"/>
    <x v="3"/>
    <x v="4"/>
    <x v="6"/>
    <x v="2"/>
    <x v="7"/>
    <n v="2.36"/>
    <x v="1"/>
    <x v="6"/>
    <x v="1"/>
    <x v="0"/>
    <x v="1"/>
    <x v="0"/>
    <x v="0"/>
  </r>
  <r>
    <x v="933"/>
    <x v="6"/>
    <x v="9"/>
    <x v="4"/>
    <x v="4"/>
    <x v="0"/>
    <x v="0"/>
    <n v="3.63"/>
    <x v="0"/>
    <x v="2"/>
    <x v="1"/>
    <x v="2"/>
    <x v="0"/>
    <x v="0"/>
    <x v="1"/>
  </r>
  <r>
    <x v="934"/>
    <x v="25"/>
    <x v="2"/>
    <x v="8"/>
    <x v="0"/>
    <x v="2"/>
    <x v="3"/>
    <n v="2.15"/>
    <x v="2"/>
    <x v="12"/>
    <x v="0"/>
    <x v="1"/>
    <x v="0"/>
    <x v="1"/>
    <x v="0"/>
  </r>
  <r>
    <x v="935"/>
    <x v="82"/>
    <x v="1"/>
    <x v="3"/>
    <x v="9"/>
    <x v="0"/>
    <x v="6"/>
    <n v="3.3"/>
    <x v="1"/>
    <x v="6"/>
    <x v="0"/>
    <x v="0"/>
    <x v="0"/>
    <x v="1"/>
    <x v="0"/>
  </r>
  <r>
    <x v="936"/>
    <x v="27"/>
    <x v="0"/>
    <x v="6"/>
    <x v="8"/>
    <x v="2"/>
    <x v="5"/>
    <n v="2.7"/>
    <x v="2"/>
    <x v="5"/>
    <x v="0"/>
    <x v="1"/>
    <x v="0"/>
    <x v="0"/>
    <x v="0"/>
  </r>
  <r>
    <x v="937"/>
    <x v="14"/>
    <x v="0"/>
    <x v="3"/>
    <x v="5"/>
    <x v="0"/>
    <x v="4"/>
    <n v="2.91"/>
    <x v="0"/>
    <x v="10"/>
    <x v="3"/>
    <x v="2"/>
    <x v="0"/>
    <x v="1"/>
    <x v="0"/>
  </r>
  <r>
    <x v="938"/>
    <x v="40"/>
    <x v="3"/>
    <x v="7"/>
    <x v="7"/>
    <x v="0"/>
    <x v="0"/>
    <n v="3.8"/>
    <x v="2"/>
    <x v="11"/>
    <x v="4"/>
    <x v="2"/>
    <x v="0"/>
    <x v="1"/>
    <x v="0"/>
  </r>
  <r>
    <x v="939"/>
    <x v="28"/>
    <x v="9"/>
    <x v="9"/>
    <x v="8"/>
    <x v="2"/>
    <x v="5"/>
    <n v="3.61"/>
    <x v="0"/>
    <x v="8"/>
    <x v="0"/>
    <x v="1"/>
    <x v="1"/>
    <x v="0"/>
    <x v="1"/>
  </r>
  <r>
    <x v="940"/>
    <x v="3"/>
    <x v="7"/>
    <x v="3"/>
    <x v="4"/>
    <x v="1"/>
    <x v="7"/>
    <n v="3.07"/>
    <x v="1"/>
    <x v="3"/>
    <x v="1"/>
    <x v="0"/>
    <x v="0"/>
    <x v="1"/>
    <x v="1"/>
  </r>
  <r>
    <x v="941"/>
    <x v="57"/>
    <x v="0"/>
    <x v="5"/>
    <x v="4"/>
    <x v="1"/>
    <x v="2"/>
    <n v="3.02"/>
    <x v="0"/>
    <x v="12"/>
    <x v="2"/>
    <x v="1"/>
    <x v="0"/>
    <x v="0"/>
    <x v="0"/>
  </r>
  <r>
    <x v="942"/>
    <x v="24"/>
    <x v="2"/>
    <x v="5"/>
    <x v="2"/>
    <x v="1"/>
    <x v="0"/>
    <n v="2.54"/>
    <x v="0"/>
    <x v="0"/>
    <x v="0"/>
    <x v="1"/>
    <x v="1"/>
    <x v="1"/>
    <x v="0"/>
  </r>
  <r>
    <x v="943"/>
    <x v="64"/>
    <x v="4"/>
    <x v="8"/>
    <x v="6"/>
    <x v="0"/>
    <x v="2"/>
    <n v="3.32"/>
    <x v="2"/>
    <x v="2"/>
    <x v="0"/>
    <x v="2"/>
    <x v="0"/>
    <x v="0"/>
    <x v="0"/>
  </r>
  <r>
    <x v="944"/>
    <x v="56"/>
    <x v="3"/>
    <x v="3"/>
    <x v="2"/>
    <x v="2"/>
    <x v="5"/>
    <n v="2.56"/>
    <x v="2"/>
    <x v="5"/>
    <x v="2"/>
    <x v="1"/>
    <x v="1"/>
    <x v="1"/>
    <x v="0"/>
  </r>
  <r>
    <x v="945"/>
    <x v="53"/>
    <x v="7"/>
    <x v="9"/>
    <x v="9"/>
    <x v="1"/>
    <x v="6"/>
    <n v="2.7"/>
    <x v="2"/>
    <x v="8"/>
    <x v="3"/>
    <x v="1"/>
    <x v="1"/>
    <x v="0"/>
    <x v="1"/>
  </r>
  <r>
    <x v="946"/>
    <x v="98"/>
    <x v="1"/>
    <x v="0"/>
    <x v="5"/>
    <x v="1"/>
    <x v="8"/>
    <n v="3.1"/>
    <x v="0"/>
    <x v="11"/>
    <x v="3"/>
    <x v="1"/>
    <x v="1"/>
    <x v="0"/>
    <x v="0"/>
  </r>
  <r>
    <x v="947"/>
    <x v="57"/>
    <x v="5"/>
    <x v="7"/>
    <x v="7"/>
    <x v="1"/>
    <x v="2"/>
    <n v="2.0699999999999998"/>
    <x v="0"/>
    <x v="3"/>
    <x v="3"/>
    <x v="0"/>
    <x v="1"/>
    <x v="1"/>
    <x v="0"/>
  </r>
  <r>
    <x v="948"/>
    <x v="43"/>
    <x v="9"/>
    <x v="2"/>
    <x v="3"/>
    <x v="0"/>
    <x v="3"/>
    <n v="2.66"/>
    <x v="2"/>
    <x v="5"/>
    <x v="0"/>
    <x v="0"/>
    <x v="1"/>
    <x v="1"/>
    <x v="1"/>
  </r>
  <r>
    <x v="949"/>
    <x v="66"/>
    <x v="5"/>
    <x v="4"/>
    <x v="5"/>
    <x v="0"/>
    <x v="0"/>
    <n v="2.19"/>
    <x v="2"/>
    <x v="9"/>
    <x v="1"/>
    <x v="2"/>
    <x v="0"/>
    <x v="0"/>
    <x v="1"/>
  </r>
  <r>
    <x v="950"/>
    <x v="76"/>
    <x v="4"/>
    <x v="2"/>
    <x v="2"/>
    <x v="1"/>
    <x v="9"/>
    <n v="2.14"/>
    <x v="2"/>
    <x v="5"/>
    <x v="3"/>
    <x v="2"/>
    <x v="0"/>
    <x v="0"/>
    <x v="0"/>
  </r>
  <r>
    <x v="951"/>
    <x v="72"/>
    <x v="3"/>
    <x v="5"/>
    <x v="7"/>
    <x v="0"/>
    <x v="3"/>
    <n v="3.96"/>
    <x v="0"/>
    <x v="12"/>
    <x v="4"/>
    <x v="0"/>
    <x v="1"/>
    <x v="1"/>
    <x v="1"/>
  </r>
  <r>
    <x v="952"/>
    <x v="15"/>
    <x v="8"/>
    <x v="4"/>
    <x v="4"/>
    <x v="2"/>
    <x v="3"/>
    <n v="3.45"/>
    <x v="0"/>
    <x v="4"/>
    <x v="3"/>
    <x v="0"/>
    <x v="1"/>
    <x v="1"/>
    <x v="0"/>
  </r>
  <r>
    <x v="953"/>
    <x v="10"/>
    <x v="8"/>
    <x v="0"/>
    <x v="3"/>
    <x v="0"/>
    <x v="0"/>
    <n v="2.0299999999999998"/>
    <x v="0"/>
    <x v="0"/>
    <x v="4"/>
    <x v="1"/>
    <x v="0"/>
    <x v="1"/>
    <x v="1"/>
  </r>
  <r>
    <x v="954"/>
    <x v="77"/>
    <x v="9"/>
    <x v="1"/>
    <x v="9"/>
    <x v="0"/>
    <x v="8"/>
    <n v="2.2599999999999998"/>
    <x v="0"/>
    <x v="3"/>
    <x v="2"/>
    <x v="2"/>
    <x v="0"/>
    <x v="1"/>
    <x v="0"/>
  </r>
  <r>
    <x v="955"/>
    <x v="70"/>
    <x v="9"/>
    <x v="7"/>
    <x v="8"/>
    <x v="0"/>
    <x v="3"/>
    <n v="2.58"/>
    <x v="2"/>
    <x v="10"/>
    <x v="3"/>
    <x v="0"/>
    <x v="0"/>
    <x v="0"/>
    <x v="0"/>
  </r>
  <r>
    <x v="956"/>
    <x v="56"/>
    <x v="5"/>
    <x v="4"/>
    <x v="5"/>
    <x v="1"/>
    <x v="8"/>
    <n v="3.86"/>
    <x v="2"/>
    <x v="9"/>
    <x v="0"/>
    <x v="0"/>
    <x v="0"/>
    <x v="0"/>
    <x v="1"/>
  </r>
  <r>
    <x v="957"/>
    <x v="81"/>
    <x v="6"/>
    <x v="8"/>
    <x v="5"/>
    <x v="2"/>
    <x v="7"/>
    <n v="3.3"/>
    <x v="1"/>
    <x v="10"/>
    <x v="2"/>
    <x v="1"/>
    <x v="0"/>
    <x v="1"/>
    <x v="1"/>
  </r>
  <r>
    <x v="958"/>
    <x v="51"/>
    <x v="7"/>
    <x v="0"/>
    <x v="2"/>
    <x v="0"/>
    <x v="8"/>
    <n v="3.23"/>
    <x v="1"/>
    <x v="12"/>
    <x v="3"/>
    <x v="1"/>
    <x v="1"/>
    <x v="1"/>
    <x v="1"/>
  </r>
  <r>
    <x v="959"/>
    <x v="32"/>
    <x v="2"/>
    <x v="7"/>
    <x v="7"/>
    <x v="0"/>
    <x v="2"/>
    <n v="3.88"/>
    <x v="0"/>
    <x v="11"/>
    <x v="0"/>
    <x v="1"/>
    <x v="1"/>
    <x v="1"/>
    <x v="0"/>
  </r>
  <r>
    <x v="960"/>
    <x v="40"/>
    <x v="0"/>
    <x v="6"/>
    <x v="7"/>
    <x v="1"/>
    <x v="7"/>
    <n v="2.12"/>
    <x v="1"/>
    <x v="12"/>
    <x v="3"/>
    <x v="2"/>
    <x v="0"/>
    <x v="1"/>
    <x v="1"/>
  </r>
  <r>
    <x v="961"/>
    <x v="43"/>
    <x v="0"/>
    <x v="2"/>
    <x v="0"/>
    <x v="1"/>
    <x v="3"/>
    <n v="3.27"/>
    <x v="1"/>
    <x v="8"/>
    <x v="3"/>
    <x v="0"/>
    <x v="1"/>
    <x v="1"/>
    <x v="0"/>
  </r>
  <r>
    <x v="962"/>
    <x v="64"/>
    <x v="8"/>
    <x v="7"/>
    <x v="8"/>
    <x v="0"/>
    <x v="4"/>
    <n v="3.52"/>
    <x v="0"/>
    <x v="1"/>
    <x v="3"/>
    <x v="0"/>
    <x v="1"/>
    <x v="1"/>
    <x v="0"/>
  </r>
  <r>
    <x v="963"/>
    <x v="58"/>
    <x v="7"/>
    <x v="1"/>
    <x v="4"/>
    <x v="1"/>
    <x v="0"/>
    <n v="3.66"/>
    <x v="1"/>
    <x v="6"/>
    <x v="1"/>
    <x v="1"/>
    <x v="1"/>
    <x v="1"/>
    <x v="0"/>
  </r>
  <r>
    <x v="964"/>
    <x v="51"/>
    <x v="9"/>
    <x v="4"/>
    <x v="0"/>
    <x v="2"/>
    <x v="1"/>
    <n v="2.2400000000000002"/>
    <x v="1"/>
    <x v="4"/>
    <x v="1"/>
    <x v="1"/>
    <x v="0"/>
    <x v="0"/>
    <x v="0"/>
  </r>
  <r>
    <x v="965"/>
    <x v="39"/>
    <x v="7"/>
    <x v="3"/>
    <x v="7"/>
    <x v="0"/>
    <x v="2"/>
    <n v="3.02"/>
    <x v="0"/>
    <x v="2"/>
    <x v="0"/>
    <x v="0"/>
    <x v="1"/>
    <x v="1"/>
    <x v="0"/>
  </r>
  <r>
    <x v="966"/>
    <x v="52"/>
    <x v="5"/>
    <x v="0"/>
    <x v="9"/>
    <x v="2"/>
    <x v="4"/>
    <n v="3.95"/>
    <x v="1"/>
    <x v="5"/>
    <x v="4"/>
    <x v="1"/>
    <x v="0"/>
    <x v="1"/>
    <x v="0"/>
  </r>
  <r>
    <x v="967"/>
    <x v="90"/>
    <x v="1"/>
    <x v="9"/>
    <x v="0"/>
    <x v="1"/>
    <x v="1"/>
    <n v="2.11"/>
    <x v="0"/>
    <x v="8"/>
    <x v="4"/>
    <x v="2"/>
    <x v="1"/>
    <x v="1"/>
    <x v="1"/>
  </r>
  <r>
    <x v="968"/>
    <x v="16"/>
    <x v="9"/>
    <x v="6"/>
    <x v="2"/>
    <x v="0"/>
    <x v="9"/>
    <n v="3.44"/>
    <x v="1"/>
    <x v="3"/>
    <x v="4"/>
    <x v="1"/>
    <x v="1"/>
    <x v="1"/>
    <x v="1"/>
  </r>
  <r>
    <x v="969"/>
    <x v="58"/>
    <x v="7"/>
    <x v="0"/>
    <x v="3"/>
    <x v="0"/>
    <x v="0"/>
    <n v="3.33"/>
    <x v="0"/>
    <x v="2"/>
    <x v="2"/>
    <x v="1"/>
    <x v="1"/>
    <x v="0"/>
    <x v="1"/>
  </r>
  <r>
    <x v="970"/>
    <x v="96"/>
    <x v="4"/>
    <x v="3"/>
    <x v="5"/>
    <x v="1"/>
    <x v="6"/>
    <n v="3.16"/>
    <x v="2"/>
    <x v="12"/>
    <x v="4"/>
    <x v="0"/>
    <x v="0"/>
    <x v="0"/>
    <x v="0"/>
  </r>
  <r>
    <x v="971"/>
    <x v="28"/>
    <x v="4"/>
    <x v="3"/>
    <x v="6"/>
    <x v="2"/>
    <x v="2"/>
    <n v="3.19"/>
    <x v="0"/>
    <x v="8"/>
    <x v="1"/>
    <x v="1"/>
    <x v="1"/>
    <x v="1"/>
    <x v="1"/>
  </r>
  <r>
    <x v="972"/>
    <x v="59"/>
    <x v="6"/>
    <x v="1"/>
    <x v="3"/>
    <x v="1"/>
    <x v="4"/>
    <n v="3.97"/>
    <x v="2"/>
    <x v="1"/>
    <x v="0"/>
    <x v="1"/>
    <x v="1"/>
    <x v="0"/>
    <x v="0"/>
  </r>
  <r>
    <x v="973"/>
    <x v="1"/>
    <x v="7"/>
    <x v="6"/>
    <x v="0"/>
    <x v="0"/>
    <x v="0"/>
    <n v="2.72"/>
    <x v="2"/>
    <x v="10"/>
    <x v="3"/>
    <x v="0"/>
    <x v="0"/>
    <x v="1"/>
    <x v="1"/>
  </r>
  <r>
    <x v="974"/>
    <x v="75"/>
    <x v="1"/>
    <x v="5"/>
    <x v="8"/>
    <x v="0"/>
    <x v="8"/>
    <n v="2.64"/>
    <x v="1"/>
    <x v="4"/>
    <x v="4"/>
    <x v="0"/>
    <x v="0"/>
    <x v="0"/>
    <x v="0"/>
  </r>
  <r>
    <x v="975"/>
    <x v="27"/>
    <x v="0"/>
    <x v="3"/>
    <x v="2"/>
    <x v="1"/>
    <x v="7"/>
    <n v="2.14"/>
    <x v="1"/>
    <x v="11"/>
    <x v="0"/>
    <x v="2"/>
    <x v="0"/>
    <x v="1"/>
    <x v="0"/>
  </r>
  <r>
    <x v="976"/>
    <x v="30"/>
    <x v="4"/>
    <x v="1"/>
    <x v="5"/>
    <x v="2"/>
    <x v="2"/>
    <n v="4"/>
    <x v="1"/>
    <x v="0"/>
    <x v="3"/>
    <x v="0"/>
    <x v="0"/>
    <x v="1"/>
    <x v="0"/>
  </r>
  <r>
    <x v="977"/>
    <x v="87"/>
    <x v="6"/>
    <x v="7"/>
    <x v="9"/>
    <x v="2"/>
    <x v="7"/>
    <n v="2.71"/>
    <x v="0"/>
    <x v="5"/>
    <x v="2"/>
    <x v="2"/>
    <x v="0"/>
    <x v="0"/>
    <x v="0"/>
  </r>
  <r>
    <x v="978"/>
    <x v="38"/>
    <x v="9"/>
    <x v="6"/>
    <x v="4"/>
    <x v="1"/>
    <x v="2"/>
    <n v="3.17"/>
    <x v="0"/>
    <x v="8"/>
    <x v="4"/>
    <x v="0"/>
    <x v="1"/>
    <x v="0"/>
    <x v="0"/>
  </r>
  <r>
    <x v="979"/>
    <x v="79"/>
    <x v="4"/>
    <x v="4"/>
    <x v="2"/>
    <x v="1"/>
    <x v="2"/>
    <n v="2.83"/>
    <x v="1"/>
    <x v="11"/>
    <x v="2"/>
    <x v="2"/>
    <x v="1"/>
    <x v="0"/>
    <x v="0"/>
  </r>
  <r>
    <x v="980"/>
    <x v="59"/>
    <x v="3"/>
    <x v="8"/>
    <x v="7"/>
    <x v="0"/>
    <x v="3"/>
    <n v="3.87"/>
    <x v="1"/>
    <x v="0"/>
    <x v="0"/>
    <x v="0"/>
    <x v="0"/>
    <x v="0"/>
    <x v="0"/>
  </r>
  <r>
    <x v="981"/>
    <x v="6"/>
    <x v="7"/>
    <x v="6"/>
    <x v="1"/>
    <x v="0"/>
    <x v="2"/>
    <n v="3.35"/>
    <x v="2"/>
    <x v="7"/>
    <x v="2"/>
    <x v="0"/>
    <x v="1"/>
    <x v="0"/>
    <x v="1"/>
  </r>
  <r>
    <x v="982"/>
    <x v="38"/>
    <x v="8"/>
    <x v="1"/>
    <x v="9"/>
    <x v="0"/>
    <x v="3"/>
    <n v="2.37"/>
    <x v="2"/>
    <x v="10"/>
    <x v="4"/>
    <x v="0"/>
    <x v="1"/>
    <x v="1"/>
    <x v="1"/>
  </r>
  <r>
    <x v="983"/>
    <x v="3"/>
    <x v="8"/>
    <x v="7"/>
    <x v="0"/>
    <x v="0"/>
    <x v="2"/>
    <n v="2.76"/>
    <x v="2"/>
    <x v="9"/>
    <x v="2"/>
    <x v="1"/>
    <x v="1"/>
    <x v="0"/>
    <x v="0"/>
  </r>
  <r>
    <x v="984"/>
    <x v="59"/>
    <x v="0"/>
    <x v="9"/>
    <x v="9"/>
    <x v="0"/>
    <x v="4"/>
    <n v="3.14"/>
    <x v="2"/>
    <x v="5"/>
    <x v="0"/>
    <x v="1"/>
    <x v="0"/>
    <x v="0"/>
    <x v="0"/>
  </r>
  <r>
    <x v="985"/>
    <x v="0"/>
    <x v="8"/>
    <x v="3"/>
    <x v="4"/>
    <x v="2"/>
    <x v="0"/>
    <n v="3.88"/>
    <x v="2"/>
    <x v="2"/>
    <x v="1"/>
    <x v="2"/>
    <x v="1"/>
    <x v="1"/>
    <x v="0"/>
  </r>
  <r>
    <x v="986"/>
    <x v="88"/>
    <x v="6"/>
    <x v="0"/>
    <x v="7"/>
    <x v="0"/>
    <x v="1"/>
    <n v="3.47"/>
    <x v="0"/>
    <x v="1"/>
    <x v="3"/>
    <x v="0"/>
    <x v="1"/>
    <x v="1"/>
    <x v="1"/>
  </r>
  <r>
    <x v="987"/>
    <x v="23"/>
    <x v="4"/>
    <x v="1"/>
    <x v="7"/>
    <x v="1"/>
    <x v="4"/>
    <n v="2.39"/>
    <x v="2"/>
    <x v="8"/>
    <x v="3"/>
    <x v="2"/>
    <x v="1"/>
    <x v="0"/>
    <x v="0"/>
  </r>
  <r>
    <x v="988"/>
    <x v="96"/>
    <x v="8"/>
    <x v="0"/>
    <x v="6"/>
    <x v="1"/>
    <x v="0"/>
    <n v="2.71"/>
    <x v="1"/>
    <x v="5"/>
    <x v="1"/>
    <x v="2"/>
    <x v="0"/>
    <x v="1"/>
    <x v="0"/>
  </r>
  <r>
    <x v="989"/>
    <x v="0"/>
    <x v="1"/>
    <x v="8"/>
    <x v="5"/>
    <x v="1"/>
    <x v="3"/>
    <n v="2.93"/>
    <x v="2"/>
    <x v="9"/>
    <x v="4"/>
    <x v="1"/>
    <x v="1"/>
    <x v="1"/>
    <x v="1"/>
  </r>
  <r>
    <x v="990"/>
    <x v="76"/>
    <x v="6"/>
    <x v="5"/>
    <x v="8"/>
    <x v="0"/>
    <x v="7"/>
    <n v="2.62"/>
    <x v="0"/>
    <x v="10"/>
    <x v="4"/>
    <x v="1"/>
    <x v="0"/>
    <x v="1"/>
    <x v="1"/>
  </r>
  <r>
    <x v="991"/>
    <x v="78"/>
    <x v="6"/>
    <x v="4"/>
    <x v="3"/>
    <x v="2"/>
    <x v="2"/>
    <n v="2.69"/>
    <x v="0"/>
    <x v="5"/>
    <x v="3"/>
    <x v="2"/>
    <x v="0"/>
    <x v="0"/>
    <x v="0"/>
  </r>
  <r>
    <x v="992"/>
    <x v="52"/>
    <x v="0"/>
    <x v="8"/>
    <x v="4"/>
    <x v="0"/>
    <x v="1"/>
    <n v="3.91"/>
    <x v="0"/>
    <x v="8"/>
    <x v="2"/>
    <x v="0"/>
    <x v="1"/>
    <x v="1"/>
    <x v="0"/>
  </r>
  <r>
    <x v="993"/>
    <x v="11"/>
    <x v="7"/>
    <x v="0"/>
    <x v="8"/>
    <x v="2"/>
    <x v="9"/>
    <n v="2.25"/>
    <x v="2"/>
    <x v="8"/>
    <x v="2"/>
    <x v="2"/>
    <x v="0"/>
    <x v="0"/>
    <x v="1"/>
  </r>
  <r>
    <x v="994"/>
    <x v="95"/>
    <x v="6"/>
    <x v="1"/>
    <x v="1"/>
    <x v="1"/>
    <x v="7"/>
    <n v="3.75"/>
    <x v="1"/>
    <x v="9"/>
    <x v="4"/>
    <x v="1"/>
    <x v="0"/>
    <x v="0"/>
    <x v="1"/>
  </r>
  <r>
    <x v="995"/>
    <x v="4"/>
    <x v="5"/>
    <x v="6"/>
    <x v="8"/>
    <x v="0"/>
    <x v="6"/>
    <n v="2.68"/>
    <x v="1"/>
    <x v="0"/>
    <x v="1"/>
    <x v="2"/>
    <x v="0"/>
    <x v="1"/>
    <x v="1"/>
  </r>
  <r>
    <x v="996"/>
    <x v="36"/>
    <x v="2"/>
    <x v="5"/>
    <x v="9"/>
    <x v="2"/>
    <x v="2"/>
    <n v="3.92"/>
    <x v="2"/>
    <x v="11"/>
    <x v="0"/>
    <x v="0"/>
    <x v="0"/>
    <x v="0"/>
    <x v="1"/>
  </r>
  <r>
    <x v="997"/>
    <x v="83"/>
    <x v="6"/>
    <x v="6"/>
    <x v="9"/>
    <x v="2"/>
    <x v="3"/>
    <n v="2.72"/>
    <x v="1"/>
    <x v="3"/>
    <x v="1"/>
    <x v="1"/>
    <x v="0"/>
    <x v="1"/>
    <x v="0"/>
  </r>
  <r>
    <x v="998"/>
    <x v="76"/>
    <x v="1"/>
    <x v="1"/>
    <x v="0"/>
    <x v="2"/>
    <x v="1"/>
    <n v="3.68"/>
    <x v="0"/>
    <x v="0"/>
    <x v="0"/>
    <x v="2"/>
    <x v="1"/>
    <x v="1"/>
    <x v="1"/>
  </r>
  <r>
    <x v="999"/>
    <x v="38"/>
    <x v="2"/>
    <x v="4"/>
    <x v="6"/>
    <x v="2"/>
    <x v="0"/>
    <n v="2.57"/>
    <x v="0"/>
    <x v="6"/>
    <x v="2"/>
    <x v="2"/>
    <x v="0"/>
    <x v="1"/>
    <x v="0"/>
  </r>
  <r>
    <x v="1000"/>
    <x v="6"/>
    <x v="2"/>
    <x v="7"/>
    <x v="3"/>
    <x v="0"/>
    <x v="3"/>
    <n v="2.21"/>
    <x v="1"/>
    <x v="3"/>
    <x v="4"/>
    <x v="0"/>
    <x v="0"/>
    <x v="1"/>
    <x v="1"/>
  </r>
  <r>
    <x v="1001"/>
    <x v="99"/>
    <x v="6"/>
    <x v="3"/>
    <x v="2"/>
    <x v="0"/>
    <x v="3"/>
    <n v="2.3199999999999998"/>
    <x v="0"/>
    <x v="9"/>
    <x v="1"/>
    <x v="1"/>
    <x v="0"/>
    <x v="0"/>
    <x v="1"/>
  </r>
  <r>
    <x v="1002"/>
    <x v="59"/>
    <x v="8"/>
    <x v="4"/>
    <x v="7"/>
    <x v="0"/>
    <x v="3"/>
    <n v="3.41"/>
    <x v="0"/>
    <x v="0"/>
    <x v="2"/>
    <x v="2"/>
    <x v="1"/>
    <x v="0"/>
    <x v="1"/>
  </r>
  <r>
    <x v="1003"/>
    <x v="80"/>
    <x v="7"/>
    <x v="9"/>
    <x v="9"/>
    <x v="0"/>
    <x v="8"/>
    <n v="2.89"/>
    <x v="2"/>
    <x v="10"/>
    <x v="3"/>
    <x v="1"/>
    <x v="1"/>
    <x v="1"/>
    <x v="1"/>
  </r>
  <r>
    <x v="1004"/>
    <x v="2"/>
    <x v="7"/>
    <x v="1"/>
    <x v="2"/>
    <x v="1"/>
    <x v="5"/>
    <n v="3.75"/>
    <x v="2"/>
    <x v="4"/>
    <x v="4"/>
    <x v="2"/>
    <x v="1"/>
    <x v="1"/>
    <x v="0"/>
  </r>
  <r>
    <x v="1005"/>
    <x v="93"/>
    <x v="3"/>
    <x v="0"/>
    <x v="5"/>
    <x v="1"/>
    <x v="4"/>
    <n v="2.85"/>
    <x v="2"/>
    <x v="7"/>
    <x v="4"/>
    <x v="1"/>
    <x v="0"/>
    <x v="0"/>
    <x v="1"/>
  </r>
  <r>
    <x v="1006"/>
    <x v="91"/>
    <x v="7"/>
    <x v="7"/>
    <x v="1"/>
    <x v="1"/>
    <x v="2"/>
    <n v="2.99"/>
    <x v="1"/>
    <x v="9"/>
    <x v="2"/>
    <x v="1"/>
    <x v="0"/>
    <x v="0"/>
    <x v="1"/>
  </r>
  <r>
    <x v="1007"/>
    <x v="85"/>
    <x v="5"/>
    <x v="7"/>
    <x v="7"/>
    <x v="2"/>
    <x v="4"/>
    <n v="3.31"/>
    <x v="2"/>
    <x v="5"/>
    <x v="1"/>
    <x v="2"/>
    <x v="1"/>
    <x v="1"/>
    <x v="1"/>
  </r>
  <r>
    <x v="1008"/>
    <x v="76"/>
    <x v="5"/>
    <x v="0"/>
    <x v="0"/>
    <x v="1"/>
    <x v="8"/>
    <n v="2.63"/>
    <x v="2"/>
    <x v="1"/>
    <x v="4"/>
    <x v="2"/>
    <x v="1"/>
    <x v="0"/>
    <x v="1"/>
  </r>
  <r>
    <x v="1009"/>
    <x v="84"/>
    <x v="2"/>
    <x v="5"/>
    <x v="2"/>
    <x v="1"/>
    <x v="0"/>
    <n v="3.36"/>
    <x v="1"/>
    <x v="0"/>
    <x v="0"/>
    <x v="2"/>
    <x v="0"/>
    <x v="1"/>
    <x v="1"/>
  </r>
  <r>
    <x v="1010"/>
    <x v="71"/>
    <x v="3"/>
    <x v="3"/>
    <x v="5"/>
    <x v="1"/>
    <x v="6"/>
    <n v="2.39"/>
    <x v="1"/>
    <x v="1"/>
    <x v="0"/>
    <x v="1"/>
    <x v="1"/>
    <x v="1"/>
    <x v="0"/>
  </r>
  <r>
    <x v="1011"/>
    <x v="86"/>
    <x v="2"/>
    <x v="7"/>
    <x v="9"/>
    <x v="0"/>
    <x v="1"/>
    <n v="2.93"/>
    <x v="0"/>
    <x v="0"/>
    <x v="1"/>
    <x v="0"/>
    <x v="0"/>
    <x v="0"/>
    <x v="0"/>
  </r>
  <r>
    <x v="1012"/>
    <x v="48"/>
    <x v="5"/>
    <x v="2"/>
    <x v="4"/>
    <x v="2"/>
    <x v="2"/>
    <n v="3.62"/>
    <x v="2"/>
    <x v="12"/>
    <x v="2"/>
    <x v="0"/>
    <x v="1"/>
    <x v="1"/>
    <x v="0"/>
  </r>
  <r>
    <x v="1013"/>
    <x v="50"/>
    <x v="2"/>
    <x v="6"/>
    <x v="2"/>
    <x v="0"/>
    <x v="0"/>
    <n v="2.0699999999999998"/>
    <x v="0"/>
    <x v="4"/>
    <x v="0"/>
    <x v="0"/>
    <x v="0"/>
    <x v="0"/>
    <x v="0"/>
  </r>
  <r>
    <x v="1014"/>
    <x v="73"/>
    <x v="2"/>
    <x v="9"/>
    <x v="1"/>
    <x v="1"/>
    <x v="4"/>
    <n v="3.03"/>
    <x v="1"/>
    <x v="9"/>
    <x v="4"/>
    <x v="0"/>
    <x v="1"/>
    <x v="0"/>
    <x v="0"/>
  </r>
  <r>
    <x v="1015"/>
    <x v="48"/>
    <x v="7"/>
    <x v="0"/>
    <x v="4"/>
    <x v="0"/>
    <x v="8"/>
    <n v="3.15"/>
    <x v="1"/>
    <x v="3"/>
    <x v="4"/>
    <x v="0"/>
    <x v="1"/>
    <x v="1"/>
    <x v="0"/>
  </r>
  <r>
    <x v="1016"/>
    <x v="74"/>
    <x v="9"/>
    <x v="7"/>
    <x v="4"/>
    <x v="2"/>
    <x v="3"/>
    <n v="3.89"/>
    <x v="0"/>
    <x v="3"/>
    <x v="4"/>
    <x v="1"/>
    <x v="0"/>
    <x v="0"/>
    <x v="1"/>
  </r>
  <r>
    <x v="1017"/>
    <x v="96"/>
    <x v="4"/>
    <x v="8"/>
    <x v="9"/>
    <x v="2"/>
    <x v="6"/>
    <n v="3.33"/>
    <x v="2"/>
    <x v="4"/>
    <x v="3"/>
    <x v="2"/>
    <x v="1"/>
    <x v="0"/>
    <x v="1"/>
  </r>
  <r>
    <x v="1018"/>
    <x v="49"/>
    <x v="7"/>
    <x v="8"/>
    <x v="9"/>
    <x v="2"/>
    <x v="0"/>
    <n v="3.53"/>
    <x v="2"/>
    <x v="12"/>
    <x v="1"/>
    <x v="0"/>
    <x v="1"/>
    <x v="1"/>
    <x v="0"/>
  </r>
  <r>
    <x v="1019"/>
    <x v="9"/>
    <x v="4"/>
    <x v="1"/>
    <x v="4"/>
    <x v="1"/>
    <x v="6"/>
    <n v="3.04"/>
    <x v="1"/>
    <x v="1"/>
    <x v="0"/>
    <x v="0"/>
    <x v="0"/>
    <x v="1"/>
    <x v="1"/>
  </r>
  <r>
    <x v="1020"/>
    <x v="14"/>
    <x v="1"/>
    <x v="3"/>
    <x v="4"/>
    <x v="2"/>
    <x v="2"/>
    <n v="2.1"/>
    <x v="2"/>
    <x v="7"/>
    <x v="1"/>
    <x v="2"/>
    <x v="1"/>
    <x v="1"/>
    <x v="0"/>
  </r>
  <r>
    <x v="1021"/>
    <x v="53"/>
    <x v="5"/>
    <x v="7"/>
    <x v="4"/>
    <x v="1"/>
    <x v="8"/>
    <n v="3.11"/>
    <x v="1"/>
    <x v="10"/>
    <x v="1"/>
    <x v="1"/>
    <x v="0"/>
    <x v="1"/>
    <x v="1"/>
  </r>
  <r>
    <x v="1022"/>
    <x v="17"/>
    <x v="9"/>
    <x v="5"/>
    <x v="4"/>
    <x v="0"/>
    <x v="3"/>
    <n v="3.68"/>
    <x v="1"/>
    <x v="2"/>
    <x v="0"/>
    <x v="1"/>
    <x v="1"/>
    <x v="1"/>
    <x v="1"/>
  </r>
  <r>
    <x v="1023"/>
    <x v="32"/>
    <x v="7"/>
    <x v="9"/>
    <x v="8"/>
    <x v="0"/>
    <x v="9"/>
    <n v="3.9"/>
    <x v="0"/>
    <x v="2"/>
    <x v="2"/>
    <x v="0"/>
    <x v="0"/>
    <x v="1"/>
    <x v="1"/>
  </r>
  <r>
    <x v="1024"/>
    <x v="42"/>
    <x v="2"/>
    <x v="3"/>
    <x v="5"/>
    <x v="1"/>
    <x v="4"/>
    <n v="3.16"/>
    <x v="0"/>
    <x v="12"/>
    <x v="1"/>
    <x v="1"/>
    <x v="1"/>
    <x v="1"/>
    <x v="1"/>
  </r>
  <r>
    <x v="1025"/>
    <x v="80"/>
    <x v="3"/>
    <x v="3"/>
    <x v="9"/>
    <x v="1"/>
    <x v="8"/>
    <n v="2.5299999999999998"/>
    <x v="1"/>
    <x v="9"/>
    <x v="4"/>
    <x v="0"/>
    <x v="1"/>
    <x v="1"/>
    <x v="0"/>
  </r>
  <r>
    <x v="1026"/>
    <x v="64"/>
    <x v="9"/>
    <x v="6"/>
    <x v="2"/>
    <x v="1"/>
    <x v="9"/>
    <n v="2.5099999999999998"/>
    <x v="0"/>
    <x v="12"/>
    <x v="2"/>
    <x v="0"/>
    <x v="0"/>
    <x v="1"/>
    <x v="0"/>
  </r>
  <r>
    <x v="1027"/>
    <x v="98"/>
    <x v="2"/>
    <x v="4"/>
    <x v="4"/>
    <x v="0"/>
    <x v="3"/>
    <n v="2.3199999999999998"/>
    <x v="0"/>
    <x v="8"/>
    <x v="1"/>
    <x v="2"/>
    <x v="0"/>
    <x v="0"/>
    <x v="0"/>
  </r>
  <r>
    <x v="1028"/>
    <x v="94"/>
    <x v="9"/>
    <x v="2"/>
    <x v="0"/>
    <x v="0"/>
    <x v="7"/>
    <n v="2.37"/>
    <x v="0"/>
    <x v="8"/>
    <x v="2"/>
    <x v="1"/>
    <x v="1"/>
    <x v="0"/>
    <x v="1"/>
  </r>
  <r>
    <x v="1029"/>
    <x v="28"/>
    <x v="0"/>
    <x v="8"/>
    <x v="9"/>
    <x v="0"/>
    <x v="1"/>
    <n v="3.58"/>
    <x v="0"/>
    <x v="6"/>
    <x v="3"/>
    <x v="2"/>
    <x v="0"/>
    <x v="1"/>
    <x v="1"/>
  </r>
  <r>
    <x v="1030"/>
    <x v="65"/>
    <x v="3"/>
    <x v="7"/>
    <x v="7"/>
    <x v="1"/>
    <x v="9"/>
    <n v="2.77"/>
    <x v="1"/>
    <x v="5"/>
    <x v="2"/>
    <x v="2"/>
    <x v="1"/>
    <x v="1"/>
    <x v="1"/>
  </r>
  <r>
    <x v="1031"/>
    <x v="56"/>
    <x v="8"/>
    <x v="9"/>
    <x v="7"/>
    <x v="1"/>
    <x v="5"/>
    <n v="2.15"/>
    <x v="0"/>
    <x v="9"/>
    <x v="1"/>
    <x v="0"/>
    <x v="1"/>
    <x v="0"/>
    <x v="1"/>
  </r>
  <r>
    <x v="1032"/>
    <x v="15"/>
    <x v="2"/>
    <x v="7"/>
    <x v="0"/>
    <x v="0"/>
    <x v="8"/>
    <n v="2.2999999999999998"/>
    <x v="0"/>
    <x v="1"/>
    <x v="0"/>
    <x v="0"/>
    <x v="0"/>
    <x v="0"/>
    <x v="0"/>
  </r>
  <r>
    <x v="1033"/>
    <x v="43"/>
    <x v="4"/>
    <x v="8"/>
    <x v="3"/>
    <x v="2"/>
    <x v="2"/>
    <n v="3.6"/>
    <x v="0"/>
    <x v="9"/>
    <x v="4"/>
    <x v="1"/>
    <x v="1"/>
    <x v="0"/>
    <x v="0"/>
  </r>
  <r>
    <x v="1034"/>
    <x v="90"/>
    <x v="7"/>
    <x v="5"/>
    <x v="6"/>
    <x v="0"/>
    <x v="3"/>
    <n v="2.62"/>
    <x v="1"/>
    <x v="10"/>
    <x v="4"/>
    <x v="2"/>
    <x v="0"/>
    <x v="0"/>
    <x v="1"/>
  </r>
  <r>
    <x v="1035"/>
    <x v="61"/>
    <x v="4"/>
    <x v="5"/>
    <x v="4"/>
    <x v="2"/>
    <x v="3"/>
    <n v="2.16"/>
    <x v="2"/>
    <x v="7"/>
    <x v="4"/>
    <x v="2"/>
    <x v="1"/>
    <x v="1"/>
    <x v="0"/>
  </r>
  <r>
    <x v="1036"/>
    <x v="15"/>
    <x v="6"/>
    <x v="5"/>
    <x v="2"/>
    <x v="0"/>
    <x v="1"/>
    <n v="3.33"/>
    <x v="1"/>
    <x v="1"/>
    <x v="3"/>
    <x v="2"/>
    <x v="0"/>
    <x v="1"/>
    <x v="1"/>
  </r>
  <r>
    <x v="1037"/>
    <x v="60"/>
    <x v="3"/>
    <x v="3"/>
    <x v="5"/>
    <x v="1"/>
    <x v="3"/>
    <n v="3.03"/>
    <x v="1"/>
    <x v="6"/>
    <x v="1"/>
    <x v="1"/>
    <x v="0"/>
    <x v="1"/>
    <x v="1"/>
  </r>
  <r>
    <x v="1038"/>
    <x v="65"/>
    <x v="6"/>
    <x v="0"/>
    <x v="8"/>
    <x v="0"/>
    <x v="6"/>
    <n v="2.99"/>
    <x v="0"/>
    <x v="10"/>
    <x v="4"/>
    <x v="0"/>
    <x v="1"/>
    <x v="0"/>
    <x v="0"/>
  </r>
  <r>
    <x v="1039"/>
    <x v="5"/>
    <x v="4"/>
    <x v="0"/>
    <x v="1"/>
    <x v="2"/>
    <x v="5"/>
    <n v="3.6"/>
    <x v="0"/>
    <x v="12"/>
    <x v="1"/>
    <x v="2"/>
    <x v="1"/>
    <x v="1"/>
    <x v="1"/>
  </r>
  <r>
    <x v="1040"/>
    <x v="18"/>
    <x v="3"/>
    <x v="8"/>
    <x v="0"/>
    <x v="2"/>
    <x v="7"/>
    <n v="2.78"/>
    <x v="2"/>
    <x v="1"/>
    <x v="1"/>
    <x v="0"/>
    <x v="1"/>
    <x v="1"/>
    <x v="0"/>
  </r>
  <r>
    <x v="1041"/>
    <x v="49"/>
    <x v="3"/>
    <x v="6"/>
    <x v="8"/>
    <x v="0"/>
    <x v="6"/>
    <n v="3.1"/>
    <x v="1"/>
    <x v="3"/>
    <x v="3"/>
    <x v="1"/>
    <x v="1"/>
    <x v="1"/>
    <x v="0"/>
  </r>
  <r>
    <x v="1042"/>
    <x v="66"/>
    <x v="1"/>
    <x v="5"/>
    <x v="3"/>
    <x v="0"/>
    <x v="1"/>
    <n v="2.16"/>
    <x v="0"/>
    <x v="0"/>
    <x v="1"/>
    <x v="0"/>
    <x v="0"/>
    <x v="0"/>
    <x v="0"/>
  </r>
  <r>
    <x v="1043"/>
    <x v="28"/>
    <x v="0"/>
    <x v="1"/>
    <x v="9"/>
    <x v="1"/>
    <x v="4"/>
    <n v="3.36"/>
    <x v="0"/>
    <x v="8"/>
    <x v="0"/>
    <x v="1"/>
    <x v="1"/>
    <x v="1"/>
    <x v="1"/>
  </r>
  <r>
    <x v="1044"/>
    <x v="63"/>
    <x v="6"/>
    <x v="1"/>
    <x v="2"/>
    <x v="1"/>
    <x v="5"/>
    <n v="2.63"/>
    <x v="0"/>
    <x v="10"/>
    <x v="1"/>
    <x v="1"/>
    <x v="0"/>
    <x v="1"/>
    <x v="0"/>
  </r>
  <r>
    <x v="1045"/>
    <x v="43"/>
    <x v="0"/>
    <x v="2"/>
    <x v="0"/>
    <x v="0"/>
    <x v="7"/>
    <n v="3.97"/>
    <x v="1"/>
    <x v="0"/>
    <x v="1"/>
    <x v="0"/>
    <x v="1"/>
    <x v="1"/>
    <x v="1"/>
  </r>
  <r>
    <x v="1046"/>
    <x v="21"/>
    <x v="0"/>
    <x v="6"/>
    <x v="8"/>
    <x v="1"/>
    <x v="0"/>
    <n v="3.56"/>
    <x v="2"/>
    <x v="2"/>
    <x v="2"/>
    <x v="2"/>
    <x v="0"/>
    <x v="1"/>
    <x v="1"/>
  </r>
  <r>
    <x v="1047"/>
    <x v="44"/>
    <x v="0"/>
    <x v="3"/>
    <x v="3"/>
    <x v="1"/>
    <x v="0"/>
    <n v="3.85"/>
    <x v="1"/>
    <x v="0"/>
    <x v="1"/>
    <x v="2"/>
    <x v="0"/>
    <x v="0"/>
    <x v="1"/>
  </r>
  <r>
    <x v="1048"/>
    <x v="54"/>
    <x v="4"/>
    <x v="1"/>
    <x v="9"/>
    <x v="2"/>
    <x v="6"/>
    <n v="2.19"/>
    <x v="1"/>
    <x v="9"/>
    <x v="1"/>
    <x v="0"/>
    <x v="0"/>
    <x v="0"/>
    <x v="1"/>
  </r>
  <r>
    <x v="1049"/>
    <x v="14"/>
    <x v="3"/>
    <x v="2"/>
    <x v="3"/>
    <x v="2"/>
    <x v="8"/>
    <n v="3.23"/>
    <x v="2"/>
    <x v="6"/>
    <x v="2"/>
    <x v="1"/>
    <x v="1"/>
    <x v="0"/>
    <x v="0"/>
  </r>
  <r>
    <x v="1050"/>
    <x v="55"/>
    <x v="2"/>
    <x v="0"/>
    <x v="6"/>
    <x v="1"/>
    <x v="3"/>
    <n v="2.0699999999999998"/>
    <x v="1"/>
    <x v="2"/>
    <x v="1"/>
    <x v="0"/>
    <x v="1"/>
    <x v="1"/>
    <x v="0"/>
  </r>
  <r>
    <x v="1051"/>
    <x v="52"/>
    <x v="5"/>
    <x v="7"/>
    <x v="8"/>
    <x v="1"/>
    <x v="7"/>
    <n v="3.95"/>
    <x v="0"/>
    <x v="1"/>
    <x v="2"/>
    <x v="0"/>
    <x v="1"/>
    <x v="0"/>
    <x v="0"/>
  </r>
  <r>
    <x v="1052"/>
    <x v="2"/>
    <x v="8"/>
    <x v="8"/>
    <x v="4"/>
    <x v="1"/>
    <x v="7"/>
    <n v="2.91"/>
    <x v="2"/>
    <x v="6"/>
    <x v="2"/>
    <x v="2"/>
    <x v="0"/>
    <x v="1"/>
    <x v="1"/>
  </r>
  <r>
    <x v="1053"/>
    <x v="30"/>
    <x v="5"/>
    <x v="2"/>
    <x v="1"/>
    <x v="0"/>
    <x v="3"/>
    <n v="3.3"/>
    <x v="0"/>
    <x v="12"/>
    <x v="1"/>
    <x v="0"/>
    <x v="1"/>
    <x v="0"/>
    <x v="1"/>
  </r>
  <r>
    <x v="1054"/>
    <x v="41"/>
    <x v="8"/>
    <x v="3"/>
    <x v="8"/>
    <x v="1"/>
    <x v="2"/>
    <n v="3.81"/>
    <x v="1"/>
    <x v="12"/>
    <x v="2"/>
    <x v="0"/>
    <x v="0"/>
    <x v="1"/>
    <x v="0"/>
  </r>
  <r>
    <x v="1055"/>
    <x v="40"/>
    <x v="4"/>
    <x v="9"/>
    <x v="0"/>
    <x v="0"/>
    <x v="0"/>
    <n v="2.5099999999999998"/>
    <x v="2"/>
    <x v="4"/>
    <x v="3"/>
    <x v="0"/>
    <x v="0"/>
    <x v="1"/>
    <x v="1"/>
  </r>
  <r>
    <x v="1056"/>
    <x v="0"/>
    <x v="8"/>
    <x v="2"/>
    <x v="8"/>
    <x v="0"/>
    <x v="3"/>
    <n v="2.2599999999999998"/>
    <x v="2"/>
    <x v="8"/>
    <x v="2"/>
    <x v="0"/>
    <x v="1"/>
    <x v="1"/>
    <x v="0"/>
  </r>
  <r>
    <x v="1057"/>
    <x v="62"/>
    <x v="3"/>
    <x v="3"/>
    <x v="4"/>
    <x v="1"/>
    <x v="5"/>
    <n v="3.32"/>
    <x v="2"/>
    <x v="12"/>
    <x v="1"/>
    <x v="2"/>
    <x v="1"/>
    <x v="1"/>
    <x v="0"/>
  </r>
  <r>
    <x v="1058"/>
    <x v="54"/>
    <x v="9"/>
    <x v="2"/>
    <x v="8"/>
    <x v="0"/>
    <x v="9"/>
    <n v="3.83"/>
    <x v="0"/>
    <x v="3"/>
    <x v="3"/>
    <x v="1"/>
    <x v="1"/>
    <x v="1"/>
    <x v="0"/>
  </r>
  <r>
    <x v="1059"/>
    <x v="32"/>
    <x v="5"/>
    <x v="9"/>
    <x v="8"/>
    <x v="1"/>
    <x v="3"/>
    <n v="2.81"/>
    <x v="2"/>
    <x v="6"/>
    <x v="3"/>
    <x v="0"/>
    <x v="1"/>
    <x v="0"/>
    <x v="1"/>
  </r>
  <r>
    <x v="1060"/>
    <x v="9"/>
    <x v="0"/>
    <x v="8"/>
    <x v="2"/>
    <x v="1"/>
    <x v="5"/>
    <n v="2.93"/>
    <x v="0"/>
    <x v="3"/>
    <x v="4"/>
    <x v="2"/>
    <x v="1"/>
    <x v="0"/>
    <x v="0"/>
  </r>
  <r>
    <x v="1061"/>
    <x v="53"/>
    <x v="0"/>
    <x v="0"/>
    <x v="8"/>
    <x v="0"/>
    <x v="5"/>
    <n v="3.62"/>
    <x v="0"/>
    <x v="7"/>
    <x v="2"/>
    <x v="0"/>
    <x v="1"/>
    <x v="0"/>
    <x v="0"/>
  </r>
  <r>
    <x v="1062"/>
    <x v="23"/>
    <x v="0"/>
    <x v="8"/>
    <x v="4"/>
    <x v="2"/>
    <x v="6"/>
    <n v="3.48"/>
    <x v="1"/>
    <x v="2"/>
    <x v="0"/>
    <x v="0"/>
    <x v="1"/>
    <x v="1"/>
    <x v="1"/>
  </r>
  <r>
    <x v="1063"/>
    <x v="42"/>
    <x v="0"/>
    <x v="9"/>
    <x v="3"/>
    <x v="1"/>
    <x v="3"/>
    <n v="3.99"/>
    <x v="1"/>
    <x v="2"/>
    <x v="3"/>
    <x v="1"/>
    <x v="1"/>
    <x v="0"/>
    <x v="1"/>
  </r>
  <r>
    <x v="1064"/>
    <x v="78"/>
    <x v="2"/>
    <x v="6"/>
    <x v="2"/>
    <x v="0"/>
    <x v="3"/>
    <n v="2.14"/>
    <x v="2"/>
    <x v="7"/>
    <x v="0"/>
    <x v="1"/>
    <x v="0"/>
    <x v="0"/>
    <x v="1"/>
  </r>
  <r>
    <x v="1065"/>
    <x v="44"/>
    <x v="2"/>
    <x v="7"/>
    <x v="3"/>
    <x v="2"/>
    <x v="6"/>
    <n v="2.59"/>
    <x v="0"/>
    <x v="8"/>
    <x v="4"/>
    <x v="2"/>
    <x v="1"/>
    <x v="0"/>
    <x v="1"/>
  </r>
  <r>
    <x v="1066"/>
    <x v="48"/>
    <x v="7"/>
    <x v="1"/>
    <x v="3"/>
    <x v="0"/>
    <x v="7"/>
    <n v="3.07"/>
    <x v="2"/>
    <x v="4"/>
    <x v="0"/>
    <x v="2"/>
    <x v="1"/>
    <x v="0"/>
    <x v="1"/>
  </r>
  <r>
    <x v="1067"/>
    <x v="83"/>
    <x v="4"/>
    <x v="1"/>
    <x v="8"/>
    <x v="0"/>
    <x v="2"/>
    <n v="3.82"/>
    <x v="1"/>
    <x v="0"/>
    <x v="1"/>
    <x v="1"/>
    <x v="0"/>
    <x v="1"/>
    <x v="1"/>
  </r>
  <r>
    <x v="1068"/>
    <x v="78"/>
    <x v="9"/>
    <x v="0"/>
    <x v="1"/>
    <x v="2"/>
    <x v="3"/>
    <n v="3.01"/>
    <x v="1"/>
    <x v="12"/>
    <x v="0"/>
    <x v="0"/>
    <x v="0"/>
    <x v="0"/>
    <x v="0"/>
  </r>
  <r>
    <x v="1069"/>
    <x v="67"/>
    <x v="2"/>
    <x v="8"/>
    <x v="6"/>
    <x v="2"/>
    <x v="3"/>
    <n v="2.64"/>
    <x v="2"/>
    <x v="10"/>
    <x v="4"/>
    <x v="2"/>
    <x v="0"/>
    <x v="0"/>
    <x v="1"/>
  </r>
  <r>
    <x v="1070"/>
    <x v="98"/>
    <x v="8"/>
    <x v="3"/>
    <x v="4"/>
    <x v="0"/>
    <x v="1"/>
    <n v="2.04"/>
    <x v="0"/>
    <x v="12"/>
    <x v="3"/>
    <x v="1"/>
    <x v="1"/>
    <x v="1"/>
    <x v="0"/>
  </r>
  <r>
    <x v="1071"/>
    <x v="98"/>
    <x v="5"/>
    <x v="1"/>
    <x v="6"/>
    <x v="1"/>
    <x v="7"/>
    <n v="3.07"/>
    <x v="1"/>
    <x v="4"/>
    <x v="3"/>
    <x v="1"/>
    <x v="1"/>
    <x v="1"/>
    <x v="1"/>
  </r>
  <r>
    <x v="1072"/>
    <x v="10"/>
    <x v="1"/>
    <x v="4"/>
    <x v="6"/>
    <x v="1"/>
    <x v="8"/>
    <n v="2.31"/>
    <x v="1"/>
    <x v="3"/>
    <x v="1"/>
    <x v="2"/>
    <x v="1"/>
    <x v="0"/>
    <x v="0"/>
  </r>
  <r>
    <x v="1073"/>
    <x v="60"/>
    <x v="7"/>
    <x v="2"/>
    <x v="3"/>
    <x v="0"/>
    <x v="0"/>
    <n v="2.11"/>
    <x v="0"/>
    <x v="11"/>
    <x v="1"/>
    <x v="1"/>
    <x v="0"/>
    <x v="1"/>
    <x v="0"/>
  </r>
  <r>
    <x v="1074"/>
    <x v="27"/>
    <x v="0"/>
    <x v="7"/>
    <x v="0"/>
    <x v="1"/>
    <x v="8"/>
    <n v="2.41"/>
    <x v="2"/>
    <x v="12"/>
    <x v="4"/>
    <x v="1"/>
    <x v="1"/>
    <x v="1"/>
    <x v="0"/>
  </r>
  <r>
    <x v="1075"/>
    <x v="92"/>
    <x v="3"/>
    <x v="7"/>
    <x v="8"/>
    <x v="1"/>
    <x v="9"/>
    <n v="2.91"/>
    <x v="1"/>
    <x v="7"/>
    <x v="4"/>
    <x v="2"/>
    <x v="1"/>
    <x v="0"/>
    <x v="0"/>
  </r>
  <r>
    <x v="1076"/>
    <x v="89"/>
    <x v="7"/>
    <x v="1"/>
    <x v="8"/>
    <x v="1"/>
    <x v="8"/>
    <n v="3.84"/>
    <x v="1"/>
    <x v="0"/>
    <x v="2"/>
    <x v="1"/>
    <x v="1"/>
    <x v="0"/>
    <x v="1"/>
  </r>
  <r>
    <x v="1077"/>
    <x v="28"/>
    <x v="8"/>
    <x v="6"/>
    <x v="3"/>
    <x v="0"/>
    <x v="8"/>
    <n v="2.77"/>
    <x v="2"/>
    <x v="0"/>
    <x v="4"/>
    <x v="0"/>
    <x v="1"/>
    <x v="1"/>
    <x v="0"/>
  </r>
  <r>
    <x v="1078"/>
    <x v="16"/>
    <x v="1"/>
    <x v="1"/>
    <x v="5"/>
    <x v="1"/>
    <x v="2"/>
    <n v="3.69"/>
    <x v="1"/>
    <x v="6"/>
    <x v="0"/>
    <x v="2"/>
    <x v="1"/>
    <x v="0"/>
    <x v="0"/>
  </r>
  <r>
    <x v="1079"/>
    <x v="58"/>
    <x v="1"/>
    <x v="4"/>
    <x v="4"/>
    <x v="2"/>
    <x v="1"/>
    <n v="2.48"/>
    <x v="2"/>
    <x v="9"/>
    <x v="0"/>
    <x v="0"/>
    <x v="1"/>
    <x v="1"/>
    <x v="0"/>
  </r>
  <r>
    <x v="1080"/>
    <x v="85"/>
    <x v="8"/>
    <x v="5"/>
    <x v="2"/>
    <x v="0"/>
    <x v="5"/>
    <n v="3.5"/>
    <x v="2"/>
    <x v="8"/>
    <x v="3"/>
    <x v="1"/>
    <x v="0"/>
    <x v="1"/>
    <x v="1"/>
  </r>
  <r>
    <x v="1081"/>
    <x v="38"/>
    <x v="6"/>
    <x v="8"/>
    <x v="6"/>
    <x v="1"/>
    <x v="2"/>
    <n v="3.06"/>
    <x v="0"/>
    <x v="8"/>
    <x v="2"/>
    <x v="1"/>
    <x v="0"/>
    <x v="1"/>
    <x v="1"/>
  </r>
  <r>
    <x v="1082"/>
    <x v="83"/>
    <x v="4"/>
    <x v="3"/>
    <x v="6"/>
    <x v="1"/>
    <x v="8"/>
    <n v="2.2599999999999998"/>
    <x v="2"/>
    <x v="1"/>
    <x v="1"/>
    <x v="2"/>
    <x v="1"/>
    <x v="0"/>
    <x v="1"/>
  </r>
  <r>
    <x v="1083"/>
    <x v="26"/>
    <x v="9"/>
    <x v="2"/>
    <x v="0"/>
    <x v="1"/>
    <x v="8"/>
    <n v="2.5"/>
    <x v="2"/>
    <x v="1"/>
    <x v="3"/>
    <x v="2"/>
    <x v="1"/>
    <x v="0"/>
    <x v="1"/>
  </r>
  <r>
    <x v="1084"/>
    <x v="84"/>
    <x v="9"/>
    <x v="3"/>
    <x v="5"/>
    <x v="1"/>
    <x v="4"/>
    <n v="3.8"/>
    <x v="0"/>
    <x v="9"/>
    <x v="0"/>
    <x v="2"/>
    <x v="1"/>
    <x v="0"/>
    <x v="0"/>
  </r>
  <r>
    <x v="1085"/>
    <x v="91"/>
    <x v="1"/>
    <x v="5"/>
    <x v="1"/>
    <x v="0"/>
    <x v="7"/>
    <n v="3.42"/>
    <x v="2"/>
    <x v="2"/>
    <x v="0"/>
    <x v="1"/>
    <x v="1"/>
    <x v="1"/>
    <x v="0"/>
  </r>
  <r>
    <x v="1086"/>
    <x v="96"/>
    <x v="0"/>
    <x v="3"/>
    <x v="9"/>
    <x v="2"/>
    <x v="7"/>
    <n v="2.0699999999999998"/>
    <x v="2"/>
    <x v="6"/>
    <x v="1"/>
    <x v="2"/>
    <x v="1"/>
    <x v="0"/>
    <x v="1"/>
  </r>
  <r>
    <x v="1087"/>
    <x v="76"/>
    <x v="1"/>
    <x v="8"/>
    <x v="2"/>
    <x v="0"/>
    <x v="1"/>
    <n v="3.28"/>
    <x v="0"/>
    <x v="7"/>
    <x v="3"/>
    <x v="2"/>
    <x v="0"/>
    <x v="0"/>
    <x v="0"/>
  </r>
  <r>
    <x v="1088"/>
    <x v="23"/>
    <x v="0"/>
    <x v="7"/>
    <x v="6"/>
    <x v="1"/>
    <x v="6"/>
    <n v="2.73"/>
    <x v="2"/>
    <x v="3"/>
    <x v="4"/>
    <x v="0"/>
    <x v="1"/>
    <x v="0"/>
    <x v="1"/>
  </r>
  <r>
    <x v="1089"/>
    <x v="80"/>
    <x v="5"/>
    <x v="8"/>
    <x v="4"/>
    <x v="2"/>
    <x v="6"/>
    <n v="2.42"/>
    <x v="0"/>
    <x v="12"/>
    <x v="1"/>
    <x v="2"/>
    <x v="1"/>
    <x v="1"/>
    <x v="1"/>
  </r>
  <r>
    <x v="1090"/>
    <x v="18"/>
    <x v="8"/>
    <x v="3"/>
    <x v="8"/>
    <x v="0"/>
    <x v="2"/>
    <n v="2.78"/>
    <x v="2"/>
    <x v="10"/>
    <x v="2"/>
    <x v="1"/>
    <x v="1"/>
    <x v="0"/>
    <x v="1"/>
  </r>
  <r>
    <x v="1091"/>
    <x v="92"/>
    <x v="9"/>
    <x v="1"/>
    <x v="7"/>
    <x v="1"/>
    <x v="9"/>
    <n v="3.4"/>
    <x v="1"/>
    <x v="3"/>
    <x v="4"/>
    <x v="1"/>
    <x v="1"/>
    <x v="1"/>
    <x v="1"/>
  </r>
  <r>
    <x v="1092"/>
    <x v="16"/>
    <x v="1"/>
    <x v="1"/>
    <x v="0"/>
    <x v="0"/>
    <x v="9"/>
    <n v="3.24"/>
    <x v="2"/>
    <x v="7"/>
    <x v="3"/>
    <x v="2"/>
    <x v="0"/>
    <x v="0"/>
    <x v="1"/>
  </r>
  <r>
    <x v="1093"/>
    <x v="89"/>
    <x v="8"/>
    <x v="7"/>
    <x v="8"/>
    <x v="0"/>
    <x v="0"/>
    <n v="3.16"/>
    <x v="2"/>
    <x v="12"/>
    <x v="2"/>
    <x v="0"/>
    <x v="1"/>
    <x v="0"/>
    <x v="1"/>
  </r>
  <r>
    <x v="1094"/>
    <x v="94"/>
    <x v="4"/>
    <x v="2"/>
    <x v="2"/>
    <x v="1"/>
    <x v="9"/>
    <n v="3.2"/>
    <x v="1"/>
    <x v="6"/>
    <x v="0"/>
    <x v="2"/>
    <x v="0"/>
    <x v="0"/>
    <x v="1"/>
  </r>
  <r>
    <x v="1095"/>
    <x v="80"/>
    <x v="8"/>
    <x v="1"/>
    <x v="1"/>
    <x v="1"/>
    <x v="8"/>
    <n v="3.7"/>
    <x v="1"/>
    <x v="9"/>
    <x v="0"/>
    <x v="0"/>
    <x v="1"/>
    <x v="0"/>
    <x v="0"/>
  </r>
  <r>
    <x v="1096"/>
    <x v="2"/>
    <x v="6"/>
    <x v="7"/>
    <x v="4"/>
    <x v="2"/>
    <x v="9"/>
    <n v="2.79"/>
    <x v="0"/>
    <x v="9"/>
    <x v="3"/>
    <x v="0"/>
    <x v="0"/>
    <x v="1"/>
    <x v="1"/>
  </r>
  <r>
    <x v="1097"/>
    <x v="84"/>
    <x v="7"/>
    <x v="4"/>
    <x v="9"/>
    <x v="1"/>
    <x v="4"/>
    <n v="2.1"/>
    <x v="1"/>
    <x v="9"/>
    <x v="2"/>
    <x v="0"/>
    <x v="1"/>
    <x v="1"/>
    <x v="0"/>
  </r>
  <r>
    <x v="1098"/>
    <x v="24"/>
    <x v="7"/>
    <x v="8"/>
    <x v="8"/>
    <x v="1"/>
    <x v="0"/>
    <n v="2.46"/>
    <x v="1"/>
    <x v="8"/>
    <x v="4"/>
    <x v="1"/>
    <x v="1"/>
    <x v="1"/>
    <x v="1"/>
  </r>
  <r>
    <x v="1099"/>
    <x v="34"/>
    <x v="3"/>
    <x v="1"/>
    <x v="8"/>
    <x v="0"/>
    <x v="8"/>
    <n v="2"/>
    <x v="0"/>
    <x v="3"/>
    <x v="4"/>
    <x v="0"/>
    <x v="0"/>
    <x v="0"/>
    <x v="0"/>
  </r>
  <r>
    <x v="1100"/>
    <x v="46"/>
    <x v="0"/>
    <x v="5"/>
    <x v="5"/>
    <x v="0"/>
    <x v="4"/>
    <n v="3.42"/>
    <x v="2"/>
    <x v="6"/>
    <x v="4"/>
    <x v="2"/>
    <x v="0"/>
    <x v="0"/>
    <x v="0"/>
  </r>
  <r>
    <x v="1101"/>
    <x v="95"/>
    <x v="8"/>
    <x v="3"/>
    <x v="6"/>
    <x v="0"/>
    <x v="0"/>
    <n v="3.32"/>
    <x v="1"/>
    <x v="6"/>
    <x v="1"/>
    <x v="2"/>
    <x v="0"/>
    <x v="0"/>
    <x v="0"/>
  </r>
  <r>
    <x v="1102"/>
    <x v="30"/>
    <x v="6"/>
    <x v="8"/>
    <x v="9"/>
    <x v="0"/>
    <x v="6"/>
    <n v="3.08"/>
    <x v="0"/>
    <x v="11"/>
    <x v="2"/>
    <x v="1"/>
    <x v="0"/>
    <x v="0"/>
    <x v="1"/>
  </r>
  <r>
    <x v="1103"/>
    <x v="8"/>
    <x v="7"/>
    <x v="9"/>
    <x v="4"/>
    <x v="1"/>
    <x v="2"/>
    <n v="2.5299999999999998"/>
    <x v="1"/>
    <x v="2"/>
    <x v="2"/>
    <x v="0"/>
    <x v="1"/>
    <x v="1"/>
    <x v="0"/>
  </r>
  <r>
    <x v="1104"/>
    <x v="8"/>
    <x v="3"/>
    <x v="8"/>
    <x v="8"/>
    <x v="1"/>
    <x v="5"/>
    <n v="2.93"/>
    <x v="0"/>
    <x v="4"/>
    <x v="2"/>
    <x v="1"/>
    <x v="1"/>
    <x v="1"/>
    <x v="0"/>
  </r>
  <r>
    <x v="1105"/>
    <x v="11"/>
    <x v="0"/>
    <x v="3"/>
    <x v="2"/>
    <x v="0"/>
    <x v="0"/>
    <n v="2.75"/>
    <x v="0"/>
    <x v="5"/>
    <x v="2"/>
    <x v="2"/>
    <x v="0"/>
    <x v="1"/>
    <x v="1"/>
  </r>
  <r>
    <x v="1106"/>
    <x v="19"/>
    <x v="3"/>
    <x v="4"/>
    <x v="4"/>
    <x v="2"/>
    <x v="3"/>
    <n v="3.97"/>
    <x v="0"/>
    <x v="7"/>
    <x v="3"/>
    <x v="0"/>
    <x v="0"/>
    <x v="0"/>
    <x v="0"/>
  </r>
  <r>
    <x v="1107"/>
    <x v="64"/>
    <x v="8"/>
    <x v="9"/>
    <x v="2"/>
    <x v="1"/>
    <x v="7"/>
    <n v="3.53"/>
    <x v="1"/>
    <x v="8"/>
    <x v="3"/>
    <x v="0"/>
    <x v="0"/>
    <x v="1"/>
    <x v="0"/>
  </r>
  <r>
    <x v="1108"/>
    <x v="51"/>
    <x v="9"/>
    <x v="3"/>
    <x v="9"/>
    <x v="2"/>
    <x v="4"/>
    <n v="2.14"/>
    <x v="1"/>
    <x v="5"/>
    <x v="2"/>
    <x v="0"/>
    <x v="0"/>
    <x v="0"/>
    <x v="1"/>
  </r>
  <r>
    <x v="1109"/>
    <x v="42"/>
    <x v="6"/>
    <x v="1"/>
    <x v="1"/>
    <x v="1"/>
    <x v="4"/>
    <n v="2.76"/>
    <x v="2"/>
    <x v="9"/>
    <x v="2"/>
    <x v="2"/>
    <x v="1"/>
    <x v="1"/>
    <x v="1"/>
  </r>
  <r>
    <x v="1110"/>
    <x v="51"/>
    <x v="4"/>
    <x v="1"/>
    <x v="4"/>
    <x v="0"/>
    <x v="6"/>
    <n v="2.2599999999999998"/>
    <x v="2"/>
    <x v="11"/>
    <x v="1"/>
    <x v="2"/>
    <x v="1"/>
    <x v="1"/>
    <x v="0"/>
  </r>
  <r>
    <x v="1111"/>
    <x v="11"/>
    <x v="6"/>
    <x v="9"/>
    <x v="0"/>
    <x v="0"/>
    <x v="9"/>
    <n v="2.86"/>
    <x v="2"/>
    <x v="6"/>
    <x v="4"/>
    <x v="2"/>
    <x v="0"/>
    <x v="0"/>
    <x v="1"/>
  </r>
  <r>
    <x v="1112"/>
    <x v="83"/>
    <x v="1"/>
    <x v="2"/>
    <x v="5"/>
    <x v="0"/>
    <x v="3"/>
    <n v="3.48"/>
    <x v="2"/>
    <x v="8"/>
    <x v="1"/>
    <x v="0"/>
    <x v="0"/>
    <x v="0"/>
    <x v="1"/>
  </r>
  <r>
    <x v="1113"/>
    <x v="57"/>
    <x v="1"/>
    <x v="7"/>
    <x v="7"/>
    <x v="1"/>
    <x v="6"/>
    <n v="2.63"/>
    <x v="2"/>
    <x v="5"/>
    <x v="3"/>
    <x v="2"/>
    <x v="1"/>
    <x v="1"/>
    <x v="0"/>
  </r>
  <r>
    <x v="1114"/>
    <x v="54"/>
    <x v="9"/>
    <x v="5"/>
    <x v="6"/>
    <x v="1"/>
    <x v="0"/>
    <n v="2.1"/>
    <x v="2"/>
    <x v="12"/>
    <x v="0"/>
    <x v="1"/>
    <x v="1"/>
    <x v="0"/>
    <x v="0"/>
  </r>
  <r>
    <x v="1115"/>
    <x v="92"/>
    <x v="6"/>
    <x v="9"/>
    <x v="1"/>
    <x v="2"/>
    <x v="4"/>
    <n v="2.2799999999999998"/>
    <x v="2"/>
    <x v="8"/>
    <x v="0"/>
    <x v="1"/>
    <x v="0"/>
    <x v="1"/>
    <x v="0"/>
  </r>
  <r>
    <x v="1116"/>
    <x v="37"/>
    <x v="9"/>
    <x v="2"/>
    <x v="4"/>
    <x v="2"/>
    <x v="3"/>
    <n v="3.71"/>
    <x v="1"/>
    <x v="2"/>
    <x v="2"/>
    <x v="0"/>
    <x v="1"/>
    <x v="0"/>
    <x v="1"/>
  </r>
  <r>
    <x v="1117"/>
    <x v="42"/>
    <x v="5"/>
    <x v="4"/>
    <x v="8"/>
    <x v="1"/>
    <x v="1"/>
    <n v="2.87"/>
    <x v="0"/>
    <x v="8"/>
    <x v="2"/>
    <x v="0"/>
    <x v="0"/>
    <x v="0"/>
    <x v="1"/>
  </r>
  <r>
    <x v="1118"/>
    <x v="66"/>
    <x v="8"/>
    <x v="3"/>
    <x v="6"/>
    <x v="2"/>
    <x v="2"/>
    <n v="3.04"/>
    <x v="0"/>
    <x v="8"/>
    <x v="1"/>
    <x v="2"/>
    <x v="0"/>
    <x v="1"/>
    <x v="0"/>
  </r>
  <r>
    <x v="1119"/>
    <x v="70"/>
    <x v="0"/>
    <x v="9"/>
    <x v="6"/>
    <x v="1"/>
    <x v="5"/>
    <n v="3.99"/>
    <x v="1"/>
    <x v="11"/>
    <x v="4"/>
    <x v="0"/>
    <x v="1"/>
    <x v="1"/>
    <x v="0"/>
  </r>
  <r>
    <x v="1120"/>
    <x v="12"/>
    <x v="5"/>
    <x v="4"/>
    <x v="0"/>
    <x v="0"/>
    <x v="7"/>
    <n v="2.3199999999999998"/>
    <x v="1"/>
    <x v="4"/>
    <x v="4"/>
    <x v="0"/>
    <x v="1"/>
    <x v="1"/>
    <x v="0"/>
  </r>
  <r>
    <x v="1121"/>
    <x v="90"/>
    <x v="4"/>
    <x v="0"/>
    <x v="6"/>
    <x v="2"/>
    <x v="3"/>
    <n v="3.66"/>
    <x v="2"/>
    <x v="7"/>
    <x v="3"/>
    <x v="2"/>
    <x v="1"/>
    <x v="0"/>
    <x v="1"/>
  </r>
  <r>
    <x v="1122"/>
    <x v="1"/>
    <x v="7"/>
    <x v="2"/>
    <x v="5"/>
    <x v="1"/>
    <x v="9"/>
    <n v="2.71"/>
    <x v="2"/>
    <x v="1"/>
    <x v="1"/>
    <x v="0"/>
    <x v="1"/>
    <x v="1"/>
    <x v="1"/>
  </r>
  <r>
    <x v="1123"/>
    <x v="40"/>
    <x v="4"/>
    <x v="3"/>
    <x v="4"/>
    <x v="1"/>
    <x v="6"/>
    <n v="2.34"/>
    <x v="1"/>
    <x v="10"/>
    <x v="0"/>
    <x v="1"/>
    <x v="1"/>
    <x v="1"/>
    <x v="0"/>
  </r>
  <r>
    <x v="1124"/>
    <x v="72"/>
    <x v="9"/>
    <x v="3"/>
    <x v="3"/>
    <x v="2"/>
    <x v="6"/>
    <n v="2.37"/>
    <x v="0"/>
    <x v="3"/>
    <x v="0"/>
    <x v="2"/>
    <x v="0"/>
    <x v="0"/>
    <x v="1"/>
  </r>
  <r>
    <x v="1125"/>
    <x v="47"/>
    <x v="2"/>
    <x v="8"/>
    <x v="2"/>
    <x v="1"/>
    <x v="2"/>
    <n v="3.75"/>
    <x v="1"/>
    <x v="11"/>
    <x v="3"/>
    <x v="1"/>
    <x v="1"/>
    <x v="0"/>
    <x v="0"/>
  </r>
  <r>
    <x v="1126"/>
    <x v="32"/>
    <x v="4"/>
    <x v="0"/>
    <x v="0"/>
    <x v="1"/>
    <x v="7"/>
    <n v="3.41"/>
    <x v="2"/>
    <x v="12"/>
    <x v="3"/>
    <x v="1"/>
    <x v="1"/>
    <x v="1"/>
    <x v="1"/>
  </r>
  <r>
    <x v="1127"/>
    <x v="37"/>
    <x v="6"/>
    <x v="3"/>
    <x v="2"/>
    <x v="1"/>
    <x v="6"/>
    <n v="2.84"/>
    <x v="1"/>
    <x v="1"/>
    <x v="1"/>
    <x v="2"/>
    <x v="1"/>
    <x v="1"/>
    <x v="0"/>
  </r>
  <r>
    <x v="1128"/>
    <x v="27"/>
    <x v="5"/>
    <x v="9"/>
    <x v="2"/>
    <x v="2"/>
    <x v="3"/>
    <n v="3.78"/>
    <x v="2"/>
    <x v="4"/>
    <x v="2"/>
    <x v="1"/>
    <x v="1"/>
    <x v="0"/>
    <x v="1"/>
  </r>
  <r>
    <x v="1129"/>
    <x v="78"/>
    <x v="3"/>
    <x v="3"/>
    <x v="6"/>
    <x v="0"/>
    <x v="1"/>
    <n v="3.4"/>
    <x v="2"/>
    <x v="5"/>
    <x v="3"/>
    <x v="0"/>
    <x v="0"/>
    <x v="0"/>
    <x v="1"/>
  </r>
  <r>
    <x v="1130"/>
    <x v="76"/>
    <x v="1"/>
    <x v="0"/>
    <x v="0"/>
    <x v="1"/>
    <x v="3"/>
    <n v="3.6"/>
    <x v="1"/>
    <x v="11"/>
    <x v="0"/>
    <x v="1"/>
    <x v="0"/>
    <x v="0"/>
    <x v="0"/>
  </r>
  <r>
    <x v="1131"/>
    <x v="66"/>
    <x v="1"/>
    <x v="9"/>
    <x v="5"/>
    <x v="1"/>
    <x v="2"/>
    <n v="3.81"/>
    <x v="0"/>
    <x v="8"/>
    <x v="1"/>
    <x v="0"/>
    <x v="0"/>
    <x v="1"/>
    <x v="0"/>
  </r>
  <r>
    <x v="1132"/>
    <x v="5"/>
    <x v="2"/>
    <x v="0"/>
    <x v="3"/>
    <x v="2"/>
    <x v="3"/>
    <n v="3.66"/>
    <x v="2"/>
    <x v="3"/>
    <x v="3"/>
    <x v="1"/>
    <x v="1"/>
    <x v="0"/>
    <x v="1"/>
  </r>
  <r>
    <x v="1133"/>
    <x v="64"/>
    <x v="4"/>
    <x v="0"/>
    <x v="2"/>
    <x v="0"/>
    <x v="4"/>
    <n v="3.35"/>
    <x v="2"/>
    <x v="0"/>
    <x v="2"/>
    <x v="2"/>
    <x v="1"/>
    <x v="1"/>
    <x v="0"/>
  </r>
  <r>
    <x v="1134"/>
    <x v="90"/>
    <x v="8"/>
    <x v="6"/>
    <x v="6"/>
    <x v="0"/>
    <x v="7"/>
    <n v="2.38"/>
    <x v="1"/>
    <x v="7"/>
    <x v="2"/>
    <x v="1"/>
    <x v="0"/>
    <x v="1"/>
    <x v="0"/>
  </r>
  <r>
    <x v="1135"/>
    <x v="25"/>
    <x v="2"/>
    <x v="8"/>
    <x v="7"/>
    <x v="2"/>
    <x v="0"/>
    <n v="3.26"/>
    <x v="2"/>
    <x v="8"/>
    <x v="4"/>
    <x v="1"/>
    <x v="1"/>
    <x v="0"/>
    <x v="0"/>
  </r>
  <r>
    <x v="1136"/>
    <x v="10"/>
    <x v="6"/>
    <x v="0"/>
    <x v="1"/>
    <x v="1"/>
    <x v="9"/>
    <n v="2.56"/>
    <x v="1"/>
    <x v="4"/>
    <x v="2"/>
    <x v="2"/>
    <x v="0"/>
    <x v="0"/>
    <x v="0"/>
  </r>
  <r>
    <x v="1137"/>
    <x v="27"/>
    <x v="9"/>
    <x v="0"/>
    <x v="9"/>
    <x v="0"/>
    <x v="4"/>
    <n v="3.39"/>
    <x v="2"/>
    <x v="0"/>
    <x v="2"/>
    <x v="1"/>
    <x v="1"/>
    <x v="1"/>
    <x v="1"/>
  </r>
  <r>
    <x v="1138"/>
    <x v="28"/>
    <x v="6"/>
    <x v="7"/>
    <x v="4"/>
    <x v="2"/>
    <x v="0"/>
    <n v="2.41"/>
    <x v="2"/>
    <x v="0"/>
    <x v="1"/>
    <x v="0"/>
    <x v="1"/>
    <x v="1"/>
    <x v="1"/>
  </r>
  <r>
    <x v="1139"/>
    <x v="89"/>
    <x v="2"/>
    <x v="5"/>
    <x v="4"/>
    <x v="1"/>
    <x v="0"/>
    <n v="2.36"/>
    <x v="0"/>
    <x v="11"/>
    <x v="4"/>
    <x v="0"/>
    <x v="1"/>
    <x v="0"/>
    <x v="1"/>
  </r>
  <r>
    <x v="1140"/>
    <x v="93"/>
    <x v="5"/>
    <x v="5"/>
    <x v="8"/>
    <x v="1"/>
    <x v="5"/>
    <n v="3.01"/>
    <x v="2"/>
    <x v="0"/>
    <x v="3"/>
    <x v="2"/>
    <x v="1"/>
    <x v="1"/>
    <x v="1"/>
  </r>
  <r>
    <x v="1141"/>
    <x v="94"/>
    <x v="3"/>
    <x v="3"/>
    <x v="7"/>
    <x v="1"/>
    <x v="1"/>
    <n v="2.94"/>
    <x v="2"/>
    <x v="5"/>
    <x v="0"/>
    <x v="1"/>
    <x v="1"/>
    <x v="1"/>
    <x v="1"/>
  </r>
  <r>
    <x v="1142"/>
    <x v="75"/>
    <x v="0"/>
    <x v="4"/>
    <x v="0"/>
    <x v="0"/>
    <x v="5"/>
    <n v="2.59"/>
    <x v="1"/>
    <x v="11"/>
    <x v="3"/>
    <x v="2"/>
    <x v="1"/>
    <x v="1"/>
    <x v="1"/>
  </r>
  <r>
    <x v="1143"/>
    <x v="86"/>
    <x v="4"/>
    <x v="4"/>
    <x v="3"/>
    <x v="1"/>
    <x v="8"/>
    <n v="2.1800000000000002"/>
    <x v="2"/>
    <x v="0"/>
    <x v="0"/>
    <x v="0"/>
    <x v="0"/>
    <x v="1"/>
    <x v="0"/>
  </r>
  <r>
    <x v="1144"/>
    <x v="74"/>
    <x v="4"/>
    <x v="3"/>
    <x v="5"/>
    <x v="0"/>
    <x v="5"/>
    <n v="3.5"/>
    <x v="2"/>
    <x v="5"/>
    <x v="3"/>
    <x v="0"/>
    <x v="1"/>
    <x v="1"/>
    <x v="1"/>
  </r>
  <r>
    <x v="1145"/>
    <x v="56"/>
    <x v="8"/>
    <x v="6"/>
    <x v="1"/>
    <x v="1"/>
    <x v="2"/>
    <n v="3.95"/>
    <x v="1"/>
    <x v="11"/>
    <x v="4"/>
    <x v="1"/>
    <x v="0"/>
    <x v="0"/>
    <x v="1"/>
  </r>
  <r>
    <x v="1146"/>
    <x v="88"/>
    <x v="0"/>
    <x v="5"/>
    <x v="3"/>
    <x v="2"/>
    <x v="1"/>
    <n v="2.4700000000000002"/>
    <x v="2"/>
    <x v="3"/>
    <x v="2"/>
    <x v="0"/>
    <x v="0"/>
    <x v="1"/>
    <x v="1"/>
  </r>
  <r>
    <x v="1147"/>
    <x v="23"/>
    <x v="0"/>
    <x v="9"/>
    <x v="9"/>
    <x v="1"/>
    <x v="1"/>
    <n v="3.25"/>
    <x v="2"/>
    <x v="4"/>
    <x v="4"/>
    <x v="1"/>
    <x v="0"/>
    <x v="0"/>
    <x v="1"/>
  </r>
  <r>
    <x v="1148"/>
    <x v="25"/>
    <x v="8"/>
    <x v="3"/>
    <x v="6"/>
    <x v="0"/>
    <x v="4"/>
    <n v="2.08"/>
    <x v="0"/>
    <x v="10"/>
    <x v="1"/>
    <x v="0"/>
    <x v="0"/>
    <x v="1"/>
    <x v="0"/>
  </r>
  <r>
    <x v="1149"/>
    <x v="68"/>
    <x v="6"/>
    <x v="2"/>
    <x v="6"/>
    <x v="0"/>
    <x v="8"/>
    <n v="3.76"/>
    <x v="0"/>
    <x v="5"/>
    <x v="2"/>
    <x v="2"/>
    <x v="0"/>
    <x v="1"/>
    <x v="1"/>
  </r>
  <r>
    <x v="1150"/>
    <x v="9"/>
    <x v="2"/>
    <x v="0"/>
    <x v="5"/>
    <x v="0"/>
    <x v="5"/>
    <n v="3.61"/>
    <x v="1"/>
    <x v="1"/>
    <x v="3"/>
    <x v="1"/>
    <x v="0"/>
    <x v="0"/>
    <x v="1"/>
  </r>
  <r>
    <x v="1151"/>
    <x v="27"/>
    <x v="7"/>
    <x v="0"/>
    <x v="8"/>
    <x v="2"/>
    <x v="8"/>
    <n v="3"/>
    <x v="1"/>
    <x v="7"/>
    <x v="3"/>
    <x v="0"/>
    <x v="1"/>
    <x v="0"/>
    <x v="0"/>
  </r>
  <r>
    <x v="1152"/>
    <x v="64"/>
    <x v="3"/>
    <x v="6"/>
    <x v="0"/>
    <x v="0"/>
    <x v="6"/>
    <n v="3.24"/>
    <x v="1"/>
    <x v="0"/>
    <x v="0"/>
    <x v="1"/>
    <x v="0"/>
    <x v="1"/>
    <x v="0"/>
  </r>
  <r>
    <x v="1153"/>
    <x v="29"/>
    <x v="9"/>
    <x v="4"/>
    <x v="4"/>
    <x v="1"/>
    <x v="0"/>
    <n v="3.07"/>
    <x v="2"/>
    <x v="9"/>
    <x v="2"/>
    <x v="1"/>
    <x v="0"/>
    <x v="1"/>
    <x v="0"/>
  </r>
  <r>
    <x v="1154"/>
    <x v="9"/>
    <x v="8"/>
    <x v="3"/>
    <x v="6"/>
    <x v="0"/>
    <x v="6"/>
    <n v="2.46"/>
    <x v="1"/>
    <x v="2"/>
    <x v="4"/>
    <x v="0"/>
    <x v="1"/>
    <x v="1"/>
    <x v="0"/>
  </r>
  <r>
    <x v="1155"/>
    <x v="40"/>
    <x v="2"/>
    <x v="2"/>
    <x v="9"/>
    <x v="1"/>
    <x v="9"/>
    <n v="3.29"/>
    <x v="1"/>
    <x v="9"/>
    <x v="1"/>
    <x v="0"/>
    <x v="0"/>
    <x v="1"/>
    <x v="0"/>
  </r>
  <r>
    <x v="1156"/>
    <x v="30"/>
    <x v="7"/>
    <x v="9"/>
    <x v="0"/>
    <x v="2"/>
    <x v="7"/>
    <n v="3.61"/>
    <x v="1"/>
    <x v="2"/>
    <x v="2"/>
    <x v="0"/>
    <x v="0"/>
    <x v="1"/>
    <x v="0"/>
  </r>
  <r>
    <x v="1157"/>
    <x v="67"/>
    <x v="9"/>
    <x v="5"/>
    <x v="7"/>
    <x v="2"/>
    <x v="5"/>
    <n v="2.62"/>
    <x v="0"/>
    <x v="7"/>
    <x v="3"/>
    <x v="1"/>
    <x v="0"/>
    <x v="0"/>
    <x v="0"/>
  </r>
  <r>
    <x v="1158"/>
    <x v="33"/>
    <x v="8"/>
    <x v="9"/>
    <x v="9"/>
    <x v="2"/>
    <x v="3"/>
    <n v="3.9"/>
    <x v="0"/>
    <x v="10"/>
    <x v="1"/>
    <x v="0"/>
    <x v="0"/>
    <x v="1"/>
    <x v="0"/>
  </r>
  <r>
    <x v="1159"/>
    <x v="49"/>
    <x v="2"/>
    <x v="2"/>
    <x v="5"/>
    <x v="1"/>
    <x v="6"/>
    <n v="3.65"/>
    <x v="0"/>
    <x v="4"/>
    <x v="3"/>
    <x v="1"/>
    <x v="0"/>
    <x v="0"/>
    <x v="1"/>
  </r>
  <r>
    <x v="1160"/>
    <x v="60"/>
    <x v="5"/>
    <x v="8"/>
    <x v="1"/>
    <x v="0"/>
    <x v="9"/>
    <n v="3.38"/>
    <x v="0"/>
    <x v="5"/>
    <x v="1"/>
    <x v="1"/>
    <x v="1"/>
    <x v="1"/>
    <x v="0"/>
  </r>
  <r>
    <x v="1161"/>
    <x v="49"/>
    <x v="4"/>
    <x v="0"/>
    <x v="1"/>
    <x v="1"/>
    <x v="2"/>
    <n v="3.69"/>
    <x v="1"/>
    <x v="2"/>
    <x v="3"/>
    <x v="2"/>
    <x v="0"/>
    <x v="1"/>
    <x v="0"/>
  </r>
  <r>
    <x v="1162"/>
    <x v="39"/>
    <x v="7"/>
    <x v="0"/>
    <x v="7"/>
    <x v="0"/>
    <x v="4"/>
    <n v="3.35"/>
    <x v="1"/>
    <x v="0"/>
    <x v="1"/>
    <x v="2"/>
    <x v="1"/>
    <x v="1"/>
    <x v="1"/>
  </r>
  <r>
    <x v="1163"/>
    <x v="11"/>
    <x v="8"/>
    <x v="7"/>
    <x v="6"/>
    <x v="2"/>
    <x v="5"/>
    <n v="2.08"/>
    <x v="1"/>
    <x v="1"/>
    <x v="1"/>
    <x v="1"/>
    <x v="1"/>
    <x v="0"/>
    <x v="0"/>
  </r>
  <r>
    <x v="1164"/>
    <x v="82"/>
    <x v="0"/>
    <x v="7"/>
    <x v="8"/>
    <x v="0"/>
    <x v="7"/>
    <n v="2.75"/>
    <x v="1"/>
    <x v="11"/>
    <x v="4"/>
    <x v="2"/>
    <x v="1"/>
    <x v="1"/>
    <x v="0"/>
  </r>
  <r>
    <x v="1165"/>
    <x v="62"/>
    <x v="5"/>
    <x v="3"/>
    <x v="6"/>
    <x v="0"/>
    <x v="5"/>
    <n v="2.94"/>
    <x v="2"/>
    <x v="7"/>
    <x v="0"/>
    <x v="2"/>
    <x v="1"/>
    <x v="0"/>
    <x v="0"/>
  </r>
  <r>
    <x v="1166"/>
    <x v="53"/>
    <x v="4"/>
    <x v="8"/>
    <x v="9"/>
    <x v="0"/>
    <x v="1"/>
    <n v="2.56"/>
    <x v="2"/>
    <x v="1"/>
    <x v="4"/>
    <x v="1"/>
    <x v="0"/>
    <x v="0"/>
    <x v="1"/>
  </r>
  <r>
    <x v="1167"/>
    <x v="55"/>
    <x v="0"/>
    <x v="9"/>
    <x v="6"/>
    <x v="2"/>
    <x v="6"/>
    <n v="2.62"/>
    <x v="1"/>
    <x v="4"/>
    <x v="2"/>
    <x v="2"/>
    <x v="1"/>
    <x v="1"/>
    <x v="0"/>
  </r>
  <r>
    <x v="1168"/>
    <x v="61"/>
    <x v="0"/>
    <x v="9"/>
    <x v="9"/>
    <x v="0"/>
    <x v="8"/>
    <n v="2.71"/>
    <x v="1"/>
    <x v="1"/>
    <x v="1"/>
    <x v="1"/>
    <x v="0"/>
    <x v="0"/>
    <x v="0"/>
  </r>
  <r>
    <x v="1169"/>
    <x v="98"/>
    <x v="1"/>
    <x v="8"/>
    <x v="3"/>
    <x v="2"/>
    <x v="8"/>
    <n v="2.39"/>
    <x v="2"/>
    <x v="1"/>
    <x v="2"/>
    <x v="1"/>
    <x v="0"/>
    <x v="0"/>
    <x v="0"/>
  </r>
  <r>
    <x v="1170"/>
    <x v="78"/>
    <x v="5"/>
    <x v="2"/>
    <x v="0"/>
    <x v="0"/>
    <x v="4"/>
    <n v="2.1"/>
    <x v="2"/>
    <x v="0"/>
    <x v="1"/>
    <x v="2"/>
    <x v="0"/>
    <x v="1"/>
    <x v="0"/>
  </r>
  <r>
    <x v="1171"/>
    <x v="63"/>
    <x v="1"/>
    <x v="8"/>
    <x v="7"/>
    <x v="2"/>
    <x v="9"/>
    <n v="3.34"/>
    <x v="1"/>
    <x v="5"/>
    <x v="0"/>
    <x v="2"/>
    <x v="0"/>
    <x v="1"/>
    <x v="0"/>
  </r>
  <r>
    <x v="1172"/>
    <x v="99"/>
    <x v="8"/>
    <x v="8"/>
    <x v="9"/>
    <x v="0"/>
    <x v="2"/>
    <n v="2.5299999999999998"/>
    <x v="1"/>
    <x v="10"/>
    <x v="3"/>
    <x v="2"/>
    <x v="1"/>
    <x v="1"/>
    <x v="1"/>
  </r>
  <r>
    <x v="1173"/>
    <x v="93"/>
    <x v="6"/>
    <x v="6"/>
    <x v="1"/>
    <x v="0"/>
    <x v="1"/>
    <n v="2.5099999999999998"/>
    <x v="2"/>
    <x v="4"/>
    <x v="2"/>
    <x v="0"/>
    <x v="1"/>
    <x v="0"/>
    <x v="0"/>
  </r>
  <r>
    <x v="1174"/>
    <x v="11"/>
    <x v="2"/>
    <x v="5"/>
    <x v="6"/>
    <x v="1"/>
    <x v="3"/>
    <n v="3.32"/>
    <x v="2"/>
    <x v="3"/>
    <x v="3"/>
    <x v="0"/>
    <x v="1"/>
    <x v="0"/>
    <x v="1"/>
  </r>
  <r>
    <x v="1175"/>
    <x v="38"/>
    <x v="6"/>
    <x v="3"/>
    <x v="1"/>
    <x v="1"/>
    <x v="7"/>
    <n v="2.92"/>
    <x v="0"/>
    <x v="11"/>
    <x v="0"/>
    <x v="1"/>
    <x v="1"/>
    <x v="1"/>
    <x v="0"/>
  </r>
  <r>
    <x v="1176"/>
    <x v="23"/>
    <x v="1"/>
    <x v="3"/>
    <x v="5"/>
    <x v="0"/>
    <x v="5"/>
    <n v="2.59"/>
    <x v="1"/>
    <x v="12"/>
    <x v="2"/>
    <x v="2"/>
    <x v="1"/>
    <x v="0"/>
    <x v="0"/>
  </r>
  <r>
    <x v="1177"/>
    <x v="92"/>
    <x v="7"/>
    <x v="7"/>
    <x v="5"/>
    <x v="2"/>
    <x v="6"/>
    <n v="2.3199999999999998"/>
    <x v="2"/>
    <x v="12"/>
    <x v="0"/>
    <x v="2"/>
    <x v="0"/>
    <x v="0"/>
    <x v="1"/>
  </r>
  <r>
    <x v="1178"/>
    <x v="87"/>
    <x v="6"/>
    <x v="5"/>
    <x v="2"/>
    <x v="2"/>
    <x v="6"/>
    <n v="3.3"/>
    <x v="2"/>
    <x v="0"/>
    <x v="4"/>
    <x v="1"/>
    <x v="1"/>
    <x v="1"/>
    <x v="0"/>
  </r>
  <r>
    <x v="1179"/>
    <x v="63"/>
    <x v="8"/>
    <x v="1"/>
    <x v="4"/>
    <x v="2"/>
    <x v="4"/>
    <n v="2.91"/>
    <x v="2"/>
    <x v="1"/>
    <x v="4"/>
    <x v="0"/>
    <x v="0"/>
    <x v="0"/>
    <x v="0"/>
  </r>
  <r>
    <x v="1180"/>
    <x v="56"/>
    <x v="7"/>
    <x v="4"/>
    <x v="0"/>
    <x v="1"/>
    <x v="5"/>
    <n v="2.67"/>
    <x v="0"/>
    <x v="7"/>
    <x v="3"/>
    <x v="2"/>
    <x v="0"/>
    <x v="1"/>
    <x v="1"/>
  </r>
  <r>
    <x v="1181"/>
    <x v="93"/>
    <x v="6"/>
    <x v="1"/>
    <x v="3"/>
    <x v="0"/>
    <x v="3"/>
    <n v="3.78"/>
    <x v="1"/>
    <x v="11"/>
    <x v="1"/>
    <x v="1"/>
    <x v="1"/>
    <x v="1"/>
    <x v="1"/>
  </r>
  <r>
    <x v="1182"/>
    <x v="40"/>
    <x v="5"/>
    <x v="3"/>
    <x v="0"/>
    <x v="0"/>
    <x v="6"/>
    <n v="2.06"/>
    <x v="2"/>
    <x v="12"/>
    <x v="4"/>
    <x v="1"/>
    <x v="1"/>
    <x v="0"/>
    <x v="1"/>
  </r>
  <r>
    <x v="1183"/>
    <x v="16"/>
    <x v="7"/>
    <x v="0"/>
    <x v="0"/>
    <x v="0"/>
    <x v="9"/>
    <n v="3.04"/>
    <x v="0"/>
    <x v="0"/>
    <x v="3"/>
    <x v="0"/>
    <x v="1"/>
    <x v="1"/>
    <x v="1"/>
  </r>
  <r>
    <x v="1184"/>
    <x v="86"/>
    <x v="4"/>
    <x v="2"/>
    <x v="6"/>
    <x v="2"/>
    <x v="5"/>
    <n v="2.42"/>
    <x v="2"/>
    <x v="3"/>
    <x v="2"/>
    <x v="2"/>
    <x v="1"/>
    <x v="0"/>
    <x v="1"/>
  </r>
  <r>
    <x v="1185"/>
    <x v="80"/>
    <x v="9"/>
    <x v="6"/>
    <x v="4"/>
    <x v="1"/>
    <x v="7"/>
    <n v="3.98"/>
    <x v="2"/>
    <x v="2"/>
    <x v="3"/>
    <x v="2"/>
    <x v="1"/>
    <x v="0"/>
    <x v="1"/>
  </r>
  <r>
    <x v="1186"/>
    <x v="70"/>
    <x v="1"/>
    <x v="9"/>
    <x v="7"/>
    <x v="2"/>
    <x v="1"/>
    <n v="2.67"/>
    <x v="1"/>
    <x v="3"/>
    <x v="2"/>
    <x v="1"/>
    <x v="1"/>
    <x v="1"/>
    <x v="1"/>
  </r>
  <r>
    <x v="1187"/>
    <x v="4"/>
    <x v="6"/>
    <x v="3"/>
    <x v="0"/>
    <x v="0"/>
    <x v="9"/>
    <n v="2.72"/>
    <x v="2"/>
    <x v="9"/>
    <x v="0"/>
    <x v="0"/>
    <x v="1"/>
    <x v="1"/>
    <x v="0"/>
  </r>
  <r>
    <x v="1188"/>
    <x v="75"/>
    <x v="5"/>
    <x v="6"/>
    <x v="4"/>
    <x v="0"/>
    <x v="4"/>
    <n v="2.71"/>
    <x v="1"/>
    <x v="5"/>
    <x v="3"/>
    <x v="1"/>
    <x v="0"/>
    <x v="0"/>
    <x v="1"/>
  </r>
  <r>
    <x v="1189"/>
    <x v="97"/>
    <x v="9"/>
    <x v="4"/>
    <x v="0"/>
    <x v="0"/>
    <x v="0"/>
    <n v="3.97"/>
    <x v="2"/>
    <x v="2"/>
    <x v="1"/>
    <x v="0"/>
    <x v="0"/>
    <x v="1"/>
    <x v="0"/>
  </r>
  <r>
    <x v="1190"/>
    <x v="89"/>
    <x v="1"/>
    <x v="6"/>
    <x v="6"/>
    <x v="0"/>
    <x v="7"/>
    <n v="3.43"/>
    <x v="2"/>
    <x v="1"/>
    <x v="2"/>
    <x v="1"/>
    <x v="0"/>
    <x v="1"/>
    <x v="0"/>
  </r>
  <r>
    <x v="1191"/>
    <x v="34"/>
    <x v="9"/>
    <x v="3"/>
    <x v="1"/>
    <x v="2"/>
    <x v="6"/>
    <n v="3.33"/>
    <x v="1"/>
    <x v="10"/>
    <x v="4"/>
    <x v="0"/>
    <x v="0"/>
    <x v="0"/>
    <x v="0"/>
  </r>
  <r>
    <x v="1192"/>
    <x v="87"/>
    <x v="0"/>
    <x v="6"/>
    <x v="2"/>
    <x v="0"/>
    <x v="1"/>
    <n v="3.94"/>
    <x v="0"/>
    <x v="3"/>
    <x v="0"/>
    <x v="2"/>
    <x v="0"/>
    <x v="1"/>
    <x v="1"/>
  </r>
  <r>
    <x v="1193"/>
    <x v="35"/>
    <x v="9"/>
    <x v="7"/>
    <x v="0"/>
    <x v="1"/>
    <x v="2"/>
    <n v="3.24"/>
    <x v="1"/>
    <x v="8"/>
    <x v="2"/>
    <x v="0"/>
    <x v="0"/>
    <x v="0"/>
    <x v="1"/>
  </r>
  <r>
    <x v="1194"/>
    <x v="45"/>
    <x v="1"/>
    <x v="5"/>
    <x v="9"/>
    <x v="1"/>
    <x v="6"/>
    <n v="2.42"/>
    <x v="1"/>
    <x v="9"/>
    <x v="4"/>
    <x v="1"/>
    <x v="1"/>
    <x v="0"/>
    <x v="0"/>
  </r>
  <r>
    <x v="1195"/>
    <x v="65"/>
    <x v="5"/>
    <x v="5"/>
    <x v="8"/>
    <x v="2"/>
    <x v="9"/>
    <n v="3.42"/>
    <x v="2"/>
    <x v="11"/>
    <x v="3"/>
    <x v="2"/>
    <x v="0"/>
    <x v="1"/>
    <x v="0"/>
  </r>
  <r>
    <x v="1196"/>
    <x v="34"/>
    <x v="7"/>
    <x v="0"/>
    <x v="1"/>
    <x v="0"/>
    <x v="0"/>
    <n v="3.02"/>
    <x v="1"/>
    <x v="10"/>
    <x v="0"/>
    <x v="2"/>
    <x v="0"/>
    <x v="1"/>
    <x v="1"/>
  </r>
  <r>
    <x v="1197"/>
    <x v="45"/>
    <x v="9"/>
    <x v="1"/>
    <x v="4"/>
    <x v="0"/>
    <x v="0"/>
    <n v="3.84"/>
    <x v="1"/>
    <x v="0"/>
    <x v="4"/>
    <x v="1"/>
    <x v="0"/>
    <x v="1"/>
    <x v="1"/>
  </r>
  <r>
    <x v="1198"/>
    <x v="10"/>
    <x v="5"/>
    <x v="1"/>
    <x v="3"/>
    <x v="2"/>
    <x v="0"/>
    <n v="3.46"/>
    <x v="0"/>
    <x v="12"/>
    <x v="4"/>
    <x v="1"/>
    <x v="0"/>
    <x v="1"/>
    <x v="1"/>
  </r>
  <r>
    <x v="1199"/>
    <x v="58"/>
    <x v="0"/>
    <x v="3"/>
    <x v="9"/>
    <x v="0"/>
    <x v="4"/>
    <n v="2.31"/>
    <x v="0"/>
    <x v="5"/>
    <x v="2"/>
    <x v="2"/>
    <x v="0"/>
    <x v="0"/>
    <x v="0"/>
  </r>
  <r>
    <x v="1200"/>
    <x v="52"/>
    <x v="7"/>
    <x v="4"/>
    <x v="8"/>
    <x v="1"/>
    <x v="6"/>
    <n v="2.0699999999999998"/>
    <x v="1"/>
    <x v="3"/>
    <x v="4"/>
    <x v="1"/>
    <x v="0"/>
    <x v="1"/>
    <x v="1"/>
  </r>
  <r>
    <x v="1201"/>
    <x v="14"/>
    <x v="1"/>
    <x v="3"/>
    <x v="9"/>
    <x v="1"/>
    <x v="5"/>
    <n v="3.82"/>
    <x v="0"/>
    <x v="11"/>
    <x v="3"/>
    <x v="0"/>
    <x v="1"/>
    <x v="0"/>
    <x v="0"/>
  </r>
  <r>
    <x v="1202"/>
    <x v="53"/>
    <x v="1"/>
    <x v="8"/>
    <x v="2"/>
    <x v="1"/>
    <x v="3"/>
    <n v="2.9"/>
    <x v="0"/>
    <x v="4"/>
    <x v="0"/>
    <x v="2"/>
    <x v="0"/>
    <x v="0"/>
    <x v="0"/>
  </r>
  <r>
    <x v="1203"/>
    <x v="92"/>
    <x v="3"/>
    <x v="7"/>
    <x v="4"/>
    <x v="0"/>
    <x v="0"/>
    <n v="2.97"/>
    <x v="2"/>
    <x v="1"/>
    <x v="3"/>
    <x v="2"/>
    <x v="1"/>
    <x v="0"/>
    <x v="1"/>
  </r>
  <r>
    <x v="1204"/>
    <x v="89"/>
    <x v="6"/>
    <x v="3"/>
    <x v="1"/>
    <x v="1"/>
    <x v="7"/>
    <n v="2.62"/>
    <x v="2"/>
    <x v="0"/>
    <x v="3"/>
    <x v="0"/>
    <x v="1"/>
    <x v="0"/>
    <x v="1"/>
  </r>
  <r>
    <x v="1205"/>
    <x v="9"/>
    <x v="6"/>
    <x v="0"/>
    <x v="3"/>
    <x v="0"/>
    <x v="5"/>
    <n v="2.2400000000000002"/>
    <x v="0"/>
    <x v="3"/>
    <x v="1"/>
    <x v="0"/>
    <x v="0"/>
    <x v="0"/>
    <x v="1"/>
  </r>
  <r>
    <x v="1206"/>
    <x v="11"/>
    <x v="0"/>
    <x v="5"/>
    <x v="7"/>
    <x v="2"/>
    <x v="9"/>
    <n v="2.34"/>
    <x v="0"/>
    <x v="3"/>
    <x v="0"/>
    <x v="1"/>
    <x v="1"/>
    <x v="0"/>
    <x v="0"/>
  </r>
  <r>
    <x v="1207"/>
    <x v="58"/>
    <x v="7"/>
    <x v="3"/>
    <x v="1"/>
    <x v="1"/>
    <x v="2"/>
    <n v="2.69"/>
    <x v="0"/>
    <x v="5"/>
    <x v="0"/>
    <x v="0"/>
    <x v="0"/>
    <x v="1"/>
    <x v="0"/>
  </r>
  <r>
    <x v="1208"/>
    <x v="56"/>
    <x v="5"/>
    <x v="7"/>
    <x v="3"/>
    <x v="2"/>
    <x v="9"/>
    <n v="2.27"/>
    <x v="0"/>
    <x v="1"/>
    <x v="3"/>
    <x v="2"/>
    <x v="1"/>
    <x v="0"/>
    <x v="1"/>
  </r>
  <r>
    <x v="1209"/>
    <x v="64"/>
    <x v="6"/>
    <x v="2"/>
    <x v="2"/>
    <x v="2"/>
    <x v="6"/>
    <n v="3.23"/>
    <x v="1"/>
    <x v="2"/>
    <x v="2"/>
    <x v="0"/>
    <x v="1"/>
    <x v="0"/>
    <x v="1"/>
  </r>
  <r>
    <x v="1210"/>
    <x v="87"/>
    <x v="2"/>
    <x v="3"/>
    <x v="0"/>
    <x v="0"/>
    <x v="9"/>
    <n v="2.0699999999999998"/>
    <x v="0"/>
    <x v="7"/>
    <x v="4"/>
    <x v="1"/>
    <x v="0"/>
    <x v="1"/>
    <x v="0"/>
  </r>
  <r>
    <x v="1211"/>
    <x v="75"/>
    <x v="1"/>
    <x v="0"/>
    <x v="0"/>
    <x v="1"/>
    <x v="5"/>
    <n v="2.15"/>
    <x v="1"/>
    <x v="5"/>
    <x v="4"/>
    <x v="2"/>
    <x v="0"/>
    <x v="1"/>
    <x v="1"/>
  </r>
  <r>
    <x v="1212"/>
    <x v="55"/>
    <x v="5"/>
    <x v="6"/>
    <x v="2"/>
    <x v="2"/>
    <x v="8"/>
    <n v="3.53"/>
    <x v="2"/>
    <x v="12"/>
    <x v="4"/>
    <x v="2"/>
    <x v="1"/>
    <x v="0"/>
    <x v="0"/>
  </r>
  <r>
    <x v="1213"/>
    <x v="68"/>
    <x v="0"/>
    <x v="8"/>
    <x v="9"/>
    <x v="2"/>
    <x v="0"/>
    <n v="3.55"/>
    <x v="0"/>
    <x v="2"/>
    <x v="0"/>
    <x v="1"/>
    <x v="0"/>
    <x v="1"/>
    <x v="1"/>
  </r>
  <r>
    <x v="1214"/>
    <x v="70"/>
    <x v="3"/>
    <x v="5"/>
    <x v="4"/>
    <x v="1"/>
    <x v="8"/>
    <n v="2.1800000000000002"/>
    <x v="1"/>
    <x v="7"/>
    <x v="0"/>
    <x v="0"/>
    <x v="0"/>
    <x v="0"/>
    <x v="0"/>
  </r>
  <r>
    <x v="1215"/>
    <x v="6"/>
    <x v="1"/>
    <x v="6"/>
    <x v="6"/>
    <x v="1"/>
    <x v="1"/>
    <n v="3.31"/>
    <x v="2"/>
    <x v="1"/>
    <x v="0"/>
    <x v="1"/>
    <x v="0"/>
    <x v="0"/>
    <x v="0"/>
  </r>
  <r>
    <x v="1216"/>
    <x v="70"/>
    <x v="7"/>
    <x v="4"/>
    <x v="8"/>
    <x v="2"/>
    <x v="8"/>
    <n v="2.25"/>
    <x v="2"/>
    <x v="7"/>
    <x v="3"/>
    <x v="0"/>
    <x v="0"/>
    <x v="1"/>
    <x v="0"/>
  </r>
  <r>
    <x v="1217"/>
    <x v="21"/>
    <x v="1"/>
    <x v="7"/>
    <x v="8"/>
    <x v="2"/>
    <x v="9"/>
    <n v="3.98"/>
    <x v="1"/>
    <x v="2"/>
    <x v="1"/>
    <x v="1"/>
    <x v="1"/>
    <x v="0"/>
    <x v="1"/>
  </r>
  <r>
    <x v="1218"/>
    <x v="71"/>
    <x v="3"/>
    <x v="2"/>
    <x v="9"/>
    <x v="2"/>
    <x v="7"/>
    <n v="3.08"/>
    <x v="1"/>
    <x v="8"/>
    <x v="3"/>
    <x v="2"/>
    <x v="1"/>
    <x v="0"/>
    <x v="0"/>
  </r>
  <r>
    <x v="1219"/>
    <x v="20"/>
    <x v="9"/>
    <x v="1"/>
    <x v="6"/>
    <x v="0"/>
    <x v="0"/>
    <n v="3.18"/>
    <x v="1"/>
    <x v="1"/>
    <x v="2"/>
    <x v="1"/>
    <x v="0"/>
    <x v="1"/>
    <x v="0"/>
  </r>
  <r>
    <x v="1220"/>
    <x v="44"/>
    <x v="4"/>
    <x v="2"/>
    <x v="2"/>
    <x v="1"/>
    <x v="7"/>
    <n v="2.84"/>
    <x v="0"/>
    <x v="9"/>
    <x v="2"/>
    <x v="0"/>
    <x v="0"/>
    <x v="0"/>
    <x v="0"/>
  </r>
  <r>
    <x v="1221"/>
    <x v="71"/>
    <x v="1"/>
    <x v="9"/>
    <x v="0"/>
    <x v="0"/>
    <x v="3"/>
    <n v="3.46"/>
    <x v="2"/>
    <x v="3"/>
    <x v="3"/>
    <x v="0"/>
    <x v="1"/>
    <x v="1"/>
    <x v="1"/>
  </r>
  <r>
    <x v="1222"/>
    <x v="31"/>
    <x v="7"/>
    <x v="1"/>
    <x v="5"/>
    <x v="0"/>
    <x v="6"/>
    <n v="2.38"/>
    <x v="2"/>
    <x v="4"/>
    <x v="0"/>
    <x v="2"/>
    <x v="0"/>
    <x v="0"/>
    <x v="0"/>
  </r>
  <r>
    <x v="1223"/>
    <x v="41"/>
    <x v="0"/>
    <x v="1"/>
    <x v="1"/>
    <x v="2"/>
    <x v="3"/>
    <n v="3.7"/>
    <x v="0"/>
    <x v="2"/>
    <x v="2"/>
    <x v="0"/>
    <x v="0"/>
    <x v="1"/>
    <x v="1"/>
  </r>
  <r>
    <x v="1224"/>
    <x v="47"/>
    <x v="0"/>
    <x v="7"/>
    <x v="7"/>
    <x v="2"/>
    <x v="1"/>
    <n v="3.36"/>
    <x v="0"/>
    <x v="7"/>
    <x v="2"/>
    <x v="2"/>
    <x v="1"/>
    <x v="1"/>
    <x v="1"/>
  </r>
  <r>
    <x v="1225"/>
    <x v="4"/>
    <x v="3"/>
    <x v="5"/>
    <x v="8"/>
    <x v="1"/>
    <x v="7"/>
    <n v="2.69"/>
    <x v="0"/>
    <x v="9"/>
    <x v="0"/>
    <x v="0"/>
    <x v="1"/>
    <x v="1"/>
    <x v="0"/>
  </r>
  <r>
    <x v="1226"/>
    <x v="31"/>
    <x v="0"/>
    <x v="4"/>
    <x v="9"/>
    <x v="1"/>
    <x v="9"/>
    <n v="3.34"/>
    <x v="1"/>
    <x v="11"/>
    <x v="4"/>
    <x v="0"/>
    <x v="1"/>
    <x v="1"/>
    <x v="1"/>
  </r>
  <r>
    <x v="1227"/>
    <x v="73"/>
    <x v="0"/>
    <x v="7"/>
    <x v="8"/>
    <x v="2"/>
    <x v="6"/>
    <n v="2.2200000000000002"/>
    <x v="0"/>
    <x v="3"/>
    <x v="0"/>
    <x v="1"/>
    <x v="0"/>
    <x v="1"/>
    <x v="1"/>
  </r>
  <r>
    <x v="1228"/>
    <x v="2"/>
    <x v="5"/>
    <x v="8"/>
    <x v="1"/>
    <x v="1"/>
    <x v="6"/>
    <n v="3.27"/>
    <x v="2"/>
    <x v="4"/>
    <x v="2"/>
    <x v="2"/>
    <x v="0"/>
    <x v="1"/>
    <x v="1"/>
  </r>
  <r>
    <x v="1229"/>
    <x v="15"/>
    <x v="8"/>
    <x v="8"/>
    <x v="7"/>
    <x v="2"/>
    <x v="0"/>
    <n v="2.2400000000000002"/>
    <x v="1"/>
    <x v="8"/>
    <x v="2"/>
    <x v="2"/>
    <x v="0"/>
    <x v="1"/>
    <x v="1"/>
  </r>
  <r>
    <x v="1230"/>
    <x v="67"/>
    <x v="9"/>
    <x v="6"/>
    <x v="9"/>
    <x v="2"/>
    <x v="4"/>
    <n v="3.54"/>
    <x v="0"/>
    <x v="6"/>
    <x v="0"/>
    <x v="2"/>
    <x v="0"/>
    <x v="1"/>
    <x v="1"/>
  </r>
  <r>
    <x v="1231"/>
    <x v="27"/>
    <x v="3"/>
    <x v="6"/>
    <x v="3"/>
    <x v="2"/>
    <x v="4"/>
    <n v="2.97"/>
    <x v="2"/>
    <x v="4"/>
    <x v="1"/>
    <x v="1"/>
    <x v="0"/>
    <x v="1"/>
    <x v="0"/>
  </r>
  <r>
    <x v="1232"/>
    <x v="53"/>
    <x v="5"/>
    <x v="8"/>
    <x v="3"/>
    <x v="2"/>
    <x v="5"/>
    <n v="3.49"/>
    <x v="0"/>
    <x v="5"/>
    <x v="1"/>
    <x v="1"/>
    <x v="0"/>
    <x v="0"/>
    <x v="0"/>
  </r>
  <r>
    <x v="1233"/>
    <x v="89"/>
    <x v="0"/>
    <x v="1"/>
    <x v="7"/>
    <x v="0"/>
    <x v="6"/>
    <n v="2.2400000000000002"/>
    <x v="0"/>
    <x v="2"/>
    <x v="1"/>
    <x v="0"/>
    <x v="0"/>
    <x v="1"/>
    <x v="1"/>
  </r>
  <r>
    <x v="1234"/>
    <x v="24"/>
    <x v="4"/>
    <x v="6"/>
    <x v="9"/>
    <x v="2"/>
    <x v="3"/>
    <n v="3.4"/>
    <x v="1"/>
    <x v="11"/>
    <x v="0"/>
    <x v="1"/>
    <x v="1"/>
    <x v="1"/>
    <x v="1"/>
  </r>
  <r>
    <x v="1235"/>
    <x v="32"/>
    <x v="5"/>
    <x v="8"/>
    <x v="5"/>
    <x v="0"/>
    <x v="8"/>
    <n v="3.85"/>
    <x v="0"/>
    <x v="1"/>
    <x v="0"/>
    <x v="1"/>
    <x v="0"/>
    <x v="0"/>
    <x v="0"/>
  </r>
  <r>
    <x v="1236"/>
    <x v="43"/>
    <x v="6"/>
    <x v="6"/>
    <x v="5"/>
    <x v="0"/>
    <x v="8"/>
    <n v="2.68"/>
    <x v="0"/>
    <x v="2"/>
    <x v="1"/>
    <x v="1"/>
    <x v="0"/>
    <x v="0"/>
    <x v="1"/>
  </r>
  <r>
    <x v="1237"/>
    <x v="46"/>
    <x v="4"/>
    <x v="3"/>
    <x v="2"/>
    <x v="1"/>
    <x v="5"/>
    <n v="3.5"/>
    <x v="2"/>
    <x v="12"/>
    <x v="4"/>
    <x v="0"/>
    <x v="1"/>
    <x v="1"/>
    <x v="1"/>
  </r>
  <r>
    <x v="1238"/>
    <x v="26"/>
    <x v="4"/>
    <x v="8"/>
    <x v="3"/>
    <x v="2"/>
    <x v="3"/>
    <n v="3.58"/>
    <x v="1"/>
    <x v="10"/>
    <x v="1"/>
    <x v="1"/>
    <x v="0"/>
    <x v="0"/>
    <x v="0"/>
  </r>
  <r>
    <x v="1239"/>
    <x v="35"/>
    <x v="1"/>
    <x v="9"/>
    <x v="9"/>
    <x v="0"/>
    <x v="6"/>
    <n v="3.38"/>
    <x v="2"/>
    <x v="0"/>
    <x v="4"/>
    <x v="0"/>
    <x v="0"/>
    <x v="0"/>
    <x v="1"/>
  </r>
  <r>
    <x v="1240"/>
    <x v="67"/>
    <x v="1"/>
    <x v="5"/>
    <x v="0"/>
    <x v="2"/>
    <x v="8"/>
    <n v="2.84"/>
    <x v="0"/>
    <x v="3"/>
    <x v="4"/>
    <x v="1"/>
    <x v="0"/>
    <x v="1"/>
    <x v="1"/>
  </r>
  <r>
    <x v="1241"/>
    <x v="70"/>
    <x v="6"/>
    <x v="6"/>
    <x v="9"/>
    <x v="1"/>
    <x v="5"/>
    <n v="2.2000000000000002"/>
    <x v="2"/>
    <x v="11"/>
    <x v="1"/>
    <x v="0"/>
    <x v="0"/>
    <x v="1"/>
    <x v="1"/>
  </r>
  <r>
    <x v="1242"/>
    <x v="29"/>
    <x v="9"/>
    <x v="9"/>
    <x v="0"/>
    <x v="0"/>
    <x v="8"/>
    <n v="3.21"/>
    <x v="2"/>
    <x v="2"/>
    <x v="4"/>
    <x v="0"/>
    <x v="1"/>
    <x v="1"/>
    <x v="0"/>
  </r>
  <r>
    <x v="1243"/>
    <x v="60"/>
    <x v="3"/>
    <x v="3"/>
    <x v="9"/>
    <x v="2"/>
    <x v="1"/>
    <n v="2.89"/>
    <x v="1"/>
    <x v="12"/>
    <x v="3"/>
    <x v="2"/>
    <x v="0"/>
    <x v="1"/>
    <x v="1"/>
  </r>
  <r>
    <x v="1244"/>
    <x v="6"/>
    <x v="1"/>
    <x v="7"/>
    <x v="7"/>
    <x v="0"/>
    <x v="1"/>
    <n v="2.02"/>
    <x v="2"/>
    <x v="0"/>
    <x v="3"/>
    <x v="0"/>
    <x v="0"/>
    <x v="1"/>
    <x v="0"/>
  </r>
  <r>
    <x v="1245"/>
    <x v="40"/>
    <x v="9"/>
    <x v="8"/>
    <x v="4"/>
    <x v="1"/>
    <x v="4"/>
    <n v="2.36"/>
    <x v="1"/>
    <x v="3"/>
    <x v="0"/>
    <x v="0"/>
    <x v="1"/>
    <x v="1"/>
    <x v="0"/>
  </r>
  <r>
    <x v="1246"/>
    <x v="77"/>
    <x v="2"/>
    <x v="8"/>
    <x v="4"/>
    <x v="2"/>
    <x v="1"/>
    <n v="2.84"/>
    <x v="0"/>
    <x v="3"/>
    <x v="3"/>
    <x v="1"/>
    <x v="1"/>
    <x v="1"/>
    <x v="1"/>
  </r>
  <r>
    <x v="1247"/>
    <x v="78"/>
    <x v="8"/>
    <x v="9"/>
    <x v="7"/>
    <x v="1"/>
    <x v="2"/>
    <n v="2.2999999999999998"/>
    <x v="1"/>
    <x v="1"/>
    <x v="0"/>
    <x v="2"/>
    <x v="0"/>
    <x v="0"/>
    <x v="0"/>
  </r>
  <r>
    <x v="1248"/>
    <x v="58"/>
    <x v="1"/>
    <x v="1"/>
    <x v="0"/>
    <x v="2"/>
    <x v="3"/>
    <n v="3.92"/>
    <x v="0"/>
    <x v="6"/>
    <x v="0"/>
    <x v="2"/>
    <x v="0"/>
    <x v="1"/>
    <x v="0"/>
  </r>
  <r>
    <x v="1249"/>
    <x v="78"/>
    <x v="0"/>
    <x v="7"/>
    <x v="9"/>
    <x v="2"/>
    <x v="4"/>
    <n v="3.28"/>
    <x v="1"/>
    <x v="10"/>
    <x v="3"/>
    <x v="0"/>
    <x v="0"/>
    <x v="0"/>
    <x v="0"/>
  </r>
  <r>
    <x v="1250"/>
    <x v="69"/>
    <x v="0"/>
    <x v="5"/>
    <x v="0"/>
    <x v="2"/>
    <x v="9"/>
    <n v="2.4300000000000002"/>
    <x v="0"/>
    <x v="9"/>
    <x v="4"/>
    <x v="2"/>
    <x v="0"/>
    <x v="1"/>
    <x v="1"/>
  </r>
  <r>
    <x v="1251"/>
    <x v="65"/>
    <x v="6"/>
    <x v="3"/>
    <x v="4"/>
    <x v="1"/>
    <x v="6"/>
    <n v="2.16"/>
    <x v="0"/>
    <x v="6"/>
    <x v="4"/>
    <x v="0"/>
    <x v="0"/>
    <x v="1"/>
    <x v="0"/>
  </r>
  <r>
    <x v="1252"/>
    <x v="11"/>
    <x v="5"/>
    <x v="8"/>
    <x v="8"/>
    <x v="1"/>
    <x v="3"/>
    <n v="3.12"/>
    <x v="1"/>
    <x v="12"/>
    <x v="3"/>
    <x v="1"/>
    <x v="0"/>
    <x v="1"/>
    <x v="1"/>
  </r>
  <r>
    <x v="1253"/>
    <x v="23"/>
    <x v="9"/>
    <x v="1"/>
    <x v="2"/>
    <x v="2"/>
    <x v="0"/>
    <n v="3.79"/>
    <x v="2"/>
    <x v="4"/>
    <x v="3"/>
    <x v="0"/>
    <x v="0"/>
    <x v="1"/>
    <x v="1"/>
  </r>
  <r>
    <x v="1254"/>
    <x v="22"/>
    <x v="7"/>
    <x v="5"/>
    <x v="9"/>
    <x v="2"/>
    <x v="8"/>
    <n v="3.33"/>
    <x v="0"/>
    <x v="5"/>
    <x v="2"/>
    <x v="2"/>
    <x v="1"/>
    <x v="0"/>
    <x v="0"/>
  </r>
  <r>
    <x v="1255"/>
    <x v="18"/>
    <x v="9"/>
    <x v="7"/>
    <x v="3"/>
    <x v="1"/>
    <x v="6"/>
    <n v="2.08"/>
    <x v="0"/>
    <x v="3"/>
    <x v="0"/>
    <x v="0"/>
    <x v="1"/>
    <x v="0"/>
    <x v="1"/>
  </r>
  <r>
    <x v="1256"/>
    <x v="12"/>
    <x v="9"/>
    <x v="0"/>
    <x v="6"/>
    <x v="2"/>
    <x v="1"/>
    <n v="3.1"/>
    <x v="0"/>
    <x v="3"/>
    <x v="4"/>
    <x v="2"/>
    <x v="0"/>
    <x v="0"/>
    <x v="0"/>
  </r>
  <r>
    <x v="1257"/>
    <x v="61"/>
    <x v="7"/>
    <x v="2"/>
    <x v="7"/>
    <x v="0"/>
    <x v="7"/>
    <n v="3.03"/>
    <x v="0"/>
    <x v="10"/>
    <x v="2"/>
    <x v="1"/>
    <x v="1"/>
    <x v="1"/>
    <x v="1"/>
  </r>
  <r>
    <x v="1258"/>
    <x v="89"/>
    <x v="5"/>
    <x v="5"/>
    <x v="2"/>
    <x v="1"/>
    <x v="4"/>
    <n v="2.66"/>
    <x v="0"/>
    <x v="3"/>
    <x v="0"/>
    <x v="1"/>
    <x v="1"/>
    <x v="0"/>
    <x v="1"/>
  </r>
  <r>
    <x v="1259"/>
    <x v="19"/>
    <x v="0"/>
    <x v="8"/>
    <x v="9"/>
    <x v="2"/>
    <x v="5"/>
    <n v="2.78"/>
    <x v="2"/>
    <x v="0"/>
    <x v="0"/>
    <x v="2"/>
    <x v="0"/>
    <x v="0"/>
    <x v="0"/>
  </r>
  <r>
    <x v="1260"/>
    <x v="48"/>
    <x v="2"/>
    <x v="9"/>
    <x v="6"/>
    <x v="1"/>
    <x v="8"/>
    <n v="3.61"/>
    <x v="1"/>
    <x v="9"/>
    <x v="1"/>
    <x v="2"/>
    <x v="0"/>
    <x v="1"/>
    <x v="0"/>
  </r>
  <r>
    <x v="1261"/>
    <x v="30"/>
    <x v="5"/>
    <x v="6"/>
    <x v="8"/>
    <x v="1"/>
    <x v="4"/>
    <n v="3.83"/>
    <x v="2"/>
    <x v="3"/>
    <x v="2"/>
    <x v="1"/>
    <x v="0"/>
    <x v="1"/>
    <x v="1"/>
  </r>
  <r>
    <x v="1262"/>
    <x v="11"/>
    <x v="8"/>
    <x v="8"/>
    <x v="8"/>
    <x v="2"/>
    <x v="1"/>
    <n v="3.64"/>
    <x v="0"/>
    <x v="10"/>
    <x v="2"/>
    <x v="0"/>
    <x v="1"/>
    <x v="1"/>
    <x v="0"/>
  </r>
  <r>
    <x v="1263"/>
    <x v="51"/>
    <x v="4"/>
    <x v="9"/>
    <x v="5"/>
    <x v="1"/>
    <x v="1"/>
    <n v="3.87"/>
    <x v="0"/>
    <x v="6"/>
    <x v="1"/>
    <x v="1"/>
    <x v="0"/>
    <x v="1"/>
    <x v="1"/>
  </r>
  <r>
    <x v="1264"/>
    <x v="29"/>
    <x v="1"/>
    <x v="7"/>
    <x v="0"/>
    <x v="2"/>
    <x v="8"/>
    <n v="2.92"/>
    <x v="2"/>
    <x v="2"/>
    <x v="2"/>
    <x v="2"/>
    <x v="1"/>
    <x v="0"/>
    <x v="0"/>
  </r>
  <r>
    <x v="1265"/>
    <x v="47"/>
    <x v="7"/>
    <x v="7"/>
    <x v="1"/>
    <x v="2"/>
    <x v="3"/>
    <n v="3.57"/>
    <x v="2"/>
    <x v="0"/>
    <x v="4"/>
    <x v="2"/>
    <x v="0"/>
    <x v="0"/>
    <x v="0"/>
  </r>
  <r>
    <x v="1266"/>
    <x v="79"/>
    <x v="7"/>
    <x v="0"/>
    <x v="6"/>
    <x v="2"/>
    <x v="2"/>
    <n v="2.96"/>
    <x v="2"/>
    <x v="9"/>
    <x v="2"/>
    <x v="1"/>
    <x v="1"/>
    <x v="0"/>
    <x v="1"/>
  </r>
  <r>
    <x v="1267"/>
    <x v="59"/>
    <x v="2"/>
    <x v="5"/>
    <x v="6"/>
    <x v="2"/>
    <x v="1"/>
    <n v="2.72"/>
    <x v="0"/>
    <x v="7"/>
    <x v="4"/>
    <x v="2"/>
    <x v="0"/>
    <x v="0"/>
    <x v="0"/>
  </r>
  <r>
    <x v="1268"/>
    <x v="61"/>
    <x v="4"/>
    <x v="7"/>
    <x v="4"/>
    <x v="2"/>
    <x v="8"/>
    <n v="2.64"/>
    <x v="1"/>
    <x v="0"/>
    <x v="1"/>
    <x v="2"/>
    <x v="0"/>
    <x v="0"/>
    <x v="0"/>
  </r>
  <r>
    <x v="1269"/>
    <x v="8"/>
    <x v="8"/>
    <x v="7"/>
    <x v="8"/>
    <x v="2"/>
    <x v="3"/>
    <n v="3.41"/>
    <x v="1"/>
    <x v="8"/>
    <x v="3"/>
    <x v="2"/>
    <x v="0"/>
    <x v="0"/>
    <x v="0"/>
  </r>
  <r>
    <x v="1270"/>
    <x v="12"/>
    <x v="2"/>
    <x v="1"/>
    <x v="7"/>
    <x v="0"/>
    <x v="3"/>
    <n v="2.87"/>
    <x v="0"/>
    <x v="4"/>
    <x v="3"/>
    <x v="1"/>
    <x v="0"/>
    <x v="1"/>
    <x v="1"/>
  </r>
  <r>
    <x v="1271"/>
    <x v="92"/>
    <x v="7"/>
    <x v="3"/>
    <x v="7"/>
    <x v="2"/>
    <x v="1"/>
    <n v="3.99"/>
    <x v="0"/>
    <x v="10"/>
    <x v="2"/>
    <x v="2"/>
    <x v="0"/>
    <x v="0"/>
    <x v="0"/>
  </r>
  <r>
    <x v="1272"/>
    <x v="83"/>
    <x v="8"/>
    <x v="3"/>
    <x v="3"/>
    <x v="2"/>
    <x v="4"/>
    <n v="2.4700000000000002"/>
    <x v="0"/>
    <x v="9"/>
    <x v="2"/>
    <x v="1"/>
    <x v="0"/>
    <x v="0"/>
    <x v="1"/>
  </r>
  <r>
    <x v="1273"/>
    <x v="25"/>
    <x v="4"/>
    <x v="4"/>
    <x v="6"/>
    <x v="0"/>
    <x v="3"/>
    <n v="2.37"/>
    <x v="2"/>
    <x v="8"/>
    <x v="2"/>
    <x v="2"/>
    <x v="1"/>
    <x v="0"/>
    <x v="1"/>
  </r>
  <r>
    <x v="1274"/>
    <x v="14"/>
    <x v="8"/>
    <x v="2"/>
    <x v="6"/>
    <x v="2"/>
    <x v="8"/>
    <n v="2.14"/>
    <x v="0"/>
    <x v="11"/>
    <x v="2"/>
    <x v="0"/>
    <x v="1"/>
    <x v="0"/>
    <x v="0"/>
  </r>
  <r>
    <x v="1275"/>
    <x v="5"/>
    <x v="3"/>
    <x v="7"/>
    <x v="3"/>
    <x v="2"/>
    <x v="9"/>
    <n v="2.6"/>
    <x v="0"/>
    <x v="9"/>
    <x v="4"/>
    <x v="2"/>
    <x v="1"/>
    <x v="0"/>
    <x v="1"/>
  </r>
  <r>
    <x v="1276"/>
    <x v="63"/>
    <x v="8"/>
    <x v="1"/>
    <x v="1"/>
    <x v="0"/>
    <x v="3"/>
    <n v="2.37"/>
    <x v="2"/>
    <x v="8"/>
    <x v="3"/>
    <x v="0"/>
    <x v="0"/>
    <x v="0"/>
    <x v="0"/>
  </r>
  <r>
    <x v="1277"/>
    <x v="73"/>
    <x v="4"/>
    <x v="5"/>
    <x v="9"/>
    <x v="0"/>
    <x v="0"/>
    <n v="3.37"/>
    <x v="2"/>
    <x v="8"/>
    <x v="3"/>
    <x v="0"/>
    <x v="0"/>
    <x v="0"/>
    <x v="1"/>
  </r>
  <r>
    <x v="1278"/>
    <x v="20"/>
    <x v="4"/>
    <x v="0"/>
    <x v="3"/>
    <x v="0"/>
    <x v="4"/>
    <n v="3.33"/>
    <x v="1"/>
    <x v="2"/>
    <x v="4"/>
    <x v="1"/>
    <x v="0"/>
    <x v="1"/>
    <x v="1"/>
  </r>
  <r>
    <x v="1279"/>
    <x v="29"/>
    <x v="5"/>
    <x v="5"/>
    <x v="7"/>
    <x v="2"/>
    <x v="0"/>
    <n v="3.11"/>
    <x v="2"/>
    <x v="8"/>
    <x v="0"/>
    <x v="0"/>
    <x v="1"/>
    <x v="0"/>
    <x v="1"/>
  </r>
  <r>
    <x v="1280"/>
    <x v="25"/>
    <x v="7"/>
    <x v="1"/>
    <x v="9"/>
    <x v="1"/>
    <x v="7"/>
    <n v="2.36"/>
    <x v="0"/>
    <x v="1"/>
    <x v="0"/>
    <x v="2"/>
    <x v="0"/>
    <x v="1"/>
    <x v="0"/>
  </r>
  <r>
    <x v="1281"/>
    <x v="80"/>
    <x v="2"/>
    <x v="8"/>
    <x v="2"/>
    <x v="1"/>
    <x v="9"/>
    <n v="3.49"/>
    <x v="0"/>
    <x v="6"/>
    <x v="1"/>
    <x v="0"/>
    <x v="0"/>
    <x v="1"/>
    <x v="1"/>
  </r>
  <r>
    <x v="1282"/>
    <x v="54"/>
    <x v="4"/>
    <x v="3"/>
    <x v="1"/>
    <x v="0"/>
    <x v="0"/>
    <n v="2.17"/>
    <x v="2"/>
    <x v="6"/>
    <x v="2"/>
    <x v="0"/>
    <x v="0"/>
    <x v="0"/>
    <x v="1"/>
  </r>
  <r>
    <x v="1283"/>
    <x v="83"/>
    <x v="8"/>
    <x v="6"/>
    <x v="0"/>
    <x v="2"/>
    <x v="1"/>
    <n v="3.87"/>
    <x v="0"/>
    <x v="9"/>
    <x v="2"/>
    <x v="2"/>
    <x v="1"/>
    <x v="0"/>
    <x v="0"/>
  </r>
  <r>
    <x v="1284"/>
    <x v="42"/>
    <x v="0"/>
    <x v="5"/>
    <x v="4"/>
    <x v="2"/>
    <x v="0"/>
    <n v="2.36"/>
    <x v="1"/>
    <x v="5"/>
    <x v="0"/>
    <x v="2"/>
    <x v="0"/>
    <x v="0"/>
    <x v="1"/>
  </r>
  <r>
    <x v="1285"/>
    <x v="81"/>
    <x v="2"/>
    <x v="2"/>
    <x v="9"/>
    <x v="0"/>
    <x v="1"/>
    <n v="2.23"/>
    <x v="0"/>
    <x v="4"/>
    <x v="4"/>
    <x v="2"/>
    <x v="1"/>
    <x v="0"/>
    <x v="1"/>
  </r>
  <r>
    <x v="1286"/>
    <x v="23"/>
    <x v="4"/>
    <x v="1"/>
    <x v="6"/>
    <x v="1"/>
    <x v="6"/>
    <n v="3.88"/>
    <x v="0"/>
    <x v="12"/>
    <x v="4"/>
    <x v="1"/>
    <x v="0"/>
    <x v="0"/>
    <x v="0"/>
  </r>
  <r>
    <x v="1287"/>
    <x v="88"/>
    <x v="7"/>
    <x v="5"/>
    <x v="2"/>
    <x v="2"/>
    <x v="8"/>
    <n v="3.04"/>
    <x v="2"/>
    <x v="8"/>
    <x v="0"/>
    <x v="1"/>
    <x v="0"/>
    <x v="0"/>
    <x v="1"/>
  </r>
  <r>
    <x v="1288"/>
    <x v="70"/>
    <x v="8"/>
    <x v="7"/>
    <x v="8"/>
    <x v="0"/>
    <x v="8"/>
    <n v="3.23"/>
    <x v="2"/>
    <x v="3"/>
    <x v="0"/>
    <x v="2"/>
    <x v="1"/>
    <x v="0"/>
    <x v="0"/>
  </r>
  <r>
    <x v="1289"/>
    <x v="95"/>
    <x v="6"/>
    <x v="4"/>
    <x v="8"/>
    <x v="1"/>
    <x v="6"/>
    <n v="3.3"/>
    <x v="1"/>
    <x v="7"/>
    <x v="2"/>
    <x v="2"/>
    <x v="0"/>
    <x v="0"/>
    <x v="1"/>
  </r>
  <r>
    <x v="1290"/>
    <x v="23"/>
    <x v="9"/>
    <x v="5"/>
    <x v="2"/>
    <x v="1"/>
    <x v="4"/>
    <n v="3.5"/>
    <x v="0"/>
    <x v="12"/>
    <x v="1"/>
    <x v="2"/>
    <x v="0"/>
    <x v="1"/>
    <x v="1"/>
  </r>
  <r>
    <x v="1291"/>
    <x v="3"/>
    <x v="5"/>
    <x v="5"/>
    <x v="5"/>
    <x v="0"/>
    <x v="6"/>
    <n v="2.46"/>
    <x v="0"/>
    <x v="3"/>
    <x v="3"/>
    <x v="1"/>
    <x v="1"/>
    <x v="0"/>
    <x v="1"/>
  </r>
  <r>
    <x v="1292"/>
    <x v="86"/>
    <x v="1"/>
    <x v="6"/>
    <x v="1"/>
    <x v="2"/>
    <x v="9"/>
    <n v="2.99"/>
    <x v="1"/>
    <x v="7"/>
    <x v="4"/>
    <x v="2"/>
    <x v="0"/>
    <x v="1"/>
    <x v="0"/>
  </r>
  <r>
    <x v="1293"/>
    <x v="1"/>
    <x v="5"/>
    <x v="5"/>
    <x v="7"/>
    <x v="2"/>
    <x v="5"/>
    <n v="3.87"/>
    <x v="1"/>
    <x v="9"/>
    <x v="3"/>
    <x v="2"/>
    <x v="1"/>
    <x v="0"/>
    <x v="0"/>
  </r>
  <r>
    <x v="1294"/>
    <x v="95"/>
    <x v="8"/>
    <x v="8"/>
    <x v="6"/>
    <x v="1"/>
    <x v="3"/>
    <n v="2.75"/>
    <x v="1"/>
    <x v="8"/>
    <x v="1"/>
    <x v="0"/>
    <x v="1"/>
    <x v="0"/>
    <x v="1"/>
  </r>
  <r>
    <x v="1295"/>
    <x v="84"/>
    <x v="7"/>
    <x v="7"/>
    <x v="4"/>
    <x v="0"/>
    <x v="0"/>
    <n v="3.63"/>
    <x v="1"/>
    <x v="6"/>
    <x v="1"/>
    <x v="0"/>
    <x v="0"/>
    <x v="1"/>
    <x v="1"/>
  </r>
  <r>
    <x v="1296"/>
    <x v="74"/>
    <x v="1"/>
    <x v="6"/>
    <x v="9"/>
    <x v="1"/>
    <x v="3"/>
    <n v="3.71"/>
    <x v="2"/>
    <x v="6"/>
    <x v="2"/>
    <x v="0"/>
    <x v="0"/>
    <x v="0"/>
    <x v="1"/>
  </r>
  <r>
    <x v="1297"/>
    <x v="17"/>
    <x v="0"/>
    <x v="5"/>
    <x v="2"/>
    <x v="1"/>
    <x v="8"/>
    <n v="3.09"/>
    <x v="1"/>
    <x v="8"/>
    <x v="1"/>
    <x v="2"/>
    <x v="1"/>
    <x v="1"/>
    <x v="0"/>
  </r>
  <r>
    <x v="1298"/>
    <x v="61"/>
    <x v="9"/>
    <x v="1"/>
    <x v="8"/>
    <x v="0"/>
    <x v="2"/>
    <n v="3.44"/>
    <x v="0"/>
    <x v="1"/>
    <x v="1"/>
    <x v="0"/>
    <x v="0"/>
    <x v="0"/>
    <x v="1"/>
  </r>
  <r>
    <x v="1299"/>
    <x v="20"/>
    <x v="2"/>
    <x v="0"/>
    <x v="5"/>
    <x v="2"/>
    <x v="0"/>
    <n v="3.64"/>
    <x v="2"/>
    <x v="10"/>
    <x v="0"/>
    <x v="0"/>
    <x v="0"/>
    <x v="0"/>
    <x v="0"/>
  </r>
  <r>
    <x v="1300"/>
    <x v="40"/>
    <x v="0"/>
    <x v="8"/>
    <x v="9"/>
    <x v="2"/>
    <x v="1"/>
    <n v="2.4300000000000002"/>
    <x v="2"/>
    <x v="11"/>
    <x v="2"/>
    <x v="1"/>
    <x v="0"/>
    <x v="0"/>
    <x v="1"/>
  </r>
  <r>
    <x v="1301"/>
    <x v="31"/>
    <x v="3"/>
    <x v="9"/>
    <x v="3"/>
    <x v="2"/>
    <x v="9"/>
    <n v="2.5099999999999998"/>
    <x v="2"/>
    <x v="10"/>
    <x v="3"/>
    <x v="0"/>
    <x v="0"/>
    <x v="0"/>
    <x v="1"/>
  </r>
  <r>
    <x v="1302"/>
    <x v="4"/>
    <x v="5"/>
    <x v="5"/>
    <x v="0"/>
    <x v="0"/>
    <x v="9"/>
    <n v="2.35"/>
    <x v="1"/>
    <x v="0"/>
    <x v="1"/>
    <x v="1"/>
    <x v="0"/>
    <x v="0"/>
    <x v="1"/>
  </r>
  <r>
    <x v="1303"/>
    <x v="37"/>
    <x v="8"/>
    <x v="5"/>
    <x v="8"/>
    <x v="1"/>
    <x v="5"/>
    <n v="2.5499999999999998"/>
    <x v="2"/>
    <x v="9"/>
    <x v="0"/>
    <x v="1"/>
    <x v="0"/>
    <x v="0"/>
    <x v="1"/>
  </r>
  <r>
    <x v="1304"/>
    <x v="75"/>
    <x v="3"/>
    <x v="2"/>
    <x v="8"/>
    <x v="0"/>
    <x v="2"/>
    <n v="2.5499999999999998"/>
    <x v="0"/>
    <x v="8"/>
    <x v="0"/>
    <x v="1"/>
    <x v="0"/>
    <x v="1"/>
    <x v="1"/>
  </r>
  <r>
    <x v="1305"/>
    <x v="45"/>
    <x v="6"/>
    <x v="4"/>
    <x v="8"/>
    <x v="1"/>
    <x v="0"/>
    <n v="2.69"/>
    <x v="0"/>
    <x v="0"/>
    <x v="4"/>
    <x v="0"/>
    <x v="0"/>
    <x v="0"/>
    <x v="0"/>
  </r>
  <r>
    <x v="1306"/>
    <x v="46"/>
    <x v="5"/>
    <x v="6"/>
    <x v="1"/>
    <x v="1"/>
    <x v="0"/>
    <n v="2.2000000000000002"/>
    <x v="0"/>
    <x v="6"/>
    <x v="0"/>
    <x v="2"/>
    <x v="0"/>
    <x v="1"/>
    <x v="0"/>
  </r>
  <r>
    <x v="1307"/>
    <x v="73"/>
    <x v="7"/>
    <x v="5"/>
    <x v="9"/>
    <x v="2"/>
    <x v="4"/>
    <n v="3.6"/>
    <x v="0"/>
    <x v="2"/>
    <x v="2"/>
    <x v="2"/>
    <x v="1"/>
    <x v="0"/>
    <x v="0"/>
  </r>
  <r>
    <x v="1308"/>
    <x v="5"/>
    <x v="6"/>
    <x v="0"/>
    <x v="8"/>
    <x v="0"/>
    <x v="6"/>
    <n v="2.2599999999999998"/>
    <x v="2"/>
    <x v="9"/>
    <x v="4"/>
    <x v="1"/>
    <x v="0"/>
    <x v="0"/>
    <x v="1"/>
  </r>
  <r>
    <x v="1309"/>
    <x v="46"/>
    <x v="9"/>
    <x v="4"/>
    <x v="0"/>
    <x v="0"/>
    <x v="7"/>
    <n v="3.63"/>
    <x v="0"/>
    <x v="12"/>
    <x v="1"/>
    <x v="2"/>
    <x v="0"/>
    <x v="0"/>
    <x v="1"/>
  </r>
  <r>
    <x v="1310"/>
    <x v="98"/>
    <x v="4"/>
    <x v="3"/>
    <x v="2"/>
    <x v="2"/>
    <x v="8"/>
    <n v="3.73"/>
    <x v="1"/>
    <x v="2"/>
    <x v="0"/>
    <x v="2"/>
    <x v="1"/>
    <x v="0"/>
    <x v="0"/>
  </r>
  <r>
    <x v="1311"/>
    <x v="64"/>
    <x v="2"/>
    <x v="6"/>
    <x v="9"/>
    <x v="2"/>
    <x v="0"/>
    <n v="2.0499999999999998"/>
    <x v="1"/>
    <x v="12"/>
    <x v="1"/>
    <x v="2"/>
    <x v="0"/>
    <x v="0"/>
    <x v="0"/>
  </r>
  <r>
    <x v="1312"/>
    <x v="29"/>
    <x v="1"/>
    <x v="2"/>
    <x v="3"/>
    <x v="0"/>
    <x v="6"/>
    <n v="3.42"/>
    <x v="0"/>
    <x v="9"/>
    <x v="1"/>
    <x v="1"/>
    <x v="1"/>
    <x v="1"/>
    <x v="1"/>
  </r>
  <r>
    <x v="1313"/>
    <x v="44"/>
    <x v="7"/>
    <x v="6"/>
    <x v="2"/>
    <x v="0"/>
    <x v="8"/>
    <n v="2.12"/>
    <x v="1"/>
    <x v="8"/>
    <x v="0"/>
    <x v="1"/>
    <x v="1"/>
    <x v="1"/>
    <x v="1"/>
  </r>
  <r>
    <x v="1314"/>
    <x v="73"/>
    <x v="7"/>
    <x v="7"/>
    <x v="5"/>
    <x v="2"/>
    <x v="6"/>
    <n v="3.49"/>
    <x v="0"/>
    <x v="0"/>
    <x v="3"/>
    <x v="2"/>
    <x v="1"/>
    <x v="0"/>
    <x v="0"/>
  </r>
  <r>
    <x v="1315"/>
    <x v="13"/>
    <x v="8"/>
    <x v="7"/>
    <x v="1"/>
    <x v="1"/>
    <x v="9"/>
    <n v="2.92"/>
    <x v="2"/>
    <x v="6"/>
    <x v="1"/>
    <x v="1"/>
    <x v="0"/>
    <x v="1"/>
    <x v="0"/>
  </r>
  <r>
    <x v="1316"/>
    <x v="7"/>
    <x v="7"/>
    <x v="0"/>
    <x v="2"/>
    <x v="0"/>
    <x v="9"/>
    <n v="3.89"/>
    <x v="2"/>
    <x v="10"/>
    <x v="4"/>
    <x v="1"/>
    <x v="1"/>
    <x v="1"/>
    <x v="0"/>
  </r>
  <r>
    <x v="1317"/>
    <x v="71"/>
    <x v="1"/>
    <x v="4"/>
    <x v="6"/>
    <x v="1"/>
    <x v="1"/>
    <n v="2.02"/>
    <x v="2"/>
    <x v="4"/>
    <x v="3"/>
    <x v="0"/>
    <x v="0"/>
    <x v="0"/>
    <x v="1"/>
  </r>
  <r>
    <x v="1318"/>
    <x v="37"/>
    <x v="1"/>
    <x v="7"/>
    <x v="8"/>
    <x v="1"/>
    <x v="6"/>
    <n v="3.19"/>
    <x v="0"/>
    <x v="3"/>
    <x v="0"/>
    <x v="1"/>
    <x v="0"/>
    <x v="1"/>
    <x v="0"/>
  </r>
  <r>
    <x v="1319"/>
    <x v="3"/>
    <x v="1"/>
    <x v="3"/>
    <x v="5"/>
    <x v="2"/>
    <x v="9"/>
    <n v="2.25"/>
    <x v="2"/>
    <x v="1"/>
    <x v="4"/>
    <x v="0"/>
    <x v="0"/>
    <x v="1"/>
    <x v="1"/>
  </r>
  <r>
    <x v="1320"/>
    <x v="37"/>
    <x v="4"/>
    <x v="0"/>
    <x v="4"/>
    <x v="1"/>
    <x v="3"/>
    <n v="2.78"/>
    <x v="0"/>
    <x v="2"/>
    <x v="3"/>
    <x v="1"/>
    <x v="0"/>
    <x v="1"/>
    <x v="0"/>
  </r>
  <r>
    <x v="1321"/>
    <x v="4"/>
    <x v="9"/>
    <x v="0"/>
    <x v="7"/>
    <x v="2"/>
    <x v="7"/>
    <n v="3.75"/>
    <x v="1"/>
    <x v="8"/>
    <x v="1"/>
    <x v="0"/>
    <x v="1"/>
    <x v="1"/>
    <x v="1"/>
  </r>
  <r>
    <x v="1322"/>
    <x v="40"/>
    <x v="6"/>
    <x v="4"/>
    <x v="0"/>
    <x v="1"/>
    <x v="8"/>
    <n v="2.58"/>
    <x v="2"/>
    <x v="1"/>
    <x v="1"/>
    <x v="0"/>
    <x v="1"/>
    <x v="0"/>
    <x v="0"/>
  </r>
  <r>
    <x v="1323"/>
    <x v="81"/>
    <x v="5"/>
    <x v="9"/>
    <x v="5"/>
    <x v="1"/>
    <x v="1"/>
    <n v="2.2599999999999998"/>
    <x v="2"/>
    <x v="0"/>
    <x v="2"/>
    <x v="1"/>
    <x v="0"/>
    <x v="1"/>
    <x v="1"/>
  </r>
  <r>
    <x v="1324"/>
    <x v="22"/>
    <x v="3"/>
    <x v="7"/>
    <x v="9"/>
    <x v="1"/>
    <x v="3"/>
    <n v="2.4500000000000002"/>
    <x v="0"/>
    <x v="5"/>
    <x v="4"/>
    <x v="0"/>
    <x v="1"/>
    <x v="0"/>
    <x v="0"/>
  </r>
  <r>
    <x v="1325"/>
    <x v="32"/>
    <x v="8"/>
    <x v="2"/>
    <x v="6"/>
    <x v="0"/>
    <x v="8"/>
    <n v="2.78"/>
    <x v="2"/>
    <x v="11"/>
    <x v="0"/>
    <x v="0"/>
    <x v="0"/>
    <x v="1"/>
    <x v="1"/>
  </r>
  <r>
    <x v="1326"/>
    <x v="0"/>
    <x v="1"/>
    <x v="3"/>
    <x v="5"/>
    <x v="1"/>
    <x v="7"/>
    <n v="2.2799999999999998"/>
    <x v="0"/>
    <x v="12"/>
    <x v="0"/>
    <x v="1"/>
    <x v="1"/>
    <x v="1"/>
    <x v="1"/>
  </r>
  <r>
    <x v="1327"/>
    <x v="50"/>
    <x v="2"/>
    <x v="9"/>
    <x v="6"/>
    <x v="2"/>
    <x v="0"/>
    <n v="2.0299999999999998"/>
    <x v="1"/>
    <x v="9"/>
    <x v="0"/>
    <x v="1"/>
    <x v="1"/>
    <x v="1"/>
    <x v="0"/>
  </r>
  <r>
    <x v="1328"/>
    <x v="69"/>
    <x v="7"/>
    <x v="1"/>
    <x v="3"/>
    <x v="2"/>
    <x v="6"/>
    <n v="3.43"/>
    <x v="2"/>
    <x v="9"/>
    <x v="3"/>
    <x v="1"/>
    <x v="0"/>
    <x v="0"/>
    <x v="0"/>
  </r>
  <r>
    <x v="1329"/>
    <x v="39"/>
    <x v="9"/>
    <x v="0"/>
    <x v="0"/>
    <x v="0"/>
    <x v="5"/>
    <n v="2.67"/>
    <x v="0"/>
    <x v="10"/>
    <x v="0"/>
    <x v="0"/>
    <x v="1"/>
    <x v="0"/>
    <x v="1"/>
  </r>
  <r>
    <x v="1330"/>
    <x v="25"/>
    <x v="8"/>
    <x v="4"/>
    <x v="9"/>
    <x v="2"/>
    <x v="1"/>
    <n v="3.79"/>
    <x v="1"/>
    <x v="7"/>
    <x v="4"/>
    <x v="1"/>
    <x v="0"/>
    <x v="1"/>
    <x v="0"/>
  </r>
  <r>
    <x v="1331"/>
    <x v="50"/>
    <x v="4"/>
    <x v="8"/>
    <x v="5"/>
    <x v="1"/>
    <x v="4"/>
    <n v="3.33"/>
    <x v="2"/>
    <x v="0"/>
    <x v="3"/>
    <x v="0"/>
    <x v="0"/>
    <x v="1"/>
    <x v="0"/>
  </r>
  <r>
    <x v="1332"/>
    <x v="1"/>
    <x v="9"/>
    <x v="3"/>
    <x v="3"/>
    <x v="2"/>
    <x v="9"/>
    <n v="3.85"/>
    <x v="2"/>
    <x v="12"/>
    <x v="0"/>
    <x v="1"/>
    <x v="1"/>
    <x v="0"/>
    <x v="1"/>
  </r>
  <r>
    <x v="1333"/>
    <x v="89"/>
    <x v="9"/>
    <x v="1"/>
    <x v="6"/>
    <x v="0"/>
    <x v="8"/>
    <n v="2.61"/>
    <x v="2"/>
    <x v="0"/>
    <x v="2"/>
    <x v="2"/>
    <x v="1"/>
    <x v="1"/>
    <x v="0"/>
  </r>
  <r>
    <x v="1334"/>
    <x v="2"/>
    <x v="6"/>
    <x v="9"/>
    <x v="8"/>
    <x v="2"/>
    <x v="7"/>
    <n v="2.2599999999999998"/>
    <x v="2"/>
    <x v="8"/>
    <x v="0"/>
    <x v="1"/>
    <x v="1"/>
    <x v="1"/>
    <x v="0"/>
  </r>
  <r>
    <x v="1335"/>
    <x v="31"/>
    <x v="5"/>
    <x v="2"/>
    <x v="5"/>
    <x v="2"/>
    <x v="9"/>
    <n v="3.51"/>
    <x v="2"/>
    <x v="1"/>
    <x v="0"/>
    <x v="2"/>
    <x v="0"/>
    <x v="0"/>
    <x v="0"/>
  </r>
  <r>
    <x v="1336"/>
    <x v="73"/>
    <x v="4"/>
    <x v="1"/>
    <x v="8"/>
    <x v="2"/>
    <x v="9"/>
    <n v="3.46"/>
    <x v="1"/>
    <x v="6"/>
    <x v="3"/>
    <x v="1"/>
    <x v="0"/>
    <x v="0"/>
    <x v="0"/>
  </r>
  <r>
    <x v="1337"/>
    <x v="54"/>
    <x v="8"/>
    <x v="9"/>
    <x v="1"/>
    <x v="1"/>
    <x v="0"/>
    <n v="3.11"/>
    <x v="2"/>
    <x v="10"/>
    <x v="3"/>
    <x v="2"/>
    <x v="1"/>
    <x v="1"/>
    <x v="1"/>
  </r>
  <r>
    <x v="1338"/>
    <x v="33"/>
    <x v="8"/>
    <x v="6"/>
    <x v="2"/>
    <x v="2"/>
    <x v="3"/>
    <n v="2.2200000000000002"/>
    <x v="2"/>
    <x v="4"/>
    <x v="2"/>
    <x v="2"/>
    <x v="0"/>
    <x v="0"/>
    <x v="0"/>
  </r>
  <r>
    <x v="1339"/>
    <x v="40"/>
    <x v="1"/>
    <x v="4"/>
    <x v="4"/>
    <x v="0"/>
    <x v="8"/>
    <n v="3.85"/>
    <x v="1"/>
    <x v="6"/>
    <x v="0"/>
    <x v="1"/>
    <x v="1"/>
    <x v="0"/>
    <x v="1"/>
  </r>
  <r>
    <x v="1340"/>
    <x v="94"/>
    <x v="5"/>
    <x v="1"/>
    <x v="9"/>
    <x v="1"/>
    <x v="6"/>
    <n v="3.25"/>
    <x v="0"/>
    <x v="0"/>
    <x v="4"/>
    <x v="0"/>
    <x v="0"/>
    <x v="1"/>
    <x v="1"/>
  </r>
  <r>
    <x v="1341"/>
    <x v="60"/>
    <x v="9"/>
    <x v="7"/>
    <x v="5"/>
    <x v="2"/>
    <x v="8"/>
    <n v="2.09"/>
    <x v="2"/>
    <x v="1"/>
    <x v="4"/>
    <x v="0"/>
    <x v="0"/>
    <x v="0"/>
    <x v="0"/>
  </r>
  <r>
    <x v="1342"/>
    <x v="38"/>
    <x v="6"/>
    <x v="1"/>
    <x v="2"/>
    <x v="0"/>
    <x v="3"/>
    <n v="3.83"/>
    <x v="0"/>
    <x v="1"/>
    <x v="3"/>
    <x v="1"/>
    <x v="1"/>
    <x v="0"/>
    <x v="1"/>
  </r>
  <r>
    <x v="1343"/>
    <x v="87"/>
    <x v="4"/>
    <x v="6"/>
    <x v="9"/>
    <x v="2"/>
    <x v="3"/>
    <n v="3.37"/>
    <x v="2"/>
    <x v="6"/>
    <x v="2"/>
    <x v="1"/>
    <x v="1"/>
    <x v="0"/>
    <x v="1"/>
  </r>
  <r>
    <x v="1344"/>
    <x v="18"/>
    <x v="8"/>
    <x v="3"/>
    <x v="3"/>
    <x v="0"/>
    <x v="4"/>
    <n v="2.62"/>
    <x v="1"/>
    <x v="6"/>
    <x v="2"/>
    <x v="1"/>
    <x v="1"/>
    <x v="0"/>
    <x v="0"/>
  </r>
  <r>
    <x v="1345"/>
    <x v="47"/>
    <x v="4"/>
    <x v="3"/>
    <x v="6"/>
    <x v="0"/>
    <x v="7"/>
    <n v="3.4"/>
    <x v="2"/>
    <x v="0"/>
    <x v="1"/>
    <x v="2"/>
    <x v="1"/>
    <x v="0"/>
    <x v="0"/>
  </r>
  <r>
    <x v="1346"/>
    <x v="33"/>
    <x v="3"/>
    <x v="0"/>
    <x v="1"/>
    <x v="2"/>
    <x v="7"/>
    <n v="3"/>
    <x v="1"/>
    <x v="3"/>
    <x v="1"/>
    <x v="2"/>
    <x v="0"/>
    <x v="1"/>
    <x v="1"/>
  </r>
  <r>
    <x v="1347"/>
    <x v="26"/>
    <x v="2"/>
    <x v="3"/>
    <x v="4"/>
    <x v="1"/>
    <x v="0"/>
    <n v="3.05"/>
    <x v="1"/>
    <x v="0"/>
    <x v="0"/>
    <x v="0"/>
    <x v="0"/>
    <x v="1"/>
    <x v="0"/>
  </r>
  <r>
    <x v="1348"/>
    <x v="84"/>
    <x v="5"/>
    <x v="9"/>
    <x v="8"/>
    <x v="1"/>
    <x v="9"/>
    <n v="2.2799999999999998"/>
    <x v="0"/>
    <x v="11"/>
    <x v="1"/>
    <x v="0"/>
    <x v="0"/>
    <x v="0"/>
    <x v="0"/>
  </r>
  <r>
    <x v="1349"/>
    <x v="59"/>
    <x v="5"/>
    <x v="9"/>
    <x v="4"/>
    <x v="2"/>
    <x v="9"/>
    <n v="2.57"/>
    <x v="2"/>
    <x v="3"/>
    <x v="2"/>
    <x v="1"/>
    <x v="0"/>
    <x v="1"/>
    <x v="0"/>
  </r>
  <r>
    <x v="1350"/>
    <x v="29"/>
    <x v="5"/>
    <x v="9"/>
    <x v="5"/>
    <x v="2"/>
    <x v="0"/>
    <n v="2.4500000000000002"/>
    <x v="2"/>
    <x v="9"/>
    <x v="2"/>
    <x v="1"/>
    <x v="0"/>
    <x v="1"/>
    <x v="1"/>
  </r>
  <r>
    <x v="1351"/>
    <x v="18"/>
    <x v="0"/>
    <x v="6"/>
    <x v="7"/>
    <x v="0"/>
    <x v="6"/>
    <n v="3.2"/>
    <x v="0"/>
    <x v="6"/>
    <x v="4"/>
    <x v="2"/>
    <x v="1"/>
    <x v="0"/>
    <x v="0"/>
  </r>
  <r>
    <x v="1352"/>
    <x v="49"/>
    <x v="2"/>
    <x v="1"/>
    <x v="7"/>
    <x v="0"/>
    <x v="4"/>
    <n v="3.53"/>
    <x v="1"/>
    <x v="0"/>
    <x v="3"/>
    <x v="0"/>
    <x v="0"/>
    <x v="1"/>
    <x v="1"/>
  </r>
  <r>
    <x v="1353"/>
    <x v="46"/>
    <x v="4"/>
    <x v="4"/>
    <x v="1"/>
    <x v="0"/>
    <x v="0"/>
    <n v="3.94"/>
    <x v="1"/>
    <x v="1"/>
    <x v="3"/>
    <x v="2"/>
    <x v="1"/>
    <x v="1"/>
    <x v="1"/>
  </r>
  <r>
    <x v="1354"/>
    <x v="8"/>
    <x v="5"/>
    <x v="4"/>
    <x v="7"/>
    <x v="2"/>
    <x v="4"/>
    <n v="3.57"/>
    <x v="0"/>
    <x v="6"/>
    <x v="3"/>
    <x v="0"/>
    <x v="1"/>
    <x v="0"/>
    <x v="1"/>
  </r>
  <r>
    <x v="1355"/>
    <x v="82"/>
    <x v="6"/>
    <x v="4"/>
    <x v="9"/>
    <x v="1"/>
    <x v="1"/>
    <n v="3.61"/>
    <x v="0"/>
    <x v="6"/>
    <x v="2"/>
    <x v="2"/>
    <x v="0"/>
    <x v="1"/>
    <x v="0"/>
  </r>
  <r>
    <x v="1356"/>
    <x v="75"/>
    <x v="2"/>
    <x v="3"/>
    <x v="3"/>
    <x v="1"/>
    <x v="5"/>
    <n v="2.4300000000000002"/>
    <x v="0"/>
    <x v="8"/>
    <x v="3"/>
    <x v="0"/>
    <x v="0"/>
    <x v="1"/>
    <x v="0"/>
  </r>
  <r>
    <x v="1357"/>
    <x v="41"/>
    <x v="5"/>
    <x v="6"/>
    <x v="3"/>
    <x v="0"/>
    <x v="4"/>
    <n v="2.4700000000000002"/>
    <x v="1"/>
    <x v="0"/>
    <x v="0"/>
    <x v="1"/>
    <x v="1"/>
    <x v="0"/>
    <x v="1"/>
  </r>
  <r>
    <x v="1358"/>
    <x v="20"/>
    <x v="3"/>
    <x v="6"/>
    <x v="8"/>
    <x v="1"/>
    <x v="1"/>
    <n v="3.35"/>
    <x v="0"/>
    <x v="6"/>
    <x v="1"/>
    <x v="2"/>
    <x v="0"/>
    <x v="1"/>
    <x v="0"/>
  </r>
  <r>
    <x v="1359"/>
    <x v="13"/>
    <x v="9"/>
    <x v="0"/>
    <x v="0"/>
    <x v="0"/>
    <x v="2"/>
    <n v="2.34"/>
    <x v="2"/>
    <x v="7"/>
    <x v="3"/>
    <x v="0"/>
    <x v="0"/>
    <x v="1"/>
    <x v="1"/>
  </r>
  <r>
    <x v="1360"/>
    <x v="40"/>
    <x v="3"/>
    <x v="0"/>
    <x v="9"/>
    <x v="2"/>
    <x v="4"/>
    <n v="2.34"/>
    <x v="1"/>
    <x v="8"/>
    <x v="0"/>
    <x v="2"/>
    <x v="1"/>
    <x v="1"/>
    <x v="1"/>
  </r>
  <r>
    <x v="1361"/>
    <x v="5"/>
    <x v="3"/>
    <x v="0"/>
    <x v="9"/>
    <x v="2"/>
    <x v="2"/>
    <n v="3.02"/>
    <x v="0"/>
    <x v="7"/>
    <x v="4"/>
    <x v="1"/>
    <x v="1"/>
    <x v="0"/>
    <x v="0"/>
  </r>
  <r>
    <x v="1362"/>
    <x v="54"/>
    <x v="7"/>
    <x v="3"/>
    <x v="1"/>
    <x v="1"/>
    <x v="9"/>
    <n v="2.99"/>
    <x v="2"/>
    <x v="7"/>
    <x v="1"/>
    <x v="1"/>
    <x v="1"/>
    <x v="0"/>
    <x v="1"/>
  </r>
  <r>
    <x v="1363"/>
    <x v="33"/>
    <x v="8"/>
    <x v="0"/>
    <x v="7"/>
    <x v="2"/>
    <x v="0"/>
    <n v="2.69"/>
    <x v="0"/>
    <x v="1"/>
    <x v="0"/>
    <x v="2"/>
    <x v="0"/>
    <x v="1"/>
    <x v="1"/>
  </r>
  <r>
    <x v="1364"/>
    <x v="39"/>
    <x v="6"/>
    <x v="1"/>
    <x v="4"/>
    <x v="1"/>
    <x v="7"/>
    <n v="3.09"/>
    <x v="0"/>
    <x v="3"/>
    <x v="4"/>
    <x v="2"/>
    <x v="1"/>
    <x v="0"/>
    <x v="1"/>
  </r>
  <r>
    <x v="1365"/>
    <x v="71"/>
    <x v="3"/>
    <x v="7"/>
    <x v="3"/>
    <x v="2"/>
    <x v="0"/>
    <n v="2.37"/>
    <x v="1"/>
    <x v="2"/>
    <x v="1"/>
    <x v="2"/>
    <x v="1"/>
    <x v="1"/>
    <x v="1"/>
  </r>
  <r>
    <x v="1366"/>
    <x v="88"/>
    <x v="2"/>
    <x v="3"/>
    <x v="8"/>
    <x v="2"/>
    <x v="3"/>
    <n v="2.59"/>
    <x v="0"/>
    <x v="5"/>
    <x v="0"/>
    <x v="2"/>
    <x v="1"/>
    <x v="1"/>
    <x v="1"/>
  </r>
  <r>
    <x v="1367"/>
    <x v="37"/>
    <x v="4"/>
    <x v="0"/>
    <x v="0"/>
    <x v="0"/>
    <x v="2"/>
    <n v="2.35"/>
    <x v="1"/>
    <x v="1"/>
    <x v="2"/>
    <x v="0"/>
    <x v="0"/>
    <x v="0"/>
    <x v="0"/>
  </r>
  <r>
    <x v="1368"/>
    <x v="41"/>
    <x v="2"/>
    <x v="6"/>
    <x v="8"/>
    <x v="0"/>
    <x v="6"/>
    <n v="2.29"/>
    <x v="2"/>
    <x v="12"/>
    <x v="2"/>
    <x v="2"/>
    <x v="1"/>
    <x v="1"/>
    <x v="1"/>
  </r>
  <r>
    <x v="1369"/>
    <x v="87"/>
    <x v="2"/>
    <x v="0"/>
    <x v="1"/>
    <x v="2"/>
    <x v="0"/>
    <n v="2.91"/>
    <x v="1"/>
    <x v="1"/>
    <x v="4"/>
    <x v="0"/>
    <x v="1"/>
    <x v="0"/>
    <x v="1"/>
  </r>
  <r>
    <x v="1370"/>
    <x v="86"/>
    <x v="5"/>
    <x v="8"/>
    <x v="0"/>
    <x v="2"/>
    <x v="1"/>
    <n v="3.79"/>
    <x v="2"/>
    <x v="12"/>
    <x v="1"/>
    <x v="0"/>
    <x v="1"/>
    <x v="0"/>
    <x v="0"/>
  </r>
  <r>
    <x v="1371"/>
    <x v="75"/>
    <x v="4"/>
    <x v="3"/>
    <x v="7"/>
    <x v="0"/>
    <x v="8"/>
    <n v="3.55"/>
    <x v="0"/>
    <x v="8"/>
    <x v="2"/>
    <x v="1"/>
    <x v="0"/>
    <x v="0"/>
    <x v="1"/>
  </r>
  <r>
    <x v="1372"/>
    <x v="27"/>
    <x v="0"/>
    <x v="3"/>
    <x v="5"/>
    <x v="1"/>
    <x v="5"/>
    <n v="2.4700000000000002"/>
    <x v="1"/>
    <x v="9"/>
    <x v="1"/>
    <x v="1"/>
    <x v="0"/>
    <x v="0"/>
    <x v="1"/>
  </r>
  <r>
    <x v="1373"/>
    <x v="46"/>
    <x v="9"/>
    <x v="8"/>
    <x v="9"/>
    <x v="0"/>
    <x v="2"/>
    <n v="2.56"/>
    <x v="0"/>
    <x v="3"/>
    <x v="0"/>
    <x v="2"/>
    <x v="0"/>
    <x v="0"/>
    <x v="0"/>
  </r>
  <r>
    <x v="1374"/>
    <x v="79"/>
    <x v="4"/>
    <x v="0"/>
    <x v="5"/>
    <x v="0"/>
    <x v="7"/>
    <n v="3.72"/>
    <x v="1"/>
    <x v="11"/>
    <x v="4"/>
    <x v="1"/>
    <x v="0"/>
    <x v="1"/>
    <x v="0"/>
  </r>
  <r>
    <x v="1375"/>
    <x v="41"/>
    <x v="7"/>
    <x v="6"/>
    <x v="7"/>
    <x v="1"/>
    <x v="1"/>
    <n v="2.5299999999999998"/>
    <x v="1"/>
    <x v="8"/>
    <x v="1"/>
    <x v="0"/>
    <x v="1"/>
    <x v="0"/>
    <x v="1"/>
  </r>
  <r>
    <x v="1376"/>
    <x v="32"/>
    <x v="4"/>
    <x v="5"/>
    <x v="0"/>
    <x v="2"/>
    <x v="1"/>
    <n v="2.2400000000000002"/>
    <x v="2"/>
    <x v="11"/>
    <x v="4"/>
    <x v="0"/>
    <x v="1"/>
    <x v="0"/>
    <x v="1"/>
  </r>
  <r>
    <x v="1377"/>
    <x v="66"/>
    <x v="9"/>
    <x v="4"/>
    <x v="6"/>
    <x v="0"/>
    <x v="5"/>
    <n v="2.66"/>
    <x v="0"/>
    <x v="9"/>
    <x v="3"/>
    <x v="2"/>
    <x v="0"/>
    <x v="0"/>
    <x v="1"/>
  </r>
  <r>
    <x v="1378"/>
    <x v="13"/>
    <x v="9"/>
    <x v="2"/>
    <x v="4"/>
    <x v="1"/>
    <x v="6"/>
    <n v="3.84"/>
    <x v="0"/>
    <x v="11"/>
    <x v="4"/>
    <x v="2"/>
    <x v="1"/>
    <x v="0"/>
    <x v="0"/>
  </r>
  <r>
    <x v="1379"/>
    <x v="63"/>
    <x v="1"/>
    <x v="8"/>
    <x v="6"/>
    <x v="2"/>
    <x v="4"/>
    <n v="2"/>
    <x v="1"/>
    <x v="6"/>
    <x v="4"/>
    <x v="2"/>
    <x v="1"/>
    <x v="1"/>
    <x v="0"/>
  </r>
  <r>
    <x v="1380"/>
    <x v="11"/>
    <x v="1"/>
    <x v="9"/>
    <x v="8"/>
    <x v="1"/>
    <x v="7"/>
    <n v="2.41"/>
    <x v="0"/>
    <x v="9"/>
    <x v="1"/>
    <x v="1"/>
    <x v="0"/>
    <x v="1"/>
    <x v="1"/>
  </r>
  <r>
    <x v="1381"/>
    <x v="79"/>
    <x v="0"/>
    <x v="2"/>
    <x v="2"/>
    <x v="1"/>
    <x v="8"/>
    <n v="3.05"/>
    <x v="0"/>
    <x v="2"/>
    <x v="3"/>
    <x v="2"/>
    <x v="0"/>
    <x v="0"/>
    <x v="1"/>
  </r>
  <r>
    <x v="1382"/>
    <x v="89"/>
    <x v="4"/>
    <x v="4"/>
    <x v="0"/>
    <x v="0"/>
    <x v="1"/>
    <n v="3.53"/>
    <x v="2"/>
    <x v="2"/>
    <x v="4"/>
    <x v="1"/>
    <x v="1"/>
    <x v="1"/>
    <x v="0"/>
  </r>
  <r>
    <x v="1383"/>
    <x v="49"/>
    <x v="6"/>
    <x v="7"/>
    <x v="5"/>
    <x v="1"/>
    <x v="5"/>
    <n v="2.2999999999999998"/>
    <x v="2"/>
    <x v="4"/>
    <x v="3"/>
    <x v="1"/>
    <x v="0"/>
    <x v="0"/>
    <x v="1"/>
  </r>
  <r>
    <x v="1384"/>
    <x v="56"/>
    <x v="4"/>
    <x v="2"/>
    <x v="3"/>
    <x v="1"/>
    <x v="2"/>
    <n v="3.82"/>
    <x v="1"/>
    <x v="4"/>
    <x v="0"/>
    <x v="2"/>
    <x v="1"/>
    <x v="0"/>
    <x v="0"/>
  </r>
  <r>
    <x v="1385"/>
    <x v="86"/>
    <x v="7"/>
    <x v="1"/>
    <x v="9"/>
    <x v="0"/>
    <x v="6"/>
    <n v="2.29"/>
    <x v="2"/>
    <x v="5"/>
    <x v="0"/>
    <x v="1"/>
    <x v="1"/>
    <x v="1"/>
    <x v="1"/>
  </r>
  <r>
    <x v="1386"/>
    <x v="46"/>
    <x v="7"/>
    <x v="8"/>
    <x v="0"/>
    <x v="1"/>
    <x v="6"/>
    <n v="3.77"/>
    <x v="2"/>
    <x v="9"/>
    <x v="1"/>
    <x v="2"/>
    <x v="0"/>
    <x v="0"/>
    <x v="1"/>
  </r>
  <r>
    <x v="1387"/>
    <x v="5"/>
    <x v="8"/>
    <x v="5"/>
    <x v="7"/>
    <x v="0"/>
    <x v="0"/>
    <n v="3.15"/>
    <x v="0"/>
    <x v="10"/>
    <x v="2"/>
    <x v="2"/>
    <x v="0"/>
    <x v="1"/>
    <x v="0"/>
  </r>
  <r>
    <x v="1388"/>
    <x v="34"/>
    <x v="5"/>
    <x v="0"/>
    <x v="4"/>
    <x v="2"/>
    <x v="1"/>
    <n v="2.48"/>
    <x v="2"/>
    <x v="9"/>
    <x v="1"/>
    <x v="0"/>
    <x v="0"/>
    <x v="0"/>
    <x v="0"/>
  </r>
  <r>
    <x v="1389"/>
    <x v="8"/>
    <x v="6"/>
    <x v="6"/>
    <x v="8"/>
    <x v="0"/>
    <x v="9"/>
    <n v="3.11"/>
    <x v="2"/>
    <x v="0"/>
    <x v="3"/>
    <x v="0"/>
    <x v="1"/>
    <x v="0"/>
    <x v="0"/>
  </r>
  <r>
    <x v="1390"/>
    <x v="22"/>
    <x v="7"/>
    <x v="4"/>
    <x v="4"/>
    <x v="1"/>
    <x v="0"/>
    <n v="2.2599999999999998"/>
    <x v="1"/>
    <x v="1"/>
    <x v="2"/>
    <x v="2"/>
    <x v="1"/>
    <x v="1"/>
    <x v="1"/>
  </r>
  <r>
    <x v="1391"/>
    <x v="9"/>
    <x v="1"/>
    <x v="4"/>
    <x v="3"/>
    <x v="0"/>
    <x v="7"/>
    <n v="2.2799999999999998"/>
    <x v="0"/>
    <x v="1"/>
    <x v="2"/>
    <x v="0"/>
    <x v="1"/>
    <x v="1"/>
    <x v="0"/>
  </r>
  <r>
    <x v="1392"/>
    <x v="7"/>
    <x v="9"/>
    <x v="5"/>
    <x v="1"/>
    <x v="0"/>
    <x v="4"/>
    <n v="3.74"/>
    <x v="1"/>
    <x v="9"/>
    <x v="4"/>
    <x v="1"/>
    <x v="1"/>
    <x v="1"/>
    <x v="1"/>
  </r>
  <r>
    <x v="1393"/>
    <x v="98"/>
    <x v="6"/>
    <x v="5"/>
    <x v="6"/>
    <x v="1"/>
    <x v="1"/>
    <n v="3.18"/>
    <x v="1"/>
    <x v="4"/>
    <x v="3"/>
    <x v="0"/>
    <x v="0"/>
    <x v="0"/>
    <x v="0"/>
  </r>
  <r>
    <x v="1394"/>
    <x v="92"/>
    <x v="5"/>
    <x v="2"/>
    <x v="2"/>
    <x v="1"/>
    <x v="9"/>
    <n v="3.09"/>
    <x v="1"/>
    <x v="7"/>
    <x v="2"/>
    <x v="2"/>
    <x v="0"/>
    <x v="0"/>
    <x v="0"/>
  </r>
  <r>
    <x v="1395"/>
    <x v="8"/>
    <x v="8"/>
    <x v="5"/>
    <x v="7"/>
    <x v="0"/>
    <x v="2"/>
    <n v="2.46"/>
    <x v="2"/>
    <x v="5"/>
    <x v="1"/>
    <x v="0"/>
    <x v="1"/>
    <x v="0"/>
    <x v="1"/>
  </r>
  <r>
    <x v="1396"/>
    <x v="11"/>
    <x v="8"/>
    <x v="0"/>
    <x v="0"/>
    <x v="0"/>
    <x v="7"/>
    <n v="3.75"/>
    <x v="2"/>
    <x v="4"/>
    <x v="1"/>
    <x v="2"/>
    <x v="1"/>
    <x v="0"/>
    <x v="0"/>
  </r>
  <r>
    <x v="1397"/>
    <x v="68"/>
    <x v="4"/>
    <x v="3"/>
    <x v="2"/>
    <x v="0"/>
    <x v="3"/>
    <n v="2.3199999999999998"/>
    <x v="2"/>
    <x v="8"/>
    <x v="1"/>
    <x v="1"/>
    <x v="1"/>
    <x v="0"/>
    <x v="0"/>
  </r>
  <r>
    <x v="1398"/>
    <x v="37"/>
    <x v="7"/>
    <x v="1"/>
    <x v="3"/>
    <x v="0"/>
    <x v="3"/>
    <n v="3.32"/>
    <x v="1"/>
    <x v="7"/>
    <x v="2"/>
    <x v="0"/>
    <x v="0"/>
    <x v="0"/>
    <x v="1"/>
  </r>
  <r>
    <x v="1399"/>
    <x v="86"/>
    <x v="5"/>
    <x v="1"/>
    <x v="8"/>
    <x v="0"/>
    <x v="2"/>
    <n v="2.82"/>
    <x v="1"/>
    <x v="4"/>
    <x v="3"/>
    <x v="1"/>
    <x v="1"/>
    <x v="0"/>
    <x v="1"/>
  </r>
  <r>
    <x v="1400"/>
    <x v="42"/>
    <x v="8"/>
    <x v="1"/>
    <x v="8"/>
    <x v="0"/>
    <x v="0"/>
    <n v="3.69"/>
    <x v="0"/>
    <x v="0"/>
    <x v="4"/>
    <x v="2"/>
    <x v="0"/>
    <x v="1"/>
    <x v="1"/>
  </r>
  <r>
    <x v="1401"/>
    <x v="43"/>
    <x v="6"/>
    <x v="6"/>
    <x v="0"/>
    <x v="1"/>
    <x v="9"/>
    <n v="3.11"/>
    <x v="0"/>
    <x v="12"/>
    <x v="1"/>
    <x v="0"/>
    <x v="0"/>
    <x v="1"/>
    <x v="0"/>
  </r>
  <r>
    <x v="1402"/>
    <x v="9"/>
    <x v="2"/>
    <x v="5"/>
    <x v="4"/>
    <x v="2"/>
    <x v="8"/>
    <n v="3.08"/>
    <x v="1"/>
    <x v="8"/>
    <x v="3"/>
    <x v="2"/>
    <x v="1"/>
    <x v="1"/>
    <x v="1"/>
  </r>
  <r>
    <x v="1403"/>
    <x v="56"/>
    <x v="8"/>
    <x v="8"/>
    <x v="1"/>
    <x v="1"/>
    <x v="4"/>
    <n v="3.24"/>
    <x v="1"/>
    <x v="0"/>
    <x v="2"/>
    <x v="1"/>
    <x v="1"/>
    <x v="1"/>
    <x v="0"/>
  </r>
  <r>
    <x v="1404"/>
    <x v="2"/>
    <x v="6"/>
    <x v="1"/>
    <x v="3"/>
    <x v="2"/>
    <x v="5"/>
    <n v="3.64"/>
    <x v="1"/>
    <x v="4"/>
    <x v="4"/>
    <x v="2"/>
    <x v="0"/>
    <x v="0"/>
    <x v="1"/>
  </r>
  <r>
    <x v="1405"/>
    <x v="83"/>
    <x v="8"/>
    <x v="0"/>
    <x v="9"/>
    <x v="1"/>
    <x v="7"/>
    <n v="3.32"/>
    <x v="1"/>
    <x v="10"/>
    <x v="4"/>
    <x v="2"/>
    <x v="1"/>
    <x v="1"/>
    <x v="1"/>
  </r>
  <r>
    <x v="1406"/>
    <x v="37"/>
    <x v="1"/>
    <x v="9"/>
    <x v="3"/>
    <x v="0"/>
    <x v="9"/>
    <n v="3.38"/>
    <x v="1"/>
    <x v="4"/>
    <x v="4"/>
    <x v="2"/>
    <x v="1"/>
    <x v="1"/>
    <x v="1"/>
  </r>
  <r>
    <x v="1407"/>
    <x v="30"/>
    <x v="1"/>
    <x v="2"/>
    <x v="9"/>
    <x v="0"/>
    <x v="2"/>
    <n v="2.41"/>
    <x v="1"/>
    <x v="8"/>
    <x v="2"/>
    <x v="1"/>
    <x v="0"/>
    <x v="1"/>
    <x v="0"/>
  </r>
  <r>
    <x v="1408"/>
    <x v="67"/>
    <x v="4"/>
    <x v="1"/>
    <x v="4"/>
    <x v="0"/>
    <x v="5"/>
    <n v="3.56"/>
    <x v="2"/>
    <x v="5"/>
    <x v="3"/>
    <x v="2"/>
    <x v="0"/>
    <x v="1"/>
    <x v="0"/>
  </r>
  <r>
    <x v="1409"/>
    <x v="89"/>
    <x v="6"/>
    <x v="3"/>
    <x v="0"/>
    <x v="2"/>
    <x v="7"/>
    <n v="2.65"/>
    <x v="0"/>
    <x v="1"/>
    <x v="3"/>
    <x v="1"/>
    <x v="0"/>
    <x v="0"/>
    <x v="1"/>
  </r>
  <r>
    <x v="1410"/>
    <x v="2"/>
    <x v="3"/>
    <x v="1"/>
    <x v="9"/>
    <x v="1"/>
    <x v="1"/>
    <n v="3.85"/>
    <x v="0"/>
    <x v="4"/>
    <x v="4"/>
    <x v="1"/>
    <x v="0"/>
    <x v="1"/>
    <x v="1"/>
  </r>
  <r>
    <x v="1411"/>
    <x v="6"/>
    <x v="0"/>
    <x v="0"/>
    <x v="8"/>
    <x v="0"/>
    <x v="1"/>
    <n v="2.64"/>
    <x v="0"/>
    <x v="10"/>
    <x v="4"/>
    <x v="0"/>
    <x v="0"/>
    <x v="1"/>
    <x v="0"/>
  </r>
  <r>
    <x v="1412"/>
    <x v="46"/>
    <x v="2"/>
    <x v="0"/>
    <x v="2"/>
    <x v="0"/>
    <x v="5"/>
    <n v="3.75"/>
    <x v="2"/>
    <x v="0"/>
    <x v="2"/>
    <x v="0"/>
    <x v="0"/>
    <x v="1"/>
    <x v="0"/>
  </r>
  <r>
    <x v="1413"/>
    <x v="33"/>
    <x v="4"/>
    <x v="0"/>
    <x v="1"/>
    <x v="0"/>
    <x v="6"/>
    <n v="3.74"/>
    <x v="0"/>
    <x v="2"/>
    <x v="1"/>
    <x v="2"/>
    <x v="0"/>
    <x v="1"/>
    <x v="1"/>
  </r>
  <r>
    <x v="1414"/>
    <x v="31"/>
    <x v="8"/>
    <x v="1"/>
    <x v="7"/>
    <x v="1"/>
    <x v="5"/>
    <n v="2.97"/>
    <x v="1"/>
    <x v="7"/>
    <x v="0"/>
    <x v="1"/>
    <x v="1"/>
    <x v="0"/>
    <x v="0"/>
  </r>
  <r>
    <x v="1415"/>
    <x v="57"/>
    <x v="0"/>
    <x v="2"/>
    <x v="9"/>
    <x v="2"/>
    <x v="5"/>
    <n v="2.72"/>
    <x v="1"/>
    <x v="12"/>
    <x v="4"/>
    <x v="0"/>
    <x v="0"/>
    <x v="0"/>
    <x v="1"/>
  </r>
  <r>
    <x v="1416"/>
    <x v="82"/>
    <x v="1"/>
    <x v="1"/>
    <x v="7"/>
    <x v="2"/>
    <x v="3"/>
    <n v="2.5499999999999998"/>
    <x v="1"/>
    <x v="2"/>
    <x v="3"/>
    <x v="1"/>
    <x v="1"/>
    <x v="0"/>
    <x v="0"/>
  </r>
  <r>
    <x v="1417"/>
    <x v="50"/>
    <x v="4"/>
    <x v="4"/>
    <x v="3"/>
    <x v="2"/>
    <x v="5"/>
    <n v="3.51"/>
    <x v="0"/>
    <x v="6"/>
    <x v="3"/>
    <x v="0"/>
    <x v="0"/>
    <x v="1"/>
    <x v="0"/>
  </r>
  <r>
    <x v="1418"/>
    <x v="64"/>
    <x v="6"/>
    <x v="9"/>
    <x v="2"/>
    <x v="0"/>
    <x v="4"/>
    <n v="3.98"/>
    <x v="2"/>
    <x v="4"/>
    <x v="2"/>
    <x v="1"/>
    <x v="0"/>
    <x v="1"/>
    <x v="0"/>
  </r>
  <r>
    <x v="1419"/>
    <x v="77"/>
    <x v="0"/>
    <x v="4"/>
    <x v="6"/>
    <x v="1"/>
    <x v="4"/>
    <n v="3.07"/>
    <x v="0"/>
    <x v="11"/>
    <x v="3"/>
    <x v="1"/>
    <x v="1"/>
    <x v="0"/>
    <x v="0"/>
  </r>
  <r>
    <x v="1420"/>
    <x v="88"/>
    <x v="9"/>
    <x v="2"/>
    <x v="3"/>
    <x v="2"/>
    <x v="8"/>
    <n v="3.34"/>
    <x v="1"/>
    <x v="0"/>
    <x v="0"/>
    <x v="1"/>
    <x v="1"/>
    <x v="1"/>
    <x v="0"/>
  </r>
  <r>
    <x v="1421"/>
    <x v="54"/>
    <x v="6"/>
    <x v="4"/>
    <x v="7"/>
    <x v="2"/>
    <x v="8"/>
    <n v="3.17"/>
    <x v="1"/>
    <x v="11"/>
    <x v="0"/>
    <x v="0"/>
    <x v="1"/>
    <x v="0"/>
    <x v="1"/>
  </r>
  <r>
    <x v="1422"/>
    <x v="48"/>
    <x v="4"/>
    <x v="8"/>
    <x v="8"/>
    <x v="2"/>
    <x v="1"/>
    <n v="2.76"/>
    <x v="1"/>
    <x v="1"/>
    <x v="2"/>
    <x v="1"/>
    <x v="0"/>
    <x v="0"/>
    <x v="1"/>
  </r>
  <r>
    <x v="1423"/>
    <x v="53"/>
    <x v="8"/>
    <x v="7"/>
    <x v="1"/>
    <x v="1"/>
    <x v="9"/>
    <n v="3.68"/>
    <x v="2"/>
    <x v="7"/>
    <x v="1"/>
    <x v="1"/>
    <x v="1"/>
    <x v="1"/>
    <x v="0"/>
  </r>
  <r>
    <x v="1424"/>
    <x v="39"/>
    <x v="5"/>
    <x v="0"/>
    <x v="6"/>
    <x v="2"/>
    <x v="5"/>
    <n v="3.9"/>
    <x v="1"/>
    <x v="8"/>
    <x v="1"/>
    <x v="2"/>
    <x v="1"/>
    <x v="1"/>
    <x v="1"/>
  </r>
  <r>
    <x v="1425"/>
    <x v="70"/>
    <x v="9"/>
    <x v="7"/>
    <x v="4"/>
    <x v="1"/>
    <x v="7"/>
    <n v="2.5099999999999998"/>
    <x v="0"/>
    <x v="8"/>
    <x v="2"/>
    <x v="0"/>
    <x v="0"/>
    <x v="0"/>
    <x v="1"/>
  </r>
  <r>
    <x v="1426"/>
    <x v="44"/>
    <x v="1"/>
    <x v="4"/>
    <x v="2"/>
    <x v="0"/>
    <x v="7"/>
    <n v="2.66"/>
    <x v="0"/>
    <x v="1"/>
    <x v="4"/>
    <x v="0"/>
    <x v="1"/>
    <x v="0"/>
    <x v="1"/>
  </r>
  <r>
    <x v="1427"/>
    <x v="94"/>
    <x v="4"/>
    <x v="0"/>
    <x v="9"/>
    <x v="2"/>
    <x v="3"/>
    <n v="2.17"/>
    <x v="1"/>
    <x v="6"/>
    <x v="1"/>
    <x v="1"/>
    <x v="0"/>
    <x v="0"/>
    <x v="1"/>
  </r>
  <r>
    <x v="1428"/>
    <x v="36"/>
    <x v="4"/>
    <x v="9"/>
    <x v="8"/>
    <x v="1"/>
    <x v="2"/>
    <n v="2.12"/>
    <x v="1"/>
    <x v="4"/>
    <x v="1"/>
    <x v="1"/>
    <x v="0"/>
    <x v="1"/>
    <x v="1"/>
  </r>
  <r>
    <x v="1429"/>
    <x v="26"/>
    <x v="6"/>
    <x v="8"/>
    <x v="6"/>
    <x v="2"/>
    <x v="0"/>
    <n v="3.73"/>
    <x v="2"/>
    <x v="5"/>
    <x v="1"/>
    <x v="1"/>
    <x v="0"/>
    <x v="0"/>
    <x v="1"/>
  </r>
  <r>
    <x v="1430"/>
    <x v="73"/>
    <x v="9"/>
    <x v="1"/>
    <x v="3"/>
    <x v="2"/>
    <x v="3"/>
    <n v="2.96"/>
    <x v="2"/>
    <x v="8"/>
    <x v="4"/>
    <x v="0"/>
    <x v="0"/>
    <x v="1"/>
    <x v="1"/>
  </r>
  <r>
    <x v="1431"/>
    <x v="32"/>
    <x v="5"/>
    <x v="2"/>
    <x v="4"/>
    <x v="1"/>
    <x v="8"/>
    <n v="2.29"/>
    <x v="0"/>
    <x v="6"/>
    <x v="3"/>
    <x v="2"/>
    <x v="0"/>
    <x v="1"/>
    <x v="1"/>
  </r>
  <r>
    <x v="1432"/>
    <x v="16"/>
    <x v="0"/>
    <x v="6"/>
    <x v="6"/>
    <x v="0"/>
    <x v="5"/>
    <n v="3.27"/>
    <x v="2"/>
    <x v="0"/>
    <x v="0"/>
    <x v="2"/>
    <x v="1"/>
    <x v="1"/>
    <x v="0"/>
  </r>
  <r>
    <x v="1433"/>
    <x v="90"/>
    <x v="1"/>
    <x v="5"/>
    <x v="9"/>
    <x v="1"/>
    <x v="2"/>
    <n v="2.3199999999999998"/>
    <x v="1"/>
    <x v="7"/>
    <x v="0"/>
    <x v="1"/>
    <x v="0"/>
    <x v="1"/>
    <x v="0"/>
  </r>
  <r>
    <x v="1434"/>
    <x v="46"/>
    <x v="1"/>
    <x v="5"/>
    <x v="2"/>
    <x v="0"/>
    <x v="0"/>
    <n v="2.3199999999999998"/>
    <x v="0"/>
    <x v="1"/>
    <x v="4"/>
    <x v="0"/>
    <x v="1"/>
    <x v="1"/>
    <x v="1"/>
  </r>
  <r>
    <x v="1435"/>
    <x v="1"/>
    <x v="8"/>
    <x v="6"/>
    <x v="7"/>
    <x v="2"/>
    <x v="7"/>
    <n v="3.75"/>
    <x v="2"/>
    <x v="4"/>
    <x v="1"/>
    <x v="0"/>
    <x v="0"/>
    <x v="0"/>
    <x v="1"/>
  </r>
  <r>
    <x v="1436"/>
    <x v="75"/>
    <x v="6"/>
    <x v="2"/>
    <x v="3"/>
    <x v="0"/>
    <x v="4"/>
    <n v="2.88"/>
    <x v="2"/>
    <x v="2"/>
    <x v="3"/>
    <x v="0"/>
    <x v="1"/>
    <x v="1"/>
    <x v="1"/>
  </r>
  <r>
    <x v="1437"/>
    <x v="2"/>
    <x v="9"/>
    <x v="0"/>
    <x v="8"/>
    <x v="2"/>
    <x v="4"/>
    <n v="3.15"/>
    <x v="2"/>
    <x v="4"/>
    <x v="4"/>
    <x v="2"/>
    <x v="1"/>
    <x v="1"/>
    <x v="0"/>
  </r>
  <r>
    <x v="1438"/>
    <x v="15"/>
    <x v="1"/>
    <x v="7"/>
    <x v="3"/>
    <x v="2"/>
    <x v="9"/>
    <n v="3.68"/>
    <x v="0"/>
    <x v="10"/>
    <x v="0"/>
    <x v="0"/>
    <x v="1"/>
    <x v="1"/>
    <x v="1"/>
  </r>
  <r>
    <x v="1439"/>
    <x v="83"/>
    <x v="7"/>
    <x v="7"/>
    <x v="5"/>
    <x v="2"/>
    <x v="3"/>
    <n v="3.47"/>
    <x v="1"/>
    <x v="5"/>
    <x v="1"/>
    <x v="1"/>
    <x v="0"/>
    <x v="0"/>
    <x v="1"/>
  </r>
  <r>
    <x v="1440"/>
    <x v="12"/>
    <x v="3"/>
    <x v="2"/>
    <x v="4"/>
    <x v="1"/>
    <x v="9"/>
    <n v="2.54"/>
    <x v="0"/>
    <x v="1"/>
    <x v="1"/>
    <x v="2"/>
    <x v="1"/>
    <x v="0"/>
    <x v="0"/>
  </r>
  <r>
    <x v="1441"/>
    <x v="53"/>
    <x v="0"/>
    <x v="0"/>
    <x v="7"/>
    <x v="1"/>
    <x v="6"/>
    <n v="2.87"/>
    <x v="2"/>
    <x v="9"/>
    <x v="2"/>
    <x v="0"/>
    <x v="0"/>
    <x v="0"/>
    <x v="1"/>
  </r>
  <r>
    <x v="1442"/>
    <x v="39"/>
    <x v="6"/>
    <x v="9"/>
    <x v="2"/>
    <x v="2"/>
    <x v="7"/>
    <n v="2.98"/>
    <x v="0"/>
    <x v="12"/>
    <x v="0"/>
    <x v="0"/>
    <x v="1"/>
    <x v="1"/>
    <x v="1"/>
  </r>
  <r>
    <x v="1443"/>
    <x v="8"/>
    <x v="8"/>
    <x v="7"/>
    <x v="0"/>
    <x v="0"/>
    <x v="4"/>
    <n v="2.2000000000000002"/>
    <x v="0"/>
    <x v="9"/>
    <x v="4"/>
    <x v="0"/>
    <x v="1"/>
    <x v="0"/>
    <x v="1"/>
  </r>
  <r>
    <x v="1444"/>
    <x v="12"/>
    <x v="0"/>
    <x v="2"/>
    <x v="6"/>
    <x v="1"/>
    <x v="2"/>
    <n v="2.25"/>
    <x v="1"/>
    <x v="10"/>
    <x v="3"/>
    <x v="0"/>
    <x v="1"/>
    <x v="0"/>
    <x v="0"/>
  </r>
  <r>
    <x v="1445"/>
    <x v="57"/>
    <x v="6"/>
    <x v="5"/>
    <x v="4"/>
    <x v="1"/>
    <x v="2"/>
    <n v="2.2200000000000002"/>
    <x v="2"/>
    <x v="2"/>
    <x v="4"/>
    <x v="0"/>
    <x v="1"/>
    <x v="1"/>
    <x v="1"/>
  </r>
  <r>
    <x v="1446"/>
    <x v="26"/>
    <x v="1"/>
    <x v="6"/>
    <x v="2"/>
    <x v="0"/>
    <x v="3"/>
    <n v="2.5299999999999998"/>
    <x v="0"/>
    <x v="12"/>
    <x v="0"/>
    <x v="1"/>
    <x v="1"/>
    <x v="1"/>
    <x v="1"/>
  </r>
  <r>
    <x v="1447"/>
    <x v="62"/>
    <x v="8"/>
    <x v="4"/>
    <x v="7"/>
    <x v="0"/>
    <x v="1"/>
    <n v="3.06"/>
    <x v="2"/>
    <x v="5"/>
    <x v="2"/>
    <x v="2"/>
    <x v="1"/>
    <x v="1"/>
    <x v="1"/>
  </r>
  <r>
    <x v="1448"/>
    <x v="11"/>
    <x v="6"/>
    <x v="9"/>
    <x v="2"/>
    <x v="1"/>
    <x v="7"/>
    <n v="2.41"/>
    <x v="1"/>
    <x v="10"/>
    <x v="0"/>
    <x v="1"/>
    <x v="0"/>
    <x v="1"/>
    <x v="0"/>
  </r>
  <r>
    <x v="1449"/>
    <x v="41"/>
    <x v="7"/>
    <x v="7"/>
    <x v="2"/>
    <x v="0"/>
    <x v="1"/>
    <n v="2.35"/>
    <x v="2"/>
    <x v="4"/>
    <x v="1"/>
    <x v="1"/>
    <x v="1"/>
    <x v="0"/>
    <x v="0"/>
  </r>
  <r>
    <x v="1450"/>
    <x v="57"/>
    <x v="1"/>
    <x v="6"/>
    <x v="4"/>
    <x v="0"/>
    <x v="8"/>
    <n v="2.5299999999999998"/>
    <x v="1"/>
    <x v="9"/>
    <x v="1"/>
    <x v="1"/>
    <x v="1"/>
    <x v="1"/>
    <x v="0"/>
  </r>
  <r>
    <x v="1451"/>
    <x v="15"/>
    <x v="9"/>
    <x v="8"/>
    <x v="4"/>
    <x v="1"/>
    <x v="8"/>
    <n v="3.23"/>
    <x v="0"/>
    <x v="2"/>
    <x v="2"/>
    <x v="2"/>
    <x v="1"/>
    <x v="1"/>
    <x v="1"/>
  </r>
  <r>
    <x v="1452"/>
    <x v="57"/>
    <x v="8"/>
    <x v="7"/>
    <x v="2"/>
    <x v="0"/>
    <x v="0"/>
    <n v="2.94"/>
    <x v="0"/>
    <x v="1"/>
    <x v="2"/>
    <x v="1"/>
    <x v="1"/>
    <x v="0"/>
    <x v="1"/>
  </r>
  <r>
    <x v="1453"/>
    <x v="76"/>
    <x v="8"/>
    <x v="5"/>
    <x v="8"/>
    <x v="1"/>
    <x v="5"/>
    <n v="3.48"/>
    <x v="0"/>
    <x v="7"/>
    <x v="4"/>
    <x v="2"/>
    <x v="1"/>
    <x v="1"/>
    <x v="0"/>
  </r>
  <r>
    <x v="1454"/>
    <x v="66"/>
    <x v="3"/>
    <x v="9"/>
    <x v="8"/>
    <x v="2"/>
    <x v="3"/>
    <n v="3.83"/>
    <x v="2"/>
    <x v="8"/>
    <x v="3"/>
    <x v="1"/>
    <x v="1"/>
    <x v="1"/>
    <x v="1"/>
  </r>
  <r>
    <x v="1455"/>
    <x v="11"/>
    <x v="5"/>
    <x v="5"/>
    <x v="8"/>
    <x v="0"/>
    <x v="7"/>
    <n v="3.85"/>
    <x v="1"/>
    <x v="3"/>
    <x v="3"/>
    <x v="0"/>
    <x v="0"/>
    <x v="1"/>
    <x v="1"/>
  </r>
  <r>
    <x v="1456"/>
    <x v="49"/>
    <x v="0"/>
    <x v="0"/>
    <x v="7"/>
    <x v="0"/>
    <x v="0"/>
    <n v="3.05"/>
    <x v="0"/>
    <x v="4"/>
    <x v="3"/>
    <x v="1"/>
    <x v="0"/>
    <x v="0"/>
    <x v="0"/>
  </r>
  <r>
    <x v="1457"/>
    <x v="40"/>
    <x v="1"/>
    <x v="2"/>
    <x v="1"/>
    <x v="1"/>
    <x v="2"/>
    <n v="3.18"/>
    <x v="0"/>
    <x v="5"/>
    <x v="4"/>
    <x v="1"/>
    <x v="1"/>
    <x v="1"/>
    <x v="1"/>
  </r>
  <r>
    <x v="1458"/>
    <x v="15"/>
    <x v="4"/>
    <x v="6"/>
    <x v="1"/>
    <x v="2"/>
    <x v="7"/>
    <n v="2.96"/>
    <x v="0"/>
    <x v="7"/>
    <x v="0"/>
    <x v="1"/>
    <x v="1"/>
    <x v="1"/>
    <x v="0"/>
  </r>
  <r>
    <x v="1459"/>
    <x v="8"/>
    <x v="5"/>
    <x v="6"/>
    <x v="6"/>
    <x v="2"/>
    <x v="6"/>
    <n v="2.85"/>
    <x v="0"/>
    <x v="4"/>
    <x v="1"/>
    <x v="1"/>
    <x v="1"/>
    <x v="1"/>
    <x v="0"/>
  </r>
  <r>
    <x v="1460"/>
    <x v="84"/>
    <x v="6"/>
    <x v="1"/>
    <x v="5"/>
    <x v="1"/>
    <x v="0"/>
    <n v="2.19"/>
    <x v="2"/>
    <x v="9"/>
    <x v="0"/>
    <x v="1"/>
    <x v="0"/>
    <x v="1"/>
    <x v="1"/>
  </r>
  <r>
    <x v="1461"/>
    <x v="51"/>
    <x v="3"/>
    <x v="3"/>
    <x v="2"/>
    <x v="1"/>
    <x v="9"/>
    <n v="3.21"/>
    <x v="0"/>
    <x v="9"/>
    <x v="0"/>
    <x v="2"/>
    <x v="1"/>
    <x v="1"/>
    <x v="1"/>
  </r>
  <r>
    <x v="1462"/>
    <x v="14"/>
    <x v="5"/>
    <x v="9"/>
    <x v="3"/>
    <x v="2"/>
    <x v="0"/>
    <n v="3.96"/>
    <x v="1"/>
    <x v="11"/>
    <x v="2"/>
    <x v="0"/>
    <x v="1"/>
    <x v="1"/>
    <x v="1"/>
  </r>
  <r>
    <x v="1463"/>
    <x v="69"/>
    <x v="0"/>
    <x v="6"/>
    <x v="9"/>
    <x v="2"/>
    <x v="6"/>
    <n v="2.77"/>
    <x v="1"/>
    <x v="3"/>
    <x v="4"/>
    <x v="1"/>
    <x v="0"/>
    <x v="1"/>
    <x v="1"/>
  </r>
  <r>
    <x v="1464"/>
    <x v="84"/>
    <x v="7"/>
    <x v="9"/>
    <x v="5"/>
    <x v="1"/>
    <x v="1"/>
    <n v="2.82"/>
    <x v="0"/>
    <x v="2"/>
    <x v="3"/>
    <x v="2"/>
    <x v="1"/>
    <x v="0"/>
    <x v="1"/>
  </r>
  <r>
    <x v="1465"/>
    <x v="31"/>
    <x v="0"/>
    <x v="8"/>
    <x v="1"/>
    <x v="0"/>
    <x v="9"/>
    <n v="2.4"/>
    <x v="2"/>
    <x v="12"/>
    <x v="4"/>
    <x v="2"/>
    <x v="1"/>
    <x v="0"/>
    <x v="0"/>
  </r>
  <r>
    <x v="1466"/>
    <x v="1"/>
    <x v="2"/>
    <x v="3"/>
    <x v="2"/>
    <x v="1"/>
    <x v="9"/>
    <n v="3.23"/>
    <x v="0"/>
    <x v="11"/>
    <x v="3"/>
    <x v="2"/>
    <x v="1"/>
    <x v="1"/>
    <x v="1"/>
  </r>
  <r>
    <x v="1467"/>
    <x v="36"/>
    <x v="0"/>
    <x v="1"/>
    <x v="0"/>
    <x v="1"/>
    <x v="6"/>
    <n v="2.56"/>
    <x v="1"/>
    <x v="7"/>
    <x v="4"/>
    <x v="1"/>
    <x v="1"/>
    <x v="1"/>
    <x v="1"/>
  </r>
  <r>
    <x v="1468"/>
    <x v="51"/>
    <x v="2"/>
    <x v="3"/>
    <x v="1"/>
    <x v="1"/>
    <x v="0"/>
    <n v="3.23"/>
    <x v="0"/>
    <x v="2"/>
    <x v="3"/>
    <x v="1"/>
    <x v="1"/>
    <x v="0"/>
    <x v="0"/>
  </r>
  <r>
    <x v="1469"/>
    <x v="13"/>
    <x v="7"/>
    <x v="6"/>
    <x v="2"/>
    <x v="0"/>
    <x v="1"/>
    <n v="3.57"/>
    <x v="0"/>
    <x v="8"/>
    <x v="2"/>
    <x v="0"/>
    <x v="0"/>
    <x v="0"/>
    <x v="1"/>
  </r>
  <r>
    <x v="1470"/>
    <x v="90"/>
    <x v="9"/>
    <x v="1"/>
    <x v="8"/>
    <x v="2"/>
    <x v="7"/>
    <n v="3.56"/>
    <x v="1"/>
    <x v="0"/>
    <x v="2"/>
    <x v="2"/>
    <x v="1"/>
    <x v="0"/>
    <x v="1"/>
  </r>
  <r>
    <x v="1471"/>
    <x v="3"/>
    <x v="0"/>
    <x v="2"/>
    <x v="8"/>
    <x v="0"/>
    <x v="9"/>
    <n v="2.29"/>
    <x v="2"/>
    <x v="10"/>
    <x v="2"/>
    <x v="0"/>
    <x v="0"/>
    <x v="0"/>
    <x v="0"/>
  </r>
  <r>
    <x v="1472"/>
    <x v="51"/>
    <x v="2"/>
    <x v="3"/>
    <x v="3"/>
    <x v="1"/>
    <x v="3"/>
    <n v="3.89"/>
    <x v="2"/>
    <x v="11"/>
    <x v="0"/>
    <x v="1"/>
    <x v="1"/>
    <x v="1"/>
    <x v="0"/>
  </r>
  <r>
    <x v="1473"/>
    <x v="76"/>
    <x v="4"/>
    <x v="1"/>
    <x v="3"/>
    <x v="0"/>
    <x v="2"/>
    <n v="3.28"/>
    <x v="0"/>
    <x v="7"/>
    <x v="2"/>
    <x v="2"/>
    <x v="1"/>
    <x v="0"/>
    <x v="1"/>
  </r>
  <r>
    <x v="1474"/>
    <x v="1"/>
    <x v="9"/>
    <x v="1"/>
    <x v="6"/>
    <x v="1"/>
    <x v="3"/>
    <n v="3.48"/>
    <x v="0"/>
    <x v="2"/>
    <x v="4"/>
    <x v="0"/>
    <x v="1"/>
    <x v="0"/>
    <x v="1"/>
  </r>
  <r>
    <x v="1475"/>
    <x v="58"/>
    <x v="7"/>
    <x v="2"/>
    <x v="6"/>
    <x v="0"/>
    <x v="4"/>
    <n v="3.95"/>
    <x v="2"/>
    <x v="7"/>
    <x v="4"/>
    <x v="0"/>
    <x v="0"/>
    <x v="0"/>
    <x v="1"/>
  </r>
  <r>
    <x v="1476"/>
    <x v="24"/>
    <x v="4"/>
    <x v="1"/>
    <x v="6"/>
    <x v="0"/>
    <x v="7"/>
    <n v="2.29"/>
    <x v="0"/>
    <x v="0"/>
    <x v="4"/>
    <x v="0"/>
    <x v="1"/>
    <x v="1"/>
    <x v="1"/>
  </r>
  <r>
    <x v="1477"/>
    <x v="14"/>
    <x v="4"/>
    <x v="2"/>
    <x v="6"/>
    <x v="2"/>
    <x v="0"/>
    <n v="2.38"/>
    <x v="2"/>
    <x v="10"/>
    <x v="0"/>
    <x v="2"/>
    <x v="0"/>
    <x v="0"/>
    <x v="1"/>
  </r>
  <r>
    <x v="1478"/>
    <x v="60"/>
    <x v="0"/>
    <x v="4"/>
    <x v="6"/>
    <x v="2"/>
    <x v="5"/>
    <n v="2.34"/>
    <x v="1"/>
    <x v="5"/>
    <x v="1"/>
    <x v="2"/>
    <x v="1"/>
    <x v="1"/>
    <x v="1"/>
  </r>
  <r>
    <x v="1479"/>
    <x v="22"/>
    <x v="3"/>
    <x v="3"/>
    <x v="5"/>
    <x v="0"/>
    <x v="1"/>
    <n v="2.62"/>
    <x v="1"/>
    <x v="6"/>
    <x v="2"/>
    <x v="0"/>
    <x v="1"/>
    <x v="0"/>
    <x v="1"/>
  </r>
  <r>
    <x v="1480"/>
    <x v="70"/>
    <x v="2"/>
    <x v="6"/>
    <x v="7"/>
    <x v="0"/>
    <x v="2"/>
    <n v="2.87"/>
    <x v="0"/>
    <x v="11"/>
    <x v="1"/>
    <x v="1"/>
    <x v="1"/>
    <x v="1"/>
    <x v="0"/>
  </r>
  <r>
    <x v="1481"/>
    <x v="85"/>
    <x v="3"/>
    <x v="7"/>
    <x v="8"/>
    <x v="1"/>
    <x v="0"/>
    <n v="3.84"/>
    <x v="2"/>
    <x v="7"/>
    <x v="2"/>
    <x v="1"/>
    <x v="1"/>
    <x v="1"/>
    <x v="0"/>
  </r>
  <r>
    <x v="1482"/>
    <x v="49"/>
    <x v="1"/>
    <x v="4"/>
    <x v="1"/>
    <x v="0"/>
    <x v="1"/>
    <n v="2.09"/>
    <x v="0"/>
    <x v="7"/>
    <x v="2"/>
    <x v="0"/>
    <x v="0"/>
    <x v="1"/>
    <x v="0"/>
  </r>
  <r>
    <x v="1483"/>
    <x v="51"/>
    <x v="7"/>
    <x v="4"/>
    <x v="3"/>
    <x v="1"/>
    <x v="2"/>
    <n v="2.02"/>
    <x v="2"/>
    <x v="9"/>
    <x v="3"/>
    <x v="2"/>
    <x v="0"/>
    <x v="0"/>
    <x v="0"/>
  </r>
  <r>
    <x v="1484"/>
    <x v="86"/>
    <x v="7"/>
    <x v="4"/>
    <x v="2"/>
    <x v="0"/>
    <x v="4"/>
    <n v="2.36"/>
    <x v="1"/>
    <x v="5"/>
    <x v="4"/>
    <x v="0"/>
    <x v="0"/>
    <x v="1"/>
    <x v="0"/>
  </r>
  <r>
    <x v="1485"/>
    <x v="38"/>
    <x v="9"/>
    <x v="0"/>
    <x v="3"/>
    <x v="1"/>
    <x v="9"/>
    <n v="2.17"/>
    <x v="0"/>
    <x v="5"/>
    <x v="1"/>
    <x v="1"/>
    <x v="0"/>
    <x v="0"/>
    <x v="1"/>
  </r>
  <r>
    <x v="1486"/>
    <x v="14"/>
    <x v="1"/>
    <x v="9"/>
    <x v="1"/>
    <x v="1"/>
    <x v="3"/>
    <n v="2.13"/>
    <x v="1"/>
    <x v="4"/>
    <x v="4"/>
    <x v="1"/>
    <x v="1"/>
    <x v="1"/>
    <x v="0"/>
  </r>
  <r>
    <x v="1487"/>
    <x v="53"/>
    <x v="3"/>
    <x v="8"/>
    <x v="1"/>
    <x v="1"/>
    <x v="4"/>
    <n v="3.46"/>
    <x v="0"/>
    <x v="4"/>
    <x v="1"/>
    <x v="2"/>
    <x v="1"/>
    <x v="0"/>
    <x v="0"/>
  </r>
  <r>
    <x v="1488"/>
    <x v="21"/>
    <x v="4"/>
    <x v="0"/>
    <x v="2"/>
    <x v="0"/>
    <x v="5"/>
    <n v="2.9"/>
    <x v="2"/>
    <x v="4"/>
    <x v="3"/>
    <x v="2"/>
    <x v="1"/>
    <x v="0"/>
    <x v="1"/>
  </r>
  <r>
    <x v="1489"/>
    <x v="70"/>
    <x v="2"/>
    <x v="2"/>
    <x v="9"/>
    <x v="1"/>
    <x v="5"/>
    <n v="3.6"/>
    <x v="1"/>
    <x v="0"/>
    <x v="0"/>
    <x v="0"/>
    <x v="0"/>
    <x v="0"/>
    <x v="0"/>
  </r>
  <r>
    <x v="1490"/>
    <x v="97"/>
    <x v="6"/>
    <x v="6"/>
    <x v="0"/>
    <x v="1"/>
    <x v="6"/>
    <n v="3.61"/>
    <x v="0"/>
    <x v="6"/>
    <x v="3"/>
    <x v="2"/>
    <x v="0"/>
    <x v="0"/>
    <x v="0"/>
  </r>
  <r>
    <x v="1491"/>
    <x v="15"/>
    <x v="9"/>
    <x v="3"/>
    <x v="7"/>
    <x v="0"/>
    <x v="2"/>
    <n v="3.74"/>
    <x v="2"/>
    <x v="3"/>
    <x v="3"/>
    <x v="0"/>
    <x v="0"/>
    <x v="0"/>
    <x v="0"/>
  </r>
  <r>
    <x v="1492"/>
    <x v="38"/>
    <x v="8"/>
    <x v="4"/>
    <x v="5"/>
    <x v="2"/>
    <x v="9"/>
    <n v="3.88"/>
    <x v="0"/>
    <x v="4"/>
    <x v="4"/>
    <x v="1"/>
    <x v="1"/>
    <x v="0"/>
    <x v="1"/>
  </r>
  <r>
    <x v="1493"/>
    <x v="63"/>
    <x v="3"/>
    <x v="4"/>
    <x v="2"/>
    <x v="0"/>
    <x v="9"/>
    <n v="2.38"/>
    <x v="1"/>
    <x v="8"/>
    <x v="4"/>
    <x v="1"/>
    <x v="0"/>
    <x v="1"/>
    <x v="0"/>
  </r>
  <r>
    <x v="1494"/>
    <x v="92"/>
    <x v="4"/>
    <x v="0"/>
    <x v="4"/>
    <x v="0"/>
    <x v="9"/>
    <n v="3.67"/>
    <x v="2"/>
    <x v="5"/>
    <x v="0"/>
    <x v="2"/>
    <x v="0"/>
    <x v="0"/>
    <x v="0"/>
  </r>
  <r>
    <x v="1495"/>
    <x v="8"/>
    <x v="9"/>
    <x v="7"/>
    <x v="3"/>
    <x v="2"/>
    <x v="4"/>
    <n v="2.4500000000000002"/>
    <x v="2"/>
    <x v="10"/>
    <x v="3"/>
    <x v="0"/>
    <x v="1"/>
    <x v="1"/>
    <x v="1"/>
  </r>
  <r>
    <x v="1496"/>
    <x v="17"/>
    <x v="6"/>
    <x v="8"/>
    <x v="5"/>
    <x v="0"/>
    <x v="3"/>
    <n v="3.43"/>
    <x v="0"/>
    <x v="4"/>
    <x v="4"/>
    <x v="2"/>
    <x v="1"/>
    <x v="0"/>
    <x v="0"/>
  </r>
  <r>
    <x v="1497"/>
    <x v="90"/>
    <x v="9"/>
    <x v="0"/>
    <x v="1"/>
    <x v="0"/>
    <x v="4"/>
    <n v="3.94"/>
    <x v="2"/>
    <x v="2"/>
    <x v="4"/>
    <x v="1"/>
    <x v="0"/>
    <x v="1"/>
    <x v="1"/>
  </r>
  <r>
    <x v="1498"/>
    <x v="54"/>
    <x v="1"/>
    <x v="8"/>
    <x v="3"/>
    <x v="1"/>
    <x v="0"/>
    <n v="3.45"/>
    <x v="2"/>
    <x v="11"/>
    <x v="0"/>
    <x v="1"/>
    <x v="1"/>
    <x v="0"/>
    <x v="0"/>
  </r>
  <r>
    <x v="1499"/>
    <x v="31"/>
    <x v="5"/>
    <x v="5"/>
    <x v="3"/>
    <x v="1"/>
    <x v="4"/>
    <n v="2.94"/>
    <x v="2"/>
    <x v="3"/>
    <x v="1"/>
    <x v="0"/>
    <x v="1"/>
    <x v="1"/>
    <x v="0"/>
  </r>
  <r>
    <x v="1500"/>
    <x v="74"/>
    <x v="3"/>
    <x v="3"/>
    <x v="4"/>
    <x v="0"/>
    <x v="3"/>
    <n v="3.11"/>
    <x v="0"/>
    <x v="8"/>
    <x v="2"/>
    <x v="2"/>
    <x v="0"/>
    <x v="0"/>
    <x v="0"/>
  </r>
  <r>
    <x v="1501"/>
    <x v="7"/>
    <x v="9"/>
    <x v="0"/>
    <x v="8"/>
    <x v="2"/>
    <x v="7"/>
    <n v="3.43"/>
    <x v="2"/>
    <x v="12"/>
    <x v="0"/>
    <x v="2"/>
    <x v="0"/>
    <x v="1"/>
    <x v="1"/>
  </r>
  <r>
    <x v="1502"/>
    <x v="75"/>
    <x v="3"/>
    <x v="9"/>
    <x v="5"/>
    <x v="2"/>
    <x v="3"/>
    <n v="3.95"/>
    <x v="0"/>
    <x v="9"/>
    <x v="0"/>
    <x v="1"/>
    <x v="1"/>
    <x v="0"/>
    <x v="0"/>
  </r>
  <r>
    <x v="1503"/>
    <x v="74"/>
    <x v="3"/>
    <x v="9"/>
    <x v="3"/>
    <x v="0"/>
    <x v="3"/>
    <n v="3.75"/>
    <x v="2"/>
    <x v="1"/>
    <x v="0"/>
    <x v="1"/>
    <x v="0"/>
    <x v="0"/>
    <x v="0"/>
  </r>
  <r>
    <x v="1504"/>
    <x v="81"/>
    <x v="5"/>
    <x v="7"/>
    <x v="2"/>
    <x v="2"/>
    <x v="8"/>
    <n v="3.23"/>
    <x v="0"/>
    <x v="12"/>
    <x v="0"/>
    <x v="2"/>
    <x v="1"/>
    <x v="1"/>
    <x v="0"/>
  </r>
  <r>
    <x v="1505"/>
    <x v="98"/>
    <x v="3"/>
    <x v="1"/>
    <x v="1"/>
    <x v="2"/>
    <x v="1"/>
    <n v="2.4900000000000002"/>
    <x v="2"/>
    <x v="2"/>
    <x v="0"/>
    <x v="0"/>
    <x v="1"/>
    <x v="1"/>
    <x v="0"/>
  </r>
  <r>
    <x v="1506"/>
    <x v="85"/>
    <x v="7"/>
    <x v="6"/>
    <x v="1"/>
    <x v="2"/>
    <x v="3"/>
    <n v="2.44"/>
    <x v="1"/>
    <x v="2"/>
    <x v="4"/>
    <x v="1"/>
    <x v="1"/>
    <x v="1"/>
    <x v="1"/>
  </r>
  <r>
    <x v="1507"/>
    <x v="40"/>
    <x v="3"/>
    <x v="3"/>
    <x v="4"/>
    <x v="1"/>
    <x v="8"/>
    <n v="2.11"/>
    <x v="2"/>
    <x v="1"/>
    <x v="2"/>
    <x v="0"/>
    <x v="1"/>
    <x v="1"/>
    <x v="0"/>
  </r>
  <r>
    <x v="1508"/>
    <x v="79"/>
    <x v="0"/>
    <x v="0"/>
    <x v="7"/>
    <x v="1"/>
    <x v="4"/>
    <n v="3.37"/>
    <x v="0"/>
    <x v="2"/>
    <x v="3"/>
    <x v="2"/>
    <x v="0"/>
    <x v="0"/>
    <x v="0"/>
  </r>
  <r>
    <x v="1509"/>
    <x v="2"/>
    <x v="3"/>
    <x v="0"/>
    <x v="7"/>
    <x v="1"/>
    <x v="5"/>
    <n v="3.15"/>
    <x v="2"/>
    <x v="0"/>
    <x v="1"/>
    <x v="1"/>
    <x v="1"/>
    <x v="1"/>
    <x v="0"/>
  </r>
  <r>
    <x v="1510"/>
    <x v="10"/>
    <x v="4"/>
    <x v="5"/>
    <x v="5"/>
    <x v="2"/>
    <x v="8"/>
    <n v="3.65"/>
    <x v="1"/>
    <x v="12"/>
    <x v="0"/>
    <x v="2"/>
    <x v="1"/>
    <x v="0"/>
    <x v="1"/>
  </r>
  <r>
    <x v="1511"/>
    <x v="33"/>
    <x v="0"/>
    <x v="7"/>
    <x v="2"/>
    <x v="2"/>
    <x v="5"/>
    <n v="2.85"/>
    <x v="1"/>
    <x v="10"/>
    <x v="0"/>
    <x v="0"/>
    <x v="0"/>
    <x v="0"/>
    <x v="0"/>
  </r>
  <r>
    <x v="1512"/>
    <x v="79"/>
    <x v="9"/>
    <x v="7"/>
    <x v="8"/>
    <x v="2"/>
    <x v="2"/>
    <n v="3.65"/>
    <x v="1"/>
    <x v="7"/>
    <x v="2"/>
    <x v="0"/>
    <x v="1"/>
    <x v="1"/>
    <x v="1"/>
  </r>
  <r>
    <x v="1513"/>
    <x v="97"/>
    <x v="0"/>
    <x v="4"/>
    <x v="0"/>
    <x v="1"/>
    <x v="1"/>
    <n v="2.76"/>
    <x v="0"/>
    <x v="0"/>
    <x v="2"/>
    <x v="2"/>
    <x v="0"/>
    <x v="0"/>
    <x v="1"/>
  </r>
  <r>
    <x v="1514"/>
    <x v="82"/>
    <x v="0"/>
    <x v="1"/>
    <x v="3"/>
    <x v="0"/>
    <x v="6"/>
    <n v="3.36"/>
    <x v="1"/>
    <x v="4"/>
    <x v="4"/>
    <x v="2"/>
    <x v="0"/>
    <x v="0"/>
    <x v="1"/>
  </r>
  <r>
    <x v="1515"/>
    <x v="65"/>
    <x v="8"/>
    <x v="3"/>
    <x v="0"/>
    <x v="1"/>
    <x v="2"/>
    <n v="2.3199999999999998"/>
    <x v="2"/>
    <x v="8"/>
    <x v="2"/>
    <x v="2"/>
    <x v="1"/>
    <x v="1"/>
    <x v="0"/>
  </r>
  <r>
    <x v="1516"/>
    <x v="80"/>
    <x v="1"/>
    <x v="2"/>
    <x v="8"/>
    <x v="2"/>
    <x v="5"/>
    <n v="3.78"/>
    <x v="1"/>
    <x v="4"/>
    <x v="0"/>
    <x v="2"/>
    <x v="0"/>
    <x v="1"/>
    <x v="1"/>
  </r>
  <r>
    <x v="1517"/>
    <x v="87"/>
    <x v="2"/>
    <x v="9"/>
    <x v="5"/>
    <x v="0"/>
    <x v="4"/>
    <n v="3.37"/>
    <x v="0"/>
    <x v="2"/>
    <x v="3"/>
    <x v="1"/>
    <x v="0"/>
    <x v="1"/>
    <x v="0"/>
  </r>
  <r>
    <x v="1518"/>
    <x v="49"/>
    <x v="8"/>
    <x v="8"/>
    <x v="1"/>
    <x v="1"/>
    <x v="5"/>
    <n v="2.99"/>
    <x v="1"/>
    <x v="11"/>
    <x v="1"/>
    <x v="2"/>
    <x v="0"/>
    <x v="0"/>
    <x v="0"/>
  </r>
  <r>
    <x v="1519"/>
    <x v="42"/>
    <x v="9"/>
    <x v="6"/>
    <x v="0"/>
    <x v="0"/>
    <x v="0"/>
    <n v="3.43"/>
    <x v="2"/>
    <x v="12"/>
    <x v="1"/>
    <x v="2"/>
    <x v="1"/>
    <x v="1"/>
    <x v="1"/>
  </r>
  <r>
    <x v="1520"/>
    <x v="26"/>
    <x v="0"/>
    <x v="4"/>
    <x v="1"/>
    <x v="2"/>
    <x v="2"/>
    <n v="2.87"/>
    <x v="2"/>
    <x v="2"/>
    <x v="4"/>
    <x v="2"/>
    <x v="1"/>
    <x v="0"/>
    <x v="1"/>
  </r>
  <r>
    <x v="1521"/>
    <x v="71"/>
    <x v="5"/>
    <x v="2"/>
    <x v="9"/>
    <x v="0"/>
    <x v="0"/>
    <n v="3.75"/>
    <x v="1"/>
    <x v="3"/>
    <x v="3"/>
    <x v="1"/>
    <x v="1"/>
    <x v="0"/>
    <x v="1"/>
  </r>
  <r>
    <x v="1522"/>
    <x v="28"/>
    <x v="2"/>
    <x v="8"/>
    <x v="9"/>
    <x v="1"/>
    <x v="3"/>
    <n v="2.13"/>
    <x v="1"/>
    <x v="6"/>
    <x v="0"/>
    <x v="2"/>
    <x v="0"/>
    <x v="1"/>
    <x v="1"/>
  </r>
  <r>
    <x v="1523"/>
    <x v="65"/>
    <x v="0"/>
    <x v="7"/>
    <x v="9"/>
    <x v="0"/>
    <x v="9"/>
    <n v="3"/>
    <x v="1"/>
    <x v="11"/>
    <x v="4"/>
    <x v="1"/>
    <x v="1"/>
    <x v="1"/>
    <x v="1"/>
  </r>
  <r>
    <x v="1524"/>
    <x v="15"/>
    <x v="9"/>
    <x v="2"/>
    <x v="1"/>
    <x v="0"/>
    <x v="9"/>
    <n v="3.81"/>
    <x v="2"/>
    <x v="1"/>
    <x v="2"/>
    <x v="2"/>
    <x v="1"/>
    <x v="0"/>
    <x v="1"/>
  </r>
  <r>
    <x v="1525"/>
    <x v="43"/>
    <x v="3"/>
    <x v="4"/>
    <x v="0"/>
    <x v="0"/>
    <x v="6"/>
    <n v="2.0299999999999998"/>
    <x v="0"/>
    <x v="2"/>
    <x v="4"/>
    <x v="1"/>
    <x v="0"/>
    <x v="1"/>
    <x v="0"/>
  </r>
  <r>
    <x v="1526"/>
    <x v="24"/>
    <x v="7"/>
    <x v="9"/>
    <x v="6"/>
    <x v="0"/>
    <x v="3"/>
    <n v="3.16"/>
    <x v="1"/>
    <x v="12"/>
    <x v="1"/>
    <x v="0"/>
    <x v="0"/>
    <x v="0"/>
    <x v="1"/>
  </r>
  <r>
    <x v="1527"/>
    <x v="6"/>
    <x v="3"/>
    <x v="1"/>
    <x v="1"/>
    <x v="0"/>
    <x v="6"/>
    <n v="3.91"/>
    <x v="1"/>
    <x v="9"/>
    <x v="4"/>
    <x v="0"/>
    <x v="1"/>
    <x v="1"/>
    <x v="0"/>
  </r>
  <r>
    <x v="1528"/>
    <x v="66"/>
    <x v="6"/>
    <x v="6"/>
    <x v="6"/>
    <x v="1"/>
    <x v="4"/>
    <n v="3.19"/>
    <x v="1"/>
    <x v="12"/>
    <x v="1"/>
    <x v="0"/>
    <x v="1"/>
    <x v="1"/>
    <x v="1"/>
  </r>
  <r>
    <x v="1529"/>
    <x v="72"/>
    <x v="9"/>
    <x v="6"/>
    <x v="0"/>
    <x v="1"/>
    <x v="3"/>
    <n v="2.89"/>
    <x v="1"/>
    <x v="7"/>
    <x v="0"/>
    <x v="0"/>
    <x v="1"/>
    <x v="1"/>
    <x v="0"/>
  </r>
  <r>
    <x v="1530"/>
    <x v="19"/>
    <x v="7"/>
    <x v="5"/>
    <x v="7"/>
    <x v="0"/>
    <x v="6"/>
    <n v="2.62"/>
    <x v="2"/>
    <x v="2"/>
    <x v="3"/>
    <x v="2"/>
    <x v="0"/>
    <x v="1"/>
    <x v="1"/>
  </r>
  <r>
    <x v="1531"/>
    <x v="58"/>
    <x v="1"/>
    <x v="2"/>
    <x v="9"/>
    <x v="0"/>
    <x v="8"/>
    <n v="2.19"/>
    <x v="2"/>
    <x v="2"/>
    <x v="3"/>
    <x v="1"/>
    <x v="1"/>
    <x v="0"/>
    <x v="0"/>
  </r>
  <r>
    <x v="1532"/>
    <x v="11"/>
    <x v="4"/>
    <x v="9"/>
    <x v="6"/>
    <x v="2"/>
    <x v="2"/>
    <n v="2.0099999999999998"/>
    <x v="1"/>
    <x v="11"/>
    <x v="4"/>
    <x v="2"/>
    <x v="0"/>
    <x v="1"/>
    <x v="1"/>
  </r>
  <r>
    <x v="1533"/>
    <x v="43"/>
    <x v="5"/>
    <x v="4"/>
    <x v="4"/>
    <x v="0"/>
    <x v="4"/>
    <n v="3.79"/>
    <x v="2"/>
    <x v="5"/>
    <x v="4"/>
    <x v="2"/>
    <x v="0"/>
    <x v="1"/>
    <x v="1"/>
  </r>
  <r>
    <x v="1534"/>
    <x v="19"/>
    <x v="1"/>
    <x v="3"/>
    <x v="2"/>
    <x v="0"/>
    <x v="9"/>
    <n v="2.85"/>
    <x v="2"/>
    <x v="6"/>
    <x v="2"/>
    <x v="2"/>
    <x v="0"/>
    <x v="0"/>
    <x v="0"/>
  </r>
  <r>
    <x v="1535"/>
    <x v="70"/>
    <x v="9"/>
    <x v="5"/>
    <x v="7"/>
    <x v="1"/>
    <x v="9"/>
    <n v="2.44"/>
    <x v="1"/>
    <x v="4"/>
    <x v="3"/>
    <x v="2"/>
    <x v="1"/>
    <x v="0"/>
    <x v="0"/>
  </r>
  <r>
    <x v="1536"/>
    <x v="51"/>
    <x v="5"/>
    <x v="5"/>
    <x v="9"/>
    <x v="0"/>
    <x v="8"/>
    <n v="2.64"/>
    <x v="0"/>
    <x v="2"/>
    <x v="1"/>
    <x v="0"/>
    <x v="1"/>
    <x v="0"/>
    <x v="1"/>
  </r>
  <r>
    <x v="1537"/>
    <x v="71"/>
    <x v="6"/>
    <x v="8"/>
    <x v="5"/>
    <x v="2"/>
    <x v="3"/>
    <n v="3.83"/>
    <x v="0"/>
    <x v="12"/>
    <x v="3"/>
    <x v="0"/>
    <x v="0"/>
    <x v="0"/>
    <x v="0"/>
  </r>
  <r>
    <x v="1538"/>
    <x v="3"/>
    <x v="8"/>
    <x v="4"/>
    <x v="9"/>
    <x v="2"/>
    <x v="6"/>
    <n v="2.15"/>
    <x v="2"/>
    <x v="5"/>
    <x v="4"/>
    <x v="2"/>
    <x v="1"/>
    <x v="1"/>
    <x v="0"/>
  </r>
  <r>
    <x v="1539"/>
    <x v="5"/>
    <x v="8"/>
    <x v="7"/>
    <x v="9"/>
    <x v="0"/>
    <x v="6"/>
    <n v="2.99"/>
    <x v="1"/>
    <x v="3"/>
    <x v="4"/>
    <x v="2"/>
    <x v="0"/>
    <x v="1"/>
    <x v="0"/>
  </r>
  <r>
    <x v="1540"/>
    <x v="8"/>
    <x v="9"/>
    <x v="5"/>
    <x v="6"/>
    <x v="0"/>
    <x v="9"/>
    <n v="2.92"/>
    <x v="1"/>
    <x v="2"/>
    <x v="4"/>
    <x v="2"/>
    <x v="0"/>
    <x v="0"/>
    <x v="0"/>
  </r>
  <r>
    <x v="1541"/>
    <x v="15"/>
    <x v="1"/>
    <x v="4"/>
    <x v="3"/>
    <x v="1"/>
    <x v="5"/>
    <n v="2.92"/>
    <x v="0"/>
    <x v="1"/>
    <x v="1"/>
    <x v="1"/>
    <x v="0"/>
    <x v="0"/>
    <x v="1"/>
  </r>
  <r>
    <x v="1542"/>
    <x v="65"/>
    <x v="1"/>
    <x v="1"/>
    <x v="5"/>
    <x v="0"/>
    <x v="7"/>
    <n v="2.86"/>
    <x v="2"/>
    <x v="6"/>
    <x v="1"/>
    <x v="1"/>
    <x v="1"/>
    <x v="0"/>
    <x v="0"/>
  </r>
  <r>
    <x v="1543"/>
    <x v="49"/>
    <x v="0"/>
    <x v="4"/>
    <x v="5"/>
    <x v="2"/>
    <x v="7"/>
    <n v="3.99"/>
    <x v="0"/>
    <x v="3"/>
    <x v="2"/>
    <x v="1"/>
    <x v="1"/>
    <x v="1"/>
    <x v="0"/>
  </r>
  <r>
    <x v="1544"/>
    <x v="6"/>
    <x v="4"/>
    <x v="7"/>
    <x v="8"/>
    <x v="1"/>
    <x v="7"/>
    <n v="3.54"/>
    <x v="0"/>
    <x v="6"/>
    <x v="1"/>
    <x v="2"/>
    <x v="1"/>
    <x v="0"/>
    <x v="0"/>
  </r>
  <r>
    <x v="1545"/>
    <x v="14"/>
    <x v="7"/>
    <x v="1"/>
    <x v="6"/>
    <x v="2"/>
    <x v="6"/>
    <n v="2.2799999999999998"/>
    <x v="2"/>
    <x v="6"/>
    <x v="3"/>
    <x v="0"/>
    <x v="0"/>
    <x v="1"/>
    <x v="1"/>
  </r>
  <r>
    <x v="1546"/>
    <x v="56"/>
    <x v="5"/>
    <x v="9"/>
    <x v="2"/>
    <x v="2"/>
    <x v="7"/>
    <n v="2.91"/>
    <x v="1"/>
    <x v="1"/>
    <x v="0"/>
    <x v="2"/>
    <x v="0"/>
    <x v="0"/>
    <x v="1"/>
  </r>
  <r>
    <x v="1547"/>
    <x v="54"/>
    <x v="6"/>
    <x v="6"/>
    <x v="6"/>
    <x v="2"/>
    <x v="4"/>
    <n v="2.4300000000000002"/>
    <x v="1"/>
    <x v="12"/>
    <x v="0"/>
    <x v="0"/>
    <x v="0"/>
    <x v="0"/>
    <x v="1"/>
  </r>
  <r>
    <x v="1548"/>
    <x v="40"/>
    <x v="7"/>
    <x v="0"/>
    <x v="1"/>
    <x v="0"/>
    <x v="6"/>
    <n v="3.73"/>
    <x v="0"/>
    <x v="8"/>
    <x v="0"/>
    <x v="0"/>
    <x v="1"/>
    <x v="1"/>
    <x v="1"/>
  </r>
  <r>
    <x v="1549"/>
    <x v="2"/>
    <x v="8"/>
    <x v="2"/>
    <x v="3"/>
    <x v="1"/>
    <x v="8"/>
    <n v="3.28"/>
    <x v="0"/>
    <x v="0"/>
    <x v="3"/>
    <x v="2"/>
    <x v="0"/>
    <x v="1"/>
    <x v="1"/>
  </r>
  <r>
    <x v="1550"/>
    <x v="57"/>
    <x v="7"/>
    <x v="2"/>
    <x v="9"/>
    <x v="1"/>
    <x v="7"/>
    <n v="2.5299999999999998"/>
    <x v="0"/>
    <x v="6"/>
    <x v="1"/>
    <x v="1"/>
    <x v="0"/>
    <x v="0"/>
    <x v="1"/>
  </r>
  <r>
    <x v="1551"/>
    <x v="53"/>
    <x v="6"/>
    <x v="8"/>
    <x v="4"/>
    <x v="1"/>
    <x v="4"/>
    <n v="2.5299999999999998"/>
    <x v="0"/>
    <x v="6"/>
    <x v="1"/>
    <x v="1"/>
    <x v="0"/>
    <x v="1"/>
    <x v="1"/>
  </r>
  <r>
    <x v="1552"/>
    <x v="85"/>
    <x v="6"/>
    <x v="5"/>
    <x v="2"/>
    <x v="2"/>
    <x v="9"/>
    <n v="2.23"/>
    <x v="0"/>
    <x v="8"/>
    <x v="4"/>
    <x v="0"/>
    <x v="0"/>
    <x v="1"/>
    <x v="0"/>
  </r>
  <r>
    <x v="1553"/>
    <x v="0"/>
    <x v="0"/>
    <x v="0"/>
    <x v="8"/>
    <x v="0"/>
    <x v="8"/>
    <n v="3.44"/>
    <x v="0"/>
    <x v="3"/>
    <x v="2"/>
    <x v="0"/>
    <x v="0"/>
    <x v="1"/>
    <x v="1"/>
  </r>
  <r>
    <x v="1554"/>
    <x v="4"/>
    <x v="2"/>
    <x v="6"/>
    <x v="4"/>
    <x v="0"/>
    <x v="9"/>
    <n v="2.16"/>
    <x v="1"/>
    <x v="1"/>
    <x v="0"/>
    <x v="0"/>
    <x v="1"/>
    <x v="0"/>
    <x v="1"/>
  </r>
  <r>
    <x v="1555"/>
    <x v="22"/>
    <x v="2"/>
    <x v="4"/>
    <x v="3"/>
    <x v="2"/>
    <x v="0"/>
    <n v="2.2000000000000002"/>
    <x v="1"/>
    <x v="7"/>
    <x v="1"/>
    <x v="1"/>
    <x v="1"/>
    <x v="0"/>
    <x v="1"/>
  </r>
  <r>
    <x v="1556"/>
    <x v="55"/>
    <x v="8"/>
    <x v="7"/>
    <x v="7"/>
    <x v="0"/>
    <x v="1"/>
    <n v="3.83"/>
    <x v="2"/>
    <x v="5"/>
    <x v="4"/>
    <x v="1"/>
    <x v="1"/>
    <x v="0"/>
    <x v="1"/>
  </r>
  <r>
    <x v="1557"/>
    <x v="24"/>
    <x v="5"/>
    <x v="5"/>
    <x v="4"/>
    <x v="0"/>
    <x v="8"/>
    <n v="3.51"/>
    <x v="0"/>
    <x v="1"/>
    <x v="3"/>
    <x v="2"/>
    <x v="0"/>
    <x v="1"/>
    <x v="1"/>
  </r>
  <r>
    <x v="1558"/>
    <x v="94"/>
    <x v="7"/>
    <x v="2"/>
    <x v="1"/>
    <x v="1"/>
    <x v="9"/>
    <n v="3.06"/>
    <x v="2"/>
    <x v="8"/>
    <x v="0"/>
    <x v="1"/>
    <x v="1"/>
    <x v="0"/>
    <x v="0"/>
  </r>
  <r>
    <x v="1559"/>
    <x v="16"/>
    <x v="8"/>
    <x v="5"/>
    <x v="8"/>
    <x v="0"/>
    <x v="2"/>
    <n v="3.62"/>
    <x v="1"/>
    <x v="1"/>
    <x v="3"/>
    <x v="2"/>
    <x v="0"/>
    <x v="1"/>
    <x v="0"/>
  </r>
  <r>
    <x v="1560"/>
    <x v="38"/>
    <x v="6"/>
    <x v="4"/>
    <x v="6"/>
    <x v="1"/>
    <x v="9"/>
    <n v="3.37"/>
    <x v="2"/>
    <x v="2"/>
    <x v="0"/>
    <x v="2"/>
    <x v="0"/>
    <x v="1"/>
    <x v="1"/>
  </r>
  <r>
    <x v="1561"/>
    <x v="25"/>
    <x v="7"/>
    <x v="4"/>
    <x v="2"/>
    <x v="0"/>
    <x v="4"/>
    <n v="2.2200000000000002"/>
    <x v="2"/>
    <x v="0"/>
    <x v="0"/>
    <x v="1"/>
    <x v="1"/>
    <x v="0"/>
    <x v="1"/>
  </r>
  <r>
    <x v="1562"/>
    <x v="95"/>
    <x v="8"/>
    <x v="7"/>
    <x v="7"/>
    <x v="2"/>
    <x v="9"/>
    <n v="3.82"/>
    <x v="1"/>
    <x v="3"/>
    <x v="1"/>
    <x v="2"/>
    <x v="0"/>
    <x v="1"/>
    <x v="1"/>
  </r>
  <r>
    <x v="1563"/>
    <x v="91"/>
    <x v="2"/>
    <x v="0"/>
    <x v="7"/>
    <x v="1"/>
    <x v="7"/>
    <n v="2.84"/>
    <x v="2"/>
    <x v="1"/>
    <x v="3"/>
    <x v="1"/>
    <x v="1"/>
    <x v="1"/>
    <x v="0"/>
  </r>
  <r>
    <x v="1564"/>
    <x v="85"/>
    <x v="3"/>
    <x v="0"/>
    <x v="5"/>
    <x v="1"/>
    <x v="6"/>
    <n v="3.42"/>
    <x v="2"/>
    <x v="3"/>
    <x v="1"/>
    <x v="1"/>
    <x v="0"/>
    <x v="0"/>
    <x v="0"/>
  </r>
  <r>
    <x v="1565"/>
    <x v="76"/>
    <x v="3"/>
    <x v="7"/>
    <x v="0"/>
    <x v="1"/>
    <x v="4"/>
    <n v="3.74"/>
    <x v="1"/>
    <x v="3"/>
    <x v="3"/>
    <x v="0"/>
    <x v="1"/>
    <x v="1"/>
    <x v="1"/>
  </r>
  <r>
    <x v="1566"/>
    <x v="76"/>
    <x v="5"/>
    <x v="8"/>
    <x v="3"/>
    <x v="2"/>
    <x v="9"/>
    <n v="3.5"/>
    <x v="0"/>
    <x v="0"/>
    <x v="3"/>
    <x v="0"/>
    <x v="0"/>
    <x v="1"/>
    <x v="0"/>
  </r>
  <r>
    <x v="1567"/>
    <x v="69"/>
    <x v="1"/>
    <x v="9"/>
    <x v="6"/>
    <x v="2"/>
    <x v="1"/>
    <n v="2.2000000000000002"/>
    <x v="0"/>
    <x v="1"/>
    <x v="0"/>
    <x v="1"/>
    <x v="0"/>
    <x v="0"/>
    <x v="0"/>
  </r>
  <r>
    <x v="1568"/>
    <x v="70"/>
    <x v="1"/>
    <x v="4"/>
    <x v="9"/>
    <x v="2"/>
    <x v="7"/>
    <n v="2.72"/>
    <x v="2"/>
    <x v="3"/>
    <x v="1"/>
    <x v="0"/>
    <x v="0"/>
    <x v="0"/>
    <x v="1"/>
  </r>
  <r>
    <x v="1569"/>
    <x v="17"/>
    <x v="0"/>
    <x v="7"/>
    <x v="7"/>
    <x v="1"/>
    <x v="2"/>
    <n v="3.02"/>
    <x v="1"/>
    <x v="6"/>
    <x v="2"/>
    <x v="2"/>
    <x v="1"/>
    <x v="0"/>
    <x v="1"/>
  </r>
  <r>
    <x v="1570"/>
    <x v="75"/>
    <x v="0"/>
    <x v="9"/>
    <x v="2"/>
    <x v="2"/>
    <x v="1"/>
    <n v="3.84"/>
    <x v="1"/>
    <x v="6"/>
    <x v="4"/>
    <x v="1"/>
    <x v="0"/>
    <x v="1"/>
    <x v="0"/>
  </r>
  <r>
    <x v="1571"/>
    <x v="85"/>
    <x v="8"/>
    <x v="7"/>
    <x v="3"/>
    <x v="2"/>
    <x v="7"/>
    <n v="3.8"/>
    <x v="1"/>
    <x v="1"/>
    <x v="4"/>
    <x v="1"/>
    <x v="0"/>
    <x v="1"/>
    <x v="0"/>
  </r>
  <r>
    <x v="1572"/>
    <x v="67"/>
    <x v="7"/>
    <x v="2"/>
    <x v="4"/>
    <x v="0"/>
    <x v="1"/>
    <n v="3.88"/>
    <x v="2"/>
    <x v="11"/>
    <x v="3"/>
    <x v="2"/>
    <x v="1"/>
    <x v="1"/>
    <x v="1"/>
  </r>
  <r>
    <x v="1573"/>
    <x v="8"/>
    <x v="0"/>
    <x v="6"/>
    <x v="6"/>
    <x v="2"/>
    <x v="8"/>
    <n v="3.92"/>
    <x v="1"/>
    <x v="6"/>
    <x v="2"/>
    <x v="1"/>
    <x v="1"/>
    <x v="0"/>
    <x v="0"/>
  </r>
  <r>
    <x v="1574"/>
    <x v="57"/>
    <x v="0"/>
    <x v="9"/>
    <x v="2"/>
    <x v="2"/>
    <x v="1"/>
    <n v="3.17"/>
    <x v="2"/>
    <x v="1"/>
    <x v="2"/>
    <x v="0"/>
    <x v="0"/>
    <x v="1"/>
    <x v="0"/>
  </r>
  <r>
    <x v="1575"/>
    <x v="90"/>
    <x v="8"/>
    <x v="0"/>
    <x v="9"/>
    <x v="1"/>
    <x v="0"/>
    <n v="2.89"/>
    <x v="2"/>
    <x v="5"/>
    <x v="3"/>
    <x v="0"/>
    <x v="1"/>
    <x v="1"/>
    <x v="0"/>
  </r>
  <r>
    <x v="1576"/>
    <x v="8"/>
    <x v="7"/>
    <x v="4"/>
    <x v="0"/>
    <x v="2"/>
    <x v="4"/>
    <n v="3.15"/>
    <x v="1"/>
    <x v="11"/>
    <x v="0"/>
    <x v="0"/>
    <x v="1"/>
    <x v="0"/>
    <x v="1"/>
  </r>
  <r>
    <x v="1577"/>
    <x v="83"/>
    <x v="9"/>
    <x v="5"/>
    <x v="9"/>
    <x v="0"/>
    <x v="1"/>
    <n v="2"/>
    <x v="2"/>
    <x v="4"/>
    <x v="3"/>
    <x v="1"/>
    <x v="1"/>
    <x v="0"/>
    <x v="1"/>
  </r>
  <r>
    <x v="1578"/>
    <x v="36"/>
    <x v="9"/>
    <x v="2"/>
    <x v="8"/>
    <x v="0"/>
    <x v="6"/>
    <n v="2.67"/>
    <x v="1"/>
    <x v="12"/>
    <x v="0"/>
    <x v="2"/>
    <x v="0"/>
    <x v="1"/>
    <x v="0"/>
  </r>
  <r>
    <x v="1579"/>
    <x v="40"/>
    <x v="0"/>
    <x v="2"/>
    <x v="6"/>
    <x v="2"/>
    <x v="8"/>
    <n v="3.68"/>
    <x v="1"/>
    <x v="1"/>
    <x v="0"/>
    <x v="2"/>
    <x v="0"/>
    <x v="1"/>
    <x v="0"/>
  </r>
  <r>
    <x v="1580"/>
    <x v="80"/>
    <x v="6"/>
    <x v="5"/>
    <x v="4"/>
    <x v="0"/>
    <x v="7"/>
    <n v="3.88"/>
    <x v="0"/>
    <x v="3"/>
    <x v="0"/>
    <x v="2"/>
    <x v="1"/>
    <x v="0"/>
    <x v="0"/>
  </r>
  <r>
    <x v="1581"/>
    <x v="80"/>
    <x v="9"/>
    <x v="1"/>
    <x v="9"/>
    <x v="2"/>
    <x v="8"/>
    <n v="3.27"/>
    <x v="1"/>
    <x v="6"/>
    <x v="0"/>
    <x v="2"/>
    <x v="1"/>
    <x v="0"/>
    <x v="0"/>
  </r>
  <r>
    <x v="1582"/>
    <x v="17"/>
    <x v="3"/>
    <x v="0"/>
    <x v="8"/>
    <x v="1"/>
    <x v="0"/>
    <n v="2.2400000000000002"/>
    <x v="1"/>
    <x v="7"/>
    <x v="1"/>
    <x v="0"/>
    <x v="1"/>
    <x v="0"/>
    <x v="0"/>
  </r>
  <r>
    <x v="1583"/>
    <x v="87"/>
    <x v="0"/>
    <x v="7"/>
    <x v="8"/>
    <x v="0"/>
    <x v="3"/>
    <n v="3.22"/>
    <x v="2"/>
    <x v="7"/>
    <x v="0"/>
    <x v="0"/>
    <x v="0"/>
    <x v="1"/>
    <x v="0"/>
  </r>
  <r>
    <x v="1584"/>
    <x v="44"/>
    <x v="2"/>
    <x v="8"/>
    <x v="4"/>
    <x v="2"/>
    <x v="9"/>
    <n v="3.26"/>
    <x v="2"/>
    <x v="10"/>
    <x v="3"/>
    <x v="0"/>
    <x v="0"/>
    <x v="1"/>
    <x v="0"/>
  </r>
  <r>
    <x v="1585"/>
    <x v="41"/>
    <x v="7"/>
    <x v="3"/>
    <x v="8"/>
    <x v="0"/>
    <x v="7"/>
    <n v="3.18"/>
    <x v="2"/>
    <x v="5"/>
    <x v="3"/>
    <x v="0"/>
    <x v="1"/>
    <x v="1"/>
    <x v="0"/>
  </r>
  <r>
    <x v="1586"/>
    <x v="38"/>
    <x v="0"/>
    <x v="1"/>
    <x v="8"/>
    <x v="1"/>
    <x v="5"/>
    <n v="3.04"/>
    <x v="1"/>
    <x v="11"/>
    <x v="2"/>
    <x v="1"/>
    <x v="1"/>
    <x v="1"/>
    <x v="0"/>
  </r>
  <r>
    <x v="1587"/>
    <x v="4"/>
    <x v="8"/>
    <x v="3"/>
    <x v="9"/>
    <x v="0"/>
    <x v="2"/>
    <n v="2.81"/>
    <x v="2"/>
    <x v="3"/>
    <x v="3"/>
    <x v="2"/>
    <x v="1"/>
    <x v="0"/>
    <x v="0"/>
  </r>
  <r>
    <x v="1588"/>
    <x v="96"/>
    <x v="0"/>
    <x v="1"/>
    <x v="5"/>
    <x v="0"/>
    <x v="8"/>
    <n v="3.28"/>
    <x v="0"/>
    <x v="8"/>
    <x v="3"/>
    <x v="0"/>
    <x v="0"/>
    <x v="1"/>
    <x v="1"/>
  </r>
  <r>
    <x v="1589"/>
    <x v="8"/>
    <x v="4"/>
    <x v="2"/>
    <x v="5"/>
    <x v="1"/>
    <x v="8"/>
    <n v="2.2599999999999998"/>
    <x v="2"/>
    <x v="7"/>
    <x v="2"/>
    <x v="2"/>
    <x v="1"/>
    <x v="0"/>
    <x v="1"/>
  </r>
  <r>
    <x v="1590"/>
    <x v="88"/>
    <x v="3"/>
    <x v="6"/>
    <x v="5"/>
    <x v="1"/>
    <x v="0"/>
    <n v="2.2400000000000002"/>
    <x v="1"/>
    <x v="6"/>
    <x v="3"/>
    <x v="2"/>
    <x v="1"/>
    <x v="1"/>
    <x v="1"/>
  </r>
  <r>
    <x v="1591"/>
    <x v="35"/>
    <x v="3"/>
    <x v="2"/>
    <x v="0"/>
    <x v="0"/>
    <x v="9"/>
    <n v="3.15"/>
    <x v="0"/>
    <x v="8"/>
    <x v="1"/>
    <x v="2"/>
    <x v="1"/>
    <x v="0"/>
    <x v="1"/>
  </r>
  <r>
    <x v="1592"/>
    <x v="74"/>
    <x v="9"/>
    <x v="7"/>
    <x v="9"/>
    <x v="1"/>
    <x v="7"/>
    <n v="2.25"/>
    <x v="1"/>
    <x v="9"/>
    <x v="0"/>
    <x v="2"/>
    <x v="1"/>
    <x v="0"/>
    <x v="0"/>
  </r>
  <r>
    <x v="1593"/>
    <x v="35"/>
    <x v="6"/>
    <x v="7"/>
    <x v="7"/>
    <x v="1"/>
    <x v="5"/>
    <n v="2.78"/>
    <x v="2"/>
    <x v="1"/>
    <x v="4"/>
    <x v="2"/>
    <x v="1"/>
    <x v="1"/>
    <x v="0"/>
  </r>
  <r>
    <x v="1594"/>
    <x v="48"/>
    <x v="6"/>
    <x v="0"/>
    <x v="7"/>
    <x v="2"/>
    <x v="4"/>
    <n v="3.41"/>
    <x v="1"/>
    <x v="3"/>
    <x v="1"/>
    <x v="0"/>
    <x v="0"/>
    <x v="0"/>
    <x v="1"/>
  </r>
  <r>
    <x v="1595"/>
    <x v="29"/>
    <x v="5"/>
    <x v="4"/>
    <x v="9"/>
    <x v="1"/>
    <x v="2"/>
    <n v="2.15"/>
    <x v="0"/>
    <x v="12"/>
    <x v="4"/>
    <x v="1"/>
    <x v="1"/>
    <x v="1"/>
    <x v="0"/>
  </r>
  <r>
    <x v="1596"/>
    <x v="29"/>
    <x v="5"/>
    <x v="9"/>
    <x v="3"/>
    <x v="1"/>
    <x v="7"/>
    <n v="2.44"/>
    <x v="1"/>
    <x v="10"/>
    <x v="0"/>
    <x v="2"/>
    <x v="1"/>
    <x v="1"/>
    <x v="1"/>
  </r>
  <r>
    <x v="1597"/>
    <x v="1"/>
    <x v="1"/>
    <x v="8"/>
    <x v="8"/>
    <x v="2"/>
    <x v="0"/>
    <n v="3.29"/>
    <x v="1"/>
    <x v="1"/>
    <x v="0"/>
    <x v="1"/>
    <x v="0"/>
    <x v="0"/>
    <x v="0"/>
  </r>
  <r>
    <x v="1598"/>
    <x v="70"/>
    <x v="4"/>
    <x v="7"/>
    <x v="5"/>
    <x v="2"/>
    <x v="7"/>
    <n v="2.44"/>
    <x v="0"/>
    <x v="4"/>
    <x v="1"/>
    <x v="0"/>
    <x v="0"/>
    <x v="1"/>
    <x v="0"/>
  </r>
  <r>
    <x v="1599"/>
    <x v="43"/>
    <x v="4"/>
    <x v="8"/>
    <x v="8"/>
    <x v="2"/>
    <x v="0"/>
    <n v="3.62"/>
    <x v="1"/>
    <x v="1"/>
    <x v="4"/>
    <x v="1"/>
    <x v="1"/>
    <x v="1"/>
    <x v="1"/>
  </r>
  <r>
    <x v="1600"/>
    <x v="23"/>
    <x v="9"/>
    <x v="6"/>
    <x v="6"/>
    <x v="2"/>
    <x v="7"/>
    <n v="2.83"/>
    <x v="1"/>
    <x v="11"/>
    <x v="3"/>
    <x v="0"/>
    <x v="1"/>
    <x v="1"/>
    <x v="0"/>
  </r>
  <r>
    <x v="1601"/>
    <x v="54"/>
    <x v="5"/>
    <x v="3"/>
    <x v="5"/>
    <x v="2"/>
    <x v="6"/>
    <n v="2.2799999999999998"/>
    <x v="1"/>
    <x v="6"/>
    <x v="4"/>
    <x v="2"/>
    <x v="1"/>
    <x v="0"/>
    <x v="0"/>
  </r>
  <r>
    <x v="1602"/>
    <x v="15"/>
    <x v="6"/>
    <x v="1"/>
    <x v="5"/>
    <x v="0"/>
    <x v="8"/>
    <n v="3.4"/>
    <x v="2"/>
    <x v="11"/>
    <x v="1"/>
    <x v="2"/>
    <x v="1"/>
    <x v="1"/>
    <x v="1"/>
  </r>
  <r>
    <x v="1603"/>
    <x v="92"/>
    <x v="0"/>
    <x v="5"/>
    <x v="4"/>
    <x v="0"/>
    <x v="9"/>
    <n v="3.36"/>
    <x v="1"/>
    <x v="9"/>
    <x v="2"/>
    <x v="0"/>
    <x v="0"/>
    <x v="0"/>
    <x v="1"/>
  </r>
  <r>
    <x v="1604"/>
    <x v="11"/>
    <x v="3"/>
    <x v="2"/>
    <x v="1"/>
    <x v="1"/>
    <x v="4"/>
    <n v="3.01"/>
    <x v="2"/>
    <x v="3"/>
    <x v="3"/>
    <x v="2"/>
    <x v="0"/>
    <x v="1"/>
    <x v="1"/>
  </r>
  <r>
    <x v="1605"/>
    <x v="44"/>
    <x v="5"/>
    <x v="9"/>
    <x v="9"/>
    <x v="1"/>
    <x v="1"/>
    <n v="3.61"/>
    <x v="2"/>
    <x v="2"/>
    <x v="2"/>
    <x v="2"/>
    <x v="0"/>
    <x v="1"/>
    <x v="1"/>
  </r>
  <r>
    <x v="1606"/>
    <x v="94"/>
    <x v="3"/>
    <x v="2"/>
    <x v="7"/>
    <x v="2"/>
    <x v="0"/>
    <n v="2.71"/>
    <x v="1"/>
    <x v="0"/>
    <x v="2"/>
    <x v="0"/>
    <x v="0"/>
    <x v="1"/>
    <x v="1"/>
  </r>
  <r>
    <x v="1607"/>
    <x v="33"/>
    <x v="6"/>
    <x v="7"/>
    <x v="1"/>
    <x v="1"/>
    <x v="4"/>
    <n v="2.86"/>
    <x v="0"/>
    <x v="12"/>
    <x v="4"/>
    <x v="1"/>
    <x v="0"/>
    <x v="1"/>
    <x v="1"/>
  </r>
  <r>
    <x v="1608"/>
    <x v="31"/>
    <x v="2"/>
    <x v="5"/>
    <x v="7"/>
    <x v="1"/>
    <x v="6"/>
    <n v="2.71"/>
    <x v="2"/>
    <x v="1"/>
    <x v="4"/>
    <x v="2"/>
    <x v="1"/>
    <x v="1"/>
    <x v="0"/>
  </r>
  <r>
    <x v="1609"/>
    <x v="27"/>
    <x v="7"/>
    <x v="6"/>
    <x v="5"/>
    <x v="1"/>
    <x v="5"/>
    <n v="2.76"/>
    <x v="1"/>
    <x v="2"/>
    <x v="3"/>
    <x v="1"/>
    <x v="0"/>
    <x v="0"/>
    <x v="1"/>
  </r>
  <r>
    <x v="1610"/>
    <x v="61"/>
    <x v="0"/>
    <x v="7"/>
    <x v="3"/>
    <x v="2"/>
    <x v="0"/>
    <n v="2.72"/>
    <x v="2"/>
    <x v="2"/>
    <x v="3"/>
    <x v="0"/>
    <x v="0"/>
    <x v="0"/>
    <x v="0"/>
  </r>
  <r>
    <x v="1611"/>
    <x v="38"/>
    <x v="5"/>
    <x v="5"/>
    <x v="6"/>
    <x v="2"/>
    <x v="7"/>
    <n v="3.17"/>
    <x v="1"/>
    <x v="1"/>
    <x v="1"/>
    <x v="2"/>
    <x v="1"/>
    <x v="0"/>
    <x v="0"/>
  </r>
  <r>
    <x v="1612"/>
    <x v="50"/>
    <x v="5"/>
    <x v="5"/>
    <x v="6"/>
    <x v="0"/>
    <x v="4"/>
    <n v="3.19"/>
    <x v="2"/>
    <x v="7"/>
    <x v="0"/>
    <x v="1"/>
    <x v="0"/>
    <x v="1"/>
    <x v="0"/>
  </r>
  <r>
    <x v="1613"/>
    <x v="65"/>
    <x v="3"/>
    <x v="3"/>
    <x v="5"/>
    <x v="1"/>
    <x v="8"/>
    <n v="3.91"/>
    <x v="1"/>
    <x v="11"/>
    <x v="4"/>
    <x v="1"/>
    <x v="0"/>
    <x v="0"/>
    <x v="1"/>
  </r>
  <r>
    <x v="1614"/>
    <x v="29"/>
    <x v="5"/>
    <x v="4"/>
    <x v="8"/>
    <x v="0"/>
    <x v="8"/>
    <n v="3.4"/>
    <x v="1"/>
    <x v="2"/>
    <x v="0"/>
    <x v="1"/>
    <x v="0"/>
    <x v="0"/>
    <x v="1"/>
  </r>
  <r>
    <x v="1615"/>
    <x v="16"/>
    <x v="4"/>
    <x v="3"/>
    <x v="8"/>
    <x v="1"/>
    <x v="0"/>
    <n v="2.4900000000000002"/>
    <x v="2"/>
    <x v="4"/>
    <x v="4"/>
    <x v="2"/>
    <x v="0"/>
    <x v="0"/>
    <x v="1"/>
  </r>
  <r>
    <x v="1616"/>
    <x v="8"/>
    <x v="2"/>
    <x v="1"/>
    <x v="2"/>
    <x v="0"/>
    <x v="9"/>
    <n v="3.58"/>
    <x v="1"/>
    <x v="1"/>
    <x v="0"/>
    <x v="2"/>
    <x v="0"/>
    <x v="1"/>
    <x v="0"/>
  </r>
  <r>
    <x v="1617"/>
    <x v="72"/>
    <x v="0"/>
    <x v="7"/>
    <x v="9"/>
    <x v="1"/>
    <x v="0"/>
    <n v="2.87"/>
    <x v="1"/>
    <x v="12"/>
    <x v="3"/>
    <x v="1"/>
    <x v="0"/>
    <x v="0"/>
    <x v="1"/>
  </r>
  <r>
    <x v="1618"/>
    <x v="56"/>
    <x v="3"/>
    <x v="0"/>
    <x v="1"/>
    <x v="1"/>
    <x v="8"/>
    <n v="2.72"/>
    <x v="0"/>
    <x v="6"/>
    <x v="2"/>
    <x v="2"/>
    <x v="0"/>
    <x v="1"/>
    <x v="0"/>
  </r>
  <r>
    <x v="1619"/>
    <x v="86"/>
    <x v="6"/>
    <x v="7"/>
    <x v="6"/>
    <x v="2"/>
    <x v="3"/>
    <n v="3.71"/>
    <x v="2"/>
    <x v="5"/>
    <x v="1"/>
    <x v="2"/>
    <x v="1"/>
    <x v="1"/>
    <x v="0"/>
  </r>
  <r>
    <x v="1620"/>
    <x v="71"/>
    <x v="3"/>
    <x v="5"/>
    <x v="1"/>
    <x v="0"/>
    <x v="0"/>
    <n v="2.44"/>
    <x v="0"/>
    <x v="11"/>
    <x v="0"/>
    <x v="1"/>
    <x v="1"/>
    <x v="1"/>
    <x v="0"/>
  </r>
  <r>
    <x v="1621"/>
    <x v="37"/>
    <x v="5"/>
    <x v="2"/>
    <x v="2"/>
    <x v="2"/>
    <x v="8"/>
    <n v="3.96"/>
    <x v="0"/>
    <x v="5"/>
    <x v="4"/>
    <x v="1"/>
    <x v="0"/>
    <x v="1"/>
    <x v="0"/>
  </r>
  <r>
    <x v="1622"/>
    <x v="19"/>
    <x v="7"/>
    <x v="9"/>
    <x v="6"/>
    <x v="0"/>
    <x v="4"/>
    <n v="3.66"/>
    <x v="2"/>
    <x v="11"/>
    <x v="3"/>
    <x v="1"/>
    <x v="0"/>
    <x v="1"/>
    <x v="0"/>
  </r>
  <r>
    <x v="1623"/>
    <x v="2"/>
    <x v="6"/>
    <x v="2"/>
    <x v="3"/>
    <x v="1"/>
    <x v="3"/>
    <n v="3.21"/>
    <x v="1"/>
    <x v="6"/>
    <x v="0"/>
    <x v="0"/>
    <x v="1"/>
    <x v="0"/>
    <x v="0"/>
  </r>
  <r>
    <x v="1624"/>
    <x v="99"/>
    <x v="5"/>
    <x v="9"/>
    <x v="1"/>
    <x v="2"/>
    <x v="3"/>
    <n v="2.95"/>
    <x v="0"/>
    <x v="10"/>
    <x v="3"/>
    <x v="1"/>
    <x v="0"/>
    <x v="1"/>
    <x v="1"/>
  </r>
  <r>
    <x v="1625"/>
    <x v="25"/>
    <x v="3"/>
    <x v="9"/>
    <x v="8"/>
    <x v="2"/>
    <x v="9"/>
    <n v="2.4500000000000002"/>
    <x v="2"/>
    <x v="7"/>
    <x v="2"/>
    <x v="2"/>
    <x v="0"/>
    <x v="0"/>
    <x v="1"/>
  </r>
  <r>
    <x v="1626"/>
    <x v="15"/>
    <x v="8"/>
    <x v="2"/>
    <x v="8"/>
    <x v="2"/>
    <x v="6"/>
    <n v="3.06"/>
    <x v="2"/>
    <x v="0"/>
    <x v="0"/>
    <x v="1"/>
    <x v="0"/>
    <x v="0"/>
    <x v="1"/>
  </r>
  <r>
    <x v="1627"/>
    <x v="10"/>
    <x v="0"/>
    <x v="2"/>
    <x v="5"/>
    <x v="1"/>
    <x v="8"/>
    <n v="3.59"/>
    <x v="1"/>
    <x v="5"/>
    <x v="1"/>
    <x v="0"/>
    <x v="1"/>
    <x v="1"/>
    <x v="0"/>
  </r>
  <r>
    <x v="1628"/>
    <x v="91"/>
    <x v="5"/>
    <x v="7"/>
    <x v="2"/>
    <x v="1"/>
    <x v="1"/>
    <n v="2.63"/>
    <x v="0"/>
    <x v="12"/>
    <x v="0"/>
    <x v="0"/>
    <x v="1"/>
    <x v="0"/>
    <x v="1"/>
  </r>
  <r>
    <x v="1629"/>
    <x v="11"/>
    <x v="2"/>
    <x v="0"/>
    <x v="5"/>
    <x v="2"/>
    <x v="4"/>
    <n v="3.92"/>
    <x v="0"/>
    <x v="12"/>
    <x v="4"/>
    <x v="2"/>
    <x v="1"/>
    <x v="1"/>
    <x v="1"/>
  </r>
  <r>
    <x v="1630"/>
    <x v="86"/>
    <x v="5"/>
    <x v="6"/>
    <x v="2"/>
    <x v="0"/>
    <x v="0"/>
    <n v="2.5"/>
    <x v="1"/>
    <x v="9"/>
    <x v="0"/>
    <x v="1"/>
    <x v="0"/>
    <x v="0"/>
    <x v="0"/>
  </r>
  <r>
    <x v="1631"/>
    <x v="3"/>
    <x v="9"/>
    <x v="6"/>
    <x v="9"/>
    <x v="0"/>
    <x v="4"/>
    <n v="3.57"/>
    <x v="1"/>
    <x v="4"/>
    <x v="4"/>
    <x v="0"/>
    <x v="1"/>
    <x v="0"/>
    <x v="0"/>
  </r>
  <r>
    <x v="1632"/>
    <x v="49"/>
    <x v="5"/>
    <x v="7"/>
    <x v="1"/>
    <x v="2"/>
    <x v="0"/>
    <n v="2.61"/>
    <x v="1"/>
    <x v="6"/>
    <x v="1"/>
    <x v="2"/>
    <x v="1"/>
    <x v="0"/>
    <x v="0"/>
  </r>
  <r>
    <x v="1633"/>
    <x v="14"/>
    <x v="4"/>
    <x v="4"/>
    <x v="2"/>
    <x v="2"/>
    <x v="7"/>
    <n v="2.37"/>
    <x v="1"/>
    <x v="3"/>
    <x v="4"/>
    <x v="2"/>
    <x v="0"/>
    <x v="0"/>
    <x v="1"/>
  </r>
  <r>
    <x v="1634"/>
    <x v="7"/>
    <x v="0"/>
    <x v="9"/>
    <x v="9"/>
    <x v="1"/>
    <x v="3"/>
    <n v="3.61"/>
    <x v="2"/>
    <x v="6"/>
    <x v="0"/>
    <x v="2"/>
    <x v="1"/>
    <x v="0"/>
    <x v="1"/>
  </r>
  <r>
    <x v="1635"/>
    <x v="3"/>
    <x v="5"/>
    <x v="2"/>
    <x v="9"/>
    <x v="0"/>
    <x v="6"/>
    <n v="2.39"/>
    <x v="1"/>
    <x v="4"/>
    <x v="3"/>
    <x v="1"/>
    <x v="0"/>
    <x v="0"/>
    <x v="0"/>
  </r>
  <r>
    <x v="1636"/>
    <x v="51"/>
    <x v="0"/>
    <x v="0"/>
    <x v="7"/>
    <x v="1"/>
    <x v="8"/>
    <n v="3.23"/>
    <x v="1"/>
    <x v="4"/>
    <x v="2"/>
    <x v="2"/>
    <x v="0"/>
    <x v="0"/>
    <x v="0"/>
  </r>
  <r>
    <x v="1637"/>
    <x v="68"/>
    <x v="2"/>
    <x v="3"/>
    <x v="9"/>
    <x v="1"/>
    <x v="3"/>
    <n v="2.13"/>
    <x v="0"/>
    <x v="3"/>
    <x v="4"/>
    <x v="1"/>
    <x v="0"/>
    <x v="1"/>
    <x v="0"/>
  </r>
  <r>
    <x v="1638"/>
    <x v="33"/>
    <x v="5"/>
    <x v="6"/>
    <x v="1"/>
    <x v="2"/>
    <x v="7"/>
    <n v="2.86"/>
    <x v="2"/>
    <x v="0"/>
    <x v="4"/>
    <x v="1"/>
    <x v="0"/>
    <x v="0"/>
    <x v="1"/>
  </r>
  <r>
    <x v="1639"/>
    <x v="44"/>
    <x v="4"/>
    <x v="7"/>
    <x v="0"/>
    <x v="2"/>
    <x v="6"/>
    <n v="2.31"/>
    <x v="1"/>
    <x v="7"/>
    <x v="3"/>
    <x v="0"/>
    <x v="0"/>
    <x v="1"/>
    <x v="0"/>
  </r>
  <r>
    <x v="1640"/>
    <x v="58"/>
    <x v="8"/>
    <x v="1"/>
    <x v="6"/>
    <x v="2"/>
    <x v="9"/>
    <n v="3.14"/>
    <x v="1"/>
    <x v="10"/>
    <x v="1"/>
    <x v="1"/>
    <x v="0"/>
    <x v="0"/>
    <x v="0"/>
  </r>
  <r>
    <x v="1641"/>
    <x v="18"/>
    <x v="7"/>
    <x v="9"/>
    <x v="5"/>
    <x v="1"/>
    <x v="5"/>
    <n v="2.87"/>
    <x v="1"/>
    <x v="8"/>
    <x v="2"/>
    <x v="1"/>
    <x v="0"/>
    <x v="0"/>
    <x v="1"/>
  </r>
  <r>
    <x v="1642"/>
    <x v="41"/>
    <x v="7"/>
    <x v="5"/>
    <x v="3"/>
    <x v="2"/>
    <x v="8"/>
    <n v="2.08"/>
    <x v="1"/>
    <x v="5"/>
    <x v="0"/>
    <x v="0"/>
    <x v="1"/>
    <x v="1"/>
    <x v="1"/>
  </r>
  <r>
    <x v="1643"/>
    <x v="16"/>
    <x v="3"/>
    <x v="8"/>
    <x v="3"/>
    <x v="2"/>
    <x v="6"/>
    <n v="3.49"/>
    <x v="1"/>
    <x v="0"/>
    <x v="0"/>
    <x v="1"/>
    <x v="1"/>
    <x v="1"/>
    <x v="0"/>
  </r>
  <r>
    <x v="1644"/>
    <x v="0"/>
    <x v="2"/>
    <x v="9"/>
    <x v="6"/>
    <x v="2"/>
    <x v="2"/>
    <n v="2.12"/>
    <x v="0"/>
    <x v="6"/>
    <x v="1"/>
    <x v="1"/>
    <x v="1"/>
    <x v="1"/>
    <x v="1"/>
  </r>
  <r>
    <x v="1645"/>
    <x v="72"/>
    <x v="6"/>
    <x v="2"/>
    <x v="4"/>
    <x v="1"/>
    <x v="4"/>
    <n v="2.31"/>
    <x v="1"/>
    <x v="9"/>
    <x v="3"/>
    <x v="0"/>
    <x v="0"/>
    <x v="0"/>
    <x v="0"/>
  </r>
  <r>
    <x v="1646"/>
    <x v="9"/>
    <x v="9"/>
    <x v="6"/>
    <x v="6"/>
    <x v="1"/>
    <x v="0"/>
    <n v="3.5"/>
    <x v="0"/>
    <x v="4"/>
    <x v="4"/>
    <x v="0"/>
    <x v="1"/>
    <x v="0"/>
    <x v="0"/>
  </r>
  <r>
    <x v="1647"/>
    <x v="13"/>
    <x v="2"/>
    <x v="7"/>
    <x v="6"/>
    <x v="2"/>
    <x v="2"/>
    <n v="2.69"/>
    <x v="2"/>
    <x v="9"/>
    <x v="2"/>
    <x v="1"/>
    <x v="1"/>
    <x v="1"/>
    <x v="0"/>
  </r>
  <r>
    <x v="1648"/>
    <x v="4"/>
    <x v="1"/>
    <x v="6"/>
    <x v="0"/>
    <x v="2"/>
    <x v="9"/>
    <n v="3.6"/>
    <x v="2"/>
    <x v="1"/>
    <x v="0"/>
    <x v="0"/>
    <x v="0"/>
    <x v="0"/>
    <x v="1"/>
  </r>
  <r>
    <x v="1649"/>
    <x v="57"/>
    <x v="3"/>
    <x v="4"/>
    <x v="4"/>
    <x v="1"/>
    <x v="1"/>
    <n v="3.24"/>
    <x v="0"/>
    <x v="7"/>
    <x v="0"/>
    <x v="2"/>
    <x v="0"/>
    <x v="1"/>
    <x v="0"/>
  </r>
  <r>
    <x v="1650"/>
    <x v="7"/>
    <x v="5"/>
    <x v="7"/>
    <x v="3"/>
    <x v="1"/>
    <x v="5"/>
    <n v="2.68"/>
    <x v="0"/>
    <x v="7"/>
    <x v="0"/>
    <x v="1"/>
    <x v="0"/>
    <x v="1"/>
    <x v="1"/>
  </r>
  <r>
    <x v="1651"/>
    <x v="69"/>
    <x v="2"/>
    <x v="0"/>
    <x v="4"/>
    <x v="1"/>
    <x v="7"/>
    <n v="2.92"/>
    <x v="1"/>
    <x v="0"/>
    <x v="4"/>
    <x v="0"/>
    <x v="0"/>
    <x v="1"/>
    <x v="1"/>
  </r>
  <r>
    <x v="1652"/>
    <x v="10"/>
    <x v="8"/>
    <x v="0"/>
    <x v="0"/>
    <x v="2"/>
    <x v="8"/>
    <n v="3.86"/>
    <x v="2"/>
    <x v="10"/>
    <x v="0"/>
    <x v="0"/>
    <x v="0"/>
    <x v="0"/>
    <x v="0"/>
  </r>
  <r>
    <x v="1653"/>
    <x v="50"/>
    <x v="1"/>
    <x v="2"/>
    <x v="0"/>
    <x v="0"/>
    <x v="5"/>
    <n v="3.09"/>
    <x v="1"/>
    <x v="8"/>
    <x v="2"/>
    <x v="0"/>
    <x v="1"/>
    <x v="1"/>
    <x v="0"/>
  </r>
  <r>
    <x v="1654"/>
    <x v="14"/>
    <x v="2"/>
    <x v="7"/>
    <x v="4"/>
    <x v="0"/>
    <x v="7"/>
    <n v="3.46"/>
    <x v="2"/>
    <x v="1"/>
    <x v="3"/>
    <x v="1"/>
    <x v="1"/>
    <x v="0"/>
    <x v="1"/>
  </r>
  <r>
    <x v="1655"/>
    <x v="34"/>
    <x v="2"/>
    <x v="8"/>
    <x v="5"/>
    <x v="1"/>
    <x v="5"/>
    <n v="2.81"/>
    <x v="2"/>
    <x v="12"/>
    <x v="4"/>
    <x v="1"/>
    <x v="1"/>
    <x v="0"/>
    <x v="0"/>
  </r>
  <r>
    <x v="1656"/>
    <x v="98"/>
    <x v="7"/>
    <x v="5"/>
    <x v="5"/>
    <x v="1"/>
    <x v="5"/>
    <n v="2.23"/>
    <x v="0"/>
    <x v="3"/>
    <x v="3"/>
    <x v="0"/>
    <x v="1"/>
    <x v="1"/>
    <x v="1"/>
  </r>
  <r>
    <x v="1657"/>
    <x v="43"/>
    <x v="2"/>
    <x v="6"/>
    <x v="7"/>
    <x v="0"/>
    <x v="7"/>
    <n v="2.21"/>
    <x v="1"/>
    <x v="9"/>
    <x v="0"/>
    <x v="1"/>
    <x v="1"/>
    <x v="0"/>
    <x v="1"/>
  </r>
  <r>
    <x v="1658"/>
    <x v="35"/>
    <x v="8"/>
    <x v="4"/>
    <x v="5"/>
    <x v="2"/>
    <x v="1"/>
    <n v="3.3"/>
    <x v="0"/>
    <x v="2"/>
    <x v="4"/>
    <x v="0"/>
    <x v="0"/>
    <x v="0"/>
    <x v="0"/>
  </r>
  <r>
    <x v="1659"/>
    <x v="11"/>
    <x v="0"/>
    <x v="4"/>
    <x v="8"/>
    <x v="0"/>
    <x v="8"/>
    <n v="2.2400000000000002"/>
    <x v="0"/>
    <x v="10"/>
    <x v="2"/>
    <x v="0"/>
    <x v="0"/>
    <x v="1"/>
    <x v="1"/>
  </r>
  <r>
    <x v="1660"/>
    <x v="39"/>
    <x v="1"/>
    <x v="0"/>
    <x v="2"/>
    <x v="2"/>
    <x v="7"/>
    <n v="2.59"/>
    <x v="1"/>
    <x v="7"/>
    <x v="3"/>
    <x v="2"/>
    <x v="1"/>
    <x v="1"/>
    <x v="0"/>
  </r>
  <r>
    <x v="1661"/>
    <x v="72"/>
    <x v="3"/>
    <x v="9"/>
    <x v="5"/>
    <x v="0"/>
    <x v="6"/>
    <n v="2.79"/>
    <x v="2"/>
    <x v="8"/>
    <x v="3"/>
    <x v="1"/>
    <x v="0"/>
    <x v="0"/>
    <x v="1"/>
  </r>
  <r>
    <x v="1662"/>
    <x v="99"/>
    <x v="5"/>
    <x v="5"/>
    <x v="1"/>
    <x v="1"/>
    <x v="9"/>
    <n v="3.8"/>
    <x v="2"/>
    <x v="12"/>
    <x v="1"/>
    <x v="0"/>
    <x v="0"/>
    <x v="1"/>
    <x v="1"/>
  </r>
  <r>
    <x v="1663"/>
    <x v="59"/>
    <x v="2"/>
    <x v="8"/>
    <x v="4"/>
    <x v="1"/>
    <x v="9"/>
    <n v="3.04"/>
    <x v="0"/>
    <x v="2"/>
    <x v="4"/>
    <x v="1"/>
    <x v="1"/>
    <x v="0"/>
    <x v="0"/>
  </r>
  <r>
    <x v="1664"/>
    <x v="76"/>
    <x v="3"/>
    <x v="9"/>
    <x v="4"/>
    <x v="2"/>
    <x v="1"/>
    <n v="2.1800000000000002"/>
    <x v="1"/>
    <x v="4"/>
    <x v="2"/>
    <x v="1"/>
    <x v="0"/>
    <x v="0"/>
    <x v="0"/>
  </r>
  <r>
    <x v="1665"/>
    <x v="14"/>
    <x v="9"/>
    <x v="7"/>
    <x v="3"/>
    <x v="2"/>
    <x v="7"/>
    <n v="3.19"/>
    <x v="2"/>
    <x v="9"/>
    <x v="0"/>
    <x v="0"/>
    <x v="1"/>
    <x v="1"/>
    <x v="1"/>
  </r>
  <r>
    <x v="1666"/>
    <x v="0"/>
    <x v="8"/>
    <x v="9"/>
    <x v="7"/>
    <x v="0"/>
    <x v="3"/>
    <n v="2.39"/>
    <x v="0"/>
    <x v="4"/>
    <x v="2"/>
    <x v="0"/>
    <x v="1"/>
    <x v="1"/>
    <x v="1"/>
  </r>
  <r>
    <x v="1667"/>
    <x v="76"/>
    <x v="9"/>
    <x v="7"/>
    <x v="4"/>
    <x v="2"/>
    <x v="6"/>
    <n v="2.16"/>
    <x v="2"/>
    <x v="4"/>
    <x v="2"/>
    <x v="0"/>
    <x v="0"/>
    <x v="0"/>
    <x v="1"/>
  </r>
  <r>
    <x v="1668"/>
    <x v="76"/>
    <x v="5"/>
    <x v="5"/>
    <x v="4"/>
    <x v="2"/>
    <x v="6"/>
    <n v="3.35"/>
    <x v="1"/>
    <x v="1"/>
    <x v="0"/>
    <x v="2"/>
    <x v="1"/>
    <x v="0"/>
    <x v="1"/>
  </r>
  <r>
    <x v="1669"/>
    <x v="6"/>
    <x v="0"/>
    <x v="5"/>
    <x v="5"/>
    <x v="1"/>
    <x v="6"/>
    <n v="3.87"/>
    <x v="0"/>
    <x v="0"/>
    <x v="3"/>
    <x v="1"/>
    <x v="1"/>
    <x v="1"/>
    <x v="1"/>
  </r>
  <r>
    <x v="1670"/>
    <x v="7"/>
    <x v="8"/>
    <x v="5"/>
    <x v="3"/>
    <x v="2"/>
    <x v="0"/>
    <n v="2.39"/>
    <x v="1"/>
    <x v="7"/>
    <x v="3"/>
    <x v="1"/>
    <x v="1"/>
    <x v="0"/>
    <x v="0"/>
  </r>
  <r>
    <x v="1671"/>
    <x v="32"/>
    <x v="1"/>
    <x v="9"/>
    <x v="7"/>
    <x v="2"/>
    <x v="0"/>
    <n v="3.38"/>
    <x v="0"/>
    <x v="6"/>
    <x v="3"/>
    <x v="2"/>
    <x v="1"/>
    <x v="1"/>
    <x v="0"/>
  </r>
  <r>
    <x v="1672"/>
    <x v="17"/>
    <x v="9"/>
    <x v="8"/>
    <x v="4"/>
    <x v="2"/>
    <x v="9"/>
    <n v="3.88"/>
    <x v="1"/>
    <x v="7"/>
    <x v="0"/>
    <x v="1"/>
    <x v="1"/>
    <x v="1"/>
    <x v="1"/>
  </r>
  <r>
    <x v="1673"/>
    <x v="14"/>
    <x v="4"/>
    <x v="6"/>
    <x v="7"/>
    <x v="2"/>
    <x v="9"/>
    <n v="2.4500000000000002"/>
    <x v="2"/>
    <x v="10"/>
    <x v="0"/>
    <x v="1"/>
    <x v="1"/>
    <x v="0"/>
    <x v="0"/>
  </r>
  <r>
    <x v="1674"/>
    <x v="26"/>
    <x v="5"/>
    <x v="1"/>
    <x v="0"/>
    <x v="0"/>
    <x v="6"/>
    <n v="2.31"/>
    <x v="1"/>
    <x v="6"/>
    <x v="1"/>
    <x v="2"/>
    <x v="1"/>
    <x v="0"/>
    <x v="1"/>
  </r>
  <r>
    <x v="1675"/>
    <x v="5"/>
    <x v="6"/>
    <x v="6"/>
    <x v="0"/>
    <x v="0"/>
    <x v="4"/>
    <n v="3.41"/>
    <x v="1"/>
    <x v="9"/>
    <x v="2"/>
    <x v="1"/>
    <x v="1"/>
    <x v="1"/>
    <x v="1"/>
  </r>
  <r>
    <x v="1676"/>
    <x v="93"/>
    <x v="8"/>
    <x v="1"/>
    <x v="2"/>
    <x v="2"/>
    <x v="0"/>
    <n v="2.81"/>
    <x v="2"/>
    <x v="10"/>
    <x v="2"/>
    <x v="0"/>
    <x v="1"/>
    <x v="1"/>
    <x v="0"/>
  </r>
  <r>
    <x v="1677"/>
    <x v="12"/>
    <x v="5"/>
    <x v="1"/>
    <x v="6"/>
    <x v="1"/>
    <x v="3"/>
    <n v="2.02"/>
    <x v="2"/>
    <x v="2"/>
    <x v="1"/>
    <x v="2"/>
    <x v="0"/>
    <x v="1"/>
    <x v="1"/>
  </r>
  <r>
    <x v="1678"/>
    <x v="79"/>
    <x v="8"/>
    <x v="4"/>
    <x v="7"/>
    <x v="0"/>
    <x v="6"/>
    <n v="3.19"/>
    <x v="1"/>
    <x v="10"/>
    <x v="3"/>
    <x v="1"/>
    <x v="1"/>
    <x v="1"/>
    <x v="0"/>
  </r>
  <r>
    <x v="1679"/>
    <x v="33"/>
    <x v="2"/>
    <x v="1"/>
    <x v="5"/>
    <x v="0"/>
    <x v="2"/>
    <n v="3.42"/>
    <x v="2"/>
    <x v="8"/>
    <x v="0"/>
    <x v="0"/>
    <x v="1"/>
    <x v="1"/>
    <x v="1"/>
  </r>
  <r>
    <x v="1680"/>
    <x v="9"/>
    <x v="0"/>
    <x v="1"/>
    <x v="0"/>
    <x v="0"/>
    <x v="6"/>
    <n v="2.09"/>
    <x v="0"/>
    <x v="4"/>
    <x v="0"/>
    <x v="0"/>
    <x v="0"/>
    <x v="1"/>
    <x v="1"/>
  </r>
  <r>
    <x v="1681"/>
    <x v="30"/>
    <x v="9"/>
    <x v="0"/>
    <x v="8"/>
    <x v="1"/>
    <x v="5"/>
    <n v="3.7"/>
    <x v="2"/>
    <x v="9"/>
    <x v="1"/>
    <x v="1"/>
    <x v="1"/>
    <x v="1"/>
    <x v="1"/>
  </r>
  <r>
    <x v="1682"/>
    <x v="88"/>
    <x v="0"/>
    <x v="3"/>
    <x v="4"/>
    <x v="2"/>
    <x v="1"/>
    <n v="3.4"/>
    <x v="2"/>
    <x v="11"/>
    <x v="2"/>
    <x v="0"/>
    <x v="1"/>
    <x v="0"/>
    <x v="0"/>
  </r>
  <r>
    <x v="1683"/>
    <x v="66"/>
    <x v="2"/>
    <x v="5"/>
    <x v="9"/>
    <x v="2"/>
    <x v="2"/>
    <n v="3.78"/>
    <x v="0"/>
    <x v="11"/>
    <x v="2"/>
    <x v="2"/>
    <x v="1"/>
    <x v="1"/>
    <x v="1"/>
  </r>
  <r>
    <x v="1684"/>
    <x v="10"/>
    <x v="3"/>
    <x v="4"/>
    <x v="2"/>
    <x v="0"/>
    <x v="4"/>
    <n v="3.02"/>
    <x v="0"/>
    <x v="11"/>
    <x v="0"/>
    <x v="2"/>
    <x v="1"/>
    <x v="1"/>
    <x v="0"/>
  </r>
  <r>
    <x v="1685"/>
    <x v="38"/>
    <x v="1"/>
    <x v="4"/>
    <x v="2"/>
    <x v="0"/>
    <x v="3"/>
    <n v="3.98"/>
    <x v="1"/>
    <x v="0"/>
    <x v="0"/>
    <x v="0"/>
    <x v="1"/>
    <x v="1"/>
    <x v="1"/>
  </r>
  <r>
    <x v="1686"/>
    <x v="19"/>
    <x v="1"/>
    <x v="0"/>
    <x v="3"/>
    <x v="0"/>
    <x v="3"/>
    <n v="2.98"/>
    <x v="2"/>
    <x v="12"/>
    <x v="4"/>
    <x v="2"/>
    <x v="0"/>
    <x v="0"/>
    <x v="1"/>
  </r>
  <r>
    <x v="1687"/>
    <x v="64"/>
    <x v="3"/>
    <x v="9"/>
    <x v="2"/>
    <x v="1"/>
    <x v="6"/>
    <n v="2.2000000000000002"/>
    <x v="2"/>
    <x v="10"/>
    <x v="4"/>
    <x v="1"/>
    <x v="1"/>
    <x v="1"/>
    <x v="0"/>
  </r>
  <r>
    <x v="1688"/>
    <x v="73"/>
    <x v="9"/>
    <x v="7"/>
    <x v="5"/>
    <x v="0"/>
    <x v="8"/>
    <n v="3.62"/>
    <x v="0"/>
    <x v="9"/>
    <x v="0"/>
    <x v="2"/>
    <x v="0"/>
    <x v="0"/>
    <x v="1"/>
  </r>
  <r>
    <x v="1689"/>
    <x v="19"/>
    <x v="4"/>
    <x v="5"/>
    <x v="1"/>
    <x v="0"/>
    <x v="6"/>
    <n v="2.15"/>
    <x v="0"/>
    <x v="9"/>
    <x v="1"/>
    <x v="1"/>
    <x v="0"/>
    <x v="0"/>
    <x v="1"/>
  </r>
  <r>
    <x v="1690"/>
    <x v="76"/>
    <x v="9"/>
    <x v="6"/>
    <x v="9"/>
    <x v="0"/>
    <x v="6"/>
    <n v="2.1800000000000002"/>
    <x v="2"/>
    <x v="0"/>
    <x v="2"/>
    <x v="0"/>
    <x v="1"/>
    <x v="1"/>
    <x v="0"/>
  </r>
  <r>
    <x v="1691"/>
    <x v="32"/>
    <x v="7"/>
    <x v="2"/>
    <x v="0"/>
    <x v="2"/>
    <x v="7"/>
    <n v="3.77"/>
    <x v="2"/>
    <x v="10"/>
    <x v="0"/>
    <x v="0"/>
    <x v="0"/>
    <x v="0"/>
    <x v="1"/>
  </r>
  <r>
    <x v="1692"/>
    <x v="0"/>
    <x v="5"/>
    <x v="7"/>
    <x v="0"/>
    <x v="2"/>
    <x v="0"/>
    <n v="3.88"/>
    <x v="0"/>
    <x v="11"/>
    <x v="4"/>
    <x v="1"/>
    <x v="0"/>
    <x v="0"/>
    <x v="0"/>
  </r>
  <r>
    <x v="1693"/>
    <x v="84"/>
    <x v="8"/>
    <x v="3"/>
    <x v="5"/>
    <x v="0"/>
    <x v="3"/>
    <n v="3.03"/>
    <x v="2"/>
    <x v="12"/>
    <x v="0"/>
    <x v="2"/>
    <x v="0"/>
    <x v="0"/>
    <x v="1"/>
  </r>
  <r>
    <x v="1694"/>
    <x v="19"/>
    <x v="8"/>
    <x v="4"/>
    <x v="4"/>
    <x v="2"/>
    <x v="0"/>
    <n v="2.46"/>
    <x v="0"/>
    <x v="10"/>
    <x v="3"/>
    <x v="1"/>
    <x v="1"/>
    <x v="0"/>
    <x v="1"/>
  </r>
  <r>
    <x v="1695"/>
    <x v="5"/>
    <x v="9"/>
    <x v="7"/>
    <x v="1"/>
    <x v="1"/>
    <x v="7"/>
    <n v="3.05"/>
    <x v="1"/>
    <x v="0"/>
    <x v="3"/>
    <x v="1"/>
    <x v="1"/>
    <x v="1"/>
    <x v="1"/>
  </r>
  <r>
    <x v="1696"/>
    <x v="20"/>
    <x v="1"/>
    <x v="1"/>
    <x v="5"/>
    <x v="2"/>
    <x v="0"/>
    <n v="2.04"/>
    <x v="1"/>
    <x v="2"/>
    <x v="3"/>
    <x v="0"/>
    <x v="0"/>
    <x v="0"/>
    <x v="0"/>
  </r>
  <r>
    <x v="1697"/>
    <x v="64"/>
    <x v="9"/>
    <x v="3"/>
    <x v="7"/>
    <x v="1"/>
    <x v="0"/>
    <n v="2.4700000000000002"/>
    <x v="2"/>
    <x v="12"/>
    <x v="3"/>
    <x v="0"/>
    <x v="0"/>
    <x v="1"/>
    <x v="1"/>
  </r>
  <r>
    <x v="1698"/>
    <x v="84"/>
    <x v="9"/>
    <x v="5"/>
    <x v="1"/>
    <x v="0"/>
    <x v="6"/>
    <n v="2.4700000000000002"/>
    <x v="2"/>
    <x v="4"/>
    <x v="2"/>
    <x v="2"/>
    <x v="1"/>
    <x v="1"/>
    <x v="1"/>
  </r>
  <r>
    <x v="1699"/>
    <x v="49"/>
    <x v="3"/>
    <x v="5"/>
    <x v="9"/>
    <x v="1"/>
    <x v="5"/>
    <n v="2.11"/>
    <x v="0"/>
    <x v="4"/>
    <x v="3"/>
    <x v="1"/>
    <x v="0"/>
    <x v="1"/>
    <x v="1"/>
  </r>
  <r>
    <x v="1700"/>
    <x v="98"/>
    <x v="6"/>
    <x v="4"/>
    <x v="6"/>
    <x v="2"/>
    <x v="3"/>
    <n v="3.21"/>
    <x v="0"/>
    <x v="6"/>
    <x v="3"/>
    <x v="2"/>
    <x v="0"/>
    <x v="0"/>
    <x v="0"/>
  </r>
  <r>
    <x v="1701"/>
    <x v="70"/>
    <x v="3"/>
    <x v="3"/>
    <x v="7"/>
    <x v="1"/>
    <x v="7"/>
    <n v="3.55"/>
    <x v="1"/>
    <x v="0"/>
    <x v="1"/>
    <x v="1"/>
    <x v="1"/>
    <x v="1"/>
    <x v="0"/>
  </r>
  <r>
    <x v="1702"/>
    <x v="73"/>
    <x v="8"/>
    <x v="1"/>
    <x v="4"/>
    <x v="2"/>
    <x v="8"/>
    <n v="3.28"/>
    <x v="0"/>
    <x v="1"/>
    <x v="0"/>
    <x v="1"/>
    <x v="1"/>
    <x v="0"/>
    <x v="0"/>
  </r>
  <r>
    <x v="1703"/>
    <x v="21"/>
    <x v="2"/>
    <x v="8"/>
    <x v="0"/>
    <x v="1"/>
    <x v="6"/>
    <n v="2.74"/>
    <x v="2"/>
    <x v="9"/>
    <x v="2"/>
    <x v="0"/>
    <x v="1"/>
    <x v="0"/>
    <x v="0"/>
  </r>
  <r>
    <x v="1704"/>
    <x v="10"/>
    <x v="9"/>
    <x v="4"/>
    <x v="3"/>
    <x v="0"/>
    <x v="0"/>
    <n v="3.99"/>
    <x v="0"/>
    <x v="0"/>
    <x v="2"/>
    <x v="2"/>
    <x v="0"/>
    <x v="1"/>
    <x v="0"/>
  </r>
  <r>
    <x v="1705"/>
    <x v="66"/>
    <x v="8"/>
    <x v="0"/>
    <x v="9"/>
    <x v="1"/>
    <x v="8"/>
    <n v="2.2200000000000002"/>
    <x v="0"/>
    <x v="5"/>
    <x v="0"/>
    <x v="1"/>
    <x v="1"/>
    <x v="1"/>
    <x v="0"/>
  </r>
  <r>
    <x v="1706"/>
    <x v="58"/>
    <x v="8"/>
    <x v="4"/>
    <x v="7"/>
    <x v="1"/>
    <x v="9"/>
    <n v="3.27"/>
    <x v="0"/>
    <x v="1"/>
    <x v="3"/>
    <x v="1"/>
    <x v="1"/>
    <x v="1"/>
    <x v="0"/>
  </r>
  <r>
    <x v="1707"/>
    <x v="9"/>
    <x v="2"/>
    <x v="2"/>
    <x v="4"/>
    <x v="2"/>
    <x v="9"/>
    <n v="3.14"/>
    <x v="1"/>
    <x v="3"/>
    <x v="1"/>
    <x v="2"/>
    <x v="1"/>
    <x v="1"/>
    <x v="1"/>
  </r>
  <r>
    <x v="1708"/>
    <x v="5"/>
    <x v="5"/>
    <x v="6"/>
    <x v="4"/>
    <x v="2"/>
    <x v="7"/>
    <n v="3.75"/>
    <x v="2"/>
    <x v="8"/>
    <x v="0"/>
    <x v="1"/>
    <x v="1"/>
    <x v="1"/>
    <x v="0"/>
  </r>
  <r>
    <x v="1709"/>
    <x v="57"/>
    <x v="1"/>
    <x v="9"/>
    <x v="8"/>
    <x v="2"/>
    <x v="0"/>
    <n v="3.84"/>
    <x v="2"/>
    <x v="11"/>
    <x v="2"/>
    <x v="2"/>
    <x v="0"/>
    <x v="0"/>
    <x v="0"/>
  </r>
  <r>
    <x v="1710"/>
    <x v="69"/>
    <x v="8"/>
    <x v="3"/>
    <x v="0"/>
    <x v="1"/>
    <x v="5"/>
    <n v="3.77"/>
    <x v="1"/>
    <x v="3"/>
    <x v="4"/>
    <x v="0"/>
    <x v="1"/>
    <x v="0"/>
    <x v="0"/>
  </r>
  <r>
    <x v="1711"/>
    <x v="60"/>
    <x v="4"/>
    <x v="4"/>
    <x v="9"/>
    <x v="2"/>
    <x v="0"/>
    <n v="2.8"/>
    <x v="0"/>
    <x v="0"/>
    <x v="3"/>
    <x v="2"/>
    <x v="0"/>
    <x v="1"/>
    <x v="1"/>
  </r>
  <r>
    <x v="1712"/>
    <x v="8"/>
    <x v="0"/>
    <x v="5"/>
    <x v="8"/>
    <x v="1"/>
    <x v="0"/>
    <n v="3.32"/>
    <x v="1"/>
    <x v="4"/>
    <x v="3"/>
    <x v="1"/>
    <x v="1"/>
    <x v="1"/>
    <x v="0"/>
  </r>
  <r>
    <x v="1713"/>
    <x v="6"/>
    <x v="0"/>
    <x v="2"/>
    <x v="9"/>
    <x v="2"/>
    <x v="1"/>
    <n v="3.51"/>
    <x v="2"/>
    <x v="4"/>
    <x v="3"/>
    <x v="0"/>
    <x v="1"/>
    <x v="0"/>
    <x v="0"/>
  </r>
  <r>
    <x v="1714"/>
    <x v="66"/>
    <x v="9"/>
    <x v="6"/>
    <x v="0"/>
    <x v="1"/>
    <x v="0"/>
    <n v="3.88"/>
    <x v="1"/>
    <x v="8"/>
    <x v="1"/>
    <x v="2"/>
    <x v="1"/>
    <x v="1"/>
    <x v="0"/>
  </r>
  <r>
    <x v="1715"/>
    <x v="9"/>
    <x v="5"/>
    <x v="2"/>
    <x v="9"/>
    <x v="2"/>
    <x v="3"/>
    <n v="2.61"/>
    <x v="0"/>
    <x v="12"/>
    <x v="3"/>
    <x v="1"/>
    <x v="0"/>
    <x v="0"/>
    <x v="1"/>
  </r>
  <r>
    <x v="1716"/>
    <x v="49"/>
    <x v="2"/>
    <x v="5"/>
    <x v="9"/>
    <x v="2"/>
    <x v="0"/>
    <n v="3.14"/>
    <x v="0"/>
    <x v="11"/>
    <x v="4"/>
    <x v="2"/>
    <x v="0"/>
    <x v="0"/>
    <x v="0"/>
  </r>
  <r>
    <x v="1717"/>
    <x v="13"/>
    <x v="4"/>
    <x v="0"/>
    <x v="9"/>
    <x v="2"/>
    <x v="6"/>
    <n v="3.17"/>
    <x v="1"/>
    <x v="4"/>
    <x v="0"/>
    <x v="0"/>
    <x v="0"/>
    <x v="0"/>
    <x v="0"/>
  </r>
  <r>
    <x v="1718"/>
    <x v="16"/>
    <x v="3"/>
    <x v="7"/>
    <x v="4"/>
    <x v="1"/>
    <x v="5"/>
    <n v="2.4"/>
    <x v="2"/>
    <x v="6"/>
    <x v="2"/>
    <x v="0"/>
    <x v="0"/>
    <x v="1"/>
    <x v="0"/>
  </r>
  <r>
    <x v="1719"/>
    <x v="62"/>
    <x v="1"/>
    <x v="6"/>
    <x v="1"/>
    <x v="1"/>
    <x v="4"/>
    <n v="3.3"/>
    <x v="2"/>
    <x v="7"/>
    <x v="1"/>
    <x v="0"/>
    <x v="0"/>
    <x v="1"/>
    <x v="0"/>
  </r>
  <r>
    <x v="1720"/>
    <x v="74"/>
    <x v="6"/>
    <x v="2"/>
    <x v="1"/>
    <x v="1"/>
    <x v="3"/>
    <n v="2.14"/>
    <x v="0"/>
    <x v="5"/>
    <x v="2"/>
    <x v="1"/>
    <x v="1"/>
    <x v="0"/>
    <x v="1"/>
  </r>
  <r>
    <x v="1721"/>
    <x v="69"/>
    <x v="4"/>
    <x v="9"/>
    <x v="1"/>
    <x v="1"/>
    <x v="2"/>
    <n v="3.56"/>
    <x v="0"/>
    <x v="0"/>
    <x v="3"/>
    <x v="1"/>
    <x v="1"/>
    <x v="1"/>
    <x v="1"/>
  </r>
  <r>
    <x v="1722"/>
    <x v="11"/>
    <x v="4"/>
    <x v="8"/>
    <x v="5"/>
    <x v="2"/>
    <x v="9"/>
    <n v="3.69"/>
    <x v="2"/>
    <x v="1"/>
    <x v="2"/>
    <x v="2"/>
    <x v="0"/>
    <x v="1"/>
    <x v="1"/>
  </r>
  <r>
    <x v="1723"/>
    <x v="68"/>
    <x v="7"/>
    <x v="8"/>
    <x v="3"/>
    <x v="2"/>
    <x v="1"/>
    <n v="2.2599999999999998"/>
    <x v="2"/>
    <x v="6"/>
    <x v="0"/>
    <x v="2"/>
    <x v="0"/>
    <x v="0"/>
    <x v="0"/>
  </r>
  <r>
    <x v="1724"/>
    <x v="72"/>
    <x v="2"/>
    <x v="7"/>
    <x v="6"/>
    <x v="1"/>
    <x v="7"/>
    <n v="3.1"/>
    <x v="2"/>
    <x v="0"/>
    <x v="4"/>
    <x v="0"/>
    <x v="0"/>
    <x v="0"/>
    <x v="0"/>
  </r>
  <r>
    <x v="1725"/>
    <x v="32"/>
    <x v="5"/>
    <x v="6"/>
    <x v="2"/>
    <x v="2"/>
    <x v="9"/>
    <n v="2.38"/>
    <x v="2"/>
    <x v="6"/>
    <x v="3"/>
    <x v="1"/>
    <x v="1"/>
    <x v="0"/>
    <x v="1"/>
  </r>
  <r>
    <x v="1726"/>
    <x v="43"/>
    <x v="3"/>
    <x v="6"/>
    <x v="1"/>
    <x v="2"/>
    <x v="8"/>
    <n v="2.83"/>
    <x v="1"/>
    <x v="7"/>
    <x v="2"/>
    <x v="2"/>
    <x v="1"/>
    <x v="0"/>
    <x v="1"/>
  </r>
  <r>
    <x v="1727"/>
    <x v="78"/>
    <x v="4"/>
    <x v="3"/>
    <x v="9"/>
    <x v="0"/>
    <x v="4"/>
    <n v="3.68"/>
    <x v="1"/>
    <x v="8"/>
    <x v="0"/>
    <x v="2"/>
    <x v="0"/>
    <x v="1"/>
    <x v="0"/>
  </r>
  <r>
    <x v="1728"/>
    <x v="73"/>
    <x v="7"/>
    <x v="1"/>
    <x v="9"/>
    <x v="1"/>
    <x v="4"/>
    <n v="3.11"/>
    <x v="2"/>
    <x v="10"/>
    <x v="2"/>
    <x v="2"/>
    <x v="1"/>
    <x v="0"/>
    <x v="0"/>
  </r>
  <r>
    <x v="1729"/>
    <x v="20"/>
    <x v="7"/>
    <x v="8"/>
    <x v="0"/>
    <x v="1"/>
    <x v="9"/>
    <n v="2.34"/>
    <x v="2"/>
    <x v="7"/>
    <x v="4"/>
    <x v="1"/>
    <x v="1"/>
    <x v="0"/>
    <x v="1"/>
  </r>
  <r>
    <x v="1730"/>
    <x v="6"/>
    <x v="4"/>
    <x v="3"/>
    <x v="1"/>
    <x v="2"/>
    <x v="6"/>
    <n v="3.99"/>
    <x v="0"/>
    <x v="1"/>
    <x v="3"/>
    <x v="1"/>
    <x v="0"/>
    <x v="0"/>
    <x v="0"/>
  </r>
  <r>
    <x v="1731"/>
    <x v="48"/>
    <x v="3"/>
    <x v="7"/>
    <x v="4"/>
    <x v="2"/>
    <x v="6"/>
    <n v="2.5099999999999998"/>
    <x v="2"/>
    <x v="7"/>
    <x v="0"/>
    <x v="2"/>
    <x v="1"/>
    <x v="1"/>
    <x v="1"/>
  </r>
  <r>
    <x v="1732"/>
    <x v="41"/>
    <x v="0"/>
    <x v="8"/>
    <x v="8"/>
    <x v="2"/>
    <x v="0"/>
    <n v="2.84"/>
    <x v="1"/>
    <x v="8"/>
    <x v="2"/>
    <x v="2"/>
    <x v="0"/>
    <x v="1"/>
    <x v="0"/>
  </r>
  <r>
    <x v="1733"/>
    <x v="80"/>
    <x v="9"/>
    <x v="3"/>
    <x v="3"/>
    <x v="2"/>
    <x v="4"/>
    <n v="2.16"/>
    <x v="0"/>
    <x v="6"/>
    <x v="4"/>
    <x v="2"/>
    <x v="0"/>
    <x v="0"/>
    <x v="1"/>
  </r>
  <r>
    <x v="1734"/>
    <x v="61"/>
    <x v="5"/>
    <x v="3"/>
    <x v="4"/>
    <x v="2"/>
    <x v="3"/>
    <n v="3"/>
    <x v="2"/>
    <x v="9"/>
    <x v="1"/>
    <x v="2"/>
    <x v="1"/>
    <x v="1"/>
    <x v="0"/>
  </r>
  <r>
    <x v="1735"/>
    <x v="94"/>
    <x v="8"/>
    <x v="9"/>
    <x v="4"/>
    <x v="2"/>
    <x v="0"/>
    <n v="3.78"/>
    <x v="2"/>
    <x v="7"/>
    <x v="1"/>
    <x v="1"/>
    <x v="0"/>
    <x v="1"/>
    <x v="0"/>
  </r>
  <r>
    <x v="1736"/>
    <x v="57"/>
    <x v="3"/>
    <x v="7"/>
    <x v="1"/>
    <x v="2"/>
    <x v="3"/>
    <n v="3.75"/>
    <x v="2"/>
    <x v="6"/>
    <x v="3"/>
    <x v="2"/>
    <x v="1"/>
    <x v="1"/>
    <x v="1"/>
  </r>
  <r>
    <x v="1737"/>
    <x v="59"/>
    <x v="5"/>
    <x v="2"/>
    <x v="6"/>
    <x v="1"/>
    <x v="1"/>
    <n v="2.68"/>
    <x v="2"/>
    <x v="6"/>
    <x v="4"/>
    <x v="0"/>
    <x v="1"/>
    <x v="1"/>
    <x v="1"/>
  </r>
  <r>
    <x v="1738"/>
    <x v="77"/>
    <x v="2"/>
    <x v="5"/>
    <x v="4"/>
    <x v="0"/>
    <x v="0"/>
    <n v="3.6"/>
    <x v="0"/>
    <x v="1"/>
    <x v="0"/>
    <x v="2"/>
    <x v="1"/>
    <x v="0"/>
    <x v="1"/>
  </r>
  <r>
    <x v="1739"/>
    <x v="32"/>
    <x v="7"/>
    <x v="5"/>
    <x v="3"/>
    <x v="2"/>
    <x v="5"/>
    <n v="3.5"/>
    <x v="0"/>
    <x v="7"/>
    <x v="4"/>
    <x v="1"/>
    <x v="1"/>
    <x v="1"/>
    <x v="1"/>
  </r>
  <r>
    <x v="1740"/>
    <x v="80"/>
    <x v="9"/>
    <x v="6"/>
    <x v="4"/>
    <x v="2"/>
    <x v="1"/>
    <n v="3.72"/>
    <x v="2"/>
    <x v="10"/>
    <x v="4"/>
    <x v="0"/>
    <x v="0"/>
    <x v="0"/>
    <x v="0"/>
  </r>
  <r>
    <x v="1741"/>
    <x v="54"/>
    <x v="3"/>
    <x v="8"/>
    <x v="5"/>
    <x v="0"/>
    <x v="9"/>
    <n v="2.84"/>
    <x v="1"/>
    <x v="5"/>
    <x v="2"/>
    <x v="2"/>
    <x v="0"/>
    <x v="1"/>
    <x v="1"/>
  </r>
  <r>
    <x v="1742"/>
    <x v="44"/>
    <x v="8"/>
    <x v="7"/>
    <x v="8"/>
    <x v="1"/>
    <x v="2"/>
    <n v="2.5299999999999998"/>
    <x v="2"/>
    <x v="1"/>
    <x v="2"/>
    <x v="2"/>
    <x v="0"/>
    <x v="0"/>
    <x v="1"/>
  </r>
  <r>
    <x v="1743"/>
    <x v="56"/>
    <x v="2"/>
    <x v="6"/>
    <x v="2"/>
    <x v="2"/>
    <x v="9"/>
    <n v="3.14"/>
    <x v="1"/>
    <x v="3"/>
    <x v="0"/>
    <x v="1"/>
    <x v="1"/>
    <x v="0"/>
    <x v="1"/>
  </r>
  <r>
    <x v="1744"/>
    <x v="7"/>
    <x v="9"/>
    <x v="3"/>
    <x v="5"/>
    <x v="0"/>
    <x v="9"/>
    <n v="3.94"/>
    <x v="0"/>
    <x v="5"/>
    <x v="0"/>
    <x v="0"/>
    <x v="1"/>
    <x v="1"/>
    <x v="0"/>
  </r>
  <r>
    <x v="1745"/>
    <x v="79"/>
    <x v="7"/>
    <x v="6"/>
    <x v="0"/>
    <x v="0"/>
    <x v="1"/>
    <n v="2.27"/>
    <x v="0"/>
    <x v="11"/>
    <x v="0"/>
    <x v="1"/>
    <x v="1"/>
    <x v="1"/>
    <x v="0"/>
  </r>
  <r>
    <x v="1746"/>
    <x v="47"/>
    <x v="9"/>
    <x v="3"/>
    <x v="9"/>
    <x v="2"/>
    <x v="2"/>
    <n v="3.05"/>
    <x v="2"/>
    <x v="1"/>
    <x v="2"/>
    <x v="0"/>
    <x v="0"/>
    <x v="1"/>
    <x v="1"/>
  </r>
  <r>
    <x v="1747"/>
    <x v="61"/>
    <x v="7"/>
    <x v="3"/>
    <x v="9"/>
    <x v="0"/>
    <x v="6"/>
    <n v="2.7"/>
    <x v="0"/>
    <x v="0"/>
    <x v="0"/>
    <x v="2"/>
    <x v="0"/>
    <x v="1"/>
    <x v="0"/>
  </r>
  <r>
    <x v="1748"/>
    <x v="89"/>
    <x v="0"/>
    <x v="3"/>
    <x v="6"/>
    <x v="0"/>
    <x v="4"/>
    <n v="3.96"/>
    <x v="0"/>
    <x v="7"/>
    <x v="0"/>
    <x v="1"/>
    <x v="1"/>
    <x v="1"/>
    <x v="0"/>
  </r>
  <r>
    <x v="1749"/>
    <x v="66"/>
    <x v="1"/>
    <x v="4"/>
    <x v="0"/>
    <x v="0"/>
    <x v="1"/>
    <n v="3.8"/>
    <x v="1"/>
    <x v="11"/>
    <x v="0"/>
    <x v="2"/>
    <x v="0"/>
    <x v="1"/>
    <x v="1"/>
  </r>
  <r>
    <x v="1750"/>
    <x v="8"/>
    <x v="3"/>
    <x v="4"/>
    <x v="5"/>
    <x v="1"/>
    <x v="7"/>
    <n v="3.16"/>
    <x v="0"/>
    <x v="2"/>
    <x v="4"/>
    <x v="2"/>
    <x v="0"/>
    <x v="0"/>
    <x v="1"/>
  </r>
  <r>
    <x v="1751"/>
    <x v="57"/>
    <x v="5"/>
    <x v="1"/>
    <x v="8"/>
    <x v="0"/>
    <x v="6"/>
    <n v="2.7"/>
    <x v="1"/>
    <x v="2"/>
    <x v="0"/>
    <x v="1"/>
    <x v="0"/>
    <x v="0"/>
    <x v="0"/>
  </r>
  <r>
    <x v="1752"/>
    <x v="88"/>
    <x v="4"/>
    <x v="9"/>
    <x v="3"/>
    <x v="0"/>
    <x v="8"/>
    <n v="3.48"/>
    <x v="2"/>
    <x v="4"/>
    <x v="1"/>
    <x v="2"/>
    <x v="1"/>
    <x v="1"/>
    <x v="1"/>
  </r>
  <r>
    <x v="1753"/>
    <x v="8"/>
    <x v="0"/>
    <x v="0"/>
    <x v="3"/>
    <x v="2"/>
    <x v="0"/>
    <n v="3.98"/>
    <x v="2"/>
    <x v="10"/>
    <x v="3"/>
    <x v="0"/>
    <x v="1"/>
    <x v="0"/>
    <x v="0"/>
  </r>
  <r>
    <x v="1754"/>
    <x v="3"/>
    <x v="1"/>
    <x v="2"/>
    <x v="6"/>
    <x v="0"/>
    <x v="2"/>
    <n v="3.77"/>
    <x v="1"/>
    <x v="0"/>
    <x v="3"/>
    <x v="2"/>
    <x v="0"/>
    <x v="1"/>
    <x v="0"/>
  </r>
  <r>
    <x v="1755"/>
    <x v="95"/>
    <x v="0"/>
    <x v="8"/>
    <x v="8"/>
    <x v="2"/>
    <x v="2"/>
    <n v="3.59"/>
    <x v="0"/>
    <x v="6"/>
    <x v="1"/>
    <x v="1"/>
    <x v="0"/>
    <x v="1"/>
    <x v="1"/>
  </r>
  <r>
    <x v="1756"/>
    <x v="21"/>
    <x v="1"/>
    <x v="5"/>
    <x v="4"/>
    <x v="0"/>
    <x v="5"/>
    <n v="3.54"/>
    <x v="1"/>
    <x v="10"/>
    <x v="3"/>
    <x v="1"/>
    <x v="0"/>
    <x v="0"/>
    <x v="1"/>
  </r>
  <r>
    <x v="1757"/>
    <x v="4"/>
    <x v="7"/>
    <x v="3"/>
    <x v="8"/>
    <x v="2"/>
    <x v="6"/>
    <n v="3.66"/>
    <x v="0"/>
    <x v="3"/>
    <x v="3"/>
    <x v="2"/>
    <x v="0"/>
    <x v="1"/>
    <x v="1"/>
  </r>
  <r>
    <x v="1758"/>
    <x v="60"/>
    <x v="8"/>
    <x v="4"/>
    <x v="9"/>
    <x v="1"/>
    <x v="0"/>
    <n v="3.38"/>
    <x v="1"/>
    <x v="9"/>
    <x v="2"/>
    <x v="0"/>
    <x v="0"/>
    <x v="0"/>
    <x v="1"/>
  </r>
  <r>
    <x v="1759"/>
    <x v="17"/>
    <x v="7"/>
    <x v="3"/>
    <x v="1"/>
    <x v="1"/>
    <x v="1"/>
    <n v="3.85"/>
    <x v="2"/>
    <x v="3"/>
    <x v="3"/>
    <x v="1"/>
    <x v="0"/>
    <x v="0"/>
    <x v="0"/>
  </r>
  <r>
    <x v="1760"/>
    <x v="1"/>
    <x v="7"/>
    <x v="8"/>
    <x v="3"/>
    <x v="0"/>
    <x v="5"/>
    <n v="2.78"/>
    <x v="1"/>
    <x v="6"/>
    <x v="2"/>
    <x v="2"/>
    <x v="0"/>
    <x v="0"/>
    <x v="1"/>
  </r>
  <r>
    <x v="1761"/>
    <x v="82"/>
    <x v="5"/>
    <x v="2"/>
    <x v="8"/>
    <x v="1"/>
    <x v="3"/>
    <n v="3.09"/>
    <x v="1"/>
    <x v="10"/>
    <x v="4"/>
    <x v="0"/>
    <x v="1"/>
    <x v="1"/>
    <x v="0"/>
  </r>
  <r>
    <x v="1762"/>
    <x v="85"/>
    <x v="2"/>
    <x v="2"/>
    <x v="9"/>
    <x v="2"/>
    <x v="5"/>
    <n v="3.2"/>
    <x v="2"/>
    <x v="1"/>
    <x v="4"/>
    <x v="0"/>
    <x v="1"/>
    <x v="1"/>
    <x v="1"/>
  </r>
  <r>
    <x v="1763"/>
    <x v="21"/>
    <x v="0"/>
    <x v="7"/>
    <x v="0"/>
    <x v="1"/>
    <x v="7"/>
    <n v="2.89"/>
    <x v="0"/>
    <x v="12"/>
    <x v="3"/>
    <x v="0"/>
    <x v="1"/>
    <x v="1"/>
    <x v="1"/>
  </r>
  <r>
    <x v="1764"/>
    <x v="82"/>
    <x v="5"/>
    <x v="8"/>
    <x v="0"/>
    <x v="0"/>
    <x v="7"/>
    <n v="3.03"/>
    <x v="1"/>
    <x v="9"/>
    <x v="0"/>
    <x v="0"/>
    <x v="0"/>
    <x v="0"/>
    <x v="1"/>
  </r>
  <r>
    <x v="1765"/>
    <x v="45"/>
    <x v="2"/>
    <x v="4"/>
    <x v="8"/>
    <x v="0"/>
    <x v="6"/>
    <n v="3.83"/>
    <x v="2"/>
    <x v="7"/>
    <x v="0"/>
    <x v="0"/>
    <x v="0"/>
    <x v="0"/>
    <x v="0"/>
  </r>
  <r>
    <x v="1766"/>
    <x v="82"/>
    <x v="4"/>
    <x v="8"/>
    <x v="8"/>
    <x v="2"/>
    <x v="8"/>
    <n v="2.82"/>
    <x v="0"/>
    <x v="7"/>
    <x v="1"/>
    <x v="1"/>
    <x v="0"/>
    <x v="0"/>
    <x v="0"/>
  </r>
  <r>
    <x v="1767"/>
    <x v="47"/>
    <x v="1"/>
    <x v="4"/>
    <x v="7"/>
    <x v="1"/>
    <x v="6"/>
    <n v="3.86"/>
    <x v="1"/>
    <x v="8"/>
    <x v="4"/>
    <x v="0"/>
    <x v="1"/>
    <x v="0"/>
    <x v="1"/>
  </r>
  <r>
    <x v="1768"/>
    <x v="12"/>
    <x v="8"/>
    <x v="3"/>
    <x v="3"/>
    <x v="1"/>
    <x v="5"/>
    <n v="3.47"/>
    <x v="1"/>
    <x v="1"/>
    <x v="4"/>
    <x v="0"/>
    <x v="0"/>
    <x v="0"/>
    <x v="0"/>
  </r>
  <r>
    <x v="1769"/>
    <x v="47"/>
    <x v="3"/>
    <x v="4"/>
    <x v="4"/>
    <x v="0"/>
    <x v="1"/>
    <n v="2.2799999999999998"/>
    <x v="0"/>
    <x v="8"/>
    <x v="4"/>
    <x v="0"/>
    <x v="0"/>
    <x v="1"/>
    <x v="0"/>
  </r>
  <r>
    <x v="1770"/>
    <x v="60"/>
    <x v="0"/>
    <x v="7"/>
    <x v="2"/>
    <x v="0"/>
    <x v="0"/>
    <n v="2.12"/>
    <x v="1"/>
    <x v="6"/>
    <x v="0"/>
    <x v="0"/>
    <x v="0"/>
    <x v="1"/>
    <x v="1"/>
  </r>
  <r>
    <x v="1771"/>
    <x v="26"/>
    <x v="6"/>
    <x v="1"/>
    <x v="5"/>
    <x v="2"/>
    <x v="3"/>
    <n v="3.87"/>
    <x v="1"/>
    <x v="11"/>
    <x v="4"/>
    <x v="1"/>
    <x v="0"/>
    <x v="1"/>
    <x v="0"/>
  </r>
  <r>
    <x v="1772"/>
    <x v="54"/>
    <x v="1"/>
    <x v="1"/>
    <x v="8"/>
    <x v="0"/>
    <x v="6"/>
    <n v="2.5"/>
    <x v="0"/>
    <x v="6"/>
    <x v="4"/>
    <x v="0"/>
    <x v="1"/>
    <x v="1"/>
    <x v="0"/>
  </r>
  <r>
    <x v="1773"/>
    <x v="29"/>
    <x v="7"/>
    <x v="9"/>
    <x v="5"/>
    <x v="0"/>
    <x v="4"/>
    <n v="3.06"/>
    <x v="2"/>
    <x v="10"/>
    <x v="3"/>
    <x v="2"/>
    <x v="0"/>
    <x v="0"/>
    <x v="0"/>
  </r>
  <r>
    <x v="1774"/>
    <x v="59"/>
    <x v="4"/>
    <x v="7"/>
    <x v="3"/>
    <x v="2"/>
    <x v="5"/>
    <n v="3.3"/>
    <x v="0"/>
    <x v="6"/>
    <x v="2"/>
    <x v="0"/>
    <x v="1"/>
    <x v="1"/>
    <x v="1"/>
  </r>
  <r>
    <x v="1775"/>
    <x v="16"/>
    <x v="2"/>
    <x v="0"/>
    <x v="7"/>
    <x v="1"/>
    <x v="7"/>
    <n v="3.65"/>
    <x v="0"/>
    <x v="12"/>
    <x v="4"/>
    <x v="2"/>
    <x v="0"/>
    <x v="1"/>
    <x v="1"/>
  </r>
  <r>
    <x v="1776"/>
    <x v="37"/>
    <x v="3"/>
    <x v="3"/>
    <x v="1"/>
    <x v="0"/>
    <x v="5"/>
    <n v="3.9"/>
    <x v="1"/>
    <x v="11"/>
    <x v="4"/>
    <x v="2"/>
    <x v="1"/>
    <x v="0"/>
    <x v="0"/>
  </r>
  <r>
    <x v="1777"/>
    <x v="18"/>
    <x v="7"/>
    <x v="9"/>
    <x v="1"/>
    <x v="2"/>
    <x v="7"/>
    <n v="3.36"/>
    <x v="2"/>
    <x v="6"/>
    <x v="0"/>
    <x v="1"/>
    <x v="1"/>
    <x v="0"/>
    <x v="1"/>
  </r>
  <r>
    <x v="1778"/>
    <x v="39"/>
    <x v="1"/>
    <x v="6"/>
    <x v="0"/>
    <x v="2"/>
    <x v="9"/>
    <n v="2.75"/>
    <x v="1"/>
    <x v="9"/>
    <x v="4"/>
    <x v="0"/>
    <x v="0"/>
    <x v="0"/>
    <x v="0"/>
  </r>
  <r>
    <x v="1779"/>
    <x v="63"/>
    <x v="7"/>
    <x v="1"/>
    <x v="3"/>
    <x v="1"/>
    <x v="5"/>
    <n v="2.39"/>
    <x v="0"/>
    <x v="4"/>
    <x v="0"/>
    <x v="0"/>
    <x v="0"/>
    <x v="1"/>
    <x v="0"/>
  </r>
  <r>
    <x v="1780"/>
    <x v="90"/>
    <x v="8"/>
    <x v="8"/>
    <x v="9"/>
    <x v="1"/>
    <x v="5"/>
    <n v="3.16"/>
    <x v="0"/>
    <x v="10"/>
    <x v="1"/>
    <x v="1"/>
    <x v="0"/>
    <x v="1"/>
    <x v="0"/>
  </r>
  <r>
    <x v="1781"/>
    <x v="21"/>
    <x v="4"/>
    <x v="3"/>
    <x v="9"/>
    <x v="2"/>
    <x v="8"/>
    <n v="3.5"/>
    <x v="1"/>
    <x v="9"/>
    <x v="4"/>
    <x v="1"/>
    <x v="0"/>
    <x v="1"/>
    <x v="0"/>
  </r>
  <r>
    <x v="1782"/>
    <x v="76"/>
    <x v="5"/>
    <x v="5"/>
    <x v="2"/>
    <x v="1"/>
    <x v="4"/>
    <n v="3.12"/>
    <x v="2"/>
    <x v="8"/>
    <x v="2"/>
    <x v="0"/>
    <x v="0"/>
    <x v="1"/>
    <x v="0"/>
  </r>
  <r>
    <x v="1783"/>
    <x v="94"/>
    <x v="3"/>
    <x v="4"/>
    <x v="8"/>
    <x v="2"/>
    <x v="7"/>
    <n v="2.33"/>
    <x v="2"/>
    <x v="5"/>
    <x v="1"/>
    <x v="0"/>
    <x v="1"/>
    <x v="1"/>
    <x v="1"/>
  </r>
  <r>
    <x v="1784"/>
    <x v="93"/>
    <x v="1"/>
    <x v="8"/>
    <x v="1"/>
    <x v="0"/>
    <x v="7"/>
    <n v="3.36"/>
    <x v="0"/>
    <x v="12"/>
    <x v="1"/>
    <x v="0"/>
    <x v="1"/>
    <x v="1"/>
    <x v="1"/>
  </r>
  <r>
    <x v="1785"/>
    <x v="8"/>
    <x v="3"/>
    <x v="0"/>
    <x v="3"/>
    <x v="0"/>
    <x v="5"/>
    <n v="3.83"/>
    <x v="2"/>
    <x v="3"/>
    <x v="0"/>
    <x v="2"/>
    <x v="1"/>
    <x v="0"/>
    <x v="0"/>
  </r>
  <r>
    <x v="1786"/>
    <x v="100"/>
    <x v="10"/>
    <x v="10"/>
    <x v="10"/>
    <x v="3"/>
    <x v="10"/>
    <m/>
    <x v="3"/>
    <x v="13"/>
    <x v="5"/>
    <x v="3"/>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rowHeaderCaption="Universities">
  <location ref="A2:B14" firstHeaderRow="1" firstDataRow="1"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axis="axisRow" showAll="0">
      <items count="12">
        <item x="8"/>
        <item x="4"/>
        <item x="7"/>
        <item x="0"/>
        <item x="9"/>
        <item x="3"/>
        <item x="1"/>
        <item x="2"/>
        <item x="6"/>
        <item x="5"/>
        <item x="10"/>
        <item t="default"/>
      </items>
    </pivotField>
    <pivotField showAll="0">
      <items count="12">
        <item x="0"/>
        <item x="9"/>
        <item x="6"/>
        <item x="3"/>
        <item x="5"/>
        <item x="1"/>
        <item x="8"/>
        <item x="7"/>
        <item x="2"/>
        <item x="4"/>
        <item x="10"/>
        <item t="default"/>
      </items>
    </pivotField>
    <pivotField showAll="0">
      <items count="12">
        <item x="2"/>
        <item x="5"/>
        <item x="8"/>
        <item x="9"/>
        <item x="6"/>
        <item x="3"/>
        <item x="7"/>
        <item x="1"/>
        <item x="4"/>
        <item x="0"/>
        <item x="10"/>
        <item t="default"/>
      </items>
    </pivotField>
    <pivotField showAll="0">
      <items count="5">
        <item x="2"/>
        <item x="1"/>
        <item x="0"/>
        <item x="3"/>
        <item t="default"/>
      </items>
    </pivotField>
    <pivotField showAll="0">
      <items count="12">
        <item x="4"/>
        <item x="3"/>
        <item x="9"/>
        <item x="2"/>
        <item x="8"/>
        <item x="5"/>
        <item x="7"/>
        <item x="1"/>
        <item x="6"/>
        <item x="0"/>
        <item x="10"/>
        <item t="default"/>
      </items>
    </pivotField>
    <pivotField showAll="0"/>
    <pivotField showAll="0">
      <items count="5">
        <item x="0"/>
        <item x="2"/>
        <item x="1"/>
        <item x="3"/>
        <item t="default"/>
      </items>
    </pivotField>
    <pivotField showAll="0"/>
    <pivotField showAll="0">
      <items count="7">
        <item x="2"/>
        <item x="4"/>
        <item x="3"/>
        <item x="0"/>
        <item x="1"/>
        <item x="5"/>
        <item t="default"/>
      </items>
    </pivotField>
    <pivotField showAll="0">
      <items count="5">
        <item x="1"/>
        <item x="2"/>
        <item x="0"/>
        <item x="3"/>
        <item t="default"/>
      </items>
    </pivotField>
    <pivotField showAll="0">
      <items count="4">
        <item x="1"/>
        <item x="0"/>
        <item x="2"/>
        <item t="default"/>
      </items>
    </pivotField>
    <pivotField showAll="0">
      <items count="4">
        <item x="1"/>
        <item x="0"/>
        <item x="2"/>
        <item t="default"/>
      </items>
    </pivotField>
    <pivotField showAll="0">
      <items count="4">
        <item x="0"/>
        <item x="1"/>
        <item x="2"/>
        <item t="default"/>
      </items>
    </pivotField>
  </pivotFields>
  <rowFields count="1">
    <field x="2"/>
  </rowFields>
  <rowItems count="12">
    <i>
      <x/>
    </i>
    <i>
      <x v="1"/>
    </i>
    <i>
      <x v="2"/>
    </i>
    <i>
      <x v="3"/>
    </i>
    <i>
      <x v="4"/>
    </i>
    <i>
      <x v="5"/>
    </i>
    <i>
      <x v="6"/>
    </i>
    <i>
      <x v="7"/>
    </i>
    <i>
      <x v="8"/>
    </i>
    <i>
      <x v="9"/>
    </i>
    <i>
      <x v="10"/>
    </i>
    <i t="grand">
      <x/>
    </i>
  </rowItems>
  <colItems count="1">
    <i/>
  </colItems>
  <dataFields count="1">
    <dataField name="Students"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7ED6A22-B0D6-455E-9F22-CEC6AFFD875E}" name="PivotTable6"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5" rowHeaderCaption="Students participatin in Extarcuricular activities ">
  <location ref="A2:B5" firstHeaderRow="1" firstDataRow="1" firstDataCol="1"/>
  <pivotFields count="15">
    <pivotField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showAll="0">
      <items count="12">
        <item x="8"/>
        <item x="4"/>
        <item x="7"/>
        <item x="0"/>
        <item x="9"/>
        <item x="3"/>
        <item x="1"/>
        <item x="2"/>
        <item x="6"/>
        <item x="5"/>
        <item x="10"/>
        <item t="default"/>
      </items>
    </pivotField>
    <pivotField showAll="0">
      <items count="12">
        <item x="0"/>
        <item x="9"/>
        <item x="6"/>
        <item x="3"/>
        <item x="5"/>
        <item x="1"/>
        <item x="8"/>
        <item x="7"/>
        <item x="2"/>
        <item x="4"/>
        <item x="10"/>
        <item t="default"/>
      </items>
    </pivotField>
    <pivotField showAll="0">
      <items count="12">
        <item x="2"/>
        <item x="5"/>
        <item x="8"/>
        <item x="9"/>
        <item x="6"/>
        <item x="3"/>
        <item x="7"/>
        <item x="1"/>
        <item x="4"/>
        <item x="0"/>
        <item x="10"/>
        <item t="default"/>
      </items>
    </pivotField>
    <pivotField showAll="0">
      <items count="5">
        <item x="2"/>
        <item x="1"/>
        <item x="0"/>
        <item x="3"/>
        <item t="default"/>
      </items>
    </pivotField>
    <pivotField showAll="0">
      <items count="12">
        <item x="4"/>
        <item x="3"/>
        <item x="9"/>
        <item x="2"/>
        <item x="8"/>
        <item x="5"/>
        <item x="7"/>
        <item x="1"/>
        <item x="6"/>
        <item x="0"/>
        <item x="10"/>
        <item t="default"/>
      </items>
    </pivotField>
    <pivotField dataField="1" showAll="0"/>
    <pivotField showAll="0">
      <items count="5">
        <item x="0"/>
        <item x="2"/>
        <item x="1"/>
        <item x="3"/>
        <item t="default"/>
      </items>
    </pivotField>
    <pivotField showAll="0"/>
    <pivotField showAll="0"/>
    <pivotField showAll="0">
      <items count="5">
        <item x="1"/>
        <item x="2"/>
        <item x="0"/>
        <item x="3"/>
        <item t="default"/>
      </items>
    </pivotField>
    <pivotField showAll="0">
      <items count="4">
        <item x="1"/>
        <item x="0"/>
        <item x="2"/>
        <item t="default"/>
      </items>
    </pivotField>
    <pivotField showAll="0">
      <items count="4">
        <item x="1"/>
        <item x="0"/>
        <item x="2"/>
        <item t="default"/>
      </items>
    </pivotField>
    <pivotField axis="axisRow" showAll="0">
      <items count="4">
        <item x="0"/>
        <item x="1"/>
        <item h="1" x="2"/>
        <item t="default"/>
      </items>
    </pivotField>
  </pivotFields>
  <rowFields count="1">
    <field x="14"/>
  </rowFields>
  <rowItems count="3">
    <i>
      <x/>
    </i>
    <i>
      <x v="1"/>
    </i>
    <i t="grand">
      <x/>
    </i>
  </rowItems>
  <colItems count="1">
    <i/>
  </colItems>
  <dataFields count="1">
    <dataField name="Average of GPA" fld="7" subtotal="average" baseField="2"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7197815-2AEA-4F20-BF14-7B56BAA941C5}" name="PivotTable7"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rowHeaderCaption="Disciplines">
  <location ref="A2:B8" firstHeaderRow="1" firstDataRow="1"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showAll="0">
      <items count="12">
        <item x="8"/>
        <item x="4"/>
        <item x="7"/>
        <item x="0"/>
        <item x="9"/>
        <item x="3"/>
        <item x="1"/>
        <item x="2"/>
        <item x="6"/>
        <item x="5"/>
        <item x="10"/>
        <item t="default"/>
      </items>
    </pivotField>
    <pivotField showAll="0">
      <items count="12">
        <item x="0"/>
        <item x="9"/>
        <item x="6"/>
        <item x="3"/>
        <item x="5"/>
        <item x="1"/>
        <item x="8"/>
        <item x="7"/>
        <item x="2"/>
        <item x="4"/>
        <item x="10"/>
        <item t="default"/>
      </items>
    </pivotField>
    <pivotField showAll="0">
      <items count="12">
        <item x="2"/>
        <item x="5"/>
        <item x="8"/>
        <item x="9"/>
        <item x="6"/>
        <item x="3"/>
        <item x="7"/>
        <item x="1"/>
        <item x="4"/>
        <item x="0"/>
        <item x="10"/>
        <item t="default"/>
      </items>
    </pivotField>
    <pivotField showAll="0">
      <items count="5">
        <item x="2"/>
        <item x="1"/>
        <item x="0"/>
        <item x="3"/>
        <item t="default"/>
      </items>
    </pivotField>
    <pivotField showAll="0">
      <items count="12">
        <item x="4"/>
        <item x="3"/>
        <item x="9"/>
        <item x="2"/>
        <item x="8"/>
        <item x="5"/>
        <item x="7"/>
        <item x="1"/>
        <item x="6"/>
        <item x="0"/>
        <item x="10"/>
        <item t="default"/>
      </items>
    </pivotField>
    <pivotField showAll="0"/>
    <pivotField showAll="0">
      <items count="5">
        <item x="0"/>
        <item x="2"/>
        <item x="1"/>
        <item x="3"/>
        <item t="default"/>
      </items>
    </pivotField>
    <pivotField showAll="0"/>
    <pivotField axis="axisRow" showAll="0">
      <items count="7">
        <item x="2"/>
        <item x="4"/>
        <item x="3"/>
        <item x="0"/>
        <item x="1"/>
        <item h="1" x="5"/>
        <item t="default"/>
      </items>
    </pivotField>
    <pivotField showAll="0">
      <items count="5">
        <item x="1"/>
        <item x="2"/>
        <item x="0"/>
        <item x="3"/>
        <item t="default"/>
      </items>
    </pivotField>
    <pivotField showAll="0">
      <items count="4">
        <item x="1"/>
        <item x="0"/>
        <item x="2"/>
        <item t="default"/>
      </items>
    </pivotField>
    <pivotField showAll="0">
      <items count="4">
        <item x="1"/>
        <item x="0"/>
        <item x="2"/>
        <item t="default"/>
      </items>
    </pivotField>
    <pivotField showAll="0">
      <items count="4">
        <item x="0"/>
        <item x="1"/>
        <item x="2"/>
        <item t="default"/>
      </items>
    </pivotField>
  </pivotFields>
  <rowFields count="1">
    <field x="10"/>
  </rowFields>
  <rowItems count="6">
    <i>
      <x/>
    </i>
    <i>
      <x v="1"/>
    </i>
    <i>
      <x v="2"/>
    </i>
    <i>
      <x v="3"/>
    </i>
    <i>
      <x v="4"/>
    </i>
    <i t="grand">
      <x/>
    </i>
  </rowItems>
  <colItems count="1">
    <i/>
  </colItems>
  <dataFields count="1">
    <dataField name="Students"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7685B08-FF8F-45C5-8CDF-395013AF1E58}" name="PivotTable8"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rowHeaderCaption="Levels">
  <location ref="A2:C7" firstHeaderRow="1" firstDataRow="2" firstDataCol="1"/>
  <pivotFields count="15">
    <pivotField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showAll="0">
      <items count="12">
        <item x="8"/>
        <item x="4"/>
        <item x="7"/>
        <item x="0"/>
        <item x="9"/>
        <item x="3"/>
        <item x="1"/>
        <item x="2"/>
        <item x="6"/>
        <item x="5"/>
        <item x="10"/>
        <item t="default"/>
      </items>
    </pivotField>
    <pivotField showAll="0">
      <items count="12">
        <item x="0"/>
        <item x="9"/>
        <item x="6"/>
        <item x="3"/>
        <item x="5"/>
        <item x="1"/>
        <item x="8"/>
        <item x="7"/>
        <item x="2"/>
        <item x="4"/>
        <item x="10"/>
        <item t="default"/>
      </items>
    </pivotField>
    <pivotField showAll="0">
      <items count="12">
        <item x="2"/>
        <item x="5"/>
        <item x="8"/>
        <item x="9"/>
        <item x="6"/>
        <item x="3"/>
        <item x="7"/>
        <item x="1"/>
        <item x="4"/>
        <item x="0"/>
        <item x="10"/>
        <item t="default"/>
      </items>
    </pivotField>
    <pivotField axis="axisRow" showAll="0">
      <items count="5">
        <item x="2"/>
        <item x="1"/>
        <item x="0"/>
        <item x="3"/>
        <item t="default"/>
      </items>
    </pivotField>
    <pivotField showAll="0">
      <items count="12">
        <item x="4"/>
        <item x="3"/>
        <item x="9"/>
        <item x="2"/>
        <item x="8"/>
        <item x="5"/>
        <item x="7"/>
        <item x="1"/>
        <item x="6"/>
        <item x="0"/>
        <item x="10"/>
        <item t="default"/>
      </items>
    </pivotField>
    <pivotField showAll="0"/>
    <pivotField showAll="0">
      <items count="5">
        <item x="0"/>
        <item x="2"/>
        <item x="1"/>
        <item x="3"/>
        <item t="default"/>
      </items>
    </pivotField>
    <pivotField showAll="0"/>
    <pivotField showAll="0">
      <items count="7">
        <item x="2"/>
        <item x="4"/>
        <item x="3"/>
        <item x="0"/>
        <item x="1"/>
        <item x="5"/>
        <item t="default"/>
      </items>
    </pivotField>
    <pivotField showAll="0">
      <items count="5">
        <item x="1"/>
        <item x="2"/>
        <item x="0"/>
        <item x="3"/>
        <item t="default"/>
      </items>
    </pivotField>
    <pivotField axis="axisCol" dataField="1" showAll="0">
      <items count="4">
        <item h="1" x="1"/>
        <item x="0"/>
        <item h="1" x="2"/>
        <item t="default"/>
      </items>
    </pivotField>
    <pivotField showAll="0">
      <items count="4">
        <item x="1"/>
        <item x="0"/>
        <item x="2"/>
        <item t="default"/>
      </items>
    </pivotField>
    <pivotField showAll="0">
      <items count="4">
        <item x="0"/>
        <item x="1"/>
        <item x="2"/>
        <item t="default"/>
      </items>
    </pivotField>
  </pivotFields>
  <rowFields count="1">
    <field x="5"/>
  </rowFields>
  <rowItems count="4">
    <i>
      <x/>
    </i>
    <i>
      <x v="1"/>
    </i>
    <i>
      <x v="2"/>
    </i>
    <i t="grand">
      <x/>
    </i>
  </rowItems>
  <colFields count="1">
    <field x="12"/>
  </colFields>
  <colItems count="2">
    <i>
      <x v="1"/>
    </i>
    <i t="grand">
      <x/>
    </i>
  </colItems>
  <dataFields count="1">
    <dataField name="Scholarships" fld="12" subtotal="count" baseField="0" baseItem="0"/>
  </dataFields>
  <chartFormats count="2">
    <chartFormat chart="0" format="0" series="1">
      <pivotArea type="data" outline="0" fieldPosition="0">
        <references count="2">
          <reference field="4294967294" count="1" selected="0">
            <x v="0"/>
          </reference>
          <reference field="12" count="1" selected="0">
            <x v="1"/>
          </reference>
        </references>
      </pivotArea>
    </chartFormat>
    <chartFormat chart="3" format="2"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4FEC620-3F7A-4E30-B1F7-E0FDF61419AD}" name="PivotTable9"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5" rowHeaderCaption="Funding Type">
  <location ref="A2:B6" firstHeaderRow="1" firstDataRow="1"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showAll="0">
      <items count="12">
        <item x="8"/>
        <item x="4"/>
        <item x="7"/>
        <item x="0"/>
        <item x="9"/>
        <item x="3"/>
        <item x="1"/>
        <item x="2"/>
        <item x="6"/>
        <item x="5"/>
        <item x="10"/>
        <item t="default"/>
      </items>
    </pivotField>
    <pivotField showAll="0">
      <items count="12">
        <item x="0"/>
        <item x="9"/>
        <item x="6"/>
        <item x="3"/>
        <item x="5"/>
        <item x="1"/>
        <item x="8"/>
        <item x="7"/>
        <item x="2"/>
        <item x="4"/>
        <item x="10"/>
        <item t="default"/>
      </items>
    </pivotField>
    <pivotField showAll="0">
      <items count="12">
        <item x="2"/>
        <item x="5"/>
        <item x="8"/>
        <item x="9"/>
        <item x="6"/>
        <item x="3"/>
        <item x="7"/>
        <item x="1"/>
        <item x="4"/>
        <item x="0"/>
        <item x="10"/>
        <item t="default"/>
      </items>
    </pivotField>
    <pivotField showAll="0">
      <items count="5">
        <item x="2"/>
        <item x="1"/>
        <item x="0"/>
        <item x="3"/>
        <item t="default"/>
      </items>
    </pivotField>
    <pivotField showAll="0">
      <items count="12">
        <item x="4"/>
        <item x="3"/>
        <item x="9"/>
        <item x="2"/>
        <item x="8"/>
        <item x="5"/>
        <item x="7"/>
        <item x="1"/>
        <item x="6"/>
        <item x="0"/>
        <item x="10"/>
        <item t="default"/>
      </items>
    </pivotField>
    <pivotField showAll="0"/>
    <pivotField showAll="0">
      <items count="5">
        <item x="0"/>
        <item x="2"/>
        <item x="1"/>
        <item x="3"/>
        <item t="default"/>
      </items>
    </pivotField>
    <pivotField showAll="0"/>
    <pivotField showAll="0">
      <items count="7">
        <item x="2"/>
        <item x="4"/>
        <item x="3"/>
        <item x="0"/>
        <item x="1"/>
        <item x="5"/>
        <item t="default"/>
      </items>
    </pivotField>
    <pivotField axis="axisRow" showAll="0">
      <items count="5">
        <item x="1"/>
        <item x="2"/>
        <item x="0"/>
        <item h="1" x="3"/>
        <item t="default"/>
      </items>
    </pivotField>
    <pivotField showAll="0">
      <items count="4">
        <item x="1"/>
        <item x="0"/>
        <item x="2"/>
        <item t="default"/>
      </items>
    </pivotField>
    <pivotField showAll="0">
      <items count="4">
        <item x="1"/>
        <item x="0"/>
        <item x="2"/>
        <item t="default"/>
      </items>
    </pivotField>
    <pivotField showAll="0">
      <items count="4">
        <item x="0"/>
        <item x="1"/>
        <item x="2"/>
        <item t="default"/>
      </items>
    </pivotField>
  </pivotFields>
  <rowFields count="1">
    <field x="11"/>
  </rowFields>
  <rowItems count="4">
    <i>
      <x/>
    </i>
    <i>
      <x v="1"/>
    </i>
    <i>
      <x v="2"/>
    </i>
    <i t="grand">
      <x/>
    </i>
  </rowItems>
  <colItems count="1">
    <i/>
  </colItems>
  <dataFields count="1">
    <dataField name="Students" fld="0" subtotal="count" baseField="11"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1" count="1" selected="0">
            <x v="0"/>
          </reference>
        </references>
      </pivotArea>
    </chartFormat>
    <chartFormat chart="1" format="2">
      <pivotArea type="data" outline="0" fieldPosition="0">
        <references count="2">
          <reference field="4294967294" count="1" selected="0">
            <x v="0"/>
          </reference>
          <reference field="11" count="1" selected="0">
            <x v="1"/>
          </reference>
        </references>
      </pivotArea>
    </chartFormat>
    <chartFormat chart="1" format="3">
      <pivotArea type="data" outline="0" fieldPosition="0">
        <references count="2">
          <reference field="4294967294" count="1" selected="0">
            <x v="0"/>
          </reference>
          <reference field="11"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1" count="1" selected="0">
            <x v="0"/>
          </reference>
        </references>
      </pivotArea>
    </chartFormat>
    <chartFormat chart="4" format="10">
      <pivotArea type="data" outline="0" fieldPosition="0">
        <references count="2">
          <reference field="4294967294" count="1" selected="0">
            <x v="0"/>
          </reference>
          <reference field="11" count="1" selected="0">
            <x v="1"/>
          </reference>
        </references>
      </pivotArea>
    </chartFormat>
    <chartFormat chart="4"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C20DDD4-037D-48B3-8319-057042484D2F}" name="PivotTable10"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rowHeaderCaption="graduated or dropped">
  <location ref="A2:D14" firstHeaderRow="1" firstDataRow="2"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showAll="0">
      <items count="12">
        <item x="8"/>
        <item x="4"/>
        <item x="7"/>
        <item x="0"/>
        <item x="9"/>
        <item x="3"/>
        <item x="1"/>
        <item x="2"/>
        <item x="6"/>
        <item x="5"/>
        <item x="10"/>
        <item t="default"/>
      </items>
    </pivotField>
    <pivotField showAll="0">
      <items count="12">
        <item x="0"/>
        <item x="9"/>
        <item x="6"/>
        <item x="3"/>
        <item x="5"/>
        <item x="1"/>
        <item x="8"/>
        <item x="7"/>
        <item x="2"/>
        <item x="4"/>
        <item x="10"/>
        <item t="default"/>
      </items>
    </pivotField>
    <pivotField showAll="0">
      <items count="12">
        <item x="2"/>
        <item x="5"/>
        <item x="8"/>
        <item x="9"/>
        <item x="6"/>
        <item x="3"/>
        <item x="7"/>
        <item x="1"/>
        <item x="4"/>
        <item x="0"/>
        <item x="10"/>
        <item t="default"/>
      </items>
    </pivotField>
    <pivotField showAll="0">
      <items count="5">
        <item x="2"/>
        <item x="1"/>
        <item x="0"/>
        <item x="3"/>
        <item t="default"/>
      </items>
    </pivotField>
    <pivotField axis="axisRow" showAll="0">
      <items count="12">
        <item x="4"/>
        <item x="3"/>
        <item x="9"/>
        <item x="2"/>
        <item x="8"/>
        <item x="5"/>
        <item x="7"/>
        <item x="1"/>
        <item x="6"/>
        <item x="0"/>
        <item x="10"/>
        <item t="default"/>
      </items>
    </pivotField>
    <pivotField showAll="0"/>
    <pivotField axis="axisCol" showAll="0">
      <items count="5">
        <item x="0"/>
        <item h="1" x="2"/>
        <item x="1"/>
        <item h="1" x="3"/>
        <item t="default"/>
      </items>
    </pivotField>
    <pivotField showAll="0"/>
    <pivotField showAll="0">
      <items count="7">
        <item x="2"/>
        <item x="4"/>
        <item x="3"/>
        <item x="0"/>
        <item x="1"/>
        <item x="5"/>
        <item t="default"/>
      </items>
    </pivotField>
    <pivotField showAll="0">
      <items count="5">
        <item x="1"/>
        <item x="2"/>
        <item x="0"/>
        <item h="1" x="3"/>
        <item t="default"/>
      </items>
    </pivotField>
    <pivotField showAll="0">
      <items count="4">
        <item x="1"/>
        <item x="0"/>
        <item x="2"/>
        <item t="default"/>
      </items>
    </pivotField>
    <pivotField showAll="0">
      <items count="4">
        <item x="1"/>
        <item x="0"/>
        <item x="2"/>
        <item t="default"/>
      </items>
    </pivotField>
    <pivotField showAll="0">
      <items count="4">
        <item x="0"/>
        <item x="1"/>
        <item x="2"/>
        <item t="default"/>
      </items>
    </pivotField>
  </pivotFields>
  <rowFields count="1">
    <field x="6"/>
  </rowFields>
  <rowItems count="11">
    <i>
      <x/>
    </i>
    <i>
      <x v="1"/>
    </i>
    <i>
      <x v="2"/>
    </i>
    <i>
      <x v="3"/>
    </i>
    <i>
      <x v="4"/>
    </i>
    <i>
      <x v="5"/>
    </i>
    <i>
      <x v="6"/>
    </i>
    <i>
      <x v="7"/>
    </i>
    <i>
      <x v="8"/>
    </i>
    <i>
      <x v="9"/>
    </i>
    <i t="grand">
      <x/>
    </i>
  </rowItems>
  <colFields count="1">
    <field x="8"/>
  </colFields>
  <colItems count="3">
    <i>
      <x/>
    </i>
    <i>
      <x v="2"/>
    </i>
    <i t="grand">
      <x/>
    </i>
  </colItems>
  <dataFields count="1">
    <dataField name="Students" fld="0" subtotal="count" baseField="11" baseItem="0"/>
  </dataField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2"/>
          </reference>
        </references>
      </pivotArea>
    </chartFormat>
    <chartFormat chart="3" format="4" series="1">
      <pivotArea type="data" outline="0" fieldPosition="0">
        <references count="2">
          <reference field="4294967294" count="1" selected="0">
            <x v="0"/>
          </reference>
          <reference field="8" count="1" selected="0">
            <x v="0"/>
          </reference>
        </references>
      </pivotArea>
    </chartFormat>
    <chartFormat chart="3" format="5"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F9340EF-69C1-47AA-A930-EEFC7B41777A}" name="PivotTable11"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rowHeaderCaption="Funding Type">
  <location ref="A2:E14" firstHeaderRow="1" firstDataRow="2"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showAll="0">
      <items count="12">
        <item x="8"/>
        <item x="4"/>
        <item x="7"/>
        <item x="0"/>
        <item x="9"/>
        <item x="3"/>
        <item x="1"/>
        <item x="2"/>
        <item x="6"/>
        <item x="5"/>
        <item x="10"/>
        <item t="default"/>
      </items>
    </pivotField>
    <pivotField axis="axisRow" showAll="0">
      <items count="12">
        <item x="0"/>
        <item x="9"/>
        <item x="6"/>
        <item x="3"/>
        <item x="5"/>
        <item x="1"/>
        <item x="8"/>
        <item x="7"/>
        <item x="2"/>
        <item x="4"/>
        <item x="10"/>
        <item t="default"/>
      </items>
    </pivotField>
    <pivotField showAll="0">
      <items count="12">
        <item x="2"/>
        <item x="5"/>
        <item x="8"/>
        <item x="9"/>
        <item x="6"/>
        <item x="3"/>
        <item x="7"/>
        <item x="1"/>
        <item x="4"/>
        <item x="0"/>
        <item x="10"/>
        <item t="default"/>
      </items>
    </pivotField>
    <pivotField showAll="0">
      <items count="5">
        <item x="2"/>
        <item x="1"/>
        <item x="0"/>
        <item x="3"/>
        <item t="default"/>
      </items>
    </pivotField>
    <pivotField showAll="0">
      <items count="12">
        <item x="4"/>
        <item x="3"/>
        <item x="9"/>
        <item x="2"/>
        <item x="8"/>
        <item x="5"/>
        <item x="7"/>
        <item x="1"/>
        <item x="6"/>
        <item x="0"/>
        <item x="10"/>
        <item t="default"/>
      </items>
    </pivotField>
    <pivotField showAll="0"/>
    <pivotField showAll="0">
      <items count="5">
        <item x="0"/>
        <item x="2"/>
        <item x="1"/>
        <item x="3"/>
        <item t="default"/>
      </items>
    </pivotField>
    <pivotField showAll="0"/>
    <pivotField showAll="0">
      <items count="7">
        <item x="2"/>
        <item x="4"/>
        <item x="3"/>
        <item x="0"/>
        <item x="1"/>
        <item x="5"/>
        <item t="default"/>
      </items>
    </pivotField>
    <pivotField axis="axisCol" showAll="0">
      <items count="5">
        <item x="1"/>
        <item x="2"/>
        <item x="0"/>
        <item h="1" x="3"/>
        <item t="default"/>
      </items>
    </pivotField>
    <pivotField showAll="0">
      <items count="4">
        <item x="1"/>
        <item x="0"/>
        <item x="2"/>
        <item t="default"/>
      </items>
    </pivotField>
    <pivotField showAll="0">
      <items count="4">
        <item x="1"/>
        <item x="0"/>
        <item x="2"/>
        <item t="default"/>
      </items>
    </pivotField>
    <pivotField showAll="0">
      <items count="4">
        <item x="0"/>
        <item x="1"/>
        <item x="2"/>
        <item t="default"/>
      </items>
    </pivotField>
  </pivotFields>
  <rowFields count="1">
    <field x="3"/>
  </rowFields>
  <rowItems count="11">
    <i>
      <x/>
    </i>
    <i>
      <x v="1"/>
    </i>
    <i>
      <x v="2"/>
    </i>
    <i>
      <x v="3"/>
    </i>
    <i>
      <x v="4"/>
    </i>
    <i>
      <x v="5"/>
    </i>
    <i>
      <x v="6"/>
    </i>
    <i>
      <x v="7"/>
    </i>
    <i>
      <x v="8"/>
    </i>
    <i>
      <x v="9"/>
    </i>
    <i t="grand">
      <x/>
    </i>
  </rowItems>
  <colFields count="1">
    <field x="11"/>
  </colFields>
  <colItems count="4">
    <i>
      <x/>
    </i>
    <i>
      <x v="1"/>
    </i>
    <i>
      <x v="2"/>
    </i>
    <i t="grand">
      <x/>
    </i>
  </colItems>
  <dataFields count="1">
    <dataField name="Students" fld="0" subtotal="count" baseField="11" baseItem="0"/>
  </dataFields>
  <chartFormats count="12">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1" format="3" series="1">
      <pivotArea type="data" outline="0" fieldPosition="0">
        <references count="2">
          <reference field="4294967294" count="1" selected="0">
            <x v="0"/>
          </reference>
          <reference field="11" count="1" selected="0">
            <x v="0"/>
          </reference>
        </references>
      </pivotArea>
    </chartFormat>
    <chartFormat chart="1" format="4" series="1">
      <pivotArea type="data" outline="0" fieldPosition="0">
        <references count="2">
          <reference field="4294967294" count="1" selected="0">
            <x v="0"/>
          </reference>
          <reference field="11" count="1" selected="0">
            <x v="1"/>
          </reference>
        </references>
      </pivotArea>
    </chartFormat>
    <chartFormat chart="1" format="5" series="1">
      <pivotArea type="data" outline="0" fieldPosition="0">
        <references count="2">
          <reference field="4294967294" count="1" selected="0">
            <x v="0"/>
          </reference>
          <reference field="11" count="1" selected="0">
            <x v="2"/>
          </reference>
        </references>
      </pivotArea>
    </chartFormat>
    <chartFormat chart="2" format="6" series="1">
      <pivotArea type="data" outline="0" fieldPosition="0">
        <references count="2">
          <reference field="4294967294" count="1" selected="0">
            <x v="0"/>
          </reference>
          <reference field="11" count="1" selected="0">
            <x v="0"/>
          </reference>
        </references>
      </pivotArea>
    </chartFormat>
    <chartFormat chart="2" format="7" series="1">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2">
          <reference field="4294967294" count="1" selected="0">
            <x v="0"/>
          </reference>
          <reference field="11" count="1" selected="0">
            <x v="2"/>
          </reference>
        </references>
      </pivotArea>
    </chartFormat>
    <chartFormat chart="3" format="6" series="1">
      <pivotArea type="data" outline="0" fieldPosition="0">
        <references count="2">
          <reference field="4294967294" count="1" selected="0">
            <x v="0"/>
          </reference>
          <reference field="11" count="1" selected="0">
            <x v="0"/>
          </reference>
        </references>
      </pivotArea>
    </chartFormat>
    <chartFormat chart="3" format="7" series="1">
      <pivotArea type="data" outline="0" fieldPosition="0">
        <references count="2">
          <reference field="4294967294" count="1" selected="0">
            <x v="0"/>
          </reference>
          <reference field="11" count="1" selected="0">
            <x v="1"/>
          </reference>
        </references>
      </pivotArea>
    </chartFormat>
    <chartFormat chart="3" format="8"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rowHeaderCaption="Programs">
  <location ref="A2:F15" firstHeaderRow="1" firstDataRow="2"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showAll="0">
      <items count="12">
        <item x="8"/>
        <item x="4"/>
        <item x="7"/>
        <item x="0"/>
        <item x="9"/>
        <item x="3"/>
        <item x="1"/>
        <item x="2"/>
        <item x="6"/>
        <item x="5"/>
        <item x="10"/>
        <item t="default"/>
      </items>
    </pivotField>
    <pivotField showAll="0">
      <items count="12">
        <item x="0"/>
        <item x="9"/>
        <item x="6"/>
        <item x="3"/>
        <item x="5"/>
        <item x="1"/>
        <item x="8"/>
        <item x="7"/>
        <item x="2"/>
        <item x="4"/>
        <item x="10"/>
        <item t="default"/>
      </items>
    </pivotField>
    <pivotField axis="axisRow" showAll="0">
      <items count="12">
        <item x="2"/>
        <item x="5"/>
        <item x="8"/>
        <item x="9"/>
        <item x="6"/>
        <item x="3"/>
        <item x="7"/>
        <item x="1"/>
        <item x="4"/>
        <item x="0"/>
        <item x="10"/>
        <item t="default"/>
      </items>
    </pivotField>
    <pivotField axis="axisCol" showAll="0">
      <items count="5">
        <item x="2"/>
        <item x="1"/>
        <item x="0"/>
        <item x="3"/>
        <item t="default"/>
      </items>
    </pivotField>
    <pivotField showAll="0">
      <items count="12">
        <item x="4"/>
        <item x="3"/>
        <item x="9"/>
        <item x="2"/>
        <item x="8"/>
        <item x="5"/>
        <item x="7"/>
        <item x="1"/>
        <item x="6"/>
        <item x="0"/>
        <item x="10"/>
        <item t="default"/>
      </items>
    </pivotField>
    <pivotField showAll="0"/>
    <pivotField showAll="0"/>
    <pivotField showAll="0"/>
    <pivotField showAll="0"/>
    <pivotField showAll="0"/>
    <pivotField showAll="0"/>
    <pivotField showAll="0"/>
    <pivotField showAll="0"/>
  </pivotFields>
  <rowFields count="1">
    <field x="4"/>
  </rowFields>
  <rowItems count="12">
    <i>
      <x/>
    </i>
    <i>
      <x v="1"/>
    </i>
    <i>
      <x v="2"/>
    </i>
    <i>
      <x v="3"/>
    </i>
    <i>
      <x v="4"/>
    </i>
    <i>
      <x v="5"/>
    </i>
    <i>
      <x v="6"/>
    </i>
    <i>
      <x v="7"/>
    </i>
    <i>
      <x v="8"/>
    </i>
    <i>
      <x v="9"/>
    </i>
    <i>
      <x v="10"/>
    </i>
    <i t="grand">
      <x/>
    </i>
  </rowItems>
  <colFields count="1">
    <field x="5"/>
  </colFields>
  <colItems count="5">
    <i>
      <x/>
    </i>
    <i>
      <x v="1"/>
    </i>
    <i>
      <x v="2"/>
    </i>
    <i>
      <x v="3"/>
    </i>
    <i t="grand">
      <x/>
    </i>
  </colItems>
  <dataFields count="1">
    <dataField name="Student" fld="0" subtotal="count" baseField="0"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3" format="6" series="1">
      <pivotArea type="data" outline="0" fieldPosition="0">
        <references count="2">
          <reference field="4294967294" count="1" selected="0">
            <x v="0"/>
          </reference>
          <reference field="5" count="1" selected="0">
            <x v="0"/>
          </reference>
        </references>
      </pivotArea>
    </chartFormat>
    <chartFormat chart="3" format="7" series="1">
      <pivotArea type="data" outline="0" fieldPosition="0">
        <references count="2">
          <reference field="4294967294" count="1" selected="0">
            <x v="0"/>
          </reference>
          <reference field="5" count="1" selected="0">
            <x v="1"/>
          </reference>
        </references>
      </pivotArea>
    </chartFormat>
    <chartFormat chart="3" format="8" series="1">
      <pivotArea type="data" outline="0" fieldPosition="0">
        <references count="2">
          <reference field="4294967294" count="1" selected="0">
            <x v="0"/>
          </reference>
          <reference field="5" count="1" selected="0">
            <x v="2"/>
          </reference>
        </references>
      </pivotArea>
    </chartFormat>
    <chartFormat chart="3" format="9" series="1">
      <pivotArea type="data" outline="0" fieldPosition="0">
        <references count="2">
          <reference field="4294967294" count="1" selected="0">
            <x v="0"/>
          </reference>
          <reference field="5" count="1" selected="0">
            <x v="3"/>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rowHeaderCaption="Universities">
  <location ref="A2:B14" firstHeaderRow="1" firstDataRow="1" firstDataCol="1"/>
  <pivotFields count="15">
    <pivotField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axis="axisRow" showAll="0">
      <items count="12">
        <item x="8"/>
        <item x="4"/>
        <item x="7"/>
        <item x="0"/>
        <item x="9"/>
        <item x="3"/>
        <item x="1"/>
        <item x="2"/>
        <item x="6"/>
        <item x="5"/>
        <item x="10"/>
        <item t="default"/>
      </items>
    </pivotField>
    <pivotField showAll="0">
      <items count="12">
        <item x="0"/>
        <item x="9"/>
        <item x="6"/>
        <item x="3"/>
        <item x="5"/>
        <item x="1"/>
        <item x="8"/>
        <item x="7"/>
        <item x="2"/>
        <item x="4"/>
        <item x="10"/>
        <item t="default"/>
      </items>
    </pivotField>
    <pivotField showAll="0">
      <items count="12">
        <item x="2"/>
        <item x="5"/>
        <item x="8"/>
        <item x="9"/>
        <item x="6"/>
        <item x="3"/>
        <item x="7"/>
        <item x="1"/>
        <item x="4"/>
        <item x="0"/>
        <item x="10"/>
        <item t="default"/>
      </items>
    </pivotField>
    <pivotField showAll="0">
      <items count="5">
        <item x="2"/>
        <item x="1"/>
        <item x="0"/>
        <item x="3"/>
        <item t="default"/>
      </items>
    </pivotField>
    <pivotField showAll="0">
      <items count="12">
        <item x="4"/>
        <item x="3"/>
        <item x="9"/>
        <item x="2"/>
        <item x="8"/>
        <item x="5"/>
        <item x="7"/>
        <item x="1"/>
        <item x="6"/>
        <item x="0"/>
        <item x="10"/>
        <item t="default"/>
      </items>
    </pivotField>
    <pivotField dataField="1"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dataFields count="1">
    <dataField name="Average of GPA" fld="7" subtotal="average"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rowHeaderCaption="Cities">
  <location ref="A2:B14" firstHeaderRow="1" firstDataRow="1" firstDataCol="1"/>
  <pivotFields count="15">
    <pivotField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showAll="0">
      <items count="12">
        <item x="8"/>
        <item x="4"/>
        <item x="7"/>
        <item x="0"/>
        <item x="9"/>
        <item x="3"/>
        <item x="1"/>
        <item x="2"/>
        <item x="6"/>
        <item x="5"/>
        <item x="10"/>
        <item t="default"/>
      </items>
    </pivotField>
    <pivotField axis="axisRow" showAll="0">
      <items count="12">
        <item x="0"/>
        <item x="9"/>
        <item x="6"/>
        <item x="3"/>
        <item x="5"/>
        <item x="1"/>
        <item x="8"/>
        <item x="7"/>
        <item x="2"/>
        <item x="4"/>
        <item x="10"/>
        <item t="default"/>
      </items>
    </pivotField>
    <pivotField showAll="0">
      <items count="12">
        <item x="2"/>
        <item x="5"/>
        <item x="8"/>
        <item x="9"/>
        <item x="6"/>
        <item x="3"/>
        <item x="7"/>
        <item x="1"/>
        <item x="4"/>
        <item x="0"/>
        <item x="10"/>
        <item t="default"/>
      </items>
    </pivotField>
    <pivotField showAll="0">
      <items count="5">
        <item x="2"/>
        <item x="1"/>
        <item x="0"/>
        <item x="3"/>
        <item t="default"/>
      </items>
    </pivotField>
    <pivotField showAll="0">
      <items count="12">
        <item x="4"/>
        <item x="3"/>
        <item x="9"/>
        <item x="2"/>
        <item x="8"/>
        <item x="5"/>
        <item x="7"/>
        <item x="1"/>
        <item x="6"/>
        <item x="0"/>
        <item x="10"/>
        <item t="default"/>
      </items>
    </pivotField>
    <pivotField dataField="1" showAll="0"/>
    <pivotField showAll="0"/>
    <pivotField showAll="0"/>
    <pivotField showAll="0"/>
    <pivotField showAll="0"/>
    <pivotField showAll="0"/>
    <pivotField showAll="0"/>
    <pivotField showAll="0"/>
  </pivotFields>
  <rowFields count="1">
    <field x="3"/>
  </rowFields>
  <rowItems count="12">
    <i>
      <x/>
    </i>
    <i>
      <x v="1"/>
    </i>
    <i>
      <x v="2"/>
    </i>
    <i>
      <x v="3"/>
    </i>
    <i>
      <x v="4"/>
    </i>
    <i>
      <x v="5"/>
    </i>
    <i>
      <x v="6"/>
    </i>
    <i>
      <x v="7"/>
    </i>
    <i>
      <x v="8"/>
    </i>
    <i>
      <x v="9"/>
    </i>
    <i>
      <x v="10"/>
    </i>
    <i t="grand">
      <x/>
    </i>
  </rowItems>
  <colItems count="1">
    <i/>
  </colItems>
  <dataFields count="1">
    <dataField name="Average of GPA" fld="7" subtotal="average"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6"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rowHeaderCaption="Enrolled/Dropped">
  <location ref="A2:B6" firstHeaderRow="1" firstDataRow="1"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showAll="0">
      <items count="12">
        <item x="8"/>
        <item x="4"/>
        <item x="7"/>
        <item x="0"/>
        <item x="9"/>
        <item x="3"/>
        <item x="1"/>
        <item x="2"/>
        <item x="6"/>
        <item x="5"/>
        <item x="10"/>
        <item t="default"/>
      </items>
    </pivotField>
    <pivotField showAll="0">
      <items count="12">
        <item x="0"/>
        <item x="9"/>
        <item x="6"/>
        <item x="3"/>
        <item x="5"/>
        <item x="1"/>
        <item x="8"/>
        <item x="7"/>
        <item x="2"/>
        <item x="4"/>
        <item x="10"/>
        <item t="default"/>
      </items>
    </pivotField>
    <pivotField showAll="0">
      <items count="12">
        <item x="2"/>
        <item x="5"/>
        <item x="8"/>
        <item x="9"/>
        <item x="6"/>
        <item x="3"/>
        <item x="7"/>
        <item x="1"/>
        <item x="4"/>
        <item x="0"/>
        <item x="10"/>
        <item t="default"/>
      </items>
    </pivotField>
    <pivotField showAll="0">
      <items count="5">
        <item x="2"/>
        <item x="1"/>
        <item x="0"/>
        <item x="3"/>
        <item t="default"/>
      </items>
    </pivotField>
    <pivotField showAll="0">
      <items count="12">
        <item x="4"/>
        <item x="3"/>
        <item x="9"/>
        <item x="2"/>
        <item x="8"/>
        <item x="5"/>
        <item x="7"/>
        <item x="1"/>
        <item x="6"/>
        <item x="0"/>
        <item x="10"/>
        <item t="default"/>
      </items>
    </pivotField>
    <pivotField showAll="0"/>
    <pivotField axis="axisRow" showAll="0">
      <items count="5">
        <item x="0"/>
        <item x="2"/>
        <item x="1"/>
        <item h="1" x="3"/>
        <item t="default"/>
      </items>
    </pivotField>
    <pivotField showAll="0"/>
    <pivotField showAll="0"/>
    <pivotField showAll="0"/>
    <pivotField showAll="0"/>
    <pivotField showAll="0"/>
    <pivotField showAll="0"/>
  </pivotFields>
  <rowFields count="1">
    <field x="8"/>
  </rowFields>
  <rowItems count="4">
    <i>
      <x/>
    </i>
    <i>
      <x v="1"/>
    </i>
    <i>
      <x v="2"/>
    </i>
    <i t="grand">
      <x/>
    </i>
  </rowItems>
  <colItems count="1">
    <i/>
  </colItems>
  <dataFields count="1">
    <dataField name="Student"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C13475-26F6-4057-86D8-C6A43CA35789}" name="PivotTable2"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0" rowHeaderCaption="Programs" colHeaderCaption="Age">
  <location ref="A2:O14" firstHeaderRow="1" firstDataRow="2"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showAll="0">
      <items count="12">
        <item x="8"/>
        <item x="4"/>
        <item x="7"/>
        <item x="0"/>
        <item x="9"/>
        <item x="3"/>
        <item x="1"/>
        <item x="2"/>
        <item x="6"/>
        <item x="5"/>
        <item x="10"/>
        <item t="default"/>
      </items>
    </pivotField>
    <pivotField showAll="0">
      <items count="12">
        <item x="0"/>
        <item x="9"/>
        <item x="6"/>
        <item x="3"/>
        <item x="5"/>
        <item x="1"/>
        <item x="8"/>
        <item x="7"/>
        <item x="2"/>
        <item x="4"/>
        <item x="10"/>
        <item t="default"/>
      </items>
    </pivotField>
    <pivotField axis="axisRow" showAll="0">
      <items count="12">
        <item x="2"/>
        <item x="5"/>
        <item x="8"/>
        <item x="9"/>
        <item x="6"/>
        <item x="3"/>
        <item x="7"/>
        <item x="1"/>
        <item x="4"/>
        <item x="0"/>
        <item x="10"/>
        <item t="default"/>
      </items>
    </pivotField>
    <pivotField showAll="0">
      <items count="5">
        <item x="2"/>
        <item x="1"/>
        <item x="0"/>
        <item x="3"/>
        <item t="default"/>
      </items>
    </pivotField>
    <pivotField showAll="0">
      <items count="12">
        <item x="4"/>
        <item x="3"/>
        <item x="9"/>
        <item x="2"/>
        <item x="8"/>
        <item x="5"/>
        <item x="7"/>
        <item x="1"/>
        <item x="6"/>
        <item x="0"/>
        <item x="10"/>
        <item t="default"/>
      </items>
    </pivotField>
    <pivotField showAll="0"/>
    <pivotField showAll="0">
      <items count="5">
        <item x="0"/>
        <item x="2"/>
        <item x="1"/>
        <item x="3"/>
        <item t="default"/>
      </items>
    </pivotField>
    <pivotField axis="axisCol" showAll="0">
      <items count="15">
        <item x="11"/>
        <item x="10"/>
        <item x="1"/>
        <item x="0"/>
        <item x="7"/>
        <item x="12"/>
        <item x="2"/>
        <item x="6"/>
        <item x="4"/>
        <item x="5"/>
        <item x="9"/>
        <item x="8"/>
        <item x="3"/>
        <item h="1" x="13"/>
        <item t="default"/>
      </items>
    </pivotField>
    <pivotField showAll="0"/>
    <pivotField showAll="0"/>
    <pivotField showAll="0"/>
    <pivotField showAll="0"/>
    <pivotField showAll="0"/>
  </pivotFields>
  <rowFields count="1">
    <field x="4"/>
  </rowFields>
  <rowItems count="11">
    <i>
      <x/>
    </i>
    <i>
      <x v="1"/>
    </i>
    <i>
      <x v="2"/>
    </i>
    <i>
      <x v="3"/>
    </i>
    <i>
      <x v="4"/>
    </i>
    <i>
      <x v="5"/>
    </i>
    <i>
      <x v="6"/>
    </i>
    <i>
      <x v="7"/>
    </i>
    <i>
      <x v="8"/>
    </i>
    <i>
      <x v="9"/>
    </i>
    <i t="grand">
      <x/>
    </i>
  </rowItems>
  <colFields count="1">
    <field x="9"/>
  </colFields>
  <colItems count="14">
    <i>
      <x/>
    </i>
    <i>
      <x v="1"/>
    </i>
    <i>
      <x v="2"/>
    </i>
    <i>
      <x v="3"/>
    </i>
    <i>
      <x v="4"/>
    </i>
    <i>
      <x v="5"/>
    </i>
    <i>
      <x v="6"/>
    </i>
    <i>
      <x v="7"/>
    </i>
    <i>
      <x v="8"/>
    </i>
    <i>
      <x v="9"/>
    </i>
    <i>
      <x v="10"/>
    </i>
    <i>
      <x v="11"/>
    </i>
    <i>
      <x v="12"/>
    </i>
    <i t="grand">
      <x/>
    </i>
  </colItems>
  <dataFields count="1">
    <dataField name="Student" fld="0" subtotal="count" baseField="0" baseItem="0"/>
  </dataFields>
  <chartFormats count="107">
    <chartFormat chart="22" format="13" series="1">
      <pivotArea type="data" outline="0" fieldPosition="0">
        <references count="2">
          <reference field="4294967294" count="1" selected="0">
            <x v="0"/>
          </reference>
          <reference field="9" count="1" selected="0">
            <x v="0"/>
          </reference>
        </references>
      </pivotArea>
    </chartFormat>
    <chartFormat chart="22" format="14" series="1">
      <pivotArea type="data" outline="0" fieldPosition="0">
        <references count="2">
          <reference field="4294967294" count="1" selected="0">
            <x v="0"/>
          </reference>
          <reference field="9" count="1" selected="0">
            <x v="1"/>
          </reference>
        </references>
      </pivotArea>
    </chartFormat>
    <chartFormat chart="22" format="15" series="1">
      <pivotArea type="data" outline="0" fieldPosition="0">
        <references count="2">
          <reference field="4294967294" count="1" selected="0">
            <x v="0"/>
          </reference>
          <reference field="9" count="1" selected="0">
            <x v="2"/>
          </reference>
        </references>
      </pivotArea>
    </chartFormat>
    <chartFormat chart="22" format="16" series="1">
      <pivotArea type="data" outline="0" fieldPosition="0">
        <references count="2">
          <reference field="4294967294" count="1" selected="0">
            <x v="0"/>
          </reference>
          <reference field="9" count="1" selected="0">
            <x v="3"/>
          </reference>
        </references>
      </pivotArea>
    </chartFormat>
    <chartFormat chart="22" format="17" series="1">
      <pivotArea type="data" outline="0" fieldPosition="0">
        <references count="2">
          <reference field="4294967294" count="1" selected="0">
            <x v="0"/>
          </reference>
          <reference field="9" count="1" selected="0">
            <x v="4"/>
          </reference>
        </references>
      </pivotArea>
    </chartFormat>
    <chartFormat chart="22" format="18" series="1">
      <pivotArea type="data" outline="0" fieldPosition="0">
        <references count="2">
          <reference field="4294967294" count="1" selected="0">
            <x v="0"/>
          </reference>
          <reference field="9" count="1" selected="0">
            <x v="5"/>
          </reference>
        </references>
      </pivotArea>
    </chartFormat>
    <chartFormat chart="22" format="19" series="1">
      <pivotArea type="data" outline="0" fieldPosition="0">
        <references count="2">
          <reference field="4294967294" count="1" selected="0">
            <x v="0"/>
          </reference>
          <reference field="9" count="1" selected="0">
            <x v="6"/>
          </reference>
        </references>
      </pivotArea>
    </chartFormat>
    <chartFormat chart="22" format="20" series="1">
      <pivotArea type="data" outline="0" fieldPosition="0">
        <references count="2">
          <reference field="4294967294" count="1" selected="0">
            <x v="0"/>
          </reference>
          <reference field="9" count="1" selected="0">
            <x v="7"/>
          </reference>
        </references>
      </pivotArea>
    </chartFormat>
    <chartFormat chart="22" format="21" series="1">
      <pivotArea type="data" outline="0" fieldPosition="0">
        <references count="2">
          <reference field="4294967294" count="1" selected="0">
            <x v="0"/>
          </reference>
          <reference field="9" count="1" selected="0">
            <x v="8"/>
          </reference>
        </references>
      </pivotArea>
    </chartFormat>
    <chartFormat chart="22" format="22" series="1">
      <pivotArea type="data" outline="0" fieldPosition="0">
        <references count="2">
          <reference field="4294967294" count="1" selected="0">
            <x v="0"/>
          </reference>
          <reference field="9" count="1" selected="0">
            <x v="9"/>
          </reference>
        </references>
      </pivotArea>
    </chartFormat>
    <chartFormat chart="22" format="23" series="1">
      <pivotArea type="data" outline="0" fieldPosition="0">
        <references count="2">
          <reference field="4294967294" count="1" selected="0">
            <x v="0"/>
          </reference>
          <reference field="9" count="1" selected="0">
            <x v="10"/>
          </reference>
        </references>
      </pivotArea>
    </chartFormat>
    <chartFormat chart="22" format="24" series="1">
      <pivotArea type="data" outline="0" fieldPosition="0">
        <references count="2">
          <reference field="4294967294" count="1" selected="0">
            <x v="0"/>
          </reference>
          <reference field="9" count="1" selected="0">
            <x v="11"/>
          </reference>
        </references>
      </pivotArea>
    </chartFormat>
    <chartFormat chart="22" format="25" series="1">
      <pivotArea type="data" outline="0" fieldPosition="0">
        <references count="2">
          <reference field="4294967294" count="1" selected="0">
            <x v="0"/>
          </reference>
          <reference field="9" count="1" selected="0">
            <x v="12"/>
          </reference>
        </references>
      </pivotArea>
    </chartFormat>
    <chartFormat chart="23" format="26" series="1">
      <pivotArea type="data" outline="0" fieldPosition="0">
        <references count="2">
          <reference field="4294967294" count="1" selected="0">
            <x v="0"/>
          </reference>
          <reference field="9" count="1" selected="0">
            <x v="0"/>
          </reference>
        </references>
      </pivotArea>
    </chartFormat>
    <chartFormat chart="23" format="27" series="1">
      <pivotArea type="data" outline="0" fieldPosition="0">
        <references count="2">
          <reference field="4294967294" count="1" selected="0">
            <x v="0"/>
          </reference>
          <reference field="9" count="1" selected="0">
            <x v="1"/>
          </reference>
        </references>
      </pivotArea>
    </chartFormat>
    <chartFormat chart="23" format="28" series="1">
      <pivotArea type="data" outline="0" fieldPosition="0">
        <references count="2">
          <reference field="4294967294" count="1" selected="0">
            <x v="0"/>
          </reference>
          <reference field="9" count="1" selected="0">
            <x v="2"/>
          </reference>
        </references>
      </pivotArea>
    </chartFormat>
    <chartFormat chart="23" format="29" series="1">
      <pivotArea type="data" outline="0" fieldPosition="0">
        <references count="2">
          <reference field="4294967294" count="1" selected="0">
            <x v="0"/>
          </reference>
          <reference field="9" count="1" selected="0">
            <x v="3"/>
          </reference>
        </references>
      </pivotArea>
    </chartFormat>
    <chartFormat chart="23" format="30" series="1">
      <pivotArea type="data" outline="0" fieldPosition="0">
        <references count="2">
          <reference field="4294967294" count="1" selected="0">
            <x v="0"/>
          </reference>
          <reference field="9" count="1" selected="0">
            <x v="4"/>
          </reference>
        </references>
      </pivotArea>
    </chartFormat>
    <chartFormat chart="23" format="31" series="1">
      <pivotArea type="data" outline="0" fieldPosition="0">
        <references count="2">
          <reference field="4294967294" count="1" selected="0">
            <x v="0"/>
          </reference>
          <reference field="9" count="1" selected="0">
            <x v="5"/>
          </reference>
        </references>
      </pivotArea>
    </chartFormat>
    <chartFormat chart="23" format="32" series="1">
      <pivotArea type="data" outline="0" fieldPosition="0">
        <references count="2">
          <reference field="4294967294" count="1" selected="0">
            <x v="0"/>
          </reference>
          <reference field="9" count="1" selected="0">
            <x v="6"/>
          </reference>
        </references>
      </pivotArea>
    </chartFormat>
    <chartFormat chart="23" format="33" series="1">
      <pivotArea type="data" outline="0" fieldPosition="0">
        <references count="2">
          <reference field="4294967294" count="1" selected="0">
            <x v="0"/>
          </reference>
          <reference field="9" count="1" selected="0">
            <x v="7"/>
          </reference>
        </references>
      </pivotArea>
    </chartFormat>
    <chartFormat chart="23" format="34" series="1">
      <pivotArea type="data" outline="0" fieldPosition="0">
        <references count="2">
          <reference field="4294967294" count="1" selected="0">
            <x v="0"/>
          </reference>
          <reference field="9" count="1" selected="0">
            <x v="8"/>
          </reference>
        </references>
      </pivotArea>
    </chartFormat>
    <chartFormat chart="23" format="35" series="1">
      <pivotArea type="data" outline="0" fieldPosition="0">
        <references count="2">
          <reference field="4294967294" count="1" selected="0">
            <x v="0"/>
          </reference>
          <reference field="9" count="1" selected="0">
            <x v="9"/>
          </reference>
        </references>
      </pivotArea>
    </chartFormat>
    <chartFormat chart="23" format="36" series="1">
      <pivotArea type="data" outline="0" fieldPosition="0">
        <references count="2">
          <reference field="4294967294" count="1" selected="0">
            <x v="0"/>
          </reference>
          <reference field="9" count="1" selected="0">
            <x v="10"/>
          </reference>
        </references>
      </pivotArea>
    </chartFormat>
    <chartFormat chart="23" format="37" series="1">
      <pivotArea type="data" outline="0" fieldPosition="0">
        <references count="2">
          <reference field="4294967294" count="1" selected="0">
            <x v="0"/>
          </reference>
          <reference field="9" count="1" selected="0">
            <x v="11"/>
          </reference>
        </references>
      </pivotArea>
    </chartFormat>
    <chartFormat chart="23" format="38" series="1">
      <pivotArea type="data" outline="0" fieldPosition="0">
        <references count="2">
          <reference field="4294967294" count="1" selected="0">
            <x v="0"/>
          </reference>
          <reference field="9" count="1" selected="0">
            <x v="12"/>
          </reference>
        </references>
      </pivotArea>
    </chartFormat>
    <chartFormat chart="25" format="13" series="1">
      <pivotArea type="data" outline="0" fieldPosition="0">
        <references count="2">
          <reference field="4294967294" count="1" selected="0">
            <x v="0"/>
          </reference>
          <reference field="9" count="1" selected="0">
            <x v="0"/>
          </reference>
        </references>
      </pivotArea>
    </chartFormat>
    <chartFormat chart="25" format="14" series="1">
      <pivotArea type="data" outline="0" fieldPosition="0">
        <references count="2">
          <reference field="4294967294" count="1" selected="0">
            <x v="0"/>
          </reference>
          <reference field="9" count="1" selected="0">
            <x v="1"/>
          </reference>
        </references>
      </pivotArea>
    </chartFormat>
    <chartFormat chart="25" format="15" series="1">
      <pivotArea type="data" outline="0" fieldPosition="0">
        <references count="2">
          <reference field="4294967294" count="1" selected="0">
            <x v="0"/>
          </reference>
          <reference field="9" count="1" selected="0">
            <x v="2"/>
          </reference>
        </references>
      </pivotArea>
    </chartFormat>
    <chartFormat chart="25" format="16" series="1">
      <pivotArea type="data" outline="0" fieldPosition="0">
        <references count="2">
          <reference field="4294967294" count="1" selected="0">
            <x v="0"/>
          </reference>
          <reference field="9" count="1" selected="0">
            <x v="3"/>
          </reference>
        </references>
      </pivotArea>
    </chartFormat>
    <chartFormat chart="25" format="17" series="1">
      <pivotArea type="data" outline="0" fieldPosition="0">
        <references count="2">
          <reference field="4294967294" count="1" selected="0">
            <x v="0"/>
          </reference>
          <reference field="9" count="1" selected="0">
            <x v="4"/>
          </reference>
        </references>
      </pivotArea>
    </chartFormat>
    <chartFormat chart="25" format="18" series="1">
      <pivotArea type="data" outline="0" fieldPosition="0">
        <references count="2">
          <reference field="4294967294" count="1" selected="0">
            <x v="0"/>
          </reference>
          <reference field="9" count="1" selected="0">
            <x v="5"/>
          </reference>
        </references>
      </pivotArea>
    </chartFormat>
    <chartFormat chart="25" format="19" series="1">
      <pivotArea type="data" outline="0" fieldPosition="0">
        <references count="2">
          <reference field="4294967294" count="1" selected="0">
            <x v="0"/>
          </reference>
          <reference field="9" count="1" selected="0">
            <x v="6"/>
          </reference>
        </references>
      </pivotArea>
    </chartFormat>
    <chartFormat chart="25" format="20" series="1">
      <pivotArea type="data" outline="0" fieldPosition="0">
        <references count="2">
          <reference field="4294967294" count="1" selected="0">
            <x v="0"/>
          </reference>
          <reference field="9" count="1" selected="0">
            <x v="7"/>
          </reference>
        </references>
      </pivotArea>
    </chartFormat>
    <chartFormat chart="25" format="21" series="1">
      <pivotArea type="data" outline="0" fieldPosition="0">
        <references count="2">
          <reference field="4294967294" count="1" selected="0">
            <x v="0"/>
          </reference>
          <reference field="9" count="1" selected="0">
            <x v="8"/>
          </reference>
        </references>
      </pivotArea>
    </chartFormat>
    <chartFormat chart="25" format="22" series="1">
      <pivotArea type="data" outline="0" fieldPosition="0">
        <references count="2">
          <reference field="4294967294" count="1" selected="0">
            <x v="0"/>
          </reference>
          <reference field="9" count="1" selected="0">
            <x v="9"/>
          </reference>
        </references>
      </pivotArea>
    </chartFormat>
    <chartFormat chart="25" format="23" series="1">
      <pivotArea type="data" outline="0" fieldPosition="0">
        <references count="2">
          <reference field="4294967294" count="1" selected="0">
            <x v="0"/>
          </reference>
          <reference field="9" count="1" selected="0">
            <x v="10"/>
          </reference>
        </references>
      </pivotArea>
    </chartFormat>
    <chartFormat chart="25" format="24" series="1">
      <pivotArea type="data" outline="0" fieldPosition="0">
        <references count="2">
          <reference field="4294967294" count="1" selected="0">
            <x v="0"/>
          </reference>
          <reference field="9" count="1" selected="0">
            <x v="11"/>
          </reference>
        </references>
      </pivotArea>
    </chartFormat>
    <chartFormat chart="25" format="25" series="1">
      <pivotArea type="data" outline="0" fieldPosition="0">
        <references count="2">
          <reference field="4294967294" count="1" selected="0">
            <x v="0"/>
          </reference>
          <reference field="9" count="1" selected="0">
            <x v="12"/>
          </reference>
        </references>
      </pivotArea>
    </chartFormat>
    <chartFormat chart="26" format="26" series="1">
      <pivotArea type="data" outline="0" fieldPosition="0">
        <references count="2">
          <reference field="4294967294" count="1" selected="0">
            <x v="0"/>
          </reference>
          <reference field="9" count="1" selected="0">
            <x v="0"/>
          </reference>
        </references>
      </pivotArea>
    </chartFormat>
    <chartFormat chart="26" format="27" series="1">
      <pivotArea type="data" outline="0" fieldPosition="0">
        <references count="2">
          <reference field="4294967294" count="1" selected="0">
            <x v="0"/>
          </reference>
          <reference field="9" count="1" selected="0">
            <x v="1"/>
          </reference>
        </references>
      </pivotArea>
    </chartFormat>
    <chartFormat chart="26" format="28" series="1">
      <pivotArea type="data" outline="0" fieldPosition="0">
        <references count="2">
          <reference field="4294967294" count="1" selected="0">
            <x v="0"/>
          </reference>
          <reference field="9" count="1" selected="0">
            <x v="2"/>
          </reference>
        </references>
      </pivotArea>
    </chartFormat>
    <chartFormat chart="26" format="29" series="1">
      <pivotArea type="data" outline="0" fieldPosition="0">
        <references count="2">
          <reference field="4294967294" count="1" selected="0">
            <x v="0"/>
          </reference>
          <reference field="9" count="1" selected="0">
            <x v="3"/>
          </reference>
        </references>
      </pivotArea>
    </chartFormat>
    <chartFormat chart="26" format="30" series="1">
      <pivotArea type="data" outline="0" fieldPosition="0">
        <references count="2">
          <reference field="4294967294" count="1" selected="0">
            <x v="0"/>
          </reference>
          <reference field="9" count="1" selected="0">
            <x v="4"/>
          </reference>
        </references>
      </pivotArea>
    </chartFormat>
    <chartFormat chart="26" format="31" series="1">
      <pivotArea type="data" outline="0" fieldPosition="0">
        <references count="2">
          <reference field="4294967294" count="1" selected="0">
            <x v="0"/>
          </reference>
          <reference field="9" count="1" selected="0">
            <x v="5"/>
          </reference>
        </references>
      </pivotArea>
    </chartFormat>
    <chartFormat chart="26" format="32" series="1">
      <pivotArea type="data" outline="0" fieldPosition="0">
        <references count="2">
          <reference field="4294967294" count="1" selected="0">
            <x v="0"/>
          </reference>
          <reference field="9" count="1" selected="0">
            <x v="6"/>
          </reference>
        </references>
      </pivotArea>
    </chartFormat>
    <chartFormat chart="26" format="33" series="1">
      <pivotArea type="data" outline="0" fieldPosition="0">
        <references count="2">
          <reference field="4294967294" count="1" selected="0">
            <x v="0"/>
          </reference>
          <reference field="9" count="1" selected="0">
            <x v="7"/>
          </reference>
        </references>
      </pivotArea>
    </chartFormat>
    <chartFormat chart="26" format="34" series="1">
      <pivotArea type="data" outline="0" fieldPosition="0">
        <references count="2">
          <reference field="4294967294" count="1" selected="0">
            <x v="0"/>
          </reference>
          <reference field="9" count="1" selected="0">
            <x v="8"/>
          </reference>
        </references>
      </pivotArea>
    </chartFormat>
    <chartFormat chart="26" format="35" series="1">
      <pivotArea type="data" outline="0" fieldPosition="0">
        <references count="2">
          <reference field="4294967294" count="1" selected="0">
            <x v="0"/>
          </reference>
          <reference field="9" count="1" selected="0">
            <x v="9"/>
          </reference>
        </references>
      </pivotArea>
    </chartFormat>
    <chartFormat chart="26" format="36" series="1">
      <pivotArea type="data" outline="0" fieldPosition="0">
        <references count="2">
          <reference field="4294967294" count="1" selected="0">
            <x v="0"/>
          </reference>
          <reference field="9" count="1" selected="0">
            <x v="10"/>
          </reference>
        </references>
      </pivotArea>
    </chartFormat>
    <chartFormat chart="26" format="37" series="1">
      <pivotArea type="data" outline="0" fieldPosition="0">
        <references count="2">
          <reference field="4294967294" count="1" selected="0">
            <x v="0"/>
          </reference>
          <reference field="9" count="1" selected="0">
            <x v="11"/>
          </reference>
        </references>
      </pivotArea>
    </chartFormat>
    <chartFormat chart="26" format="38" series="1">
      <pivotArea type="data" outline="0" fieldPosition="0">
        <references count="2">
          <reference field="4294967294" count="1" selected="0">
            <x v="0"/>
          </reference>
          <reference field="9" count="1" selected="0">
            <x v="12"/>
          </reference>
        </references>
      </pivotArea>
    </chartFormat>
    <chartFormat chart="27" format="13" series="1">
      <pivotArea type="data" outline="0" fieldPosition="0">
        <references count="2">
          <reference field="4294967294" count="1" selected="0">
            <x v="0"/>
          </reference>
          <reference field="9" count="1" selected="0">
            <x v="0"/>
          </reference>
        </references>
      </pivotArea>
    </chartFormat>
    <chartFormat chart="27" format="14" series="1">
      <pivotArea type="data" outline="0" fieldPosition="0">
        <references count="2">
          <reference field="4294967294" count="1" selected="0">
            <x v="0"/>
          </reference>
          <reference field="9" count="1" selected="0">
            <x v="1"/>
          </reference>
        </references>
      </pivotArea>
    </chartFormat>
    <chartFormat chart="27" format="15" series="1">
      <pivotArea type="data" outline="0" fieldPosition="0">
        <references count="2">
          <reference field="4294967294" count="1" selected="0">
            <x v="0"/>
          </reference>
          <reference field="9" count="1" selected="0">
            <x v="2"/>
          </reference>
        </references>
      </pivotArea>
    </chartFormat>
    <chartFormat chart="27" format="16" series="1">
      <pivotArea type="data" outline="0" fieldPosition="0">
        <references count="2">
          <reference field="4294967294" count="1" selected="0">
            <x v="0"/>
          </reference>
          <reference field="9" count="1" selected="0">
            <x v="3"/>
          </reference>
        </references>
      </pivotArea>
    </chartFormat>
    <chartFormat chart="27" format="17" series="1">
      <pivotArea type="data" outline="0" fieldPosition="0">
        <references count="2">
          <reference field="4294967294" count="1" selected="0">
            <x v="0"/>
          </reference>
          <reference field="9" count="1" selected="0">
            <x v="4"/>
          </reference>
        </references>
      </pivotArea>
    </chartFormat>
    <chartFormat chart="27" format="18" series="1">
      <pivotArea type="data" outline="0" fieldPosition="0">
        <references count="2">
          <reference field="4294967294" count="1" selected="0">
            <x v="0"/>
          </reference>
          <reference field="9" count="1" selected="0">
            <x v="5"/>
          </reference>
        </references>
      </pivotArea>
    </chartFormat>
    <chartFormat chart="27" format="19" series="1">
      <pivotArea type="data" outline="0" fieldPosition="0">
        <references count="2">
          <reference field="4294967294" count="1" selected="0">
            <x v="0"/>
          </reference>
          <reference field="9" count="1" selected="0">
            <x v="6"/>
          </reference>
        </references>
      </pivotArea>
    </chartFormat>
    <chartFormat chart="27" format="20" series="1">
      <pivotArea type="data" outline="0" fieldPosition="0">
        <references count="2">
          <reference field="4294967294" count="1" selected="0">
            <x v="0"/>
          </reference>
          <reference field="9" count="1" selected="0">
            <x v="7"/>
          </reference>
        </references>
      </pivotArea>
    </chartFormat>
    <chartFormat chart="27" format="21" series="1">
      <pivotArea type="data" outline="0" fieldPosition="0">
        <references count="2">
          <reference field="4294967294" count="1" selected="0">
            <x v="0"/>
          </reference>
          <reference field="9" count="1" selected="0">
            <x v="8"/>
          </reference>
        </references>
      </pivotArea>
    </chartFormat>
    <chartFormat chart="27" format="22" series="1">
      <pivotArea type="data" outline="0" fieldPosition="0">
        <references count="2">
          <reference field="4294967294" count="1" selected="0">
            <x v="0"/>
          </reference>
          <reference field="9" count="1" selected="0">
            <x v="9"/>
          </reference>
        </references>
      </pivotArea>
    </chartFormat>
    <chartFormat chart="27" format="23" series="1">
      <pivotArea type="data" outline="0" fieldPosition="0">
        <references count="2">
          <reference field="4294967294" count="1" selected="0">
            <x v="0"/>
          </reference>
          <reference field="9" count="1" selected="0">
            <x v="10"/>
          </reference>
        </references>
      </pivotArea>
    </chartFormat>
    <chartFormat chart="27" format="24" series="1">
      <pivotArea type="data" outline="0" fieldPosition="0">
        <references count="2">
          <reference field="4294967294" count="1" selected="0">
            <x v="0"/>
          </reference>
          <reference field="9" count="1" selected="0">
            <x v="11"/>
          </reference>
        </references>
      </pivotArea>
    </chartFormat>
    <chartFormat chart="27" format="25" series="1">
      <pivotArea type="data" outline="0" fieldPosition="0">
        <references count="2">
          <reference field="4294967294" count="1" selected="0">
            <x v="0"/>
          </reference>
          <reference field="9" count="1" selected="0">
            <x v="12"/>
          </reference>
        </references>
      </pivotArea>
    </chartFormat>
    <chartFormat chart="33" format="0" series="1">
      <pivotArea type="data" outline="0" fieldPosition="0">
        <references count="2">
          <reference field="4294967294" count="1" selected="0">
            <x v="0"/>
          </reference>
          <reference field="9" count="1" selected="0">
            <x v="0"/>
          </reference>
        </references>
      </pivotArea>
    </chartFormat>
    <chartFormat chart="33" format="1" series="1">
      <pivotArea type="data" outline="0" fieldPosition="0">
        <references count="2">
          <reference field="4294967294" count="1" selected="0">
            <x v="0"/>
          </reference>
          <reference field="9" count="1" selected="0">
            <x v="1"/>
          </reference>
        </references>
      </pivotArea>
    </chartFormat>
    <chartFormat chart="33" format="2" series="1">
      <pivotArea type="data" outline="0" fieldPosition="0">
        <references count="2">
          <reference field="4294967294" count="1" selected="0">
            <x v="0"/>
          </reference>
          <reference field="9" count="1" selected="0">
            <x v="2"/>
          </reference>
        </references>
      </pivotArea>
    </chartFormat>
    <chartFormat chart="33" format="3" series="1">
      <pivotArea type="data" outline="0" fieldPosition="0">
        <references count="2">
          <reference field="4294967294" count="1" selected="0">
            <x v="0"/>
          </reference>
          <reference field="9" count="1" selected="0">
            <x v="3"/>
          </reference>
        </references>
      </pivotArea>
    </chartFormat>
    <chartFormat chart="33" format="4" series="1">
      <pivotArea type="data" outline="0" fieldPosition="0">
        <references count="2">
          <reference field="4294967294" count="1" selected="0">
            <x v="0"/>
          </reference>
          <reference field="9" count="1" selected="0">
            <x v="4"/>
          </reference>
        </references>
      </pivotArea>
    </chartFormat>
    <chartFormat chart="33" format="5" series="1">
      <pivotArea type="data" outline="0" fieldPosition="0">
        <references count="2">
          <reference field="4294967294" count="1" selected="0">
            <x v="0"/>
          </reference>
          <reference field="9" count="1" selected="0">
            <x v="5"/>
          </reference>
        </references>
      </pivotArea>
    </chartFormat>
    <chartFormat chart="33" format="6" series="1">
      <pivotArea type="data" outline="0" fieldPosition="0">
        <references count="2">
          <reference field="4294967294" count="1" selected="0">
            <x v="0"/>
          </reference>
          <reference field="9" count="1" selected="0">
            <x v="6"/>
          </reference>
        </references>
      </pivotArea>
    </chartFormat>
    <chartFormat chart="33" format="7" series="1">
      <pivotArea type="data" outline="0" fieldPosition="0">
        <references count="2">
          <reference field="4294967294" count="1" selected="0">
            <x v="0"/>
          </reference>
          <reference field="9" count="1" selected="0">
            <x v="7"/>
          </reference>
        </references>
      </pivotArea>
    </chartFormat>
    <chartFormat chart="33" format="8" series="1">
      <pivotArea type="data" outline="0" fieldPosition="0">
        <references count="2">
          <reference field="4294967294" count="1" selected="0">
            <x v="0"/>
          </reference>
          <reference field="9" count="1" selected="0">
            <x v="8"/>
          </reference>
        </references>
      </pivotArea>
    </chartFormat>
    <chartFormat chart="33" format="9" series="1">
      <pivotArea type="data" outline="0" fieldPosition="0">
        <references count="2">
          <reference field="4294967294" count="1" selected="0">
            <x v="0"/>
          </reference>
          <reference field="9" count="1" selected="0">
            <x v="9"/>
          </reference>
        </references>
      </pivotArea>
    </chartFormat>
    <chartFormat chart="33" format="10" series="1">
      <pivotArea type="data" outline="0" fieldPosition="0">
        <references count="2">
          <reference field="4294967294" count="1" selected="0">
            <x v="0"/>
          </reference>
          <reference field="9" count="1" selected="0">
            <x v="10"/>
          </reference>
        </references>
      </pivotArea>
    </chartFormat>
    <chartFormat chart="33" format="11" series="1">
      <pivotArea type="data" outline="0" fieldPosition="0">
        <references count="2">
          <reference field="4294967294" count="1" selected="0">
            <x v="0"/>
          </reference>
          <reference field="9" count="1" selected="0">
            <x v="11"/>
          </reference>
        </references>
      </pivotArea>
    </chartFormat>
    <chartFormat chart="33" format="12" series="1">
      <pivotArea type="data" outline="0" fieldPosition="0">
        <references count="2">
          <reference field="4294967294" count="1" selected="0">
            <x v="0"/>
          </reference>
          <reference field="9" count="1" selected="0">
            <x v="12"/>
          </reference>
        </references>
      </pivotArea>
    </chartFormat>
    <chartFormat chart="36" format="26" series="1">
      <pivotArea type="data" outline="0" fieldPosition="0">
        <references count="2">
          <reference field="4294967294" count="1" selected="0">
            <x v="0"/>
          </reference>
          <reference field="9" count="1" selected="0">
            <x v="0"/>
          </reference>
        </references>
      </pivotArea>
    </chartFormat>
    <chartFormat chart="36" format="27" series="1">
      <pivotArea type="data" outline="0" fieldPosition="0">
        <references count="2">
          <reference field="4294967294" count="1" selected="0">
            <x v="0"/>
          </reference>
          <reference field="9" count="1" selected="0">
            <x v="1"/>
          </reference>
        </references>
      </pivotArea>
    </chartFormat>
    <chartFormat chart="36" format="28" series="1">
      <pivotArea type="data" outline="0" fieldPosition="0">
        <references count="2">
          <reference field="4294967294" count="1" selected="0">
            <x v="0"/>
          </reference>
          <reference field="9" count="1" selected="0">
            <x v="2"/>
          </reference>
        </references>
      </pivotArea>
    </chartFormat>
    <chartFormat chart="36" format="29" series="1">
      <pivotArea type="data" outline="0" fieldPosition="0">
        <references count="2">
          <reference field="4294967294" count="1" selected="0">
            <x v="0"/>
          </reference>
          <reference field="9" count="1" selected="0">
            <x v="3"/>
          </reference>
        </references>
      </pivotArea>
    </chartFormat>
    <chartFormat chart="36" format="30" series="1">
      <pivotArea type="data" outline="0" fieldPosition="0">
        <references count="2">
          <reference field="4294967294" count="1" selected="0">
            <x v="0"/>
          </reference>
          <reference field="9" count="1" selected="0">
            <x v="4"/>
          </reference>
        </references>
      </pivotArea>
    </chartFormat>
    <chartFormat chart="36" format="31" series="1">
      <pivotArea type="data" outline="0" fieldPosition="0">
        <references count="2">
          <reference field="4294967294" count="1" selected="0">
            <x v="0"/>
          </reference>
          <reference field="9" count="1" selected="0">
            <x v="5"/>
          </reference>
        </references>
      </pivotArea>
    </chartFormat>
    <chartFormat chart="36" format="32" series="1">
      <pivotArea type="data" outline="0" fieldPosition="0">
        <references count="2">
          <reference field="4294967294" count="1" selected="0">
            <x v="0"/>
          </reference>
          <reference field="9" count="1" selected="0">
            <x v="6"/>
          </reference>
        </references>
      </pivotArea>
    </chartFormat>
    <chartFormat chart="36" format="33" series="1">
      <pivotArea type="data" outline="0" fieldPosition="0">
        <references count="2">
          <reference field="4294967294" count="1" selected="0">
            <x v="0"/>
          </reference>
          <reference field="9" count="1" selected="0">
            <x v="7"/>
          </reference>
        </references>
      </pivotArea>
    </chartFormat>
    <chartFormat chart="36" format="34" series="1">
      <pivotArea type="data" outline="0" fieldPosition="0">
        <references count="2">
          <reference field="4294967294" count="1" selected="0">
            <x v="0"/>
          </reference>
          <reference field="9" count="1" selected="0">
            <x v="8"/>
          </reference>
        </references>
      </pivotArea>
    </chartFormat>
    <chartFormat chart="36" format="35" series="1">
      <pivotArea type="data" outline="0" fieldPosition="0">
        <references count="2">
          <reference field="4294967294" count="1" selected="0">
            <x v="0"/>
          </reference>
          <reference field="9" count="1" selected="0">
            <x v="9"/>
          </reference>
        </references>
      </pivotArea>
    </chartFormat>
    <chartFormat chart="36" format="36" series="1">
      <pivotArea type="data" outline="0" fieldPosition="0">
        <references count="2">
          <reference field="4294967294" count="1" selected="0">
            <x v="0"/>
          </reference>
          <reference field="9" count="1" selected="0">
            <x v="10"/>
          </reference>
        </references>
      </pivotArea>
    </chartFormat>
    <chartFormat chart="36" format="37" series="1">
      <pivotArea type="data" outline="0" fieldPosition="0">
        <references count="2">
          <reference field="4294967294" count="1" selected="0">
            <x v="0"/>
          </reference>
          <reference field="9" count="1" selected="0">
            <x v="11"/>
          </reference>
        </references>
      </pivotArea>
    </chartFormat>
    <chartFormat chart="36" format="38" series="1">
      <pivotArea type="data" outline="0" fieldPosition="0">
        <references count="2">
          <reference field="4294967294" count="1" selected="0">
            <x v="0"/>
          </reference>
          <reference field="9" count="1" selected="0">
            <x v="12"/>
          </reference>
        </references>
      </pivotArea>
    </chartFormat>
    <chartFormat chart="36" format="39" series="1">
      <pivotArea type="data" outline="0" fieldPosition="0">
        <references count="2">
          <reference field="4294967294" count="1" selected="0">
            <x v="0"/>
          </reference>
          <reference field="9" count="1" selected="0">
            <x v="13"/>
          </reference>
        </references>
      </pivotArea>
    </chartFormat>
    <chartFormat chart="33" format="13" series="1">
      <pivotArea type="data" outline="0" fieldPosition="0">
        <references count="2">
          <reference field="4294967294" count="1" selected="0">
            <x v="0"/>
          </reference>
          <reference field="9" count="1" selected="0">
            <x v="13"/>
          </reference>
        </references>
      </pivotArea>
    </chartFormat>
    <chartFormat chart="39" format="0" series="1">
      <pivotArea type="data" outline="0" fieldPosition="0">
        <references count="2">
          <reference field="4294967294" count="1" selected="0">
            <x v="0"/>
          </reference>
          <reference field="9" count="1" selected="0">
            <x v="0"/>
          </reference>
        </references>
      </pivotArea>
    </chartFormat>
    <chartFormat chart="39" format="1" series="1">
      <pivotArea type="data" outline="0" fieldPosition="0">
        <references count="2">
          <reference field="4294967294" count="1" selected="0">
            <x v="0"/>
          </reference>
          <reference field="9" count="1" selected="0">
            <x v="1"/>
          </reference>
        </references>
      </pivotArea>
    </chartFormat>
    <chartFormat chart="39" format="2" series="1">
      <pivotArea type="data" outline="0" fieldPosition="0">
        <references count="2">
          <reference field="4294967294" count="1" selected="0">
            <x v="0"/>
          </reference>
          <reference field="9" count="1" selected="0">
            <x v="2"/>
          </reference>
        </references>
      </pivotArea>
    </chartFormat>
    <chartFormat chart="39" format="3" series="1">
      <pivotArea type="data" outline="0" fieldPosition="0">
        <references count="2">
          <reference field="4294967294" count="1" selected="0">
            <x v="0"/>
          </reference>
          <reference field="9" count="1" selected="0">
            <x v="3"/>
          </reference>
        </references>
      </pivotArea>
    </chartFormat>
    <chartFormat chart="39" format="4" series="1">
      <pivotArea type="data" outline="0" fieldPosition="0">
        <references count="2">
          <reference field="4294967294" count="1" selected="0">
            <x v="0"/>
          </reference>
          <reference field="9" count="1" selected="0">
            <x v="4"/>
          </reference>
        </references>
      </pivotArea>
    </chartFormat>
    <chartFormat chart="39" format="5" series="1">
      <pivotArea type="data" outline="0" fieldPosition="0">
        <references count="2">
          <reference field="4294967294" count="1" selected="0">
            <x v="0"/>
          </reference>
          <reference field="9" count="1" selected="0">
            <x v="5"/>
          </reference>
        </references>
      </pivotArea>
    </chartFormat>
    <chartFormat chart="39" format="6" series="1">
      <pivotArea type="data" outline="0" fieldPosition="0">
        <references count="2">
          <reference field="4294967294" count="1" selected="0">
            <x v="0"/>
          </reference>
          <reference field="9" count="1" selected="0">
            <x v="6"/>
          </reference>
        </references>
      </pivotArea>
    </chartFormat>
    <chartFormat chart="39" format="7" series="1">
      <pivotArea type="data" outline="0" fieldPosition="0">
        <references count="2">
          <reference field="4294967294" count="1" selected="0">
            <x v="0"/>
          </reference>
          <reference field="9" count="1" selected="0">
            <x v="7"/>
          </reference>
        </references>
      </pivotArea>
    </chartFormat>
    <chartFormat chart="39" format="8" series="1">
      <pivotArea type="data" outline="0" fieldPosition="0">
        <references count="2">
          <reference field="4294967294" count="1" selected="0">
            <x v="0"/>
          </reference>
          <reference field="9" count="1" selected="0">
            <x v="8"/>
          </reference>
        </references>
      </pivotArea>
    </chartFormat>
    <chartFormat chart="39" format="9" series="1">
      <pivotArea type="data" outline="0" fieldPosition="0">
        <references count="2">
          <reference field="4294967294" count="1" selected="0">
            <x v="0"/>
          </reference>
          <reference field="9" count="1" selected="0">
            <x v="9"/>
          </reference>
        </references>
      </pivotArea>
    </chartFormat>
    <chartFormat chart="39" format="10" series="1">
      <pivotArea type="data" outline="0" fieldPosition="0">
        <references count="2">
          <reference field="4294967294" count="1" selected="0">
            <x v="0"/>
          </reference>
          <reference field="9" count="1" selected="0">
            <x v="10"/>
          </reference>
        </references>
      </pivotArea>
    </chartFormat>
    <chartFormat chart="39" format="11" series="1">
      <pivotArea type="data" outline="0" fieldPosition="0">
        <references count="2">
          <reference field="4294967294" count="1" selected="0">
            <x v="0"/>
          </reference>
          <reference field="9" count="1" selected="0">
            <x v="11"/>
          </reference>
        </references>
      </pivotArea>
    </chartFormat>
    <chartFormat chart="39" format="12" series="1">
      <pivotArea type="data" outline="0" fieldPosition="0">
        <references count="2">
          <reference field="4294967294" count="1" selected="0">
            <x v="0"/>
          </reference>
          <reference field="9" count="1" selected="0">
            <x v="12"/>
          </reference>
        </references>
      </pivotArea>
    </chartFormat>
    <chartFormat chart="39" format="13" series="1">
      <pivotArea type="data" outline="0" fieldPosition="0">
        <references count="2">
          <reference field="4294967294" count="1" selected="0">
            <x v="0"/>
          </reference>
          <reference field="9"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A5FFD4-D27C-44A4-80C2-D4B6911BE884}" name="PivotTable3"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rowHeaderCaption="Scholarship">
  <location ref="A2:D7" firstHeaderRow="1" firstDataRow="2"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showAll="0">
      <items count="12">
        <item x="8"/>
        <item x="4"/>
        <item x="7"/>
        <item x="0"/>
        <item x="9"/>
        <item x="3"/>
        <item x="1"/>
        <item x="2"/>
        <item x="6"/>
        <item x="5"/>
        <item x="10"/>
        <item t="default"/>
      </items>
    </pivotField>
    <pivotField showAll="0">
      <items count="12">
        <item x="0"/>
        <item x="9"/>
        <item x="6"/>
        <item x="3"/>
        <item x="5"/>
        <item x="1"/>
        <item x="8"/>
        <item x="7"/>
        <item x="2"/>
        <item x="4"/>
        <item x="10"/>
        <item t="default"/>
      </items>
    </pivotField>
    <pivotField showAll="0">
      <items count="12">
        <item x="2"/>
        <item x="5"/>
        <item x="8"/>
        <item x="9"/>
        <item x="6"/>
        <item x="3"/>
        <item x="7"/>
        <item x="1"/>
        <item x="4"/>
        <item x="0"/>
        <item x="10"/>
        <item t="default"/>
      </items>
    </pivotField>
    <pivotField showAll="0">
      <items count="5">
        <item x="2"/>
        <item x="1"/>
        <item x="0"/>
        <item x="3"/>
        <item t="default"/>
      </items>
    </pivotField>
    <pivotField showAll="0">
      <items count="12">
        <item x="4"/>
        <item x="3"/>
        <item x="9"/>
        <item x="2"/>
        <item x="8"/>
        <item x="5"/>
        <item x="7"/>
        <item x="1"/>
        <item x="6"/>
        <item x="0"/>
        <item x="10"/>
        <item t="default"/>
      </items>
    </pivotField>
    <pivotField showAll="0"/>
    <pivotField showAll="0">
      <items count="5">
        <item x="0"/>
        <item x="2"/>
        <item x="1"/>
        <item x="3"/>
        <item t="default"/>
      </items>
    </pivotField>
    <pivotField showAll="0"/>
    <pivotField showAll="0"/>
    <pivotField axis="axisRow" showAll="0">
      <items count="5">
        <item x="1"/>
        <item x="2"/>
        <item x="0"/>
        <item x="3"/>
        <item t="default"/>
      </items>
    </pivotField>
    <pivotField axis="axisCol" showAll="0">
      <items count="4">
        <item x="1"/>
        <item x="0"/>
        <item h="1" x="2"/>
        <item t="default"/>
      </items>
    </pivotField>
    <pivotField showAll="0"/>
    <pivotField showAll="0"/>
  </pivotFields>
  <rowFields count="1">
    <field x="11"/>
  </rowFields>
  <rowItems count="4">
    <i>
      <x/>
    </i>
    <i>
      <x v="1"/>
    </i>
    <i>
      <x v="2"/>
    </i>
    <i t="grand">
      <x/>
    </i>
  </rowItems>
  <colFields count="1">
    <field x="12"/>
  </colFields>
  <colItems count="3">
    <i>
      <x/>
    </i>
    <i>
      <x v="1"/>
    </i>
    <i t="grand">
      <x/>
    </i>
  </colItems>
  <dataFields count="1">
    <dataField name="Students" fld="0"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955FC73-54F6-4DF1-B79E-A9E632CB5FFE}" name="PivotTable4"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5" rowHeaderCaption="Hostlized">
  <location ref="A2:B5" firstHeaderRow="1" firstDataRow="1"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showAll="0">
      <items count="12">
        <item x="8"/>
        <item x="4"/>
        <item x="7"/>
        <item x="0"/>
        <item x="9"/>
        <item x="3"/>
        <item x="1"/>
        <item x="2"/>
        <item x="6"/>
        <item x="5"/>
        <item x="10"/>
        <item t="default"/>
      </items>
    </pivotField>
    <pivotField showAll="0">
      <items count="12">
        <item x="0"/>
        <item x="9"/>
        <item x="6"/>
        <item x="3"/>
        <item x="5"/>
        <item x="1"/>
        <item x="8"/>
        <item x="7"/>
        <item x="2"/>
        <item x="4"/>
        <item x="10"/>
        <item t="default"/>
      </items>
    </pivotField>
    <pivotField showAll="0">
      <items count="12">
        <item x="2"/>
        <item x="5"/>
        <item x="8"/>
        <item x="9"/>
        <item x="6"/>
        <item x="3"/>
        <item x="7"/>
        <item x="1"/>
        <item x="4"/>
        <item x="0"/>
        <item x="10"/>
        <item t="default"/>
      </items>
    </pivotField>
    <pivotField showAll="0">
      <items count="5">
        <item x="2"/>
        <item x="1"/>
        <item x="0"/>
        <item x="3"/>
        <item t="default"/>
      </items>
    </pivotField>
    <pivotField showAll="0">
      <items count="12">
        <item x="4"/>
        <item x="3"/>
        <item x="9"/>
        <item x="2"/>
        <item x="8"/>
        <item x="5"/>
        <item x="7"/>
        <item x="1"/>
        <item x="6"/>
        <item x="0"/>
        <item x="10"/>
        <item t="default"/>
      </items>
    </pivotField>
    <pivotField showAll="0"/>
    <pivotField showAll="0">
      <items count="5">
        <item x="0"/>
        <item x="2"/>
        <item x="1"/>
        <item x="3"/>
        <item t="default"/>
      </items>
    </pivotField>
    <pivotField showAll="0"/>
    <pivotField showAll="0"/>
    <pivotField showAll="0">
      <items count="5">
        <item x="1"/>
        <item x="2"/>
        <item x="0"/>
        <item x="3"/>
        <item t="default"/>
      </items>
    </pivotField>
    <pivotField showAll="0">
      <items count="4">
        <item x="1"/>
        <item x="0"/>
        <item x="2"/>
        <item t="default"/>
      </items>
    </pivotField>
    <pivotField axis="axisRow" showAll="0">
      <items count="4">
        <item x="1"/>
        <item x="0"/>
        <item h="1" x="2"/>
        <item t="default"/>
      </items>
    </pivotField>
    <pivotField showAll="0"/>
  </pivotFields>
  <rowFields count="1">
    <field x="13"/>
  </rowFields>
  <rowItems count="3">
    <i>
      <x/>
    </i>
    <i>
      <x v="1"/>
    </i>
    <i t="grand">
      <x/>
    </i>
  </rowItems>
  <colItems count="1">
    <i/>
  </colItems>
  <dataFields count="1">
    <dataField name="Students"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3" count="1" selected="0">
            <x v="0"/>
          </reference>
        </references>
      </pivotArea>
    </chartFormat>
    <chartFormat chart="4" format="8">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1D7AA28-65AD-469E-9B5C-7F5DCDB6B0AC}" name="PivotTable5"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6" rowHeaderCaption="Students participatin in Extarcuricular activities " colHeaderCaption="Extracuricular Activities">
  <location ref="A2:D14" firstHeaderRow="1" firstDataRow="2"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axis="axisRow" showAll="0">
      <items count="12">
        <item x="8"/>
        <item x="4"/>
        <item x="7"/>
        <item x="0"/>
        <item x="9"/>
        <item x="3"/>
        <item x="1"/>
        <item x="2"/>
        <item x="6"/>
        <item x="5"/>
        <item x="10"/>
        <item t="default"/>
      </items>
    </pivotField>
    <pivotField showAll="0">
      <items count="12">
        <item x="0"/>
        <item x="9"/>
        <item x="6"/>
        <item x="3"/>
        <item x="5"/>
        <item x="1"/>
        <item x="8"/>
        <item x="7"/>
        <item x="2"/>
        <item x="4"/>
        <item x="10"/>
        <item t="default"/>
      </items>
    </pivotField>
    <pivotField showAll="0">
      <items count="12">
        <item x="2"/>
        <item x="5"/>
        <item x="8"/>
        <item x="9"/>
        <item x="6"/>
        <item x="3"/>
        <item x="7"/>
        <item x="1"/>
        <item x="4"/>
        <item x="0"/>
        <item x="10"/>
        <item t="default"/>
      </items>
    </pivotField>
    <pivotField showAll="0">
      <items count="5">
        <item x="2"/>
        <item x="1"/>
        <item x="0"/>
        <item x="3"/>
        <item t="default"/>
      </items>
    </pivotField>
    <pivotField showAll="0">
      <items count="12">
        <item x="4"/>
        <item x="3"/>
        <item x="9"/>
        <item x="2"/>
        <item x="8"/>
        <item x="5"/>
        <item x="7"/>
        <item x="1"/>
        <item x="6"/>
        <item x="0"/>
        <item x="10"/>
        <item t="default"/>
      </items>
    </pivotField>
    <pivotField showAll="0"/>
    <pivotField showAll="0">
      <items count="5">
        <item x="0"/>
        <item x="2"/>
        <item x="1"/>
        <item x="3"/>
        <item t="default"/>
      </items>
    </pivotField>
    <pivotField showAll="0"/>
    <pivotField showAll="0"/>
    <pivotField showAll="0">
      <items count="5">
        <item x="1"/>
        <item x="2"/>
        <item x="0"/>
        <item x="3"/>
        <item t="default"/>
      </items>
    </pivotField>
    <pivotField showAll="0">
      <items count="4">
        <item x="1"/>
        <item x="0"/>
        <item x="2"/>
        <item t="default"/>
      </items>
    </pivotField>
    <pivotField showAll="0">
      <items count="4">
        <item x="1"/>
        <item x="0"/>
        <item x="2"/>
        <item t="default"/>
      </items>
    </pivotField>
    <pivotField axis="axisCol" showAll="0">
      <items count="4">
        <item x="0"/>
        <item x="1"/>
        <item h="1" x="2"/>
        <item t="default"/>
      </items>
    </pivotField>
  </pivotFields>
  <rowFields count="1">
    <field x="2"/>
  </rowFields>
  <rowItems count="11">
    <i>
      <x/>
    </i>
    <i>
      <x v="1"/>
    </i>
    <i>
      <x v="2"/>
    </i>
    <i>
      <x v="3"/>
    </i>
    <i>
      <x v="4"/>
    </i>
    <i>
      <x v="5"/>
    </i>
    <i>
      <x v="6"/>
    </i>
    <i>
      <x v="7"/>
    </i>
    <i>
      <x v="8"/>
    </i>
    <i>
      <x v="9"/>
    </i>
    <i t="grand">
      <x/>
    </i>
  </rowItems>
  <colFields count="1">
    <field x="14"/>
  </colFields>
  <colItems count="3">
    <i>
      <x/>
    </i>
    <i>
      <x v="1"/>
    </i>
    <i t="grand">
      <x/>
    </i>
  </colItems>
  <dataFields count="1">
    <dataField name="Students" fld="0"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versity" xr10:uid="{606690A2-2C58-4771-A2E5-091B662108D7}" sourceName="University">
  <pivotTables>
    <pivotTable tabId="4" name="PivotTable2"/>
    <pivotTable tabId="13" name="PivotTable6"/>
    <pivotTable tabId="14" name="PivotTable7"/>
    <pivotTable tabId="15" name="PivotTable8"/>
    <pivotTable tabId="17" name="PivotTable9"/>
    <pivotTable tabId="18" name="PivotTable10"/>
    <pivotTable tabId="19" name="PivotTable11"/>
    <pivotTable tabId="5" name="PivotTable3"/>
    <pivotTable tabId="6" name="PivotTable4"/>
    <pivotTable tabId="7" name="PivotTable5"/>
    <pivotTable tabId="8" name="PivotTable6"/>
    <pivotTable tabId="9" name="PivotTable2"/>
    <pivotTable tabId="10" name="PivotTable3"/>
    <pivotTable tabId="11" name="PivotTable4"/>
    <pivotTable tabId="12" name="PivotTable5"/>
  </pivotTables>
  <data>
    <tabular pivotCacheId="1518535789">
      <items count="11">
        <i x="8" s="1"/>
        <i x="4" s="1"/>
        <i x="7" s="1"/>
        <i x="0" s="1"/>
        <i x="9" s="1"/>
        <i x="3" s="1"/>
        <i x="1" s="1"/>
        <i x="2" s="1"/>
        <i x="6" s="1"/>
        <i x="5" s="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1D83683-735B-4327-BFBB-AB55502C3CC5}" sourceName="City">
  <pivotTables>
    <pivotTable tabId="4" name="PivotTable2"/>
    <pivotTable tabId="13" name="PivotTable6"/>
    <pivotTable tabId="14" name="PivotTable7"/>
    <pivotTable tabId="15" name="PivotTable8"/>
    <pivotTable tabId="17" name="PivotTable9"/>
    <pivotTable tabId="18" name="PivotTable10"/>
    <pivotTable tabId="19" name="PivotTable11"/>
    <pivotTable tabId="5" name="PivotTable3"/>
    <pivotTable tabId="6" name="PivotTable4"/>
    <pivotTable tabId="7" name="PivotTable5"/>
    <pivotTable tabId="8" name="PivotTable6"/>
    <pivotTable tabId="9" name="PivotTable2"/>
    <pivotTable tabId="10" name="PivotTable3"/>
    <pivotTable tabId="11" name="PivotTable4"/>
    <pivotTable tabId="12" name="PivotTable5"/>
  </pivotTables>
  <data>
    <tabular pivotCacheId="1518535789">
      <items count="11">
        <i x="0" s="1"/>
        <i x="9" s="1"/>
        <i x="6" s="1"/>
        <i x="3" s="1"/>
        <i x="5" s="1"/>
        <i x="1" s="1"/>
        <i x="8" s="1"/>
        <i x="7" s="1"/>
        <i x="2" s="1"/>
        <i x="4" s="1"/>
        <i x="1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gram" xr10:uid="{2EABBCF9-2D66-4345-AC29-4A97DB9E0642}" sourceName="Program">
  <pivotTables>
    <pivotTable tabId="4" name="PivotTable2"/>
    <pivotTable tabId="13" name="PivotTable6"/>
    <pivotTable tabId="14" name="PivotTable7"/>
    <pivotTable tabId="15" name="PivotTable8"/>
    <pivotTable tabId="17" name="PivotTable9"/>
    <pivotTable tabId="18" name="PivotTable10"/>
    <pivotTable tabId="19" name="PivotTable11"/>
    <pivotTable tabId="5" name="PivotTable3"/>
    <pivotTable tabId="6" name="PivotTable4"/>
    <pivotTable tabId="7" name="PivotTable5"/>
    <pivotTable tabId="8" name="PivotTable6"/>
    <pivotTable tabId="9" name="PivotTable2"/>
    <pivotTable tabId="10" name="PivotTable3"/>
    <pivotTable tabId="11" name="PivotTable4"/>
    <pivotTable tabId="12" name="PivotTable5"/>
  </pivotTables>
  <data>
    <tabular pivotCacheId="1518535789">
      <items count="11">
        <i x="2" s="1"/>
        <i x="5" s="1"/>
        <i x="8" s="1"/>
        <i x="9" s="1"/>
        <i x="6" s="1"/>
        <i x="3" s="1"/>
        <i x="7" s="1"/>
        <i x="1" s="1"/>
        <i x="4" s="1"/>
        <i x="0" s="1"/>
        <i x="1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3C5F4857-519E-4D52-B57D-EBFA4AEA4A8A}" sourceName="Level">
  <pivotTables>
    <pivotTable tabId="4" name="PivotTable2"/>
    <pivotTable tabId="13" name="PivotTable6"/>
    <pivotTable tabId="14" name="PivotTable7"/>
    <pivotTable tabId="15" name="PivotTable8"/>
    <pivotTable tabId="17" name="PivotTable9"/>
    <pivotTable tabId="18" name="PivotTable10"/>
    <pivotTable tabId="19" name="PivotTable11"/>
    <pivotTable tabId="5" name="PivotTable3"/>
    <pivotTable tabId="6" name="PivotTable4"/>
    <pivotTable tabId="7" name="PivotTable5"/>
    <pivotTable tabId="8" name="PivotTable6"/>
    <pivotTable tabId="9" name="PivotTable2"/>
    <pivotTable tabId="10" name="PivotTable3"/>
    <pivotTable tabId="11" name="PivotTable4"/>
    <pivotTable tabId="12" name="PivotTable5"/>
  </pivotTables>
  <data>
    <tabular pivotCacheId="1518535789">
      <items count="4">
        <i x="2" s="1"/>
        <i x="1" s="1"/>
        <i x="0" s="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96328DA-3E98-4811-BFB2-289AE12B7EBA}" sourceName="Year">
  <pivotTables>
    <pivotTable tabId="4" name="PivotTable2"/>
    <pivotTable tabId="13" name="PivotTable6"/>
    <pivotTable tabId="14" name="PivotTable7"/>
    <pivotTable tabId="15" name="PivotTable8"/>
    <pivotTable tabId="17" name="PivotTable9"/>
    <pivotTable tabId="18" name="PivotTable10"/>
    <pivotTable tabId="19" name="PivotTable11"/>
    <pivotTable tabId="5" name="PivotTable3"/>
    <pivotTable tabId="6" name="PivotTable4"/>
    <pivotTable tabId="7" name="PivotTable5"/>
    <pivotTable tabId="8" name="PivotTable6"/>
    <pivotTable tabId="9" name="PivotTable2"/>
    <pivotTable tabId="10" name="PivotTable3"/>
    <pivotTable tabId="11" name="PivotTable4"/>
    <pivotTable tabId="12" name="PivotTable5"/>
  </pivotTables>
  <data>
    <tabular pivotCacheId="1518535789">
      <items count="11">
        <i x="4" s="1"/>
        <i x="3" s="1"/>
        <i x="9" s="1"/>
        <i x="2" s="1"/>
        <i x="8" s="1"/>
        <i x="5" s="1"/>
        <i x="7" s="1"/>
        <i x="1" s="1"/>
        <i x="6" s="1"/>
        <i x="0" s="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versity" xr10:uid="{37347DF5-9101-4757-9489-A8A249B59D7C}" cache="Slicer_University" caption="University" rowHeight="241300"/>
  <slicer name="City" xr10:uid="{560A7CF0-E466-4859-AA00-D13B9160828E}" cache="Slicer_City" caption="City" rowHeight="241300"/>
  <slicer name="Program" xr10:uid="{46E3A917-C0AD-4B9A-A02C-5B061A690D48}" cache="Slicer_Program" caption="Program" rowHeight="241300"/>
  <slicer name="Level" xr10:uid="{6013308D-2D39-4647-B7D6-7CC2096249CE}" cache="Slicer_Level" caption="Level" rowHeight="241300"/>
  <slicer name="Year" xr10:uid="{E6D92238-9292-4B51-98B7-B7BC907474B4}" cache="Slicer_Year" caption="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bin"/><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1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787"/>
  <sheetViews>
    <sheetView workbookViewId="0">
      <selection activeCell="H11" sqref="H11"/>
    </sheetView>
  </sheetViews>
  <sheetFormatPr defaultRowHeight="14.25"/>
  <cols>
    <col min="1" max="1" width="8.875" bestFit="1" customWidth="1"/>
    <col min="2" max="2" width="15.875" bestFit="1" customWidth="1"/>
    <col min="3" max="3" width="40.125" bestFit="1" customWidth="1"/>
    <col min="4" max="4" width="9.75" bestFit="1" customWidth="1"/>
    <col min="5" max="5" width="20.75" bestFit="1" customWidth="1"/>
    <col min="6" max="6" width="13" bestFit="1" customWidth="1"/>
    <col min="7" max="8" width="6.625" bestFit="1" customWidth="1"/>
    <col min="9" max="9" width="9.375" bestFit="1" customWidth="1"/>
    <col min="10" max="10" width="6" bestFit="1" customWidth="1"/>
    <col min="11" max="11" width="10.25" bestFit="1" customWidth="1"/>
    <col min="12" max="12" width="15.875" bestFit="1" customWidth="1"/>
    <col min="13" max="13" width="10.5" bestFit="1" customWidth="1"/>
    <col min="14" max="14" width="8" bestFit="1" customWidth="1"/>
    <col min="15" max="15" width="12.75" bestFit="1" customWidth="1"/>
  </cols>
  <sheetData>
    <row r="1" spans="1:15">
      <c r="A1" t="s">
        <v>0</v>
      </c>
      <c r="B1" t="s">
        <v>1</v>
      </c>
      <c r="C1" t="s">
        <v>2</v>
      </c>
      <c r="D1" t="s">
        <v>3</v>
      </c>
      <c r="E1" t="s">
        <v>4</v>
      </c>
      <c r="F1" t="s">
        <v>5</v>
      </c>
      <c r="G1" t="s">
        <v>6</v>
      </c>
      <c r="H1" s="1" t="s">
        <v>7</v>
      </c>
      <c r="I1" t="s">
        <v>8</v>
      </c>
      <c r="J1" s="2" t="s">
        <v>9</v>
      </c>
      <c r="K1" t="s">
        <v>10</v>
      </c>
      <c r="L1" t="s">
        <v>11</v>
      </c>
      <c r="M1" t="s">
        <v>12</v>
      </c>
      <c r="N1" t="s">
        <v>13</v>
      </c>
      <c r="O1" t="s">
        <v>14</v>
      </c>
    </row>
    <row r="2" spans="1:15">
      <c r="A2">
        <v>1987</v>
      </c>
      <c r="B2" t="s">
        <v>15</v>
      </c>
      <c r="C2" t="s">
        <v>16</v>
      </c>
      <c r="D2" t="s">
        <v>17</v>
      </c>
      <c r="E2" t="s">
        <v>18</v>
      </c>
      <c r="F2" t="s">
        <v>19</v>
      </c>
      <c r="G2">
        <v>2024</v>
      </c>
      <c r="H2" s="1">
        <v>3.37</v>
      </c>
      <c r="I2" t="s">
        <v>20</v>
      </c>
      <c r="J2" s="2">
        <v>21</v>
      </c>
      <c r="K2" t="s">
        <v>21</v>
      </c>
      <c r="L2" t="s">
        <v>22</v>
      </c>
      <c r="M2" t="s">
        <v>23</v>
      </c>
      <c r="N2" t="s">
        <v>23</v>
      </c>
      <c r="O2" t="s">
        <v>24</v>
      </c>
    </row>
    <row r="3" spans="1:15">
      <c r="A3">
        <v>8391</v>
      </c>
      <c r="B3" t="s">
        <v>25</v>
      </c>
      <c r="C3" t="s">
        <v>26</v>
      </c>
      <c r="D3" t="s">
        <v>27</v>
      </c>
      <c r="E3" t="s">
        <v>28</v>
      </c>
      <c r="F3" t="s">
        <v>43</v>
      </c>
      <c r="G3">
        <v>2022</v>
      </c>
      <c r="H3" s="1">
        <v>3.98</v>
      </c>
      <c r="I3" t="s">
        <v>29</v>
      </c>
      <c r="J3" s="2">
        <v>20</v>
      </c>
      <c r="K3" t="s">
        <v>21</v>
      </c>
      <c r="L3" t="s">
        <v>30</v>
      </c>
      <c r="M3" t="s">
        <v>23</v>
      </c>
      <c r="N3" t="s">
        <v>24</v>
      </c>
      <c r="O3" t="s">
        <v>24</v>
      </c>
    </row>
    <row r="4" spans="1:15">
      <c r="A4">
        <v>4976</v>
      </c>
      <c r="B4" t="s">
        <v>31</v>
      </c>
      <c r="C4" t="s">
        <v>32</v>
      </c>
      <c r="D4" t="s">
        <v>33</v>
      </c>
      <c r="E4" t="s">
        <v>34</v>
      </c>
      <c r="F4" t="s">
        <v>49</v>
      </c>
      <c r="G4">
        <v>2018</v>
      </c>
      <c r="H4" s="1">
        <v>2.36</v>
      </c>
      <c r="I4" t="s">
        <v>29</v>
      </c>
      <c r="J4" s="2">
        <v>24</v>
      </c>
      <c r="K4" t="s">
        <v>35</v>
      </c>
      <c r="L4" t="s">
        <v>22</v>
      </c>
      <c r="M4" t="s">
        <v>24</v>
      </c>
      <c r="N4" t="s">
        <v>23</v>
      </c>
      <c r="O4" t="s">
        <v>23</v>
      </c>
    </row>
    <row r="5" spans="1:15">
      <c r="A5">
        <v>1598</v>
      </c>
      <c r="B5" t="s">
        <v>36</v>
      </c>
      <c r="C5" t="s">
        <v>37</v>
      </c>
      <c r="D5" t="s">
        <v>38</v>
      </c>
      <c r="E5" t="s">
        <v>39</v>
      </c>
      <c r="F5" t="s">
        <v>19</v>
      </c>
      <c r="G5">
        <v>2016</v>
      </c>
      <c r="H5" s="1">
        <v>3.28</v>
      </c>
      <c r="I5" t="s">
        <v>29</v>
      </c>
      <c r="J5" s="2">
        <v>30</v>
      </c>
      <c r="K5" t="s">
        <v>34</v>
      </c>
      <c r="L5" t="s">
        <v>30</v>
      </c>
      <c r="M5" t="s">
        <v>23</v>
      </c>
      <c r="N5" t="s">
        <v>23</v>
      </c>
      <c r="O5" t="s">
        <v>24</v>
      </c>
    </row>
    <row r="6" spans="1:15">
      <c r="A6">
        <v>6836</v>
      </c>
      <c r="B6" t="s">
        <v>40</v>
      </c>
      <c r="C6" t="s">
        <v>41</v>
      </c>
      <c r="D6" t="s">
        <v>42</v>
      </c>
      <c r="E6" t="s">
        <v>39</v>
      </c>
      <c r="F6" t="s">
        <v>43</v>
      </c>
      <c r="G6">
        <v>2016</v>
      </c>
      <c r="H6" s="1">
        <v>3.47</v>
      </c>
      <c r="I6" t="s">
        <v>20</v>
      </c>
      <c r="J6" s="2">
        <v>21</v>
      </c>
      <c r="K6" t="s">
        <v>44</v>
      </c>
      <c r="L6" t="s">
        <v>45</v>
      </c>
      <c r="M6" t="s">
        <v>24</v>
      </c>
      <c r="N6" t="s">
        <v>23</v>
      </c>
      <c r="O6" t="s">
        <v>23</v>
      </c>
    </row>
    <row r="7" spans="1:15">
      <c r="A7">
        <v>1454</v>
      </c>
      <c r="B7" t="s">
        <v>46</v>
      </c>
      <c r="C7" t="s">
        <v>47</v>
      </c>
      <c r="D7" t="s">
        <v>33</v>
      </c>
      <c r="E7" t="s">
        <v>48</v>
      </c>
      <c r="F7" t="s">
        <v>49</v>
      </c>
      <c r="G7">
        <v>2018</v>
      </c>
      <c r="H7" s="1">
        <v>3.01</v>
      </c>
      <c r="I7" t="s">
        <v>29</v>
      </c>
      <c r="J7" s="2">
        <v>26</v>
      </c>
      <c r="K7" t="s">
        <v>44</v>
      </c>
      <c r="L7" t="s">
        <v>45</v>
      </c>
      <c r="M7" t="s">
        <v>24</v>
      </c>
      <c r="N7" t="s">
        <v>23</v>
      </c>
      <c r="O7" t="s">
        <v>23</v>
      </c>
    </row>
    <row r="8" spans="1:15">
      <c r="A8">
        <v>8651</v>
      </c>
      <c r="B8" t="s">
        <v>50</v>
      </c>
      <c r="C8" t="s">
        <v>51</v>
      </c>
      <c r="D8" t="s">
        <v>33</v>
      </c>
      <c r="E8" t="s">
        <v>48</v>
      </c>
      <c r="F8" t="s">
        <v>49</v>
      </c>
      <c r="G8">
        <v>2015</v>
      </c>
      <c r="H8" s="1">
        <v>2.1</v>
      </c>
      <c r="I8" t="s">
        <v>29</v>
      </c>
      <c r="J8" s="2">
        <v>27</v>
      </c>
      <c r="K8" t="s">
        <v>34</v>
      </c>
      <c r="L8" t="s">
        <v>30</v>
      </c>
      <c r="M8" t="s">
        <v>23</v>
      </c>
      <c r="N8" t="s">
        <v>24</v>
      </c>
      <c r="O8" t="s">
        <v>23</v>
      </c>
    </row>
    <row r="9" spans="1:15">
      <c r="A9">
        <v>3982</v>
      </c>
      <c r="B9" t="s">
        <v>52</v>
      </c>
      <c r="C9" t="s">
        <v>47</v>
      </c>
      <c r="D9" t="s">
        <v>53</v>
      </c>
      <c r="E9" t="s">
        <v>34</v>
      </c>
      <c r="F9" t="s">
        <v>49</v>
      </c>
      <c r="G9">
        <v>2020</v>
      </c>
      <c r="H9" s="1">
        <v>2.81</v>
      </c>
      <c r="I9" t="s">
        <v>20</v>
      </c>
      <c r="J9" s="2">
        <v>25</v>
      </c>
      <c r="K9" t="s">
        <v>54</v>
      </c>
      <c r="L9" t="s">
        <v>30</v>
      </c>
      <c r="M9" t="s">
        <v>24</v>
      </c>
      <c r="N9" t="s">
        <v>24</v>
      </c>
      <c r="O9" t="s">
        <v>23</v>
      </c>
    </row>
    <row r="10" spans="1:15">
      <c r="A10">
        <v>3772</v>
      </c>
      <c r="B10" t="s">
        <v>55</v>
      </c>
      <c r="C10" t="s">
        <v>56</v>
      </c>
      <c r="D10" t="s">
        <v>57</v>
      </c>
      <c r="E10" t="s">
        <v>58</v>
      </c>
      <c r="F10" t="s">
        <v>43</v>
      </c>
      <c r="G10">
        <v>2023</v>
      </c>
      <c r="H10" s="1">
        <v>3.15</v>
      </c>
      <c r="I10" t="s">
        <v>20</v>
      </c>
      <c r="J10" s="2">
        <v>22</v>
      </c>
      <c r="K10" t="s">
        <v>34</v>
      </c>
      <c r="L10" t="s">
        <v>45</v>
      </c>
      <c r="M10" t="s">
        <v>24</v>
      </c>
      <c r="N10" t="s">
        <v>24</v>
      </c>
      <c r="O10" t="s">
        <v>23</v>
      </c>
    </row>
    <row r="11" spans="1:15">
      <c r="A11">
        <v>1969</v>
      </c>
      <c r="B11" t="s">
        <v>59</v>
      </c>
      <c r="C11" t="s">
        <v>60</v>
      </c>
      <c r="D11" t="s">
        <v>53</v>
      </c>
      <c r="E11" t="s">
        <v>28</v>
      </c>
      <c r="F11" t="s">
        <v>43</v>
      </c>
      <c r="G11">
        <v>2016</v>
      </c>
      <c r="H11" s="1">
        <v>3.4</v>
      </c>
      <c r="I11" t="s">
        <v>29</v>
      </c>
      <c r="J11" s="2">
        <v>21</v>
      </c>
      <c r="K11" t="s">
        <v>21</v>
      </c>
      <c r="L11" t="s">
        <v>45</v>
      </c>
      <c r="M11" t="s">
        <v>24</v>
      </c>
      <c r="N11" t="s">
        <v>23</v>
      </c>
      <c r="O11" t="s">
        <v>23</v>
      </c>
    </row>
    <row r="12" spans="1:15">
      <c r="A12">
        <v>7709</v>
      </c>
      <c r="B12" t="s">
        <v>59</v>
      </c>
      <c r="C12" t="s">
        <v>61</v>
      </c>
      <c r="D12" t="s">
        <v>42</v>
      </c>
      <c r="E12" t="s">
        <v>39</v>
      </c>
      <c r="F12" t="s">
        <v>49</v>
      </c>
      <c r="G12">
        <v>2023</v>
      </c>
      <c r="H12" s="1">
        <v>2.84</v>
      </c>
      <c r="I12" t="s">
        <v>62</v>
      </c>
      <c r="J12" s="2">
        <v>27</v>
      </c>
      <c r="K12" t="s">
        <v>44</v>
      </c>
      <c r="L12" t="s">
        <v>45</v>
      </c>
      <c r="M12" t="s">
        <v>24</v>
      </c>
      <c r="N12" t="s">
        <v>23</v>
      </c>
      <c r="O12" t="s">
        <v>24</v>
      </c>
    </row>
    <row r="13" spans="1:15">
      <c r="A13">
        <v>1054</v>
      </c>
      <c r="B13" t="s">
        <v>63</v>
      </c>
      <c r="C13" t="s">
        <v>51</v>
      </c>
      <c r="D13" t="s">
        <v>64</v>
      </c>
      <c r="E13" t="s">
        <v>65</v>
      </c>
      <c r="F13" t="s">
        <v>43</v>
      </c>
      <c r="G13">
        <v>2022</v>
      </c>
      <c r="H13" s="1">
        <v>3.57</v>
      </c>
      <c r="I13" t="s">
        <v>29</v>
      </c>
      <c r="J13" s="2">
        <v>22</v>
      </c>
      <c r="K13" t="s">
        <v>44</v>
      </c>
      <c r="L13" t="s">
        <v>22</v>
      </c>
      <c r="M13" t="s">
        <v>23</v>
      </c>
      <c r="N13" t="s">
        <v>24</v>
      </c>
      <c r="O13" t="s">
        <v>24</v>
      </c>
    </row>
    <row r="14" spans="1:15">
      <c r="A14">
        <v>2182</v>
      </c>
      <c r="B14" t="s">
        <v>66</v>
      </c>
      <c r="C14" t="s">
        <v>37</v>
      </c>
      <c r="D14" t="s">
        <v>33</v>
      </c>
      <c r="E14" t="s">
        <v>67</v>
      </c>
      <c r="F14" t="s">
        <v>19</v>
      </c>
      <c r="G14">
        <v>2020</v>
      </c>
      <c r="H14" s="1">
        <v>3.69</v>
      </c>
      <c r="I14" t="s">
        <v>29</v>
      </c>
      <c r="J14" s="2">
        <v>26</v>
      </c>
      <c r="K14" t="s">
        <v>35</v>
      </c>
      <c r="L14" t="s">
        <v>45</v>
      </c>
      <c r="M14" t="s">
        <v>23</v>
      </c>
      <c r="N14" t="s">
        <v>23</v>
      </c>
      <c r="O14" t="s">
        <v>24</v>
      </c>
    </row>
    <row r="15" spans="1:15">
      <c r="A15">
        <v>3237</v>
      </c>
      <c r="B15" t="s">
        <v>59</v>
      </c>
      <c r="C15" t="s">
        <v>32</v>
      </c>
      <c r="D15" t="s">
        <v>64</v>
      </c>
      <c r="E15" t="s">
        <v>67</v>
      </c>
      <c r="F15" t="s">
        <v>49</v>
      </c>
      <c r="G15">
        <v>2015</v>
      </c>
      <c r="H15" s="1">
        <v>2.15</v>
      </c>
      <c r="I15" t="s">
        <v>29</v>
      </c>
      <c r="J15" s="2">
        <v>25</v>
      </c>
      <c r="K15" t="s">
        <v>21</v>
      </c>
      <c r="L15" t="s">
        <v>30</v>
      </c>
      <c r="M15" t="s">
        <v>23</v>
      </c>
      <c r="N15" t="s">
        <v>23</v>
      </c>
      <c r="O15" t="s">
        <v>23</v>
      </c>
    </row>
    <row r="16" spans="1:15">
      <c r="A16">
        <v>2255</v>
      </c>
      <c r="B16" t="s">
        <v>68</v>
      </c>
      <c r="C16" t="s">
        <v>51</v>
      </c>
      <c r="D16" t="s">
        <v>38</v>
      </c>
      <c r="E16" t="s">
        <v>48</v>
      </c>
      <c r="F16" t="s">
        <v>43</v>
      </c>
      <c r="G16">
        <v>2021</v>
      </c>
      <c r="H16" s="1">
        <v>2.79</v>
      </c>
      <c r="I16" t="s">
        <v>29</v>
      </c>
      <c r="J16" s="2">
        <v>29</v>
      </c>
      <c r="K16" t="s">
        <v>35</v>
      </c>
      <c r="L16" t="s">
        <v>30</v>
      </c>
      <c r="M16" t="s">
        <v>23</v>
      </c>
      <c r="N16" t="s">
        <v>23</v>
      </c>
      <c r="O16" t="s">
        <v>24</v>
      </c>
    </row>
    <row r="17" spans="1:15">
      <c r="A17">
        <v>6846</v>
      </c>
      <c r="B17" t="s">
        <v>69</v>
      </c>
      <c r="C17" t="s">
        <v>56</v>
      </c>
      <c r="D17" t="s">
        <v>33</v>
      </c>
      <c r="E17" t="s">
        <v>70</v>
      </c>
      <c r="F17" t="s">
        <v>49</v>
      </c>
      <c r="G17">
        <v>2018</v>
      </c>
      <c r="H17" s="1">
        <v>2.0699999999999998</v>
      </c>
      <c r="I17" t="s">
        <v>29</v>
      </c>
      <c r="J17" s="2">
        <v>27</v>
      </c>
      <c r="K17" t="s">
        <v>35</v>
      </c>
      <c r="L17" t="s">
        <v>30</v>
      </c>
      <c r="M17" t="s">
        <v>24</v>
      </c>
      <c r="N17" t="s">
        <v>24</v>
      </c>
      <c r="O17" t="s">
        <v>23</v>
      </c>
    </row>
    <row r="18" spans="1:15">
      <c r="A18">
        <v>8486</v>
      </c>
      <c r="B18" t="s">
        <v>71</v>
      </c>
      <c r="C18" t="s">
        <v>47</v>
      </c>
      <c r="D18" t="s">
        <v>57</v>
      </c>
      <c r="E18" t="s">
        <v>70</v>
      </c>
      <c r="F18" t="s">
        <v>43</v>
      </c>
      <c r="G18">
        <v>2024</v>
      </c>
      <c r="H18" s="1">
        <v>3.18</v>
      </c>
      <c r="I18" t="s">
        <v>20</v>
      </c>
      <c r="J18" s="2">
        <v>28</v>
      </c>
      <c r="K18" t="s">
        <v>54</v>
      </c>
      <c r="L18" t="s">
        <v>22</v>
      </c>
      <c r="M18" t="s">
        <v>23</v>
      </c>
      <c r="N18" t="s">
        <v>23</v>
      </c>
      <c r="O18" t="s">
        <v>23</v>
      </c>
    </row>
    <row r="19" spans="1:15">
      <c r="A19">
        <v>6399</v>
      </c>
      <c r="B19" t="s">
        <v>72</v>
      </c>
      <c r="C19" t="s">
        <v>37</v>
      </c>
      <c r="D19" t="s">
        <v>17</v>
      </c>
      <c r="E19" t="s">
        <v>34</v>
      </c>
      <c r="F19" t="s">
        <v>49</v>
      </c>
      <c r="G19">
        <v>2024</v>
      </c>
      <c r="H19" s="1">
        <v>2.99</v>
      </c>
      <c r="I19" t="s">
        <v>29</v>
      </c>
      <c r="J19" s="2">
        <v>26</v>
      </c>
      <c r="K19" t="s">
        <v>35</v>
      </c>
      <c r="L19" t="s">
        <v>22</v>
      </c>
      <c r="M19" t="s">
        <v>23</v>
      </c>
      <c r="N19" t="s">
        <v>24</v>
      </c>
      <c r="O19" t="s">
        <v>24</v>
      </c>
    </row>
    <row r="20" spans="1:15">
      <c r="A20">
        <v>4800</v>
      </c>
      <c r="B20" t="s">
        <v>73</v>
      </c>
      <c r="C20" t="s">
        <v>61</v>
      </c>
      <c r="D20" t="s">
        <v>38</v>
      </c>
      <c r="E20" t="s">
        <v>48</v>
      </c>
      <c r="F20" t="s">
        <v>19</v>
      </c>
      <c r="G20">
        <v>2024</v>
      </c>
      <c r="H20" s="1">
        <v>3.04</v>
      </c>
      <c r="I20" t="s">
        <v>29</v>
      </c>
      <c r="J20" s="2">
        <v>26</v>
      </c>
      <c r="K20" t="s">
        <v>54</v>
      </c>
      <c r="L20" t="s">
        <v>45</v>
      </c>
      <c r="M20" t="s">
        <v>24</v>
      </c>
      <c r="N20" t="s">
        <v>24</v>
      </c>
      <c r="O20" t="s">
        <v>23</v>
      </c>
    </row>
    <row r="21" spans="1:15">
      <c r="A21">
        <v>4665</v>
      </c>
      <c r="B21" t="s">
        <v>72</v>
      </c>
      <c r="C21" t="s">
        <v>47</v>
      </c>
      <c r="D21" t="s">
        <v>74</v>
      </c>
      <c r="E21" t="s">
        <v>18</v>
      </c>
      <c r="F21" t="s">
        <v>49</v>
      </c>
      <c r="G21">
        <v>2019</v>
      </c>
      <c r="H21" s="1">
        <v>2.89</v>
      </c>
      <c r="I21" t="s">
        <v>20</v>
      </c>
      <c r="J21" s="2">
        <v>22</v>
      </c>
      <c r="K21" t="s">
        <v>35</v>
      </c>
      <c r="L21" t="s">
        <v>22</v>
      </c>
      <c r="M21" t="s">
        <v>23</v>
      </c>
      <c r="N21" t="s">
        <v>23</v>
      </c>
      <c r="O21" t="s">
        <v>23</v>
      </c>
    </row>
    <row r="22" spans="1:15">
      <c r="A22">
        <v>2066</v>
      </c>
      <c r="B22" t="s">
        <v>75</v>
      </c>
      <c r="C22" t="s">
        <v>41</v>
      </c>
      <c r="D22" t="s">
        <v>27</v>
      </c>
      <c r="E22" t="s">
        <v>70</v>
      </c>
      <c r="F22" t="s">
        <v>49</v>
      </c>
      <c r="G22">
        <v>2024</v>
      </c>
      <c r="H22" s="1">
        <v>3.07</v>
      </c>
      <c r="I22" t="s">
        <v>20</v>
      </c>
      <c r="J22" s="2">
        <v>28</v>
      </c>
      <c r="K22" t="s">
        <v>54</v>
      </c>
      <c r="L22" t="s">
        <v>30</v>
      </c>
      <c r="M22" t="s">
        <v>23</v>
      </c>
      <c r="N22" t="s">
        <v>24</v>
      </c>
      <c r="O22" t="s">
        <v>23</v>
      </c>
    </row>
    <row r="23" spans="1:15">
      <c r="A23">
        <v>2844</v>
      </c>
      <c r="B23" t="s">
        <v>76</v>
      </c>
      <c r="C23" t="s">
        <v>47</v>
      </c>
      <c r="D23" t="s">
        <v>64</v>
      </c>
      <c r="E23" t="s">
        <v>67</v>
      </c>
      <c r="F23" t="s">
        <v>43</v>
      </c>
      <c r="G23">
        <v>2024</v>
      </c>
      <c r="H23" s="1">
        <v>3.4</v>
      </c>
      <c r="I23" t="s">
        <v>62</v>
      </c>
      <c r="J23" s="2">
        <v>19</v>
      </c>
      <c r="K23" t="s">
        <v>35</v>
      </c>
      <c r="L23" t="s">
        <v>30</v>
      </c>
      <c r="M23" t="s">
        <v>24</v>
      </c>
      <c r="N23" t="s">
        <v>24</v>
      </c>
      <c r="O23" t="s">
        <v>24</v>
      </c>
    </row>
    <row r="24" spans="1:15">
      <c r="A24">
        <v>2481</v>
      </c>
      <c r="B24" t="s">
        <v>77</v>
      </c>
      <c r="C24" t="s">
        <v>37</v>
      </c>
      <c r="D24" t="s">
        <v>27</v>
      </c>
      <c r="E24" t="s">
        <v>70</v>
      </c>
      <c r="F24" t="s">
        <v>19</v>
      </c>
      <c r="G24">
        <v>2020</v>
      </c>
      <c r="H24" s="1">
        <v>2.33</v>
      </c>
      <c r="I24" t="s">
        <v>29</v>
      </c>
      <c r="J24" s="2">
        <v>24</v>
      </c>
      <c r="K24" t="s">
        <v>34</v>
      </c>
      <c r="L24" t="s">
        <v>30</v>
      </c>
      <c r="M24" t="s">
        <v>23</v>
      </c>
      <c r="N24" t="s">
        <v>24</v>
      </c>
      <c r="O24" t="s">
        <v>23</v>
      </c>
    </row>
    <row r="25" spans="1:15">
      <c r="A25">
        <v>3664</v>
      </c>
      <c r="B25" t="s">
        <v>78</v>
      </c>
      <c r="C25" t="s">
        <v>61</v>
      </c>
      <c r="D25" t="s">
        <v>74</v>
      </c>
      <c r="E25" t="s">
        <v>18</v>
      </c>
      <c r="F25" t="s">
        <v>49</v>
      </c>
      <c r="G25">
        <v>2022</v>
      </c>
      <c r="H25" s="1">
        <v>2.3199999999999998</v>
      </c>
      <c r="I25" t="s">
        <v>29</v>
      </c>
      <c r="J25" s="2">
        <v>22</v>
      </c>
      <c r="K25" t="s">
        <v>21</v>
      </c>
      <c r="L25" t="s">
        <v>30</v>
      </c>
      <c r="M25" t="s">
        <v>23</v>
      </c>
      <c r="N25" t="s">
        <v>24</v>
      </c>
      <c r="O25" t="s">
        <v>23</v>
      </c>
    </row>
    <row r="26" spans="1:15">
      <c r="A26">
        <v>7786</v>
      </c>
      <c r="B26" t="s">
        <v>79</v>
      </c>
      <c r="C26" t="s">
        <v>51</v>
      </c>
      <c r="D26" t="s">
        <v>64</v>
      </c>
      <c r="E26" t="s">
        <v>67</v>
      </c>
      <c r="F26" t="s">
        <v>43</v>
      </c>
      <c r="G26">
        <v>2023</v>
      </c>
      <c r="H26" s="1">
        <v>3.63</v>
      </c>
      <c r="I26" t="s">
        <v>29</v>
      </c>
      <c r="J26" s="2">
        <v>25</v>
      </c>
      <c r="K26" t="s">
        <v>54</v>
      </c>
      <c r="L26" t="s">
        <v>45</v>
      </c>
      <c r="M26" t="s">
        <v>24</v>
      </c>
      <c r="N26" t="s">
        <v>23</v>
      </c>
      <c r="O26" t="s">
        <v>23</v>
      </c>
    </row>
    <row r="27" spans="1:15">
      <c r="A27">
        <v>3683</v>
      </c>
      <c r="B27" t="s">
        <v>80</v>
      </c>
      <c r="C27" t="s">
        <v>41</v>
      </c>
      <c r="D27" t="s">
        <v>53</v>
      </c>
      <c r="E27" t="s">
        <v>70</v>
      </c>
      <c r="F27" t="s">
        <v>49</v>
      </c>
      <c r="G27">
        <v>2017</v>
      </c>
      <c r="H27" s="1">
        <v>2.97</v>
      </c>
      <c r="I27" t="s">
        <v>20</v>
      </c>
      <c r="J27" s="2">
        <v>28</v>
      </c>
      <c r="K27" t="s">
        <v>21</v>
      </c>
      <c r="L27" t="s">
        <v>30</v>
      </c>
      <c r="M27" t="s">
        <v>24</v>
      </c>
      <c r="N27" t="s">
        <v>23</v>
      </c>
      <c r="O27" t="s">
        <v>23</v>
      </c>
    </row>
    <row r="28" spans="1:15">
      <c r="A28">
        <v>6804</v>
      </c>
      <c r="B28" t="s">
        <v>81</v>
      </c>
      <c r="C28" t="s">
        <v>60</v>
      </c>
      <c r="D28" t="s">
        <v>38</v>
      </c>
      <c r="E28" t="s">
        <v>39</v>
      </c>
      <c r="F28" t="s">
        <v>43</v>
      </c>
      <c r="G28">
        <v>2017</v>
      </c>
      <c r="H28" s="1">
        <v>3.3</v>
      </c>
      <c r="I28" t="s">
        <v>29</v>
      </c>
      <c r="J28" s="2">
        <v>18</v>
      </c>
      <c r="K28" t="s">
        <v>21</v>
      </c>
      <c r="L28" t="s">
        <v>30</v>
      </c>
      <c r="M28" t="s">
        <v>23</v>
      </c>
      <c r="N28" t="s">
        <v>23</v>
      </c>
      <c r="O28" t="s">
        <v>24</v>
      </c>
    </row>
    <row r="29" spans="1:15">
      <c r="A29">
        <v>6298</v>
      </c>
      <c r="B29" t="s">
        <v>82</v>
      </c>
      <c r="C29" t="s">
        <v>51</v>
      </c>
      <c r="D29" t="s">
        <v>27</v>
      </c>
      <c r="E29" t="s">
        <v>58</v>
      </c>
      <c r="F29" t="s">
        <v>43</v>
      </c>
      <c r="G29">
        <v>2021</v>
      </c>
      <c r="H29" s="1">
        <v>2.76</v>
      </c>
      <c r="I29" t="s">
        <v>20</v>
      </c>
      <c r="J29" s="2">
        <v>29</v>
      </c>
      <c r="K29" t="s">
        <v>34</v>
      </c>
      <c r="L29" t="s">
        <v>30</v>
      </c>
      <c r="M29" t="s">
        <v>23</v>
      </c>
      <c r="N29" t="s">
        <v>23</v>
      </c>
      <c r="O29" t="s">
        <v>24</v>
      </c>
    </row>
    <row r="30" spans="1:15">
      <c r="A30">
        <v>9494</v>
      </c>
      <c r="B30" t="s">
        <v>78</v>
      </c>
      <c r="C30" t="s">
        <v>60</v>
      </c>
      <c r="D30" t="s">
        <v>17</v>
      </c>
      <c r="E30" t="s">
        <v>34</v>
      </c>
      <c r="F30" t="s">
        <v>43</v>
      </c>
      <c r="G30">
        <v>2015</v>
      </c>
      <c r="H30" s="1">
        <v>2.38</v>
      </c>
      <c r="I30" t="s">
        <v>20</v>
      </c>
      <c r="J30" s="2">
        <v>22</v>
      </c>
      <c r="K30" t="s">
        <v>54</v>
      </c>
      <c r="L30" t="s">
        <v>22</v>
      </c>
      <c r="M30" t="s">
        <v>24</v>
      </c>
      <c r="N30" t="s">
        <v>24</v>
      </c>
      <c r="O30" t="s">
        <v>23</v>
      </c>
    </row>
    <row r="31" spans="1:15">
      <c r="A31">
        <v>8504</v>
      </c>
      <c r="B31" t="s">
        <v>40</v>
      </c>
      <c r="C31" t="s">
        <v>60</v>
      </c>
      <c r="D31" t="s">
        <v>27</v>
      </c>
      <c r="E31" t="s">
        <v>65</v>
      </c>
      <c r="F31" t="s">
        <v>19</v>
      </c>
      <c r="G31">
        <v>2020</v>
      </c>
      <c r="H31" s="1">
        <v>3.43</v>
      </c>
      <c r="I31" t="s">
        <v>20</v>
      </c>
      <c r="J31" s="2">
        <v>20</v>
      </c>
      <c r="K31" t="s">
        <v>54</v>
      </c>
      <c r="L31" t="s">
        <v>30</v>
      </c>
      <c r="M31" t="s">
        <v>24</v>
      </c>
      <c r="N31" t="s">
        <v>23</v>
      </c>
      <c r="O31" t="s">
        <v>24</v>
      </c>
    </row>
    <row r="32" spans="1:15">
      <c r="A32">
        <v>6264</v>
      </c>
      <c r="B32" t="s">
        <v>80</v>
      </c>
      <c r="C32" t="s">
        <v>60</v>
      </c>
      <c r="D32" t="s">
        <v>38</v>
      </c>
      <c r="E32" t="s">
        <v>67</v>
      </c>
      <c r="F32" t="s">
        <v>43</v>
      </c>
      <c r="G32">
        <v>2022</v>
      </c>
      <c r="H32" s="1">
        <v>2.14</v>
      </c>
      <c r="I32" t="s">
        <v>29</v>
      </c>
      <c r="J32" s="2">
        <v>18</v>
      </c>
      <c r="K32" t="s">
        <v>44</v>
      </c>
      <c r="L32" t="s">
        <v>30</v>
      </c>
      <c r="M32" t="s">
        <v>24</v>
      </c>
      <c r="N32" t="s">
        <v>23</v>
      </c>
      <c r="O32" t="s">
        <v>24</v>
      </c>
    </row>
    <row r="33" spans="1:15">
      <c r="A33">
        <v>5084</v>
      </c>
      <c r="B33" t="s">
        <v>83</v>
      </c>
      <c r="C33" t="s">
        <v>56</v>
      </c>
      <c r="D33" t="s">
        <v>53</v>
      </c>
      <c r="E33" t="s">
        <v>58</v>
      </c>
      <c r="F33" t="s">
        <v>19</v>
      </c>
      <c r="G33">
        <v>2015</v>
      </c>
      <c r="H33" s="1">
        <v>2.4</v>
      </c>
      <c r="I33" t="s">
        <v>20</v>
      </c>
      <c r="J33" s="2">
        <v>30</v>
      </c>
      <c r="K33" t="s">
        <v>44</v>
      </c>
      <c r="L33" t="s">
        <v>45</v>
      </c>
      <c r="M33" t="s">
        <v>23</v>
      </c>
      <c r="N33" t="s">
        <v>23</v>
      </c>
      <c r="O33" t="s">
        <v>24</v>
      </c>
    </row>
    <row r="34" spans="1:15">
      <c r="A34">
        <v>2677</v>
      </c>
      <c r="B34" t="s">
        <v>84</v>
      </c>
      <c r="C34" t="s">
        <v>37</v>
      </c>
      <c r="D34" t="s">
        <v>38</v>
      </c>
      <c r="E34" t="s">
        <v>18</v>
      </c>
      <c r="F34" t="s">
        <v>19</v>
      </c>
      <c r="G34">
        <v>2020</v>
      </c>
      <c r="H34" s="1">
        <v>3.09</v>
      </c>
      <c r="I34" t="s">
        <v>29</v>
      </c>
      <c r="J34" s="2">
        <v>21</v>
      </c>
      <c r="K34" t="s">
        <v>21</v>
      </c>
      <c r="L34" t="s">
        <v>45</v>
      </c>
      <c r="M34" t="s">
        <v>24</v>
      </c>
      <c r="N34" t="s">
        <v>23</v>
      </c>
      <c r="O34" t="s">
        <v>24</v>
      </c>
    </row>
    <row r="35" spans="1:15">
      <c r="A35">
        <v>1682</v>
      </c>
      <c r="B35" t="s">
        <v>85</v>
      </c>
      <c r="C35" t="s">
        <v>47</v>
      </c>
      <c r="D35" t="s">
        <v>33</v>
      </c>
      <c r="E35" t="s">
        <v>65</v>
      </c>
      <c r="F35" t="s">
        <v>43</v>
      </c>
      <c r="G35">
        <v>2020</v>
      </c>
      <c r="H35" s="1">
        <v>2.13</v>
      </c>
      <c r="I35" t="s">
        <v>29</v>
      </c>
      <c r="J35" s="2">
        <v>25</v>
      </c>
      <c r="K35" t="s">
        <v>44</v>
      </c>
      <c r="L35" t="s">
        <v>22</v>
      </c>
      <c r="M35" t="s">
        <v>23</v>
      </c>
      <c r="N35" t="s">
        <v>23</v>
      </c>
      <c r="O35" t="s">
        <v>24</v>
      </c>
    </row>
    <row r="36" spans="1:15">
      <c r="A36">
        <v>1669</v>
      </c>
      <c r="B36" t="s">
        <v>86</v>
      </c>
      <c r="C36" t="s">
        <v>32</v>
      </c>
      <c r="D36" t="s">
        <v>64</v>
      </c>
      <c r="E36" t="s">
        <v>48</v>
      </c>
      <c r="F36" t="s">
        <v>49</v>
      </c>
      <c r="G36">
        <v>2019</v>
      </c>
      <c r="H36" s="1">
        <v>3.4</v>
      </c>
      <c r="I36" t="s">
        <v>20</v>
      </c>
      <c r="J36" s="2">
        <v>20</v>
      </c>
      <c r="K36" t="s">
        <v>44</v>
      </c>
      <c r="L36" t="s">
        <v>22</v>
      </c>
      <c r="M36" t="s">
        <v>24</v>
      </c>
      <c r="N36" t="s">
        <v>24</v>
      </c>
      <c r="O36" t="s">
        <v>23</v>
      </c>
    </row>
    <row r="37" spans="1:15">
      <c r="A37">
        <v>3924</v>
      </c>
      <c r="B37" t="s">
        <v>84</v>
      </c>
      <c r="C37" t="s">
        <v>47</v>
      </c>
      <c r="D37" t="s">
        <v>42</v>
      </c>
      <c r="E37" t="s">
        <v>67</v>
      </c>
      <c r="F37" t="s">
        <v>49</v>
      </c>
      <c r="G37">
        <v>2020</v>
      </c>
      <c r="H37" s="1">
        <v>2.65</v>
      </c>
      <c r="I37" t="s">
        <v>29</v>
      </c>
      <c r="J37" s="2">
        <v>24</v>
      </c>
      <c r="K37" t="s">
        <v>21</v>
      </c>
      <c r="L37" t="s">
        <v>45</v>
      </c>
      <c r="M37" t="s">
        <v>23</v>
      </c>
      <c r="N37" t="s">
        <v>24</v>
      </c>
      <c r="O37" t="s">
        <v>24</v>
      </c>
    </row>
    <row r="38" spans="1:15">
      <c r="A38">
        <v>3823</v>
      </c>
      <c r="B38" t="s">
        <v>87</v>
      </c>
      <c r="C38" t="s">
        <v>56</v>
      </c>
      <c r="D38" t="s">
        <v>33</v>
      </c>
      <c r="E38" t="s">
        <v>70</v>
      </c>
      <c r="F38" t="s">
        <v>49</v>
      </c>
      <c r="G38">
        <v>2019</v>
      </c>
      <c r="H38" s="1">
        <v>2.2999999999999998</v>
      </c>
      <c r="I38" t="s">
        <v>29</v>
      </c>
      <c r="J38" s="2">
        <v>19</v>
      </c>
      <c r="K38" t="s">
        <v>44</v>
      </c>
      <c r="L38" t="s">
        <v>30</v>
      </c>
      <c r="M38" t="s">
        <v>23</v>
      </c>
      <c r="N38" t="s">
        <v>23</v>
      </c>
      <c r="O38" t="s">
        <v>23</v>
      </c>
    </row>
    <row r="39" spans="1:15">
      <c r="A39">
        <v>4135</v>
      </c>
      <c r="B39" t="s">
        <v>88</v>
      </c>
      <c r="C39" t="s">
        <v>16</v>
      </c>
      <c r="D39" t="s">
        <v>53</v>
      </c>
      <c r="E39" t="s">
        <v>28</v>
      </c>
      <c r="F39" t="s">
        <v>19</v>
      </c>
      <c r="G39">
        <v>2022</v>
      </c>
      <c r="H39" s="1">
        <v>3.54</v>
      </c>
      <c r="I39" t="s">
        <v>62</v>
      </c>
      <c r="J39" s="2">
        <v>21</v>
      </c>
      <c r="K39" t="s">
        <v>34</v>
      </c>
      <c r="L39" t="s">
        <v>30</v>
      </c>
      <c r="M39" t="s">
        <v>24</v>
      </c>
      <c r="N39" t="s">
        <v>24</v>
      </c>
      <c r="O39" t="s">
        <v>24</v>
      </c>
    </row>
    <row r="40" spans="1:15">
      <c r="A40">
        <v>6281</v>
      </c>
      <c r="B40" t="s">
        <v>89</v>
      </c>
      <c r="C40" t="s">
        <v>37</v>
      </c>
      <c r="D40" t="s">
        <v>74</v>
      </c>
      <c r="E40" t="s">
        <v>34</v>
      </c>
      <c r="F40" t="s">
        <v>43</v>
      </c>
      <c r="G40">
        <v>2022</v>
      </c>
      <c r="H40" s="1">
        <v>2.2599999999999998</v>
      </c>
      <c r="I40" t="s">
        <v>62</v>
      </c>
      <c r="J40" s="2">
        <v>26</v>
      </c>
      <c r="K40" t="s">
        <v>44</v>
      </c>
      <c r="L40" t="s">
        <v>30</v>
      </c>
      <c r="M40" t="s">
        <v>23</v>
      </c>
      <c r="N40" t="s">
        <v>24</v>
      </c>
      <c r="O40" t="s">
        <v>23</v>
      </c>
    </row>
    <row r="41" spans="1:15">
      <c r="A41">
        <v>7756</v>
      </c>
      <c r="B41" t="s">
        <v>90</v>
      </c>
      <c r="C41" t="s">
        <v>16</v>
      </c>
      <c r="D41" t="s">
        <v>53</v>
      </c>
      <c r="E41" t="s">
        <v>28</v>
      </c>
      <c r="F41" t="s">
        <v>49</v>
      </c>
      <c r="G41">
        <v>2020</v>
      </c>
      <c r="H41" s="1">
        <v>3.24</v>
      </c>
      <c r="I41" t="s">
        <v>62</v>
      </c>
      <c r="J41" s="2">
        <v>20</v>
      </c>
      <c r="K41" t="s">
        <v>44</v>
      </c>
      <c r="L41" t="s">
        <v>45</v>
      </c>
      <c r="M41" t="s">
        <v>23</v>
      </c>
      <c r="N41" t="s">
        <v>23</v>
      </c>
      <c r="O41" t="s">
        <v>23</v>
      </c>
    </row>
    <row r="42" spans="1:15">
      <c r="A42">
        <v>2640</v>
      </c>
      <c r="B42" t="s">
        <v>91</v>
      </c>
      <c r="C42" t="s">
        <v>41</v>
      </c>
      <c r="D42" t="s">
        <v>74</v>
      </c>
      <c r="E42" t="s">
        <v>34</v>
      </c>
      <c r="F42" t="s">
        <v>19</v>
      </c>
      <c r="G42">
        <v>2019</v>
      </c>
      <c r="H42" s="1">
        <v>2.17</v>
      </c>
      <c r="I42" t="s">
        <v>29</v>
      </c>
      <c r="J42" s="2">
        <v>27</v>
      </c>
      <c r="K42" t="s">
        <v>54</v>
      </c>
      <c r="L42" t="s">
        <v>30</v>
      </c>
      <c r="M42" t="s">
        <v>23</v>
      </c>
      <c r="N42" t="s">
        <v>23</v>
      </c>
      <c r="O42" t="s">
        <v>24</v>
      </c>
    </row>
    <row r="43" spans="1:15">
      <c r="A43">
        <v>9600</v>
      </c>
      <c r="B43" t="s">
        <v>50</v>
      </c>
      <c r="C43" t="s">
        <v>41</v>
      </c>
      <c r="D43" t="s">
        <v>92</v>
      </c>
      <c r="E43" t="s">
        <v>93</v>
      </c>
      <c r="F43" t="s">
        <v>19</v>
      </c>
      <c r="G43">
        <v>2022</v>
      </c>
      <c r="H43" s="1">
        <v>2.11</v>
      </c>
      <c r="I43" t="s">
        <v>29</v>
      </c>
      <c r="J43" s="2">
        <v>25</v>
      </c>
      <c r="K43" t="s">
        <v>21</v>
      </c>
      <c r="L43" t="s">
        <v>45</v>
      </c>
      <c r="M43" t="s">
        <v>23</v>
      </c>
      <c r="N43" t="s">
        <v>23</v>
      </c>
      <c r="O43" t="s">
        <v>24</v>
      </c>
    </row>
    <row r="44" spans="1:15">
      <c r="A44">
        <v>5980</v>
      </c>
      <c r="B44" t="s">
        <v>50</v>
      </c>
      <c r="C44" t="s">
        <v>61</v>
      </c>
      <c r="D44" t="s">
        <v>64</v>
      </c>
      <c r="E44" t="s">
        <v>93</v>
      </c>
      <c r="F44" t="s">
        <v>43</v>
      </c>
      <c r="G44">
        <v>2019</v>
      </c>
      <c r="H44" s="1">
        <v>2.93</v>
      </c>
      <c r="I44" t="s">
        <v>20</v>
      </c>
      <c r="J44" s="2">
        <v>26</v>
      </c>
      <c r="K44" t="s">
        <v>44</v>
      </c>
      <c r="L44" t="s">
        <v>30</v>
      </c>
      <c r="M44" t="s">
        <v>24</v>
      </c>
      <c r="N44" t="s">
        <v>24</v>
      </c>
      <c r="O44" t="s">
        <v>23</v>
      </c>
    </row>
    <row r="45" spans="1:15">
      <c r="A45">
        <v>1847</v>
      </c>
      <c r="B45" t="s">
        <v>89</v>
      </c>
      <c r="C45" t="s">
        <v>61</v>
      </c>
      <c r="D45" t="s">
        <v>38</v>
      </c>
      <c r="E45" t="s">
        <v>93</v>
      </c>
      <c r="F45" t="s">
        <v>43</v>
      </c>
      <c r="G45">
        <v>2017</v>
      </c>
      <c r="H45" s="1">
        <v>2.37</v>
      </c>
      <c r="I45" t="s">
        <v>20</v>
      </c>
      <c r="J45" s="2">
        <v>22</v>
      </c>
      <c r="K45" t="s">
        <v>44</v>
      </c>
      <c r="L45" t="s">
        <v>22</v>
      </c>
      <c r="M45" t="s">
        <v>23</v>
      </c>
      <c r="N45" t="s">
        <v>23</v>
      </c>
      <c r="O45" t="s">
        <v>23</v>
      </c>
    </row>
    <row r="46" spans="1:15">
      <c r="A46">
        <v>5934</v>
      </c>
      <c r="B46" t="s">
        <v>94</v>
      </c>
      <c r="C46" t="s">
        <v>47</v>
      </c>
      <c r="D46" t="s">
        <v>74</v>
      </c>
      <c r="E46" t="s">
        <v>65</v>
      </c>
      <c r="F46" t="s">
        <v>43</v>
      </c>
      <c r="G46">
        <v>2024</v>
      </c>
      <c r="H46" s="1">
        <v>3.13</v>
      </c>
      <c r="I46" t="s">
        <v>20</v>
      </c>
      <c r="J46" s="2">
        <v>20</v>
      </c>
      <c r="K46" t="s">
        <v>54</v>
      </c>
      <c r="L46" t="s">
        <v>22</v>
      </c>
      <c r="M46" t="s">
        <v>24</v>
      </c>
      <c r="N46" t="s">
        <v>24</v>
      </c>
      <c r="O46" t="s">
        <v>23</v>
      </c>
    </row>
    <row r="47" spans="1:15">
      <c r="A47">
        <v>8171</v>
      </c>
      <c r="B47" t="s">
        <v>69</v>
      </c>
      <c r="C47" t="s">
        <v>61</v>
      </c>
      <c r="D47" t="s">
        <v>42</v>
      </c>
      <c r="E47" t="s">
        <v>34</v>
      </c>
      <c r="F47" t="s">
        <v>43</v>
      </c>
      <c r="G47">
        <v>2021</v>
      </c>
      <c r="H47" s="1">
        <v>3.63</v>
      </c>
      <c r="I47" t="s">
        <v>29</v>
      </c>
      <c r="J47" s="2">
        <v>23</v>
      </c>
      <c r="K47" t="s">
        <v>35</v>
      </c>
      <c r="L47" t="s">
        <v>22</v>
      </c>
      <c r="M47" t="s">
        <v>24</v>
      </c>
      <c r="N47" t="s">
        <v>23</v>
      </c>
      <c r="O47" t="s">
        <v>24</v>
      </c>
    </row>
    <row r="48" spans="1:15">
      <c r="A48">
        <v>4713</v>
      </c>
      <c r="B48" t="s">
        <v>95</v>
      </c>
      <c r="C48" t="s">
        <v>51</v>
      </c>
      <c r="D48" t="s">
        <v>92</v>
      </c>
      <c r="E48" t="s">
        <v>18</v>
      </c>
      <c r="F48" t="s">
        <v>49</v>
      </c>
      <c r="G48">
        <v>2019</v>
      </c>
      <c r="H48" s="1">
        <v>3.27</v>
      </c>
      <c r="I48" t="s">
        <v>20</v>
      </c>
      <c r="J48" s="2">
        <v>25</v>
      </c>
      <c r="K48" t="s">
        <v>21</v>
      </c>
      <c r="L48" t="s">
        <v>45</v>
      </c>
      <c r="M48" t="s">
        <v>24</v>
      </c>
      <c r="N48" t="s">
        <v>24</v>
      </c>
      <c r="O48" t="s">
        <v>24</v>
      </c>
    </row>
    <row r="49" spans="1:15">
      <c r="A49">
        <v>1653</v>
      </c>
      <c r="B49" t="s">
        <v>96</v>
      </c>
      <c r="C49" t="s">
        <v>37</v>
      </c>
      <c r="D49" t="s">
        <v>53</v>
      </c>
      <c r="E49" t="s">
        <v>70</v>
      </c>
      <c r="F49" t="s">
        <v>49</v>
      </c>
      <c r="G49">
        <v>2020</v>
      </c>
      <c r="H49" s="1">
        <v>3.02</v>
      </c>
      <c r="I49" t="s">
        <v>20</v>
      </c>
      <c r="J49" s="2">
        <v>19</v>
      </c>
      <c r="K49" t="s">
        <v>34</v>
      </c>
      <c r="L49" t="s">
        <v>22</v>
      </c>
      <c r="M49" t="s">
        <v>24</v>
      </c>
      <c r="N49" t="s">
        <v>23</v>
      </c>
      <c r="O49" t="s">
        <v>24</v>
      </c>
    </row>
    <row r="50" spans="1:15">
      <c r="A50">
        <v>9448</v>
      </c>
      <c r="B50" t="s">
        <v>76</v>
      </c>
      <c r="C50" t="s">
        <v>60</v>
      </c>
      <c r="D50" t="s">
        <v>27</v>
      </c>
      <c r="E50" t="s">
        <v>18</v>
      </c>
      <c r="F50" t="s">
        <v>19</v>
      </c>
      <c r="G50">
        <v>2018</v>
      </c>
      <c r="H50" s="1">
        <v>3.27</v>
      </c>
      <c r="I50" t="s">
        <v>29</v>
      </c>
      <c r="J50" s="2">
        <v>18</v>
      </c>
      <c r="K50" t="s">
        <v>34</v>
      </c>
      <c r="L50" t="s">
        <v>30</v>
      </c>
      <c r="M50" t="s">
        <v>23</v>
      </c>
      <c r="N50" t="s">
        <v>24</v>
      </c>
      <c r="O50" t="s">
        <v>23</v>
      </c>
    </row>
    <row r="51" spans="1:15">
      <c r="A51">
        <v>5951</v>
      </c>
      <c r="B51" t="s">
        <v>97</v>
      </c>
      <c r="C51" t="s">
        <v>37</v>
      </c>
      <c r="D51" t="s">
        <v>64</v>
      </c>
      <c r="E51" t="s">
        <v>48</v>
      </c>
      <c r="F51" t="s">
        <v>43</v>
      </c>
      <c r="G51">
        <v>2022</v>
      </c>
      <c r="H51" s="1">
        <v>2.5299999999999998</v>
      </c>
      <c r="I51" t="s">
        <v>20</v>
      </c>
      <c r="J51" s="2">
        <v>23</v>
      </c>
      <c r="K51" t="s">
        <v>35</v>
      </c>
      <c r="L51" t="s">
        <v>30</v>
      </c>
      <c r="M51" t="s">
        <v>23</v>
      </c>
      <c r="N51" t="s">
        <v>24</v>
      </c>
      <c r="O51" t="s">
        <v>23</v>
      </c>
    </row>
    <row r="52" spans="1:15">
      <c r="A52">
        <v>2984</v>
      </c>
      <c r="B52" t="s">
        <v>98</v>
      </c>
      <c r="C52" t="s">
        <v>61</v>
      </c>
      <c r="D52" t="s">
        <v>92</v>
      </c>
      <c r="E52" t="s">
        <v>39</v>
      </c>
      <c r="F52" t="s">
        <v>43</v>
      </c>
      <c r="G52">
        <v>2019</v>
      </c>
      <c r="H52" s="1">
        <v>2.5</v>
      </c>
      <c r="I52" t="s">
        <v>29</v>
      </c>
      <c r="J52" s="2">
        <v>28</v>
      </c>
      <c r="K52" t="s">
        <v>35</v>
      </c>
      <c r="L52" t="s">
        <v>30</v>
      </c>
      <c r="M52" t="s">
        <v>24</v>
      </c>
      <c r="N52" t="s">
        <v>23</v>
      </c>
      <c r="O52" t="s">
        <v>23</v>
      </c>
    </row>
    <row r="53" spans="1:15">
      <c r="A53">
        <v>5227</v>
      </c>
      <c r="B53" t="s">
        <v>85</v>
      </c>
      <c r="C53" t="s">
        <v>37</v>
      </c>
      <c r="D53" t="s">
        <v>92</v>
      </c>
      <c r="E53" t="s">
        <v>65</v>
      </c>
      <c r="F53" t="s">
        <v>19</v>
      </c>
      <c r="G53">
        <v>2017</v>
      </c>
      <c r="H53" s="1">
        <v>2.2000000000000002</v>
      </c>
      <c r="I53" t="s">
        <v>20</v>
      </c>
      <c r="J53" s="2">
        <v>28</v>
      </c>
      <c r="K53" t="s">
        <v>54</v>
      </c>
      <c r="L53" t="s">
        <v>45</v>
      </c>
      <c r="M53" t="s">
        <v>23</v>
      </c>
      <c r="N53" t="s">
        <v>24</v>
      </c>
      <c r="O53" t="s">
        <v>23</v>
      </c>
    </row>
    <row r="54" spans="1:15">
      <c r="A54">
        <v>9364</v>
      </c>
      <c r="B54" t="s">
        <v>99</v>
      </c>
      <c r="C54" t="s">
        <v>32</v>
      </c>
      <c r="D54" t="s">
        <v>42</v>
      </c>
      <c r="E54" t="s">
        <v>58</v>
      </c>
      <c r="F54" t="s">
        <v>49</v>
      </c>
      <c r="G54">
        <v>2015</v>
      </c>
      <c r="H54" s="1">
        <v>2.5299999999999998</v>
      </c>
      <c r="I54" t="s">
        <v>20</v>
      </c>
      <c r="J54" s="2">
        <v>24</v>
      </c>
      <c r="K54" t="s">
        <v>21</v>
      </c>
      <c r="L54" t="s">
        <v>30</v>
      </c>
      <c r="M54" t="s">
        <v>24</v>
      </c>
      <c r="N54" t="s">
        <v>24</v>
      </c>
      <c r="O54" t="s">
        <v>24</v>
      </c>
    </row>
    <row r="55" spans="1:15">
      <c r="A55">
        <v>6072</v>
      </c>
      <c r="B55" t="s">
        <v>100</v>
      </c>
      <c r="C55" t="s">
        <v>61</v>
      </c>
      <c r="D55" t="s">
        <v>57</v>
      </c>
      <c r="E55" t="s">
        <v>67</v>
      </c>
      <c r="F55" t="s">
        <v>49</v>
      </c>
      <c r="G55">
        <v>2022</v>
      </c>
      <c r="H55" s="1">
        <v>3.81</v>
      </c>
      <c r="I55" t="s">
        <v>20</v>
      </c>
      <c r="J55" s="2">
        <v>27</v>
      </c>
      <c r="K55" t="s">
        <v>34</v>
      </c>
      <c r="L55" t="s">
        <v>30</v>
      </c>
      <c r="M55" t="s">
        <v>24</v>
      </c>
      <c r="N55" t="s">
        <v>23</v>
      </c>
      <c r="O55" t="s">
        <v>24</v>
      </c>
    </row>
    <row r="56" spans="1:15">
      <c r="A56">
        <v>8031</v>
      </c>
      <c r="B56" t="s">
        <v>101</v>
      </c>
      <c r="C56" t="s">
        <v>56</v>
      </c>
      <c r="D56" t="s">
        <v>38</v>
      </c>
      <c r="E56" t="s">
        <v>39</v>
      </c>
      <c r="F56" t="s">
        <v>43</v>
      </c>
      <c r="G56">
        <v>2016</v>
      </c>
      <c r="H56" s="1">
        <v>2.2400000000000002</v>
      </c>
      <c r="I56" t="s">
        <v>62</v>
      </c>
      <c r="J56" s="2">
        <v>30</v>
      </c>
      <c r="K56" t="s">
        <v>34</v>
      </c>
      <c r="L56" t="s">
        <v>30</v>
      </c>
      <c r="M56" t="s">
        <v>23</v>
      </c>
      <c r="N56" t="s">
        <v>24</v>
      </c>
      <c r="O56" t="s">
        <v>24</v>
      </c>
    </row>
    <row r="57" spans="1:15">
      <c r="A57">
        <v>4685</v>
      </c>
      <c r="B57" t="s">
        <v>102</v>
      </c>
      <c r="C57" t="s">
        <v>61</v>
      </c>
      <c r="D57" t="s">
        <v>38</v>
      </c>
      <c r="E57" t="s">
        <v>58</v>
      </c>
      <c r="F57" t="s">
        <v>49</v>
      </c>
      <c r="G57">
        <v>2020</v>
      </c>
      <c r="H57" s="1">
        <v>2.89</v>
      </c>
      <c r="I57" t="s">
        <v>62</v>
      </c>
      <c r="J57" s="2">
        <v>28</v>
      </c>
      <c r="K57" t="s">
        <v>34</v>
      </c>
      <c r="L57" t="s">
        <v>22</v>
      </c>
      <c r="M57" t="s">
        <v>24</v>
      </c>
      <c r="N57" t="s">
        <v>24</v>
      </c>
      <c r="O57" t="s">
        <v>24</v>
      </c>
    </row>
    <row r="58" spans="1:15">
      <c r="A58">
        <v>6020</v>
      </c>
      <c r="B58" t="s">
        <v>103</v>
      </c>
      <c r="C58" t="s">
        <v>41</v>
      </c>
      <c r="D58" t="s">
        <v>33</v>
      </c>
      <c r="E58" t="s">
        <v>18</v>
      </c>
      <c r="F58" t="s">
        <v>49</v>
      </c>
      <c r="G58">
        <v>2024</v>
      </c>
      <c r="H58" s="1">
        <v>2.11</v>
      </c>
      <c r="I58" t="s">
        <v>29</v>
      </c>
      <c r="J58" s="2">
        <v>23</v>
      </c>
      <c r="K58" t="s">
        <v>44</v>
      </c>
      <c r="L58" t="s">
        <v>30</v>
      </c>
      <c r="M58" t="s">
        <v>23</v>
      </c>
      <c r="N58" t="s">
        <v>24</v>
      </c>
      <c r="O58" t="s">
        <v>24</v>
      </c>
    </row>
    <row r="59" spans="1:15">
      <c r="A59">
        <v>9250</v>
      </c>
      <c r="B59" t="s">
        <v>104</v>
      </c>
      <c r="C59" t="s">
        <v>47</v>
      </c>
      <c r="D59" t="s">
        <v>33</v>
      </c>
      <c r="E59" t="s">
        <v>65</v>
      </c>
      <c r="F59" t="s">
        <v>19</v>
      </c>
      <c r="G59">
        <v>2021</v>
      </c>
      <c r="H59" s="1">
        <v>3.38</v>
      </c>
      <c r="I59" t="s">
        <v>29</v>
      </c>
      <c r="J59" s="2">
        <v>21</v>
      </c>
      <c r="K59" t="s">
        <v>34</v>
      </c>
      <c r="L59" t="s">
        <v>45</v>
      </c>
      <c r="M59" t="s">
        <v>24</v>
      </c>
      <c r="N59" t="s">
        <v>24</v>
      </c>
      <c r="O59" t="s">
        <v>24</v>
      </c>
    </row>
    <row r="60" spans="1:15">
      <c r="A60">
        <v>6417</v>
      </c>
      <c r="B60" t="s">
        <v>105</v>
      </c>
      <c r="C60" t="s">
        <v>16</v>
      </c>
      <c r="D60" t="s">
        <v>57</v>
      </c>
      <c r="E60" t="s">
        <v>67</v>
      </c>
      <c r="F60" t="s">
        <v>43</v>
      </c>
      <c r="G60">
        <v>2015</v>
      </c>
      <c r="H60" s="1">
        <v>2.58</v>
      </c>
      <c r="I60" t="s">
        <v>29</v>
      </c>
      <c r="J60" s="2">
        <v>25</v>
      </c>
      <c r="K60" t="s">
        <v>34</v>
      </c>
      <c r="L60" t="s">
        <v>45</v>
      </c>
      <c r="M60" t="s">
        <v>23</v>
      </c>
      <c r="N60" t="s">
        <v>24</v>
      </c>
      <c r="O60" t="s">
        <v>23</v>
      </c>
    </row>
    <row r="61" spans="1:15">
      <c r="A61">
        <v>5735</v>
      </c>
      <c r="B61" t="s">
        <v>82</v>
      </c>
      <c r="C61" t="s">
        <v>16</v>
      </c>
      <c r="D61" t="s">
        <v>64</v>
      </c>
      <c r="E61" t="s">
        <v>93</v>
      </c>
      <c r="F61" t="s">
        <v>49</v>
      </c>
      <c r="G61">
        <v>2022</v>
      </c>
      <c r="H61" s="1">
        <v>2.92</v>
      </c>
      <c r="I61" t="s">
        <v>29</v>
      </c>
      <c r="J61" s="2">
        <v>22</v>
      </c>
      <c r="K61" t="s">
        <v>35</v>
      </c>
      <c r="L61" t="s">
        <v>45</v>
      </c>
      <c r="M61" t="s">
        <v>24</v>
      </c>
      <c r="N61" t="s">
        <v>23</v>
      </c>
      <c r="O61" t="s">
        <v>24</v>
      </c>
    </row>
    <row r="62" spans="1:15">
      <c r="A62">
        <v>5706</v>
      </c>
      <c r="B62" t="s">
        <v>98</v>
      </c>
      <c r="C62" t="s">
        <v>56</v>
      </c>
      <c r="D62" t="s">
        <v>53</v>
      </c>
      <c r="E62" t="s">
        <v>48</v>
      </c>
      <c r="F62" t="s">
        <v>43</v>
      </c>
      <c r="G62">
        <v>2024</v>
      </c>
      <c r="H62" s="1">
        <v>3.43</v>
      </c>
      <c r="I62" t="s">
        <v>20</v>
      </c>
      <c r="J62" s="2">
        <v>26</v>
      </c>
      <c r="K62" t="s">
        <v>44</v>
      </c>
      <c r="L62" t="s">
        <v>45</v>
      </c>
      <c r="M62" t="s">
        <v>24</v>
      </c>
      <c r="N62" t="s">
        <v>24</v>
      </c>
      <c r="O62" t="s">
        <v>24</v>
      </c>
    </row>
    <row r="63" spans="1:15">
      <c r="A63">
        <v>2840</v>
      </c>
      <c r="B63" t="s">
        <v>106</v>
      </c>
      <c r="C63" t="s">
        <v>16</v>
      </c>
      <c r="D63" t="s">
        <v>17</v>
      </c>
      <c r="E63" t="s">
        <v>93</v>
      </c>
      <c r="F63" t="s">
        <v>43</v>
      </c>
      <c r="G63">
        <v>2021</v>
      </c>
      <c r="H63" s="1">
        <v>2.62</v>
      </c>
      <c r="I63" t="s">
        <v>62</v>
      </c>
      <c r="J63" s="2">
        <v>28</v>
      </c>
      <c r="K63" t="s">
        <v>21</v>
      </c>
      <c r="L63" t="s">
        <v>45</v>
      </c>
      <c r="M63" t="s">
        <v>24</v>
      </c>
      <c r="N63" t="s">
        <v>24</v>
      </c>
      <c r="O63" t="s">
        <v>23</v>
      </c>
    </row>
    <row r="64" spans="1:15">
      <c r="A64">
        <v>7444</v>
      </c>
      <c r="B64" t="s">
        <v>107</v>
      </c>
      <c r="C64" t="s">
        <v>32</v>
      </c>
      <c r="D64" t="s">
        <v>53</v>
      </c>
      <c r="E64" t="s">
        <v>48</v>
      </c>
      <c r="F64" t="s">
        <v>49</v>
      </c>
      <c r="G64">
        <v>2015</v>
      </c>
      <c r="H64" s="1">
        <v>2.92</v>
      </c>
      <c r="I64" t="s">
        <v>29</v>
      </c>
      <c r="J64" s="2">
        <v>22</v>
      </c>
      <c r="K64" t="s">
        <v>34</v>
      </c>
      <c r="L64" t="s">
        <v>45</v>
      </c>
      <c r="M64" t="s">
        <v>24</v>
      </c>
      <c r="N64" t="s">
        <v>24</v>
      </c>
      <c r="O64" t="s">
        <v>24</v>
      </c>
    </row>
    <row r="65" spans="1:15">
      <c r="A65">
        <v>4725</v>
      </c>
      <c r="B65" t="s">
        <v>68</v>
      </c>
      <c r="C65" t="s">
        <v>16</v>
      </c>
      <c r="D65" t="s">
        <v>64</v>
      </c>
      <c r="E65" t="s">
        <v>65</v>
      </c>
      <c r="F65" t="s">
        <v>19</v>
      </c>
      <c r="G65">
        <v>2018</v>
      </c>
      <c r="H65" s="1">
        <v>2.91</v>
      </c>
      <c r="I65" t="s">
        <v>62</v>
      </c>
      <c r="J65" s="2">
        <v>28</v>
      </c>
      <c r="K65" t="s">
        <v>34</v>
      </c>
      <c r="L65" t="s">
        <v>45</v>
      </c>
      <c r="M65" t="s">
        <v>24</v>
      </c>
      <c r="N65" t="s">
        <v>23</v>
      </c>
      <c r="O65" t="s">
        <v>24</v>
      </c>
    </row>
    <row r="66" spans="1:15">
      <c r="A66">
        <v>7851</v>
      </c>
      <c r="B66" t="s">
        <v>108</v>
      </c>
      <c r="C66" t="s">
        <v>60</v>
      </c>
      <c r="D66" t="s">
        <v>57</v>
      </c>
      <c r="E66" t="s">
        <v>93</v>
      </c>
      <c r="F66" t="s">
        <v>49</v>
      </c>
      <c r="G66">
        <v>2024</v>
      </c>
      <c r="H66" s="1">
        <v>3</v>
      </c>
      <c r="I66" t="s">
        <v>29</v>
      </c>
      <c r="J66" s="2">
        <v>22</v>
      </c>
      <c r="K66" t="s">
        <v>54</v>
      </c>
      <c r="L66" t="s">
        <v>22</v>
      </c>
      <c r="M66" t="s">
        <v>23</v>
      </c>
      <c r="N66" t="s">
        <v>23</v>
      </c>
      <c r="O66" t="s">
        <v>23</v>
      </c>
    </row>
    <row r="67" spans="1:15">
      <c r="A67">
        <v>9522</v>
      </c>
      <c r="B67" t="s">
        <v>109</v>
      </c>
      <c r="C67" t="s">
        <v>16</v>
      </c>
      <c r="D67" t="s">
        <v>33</v>
      </c>
      <c r="E67" t="s">
        <v>70</v>
      </c>
      <c r="F67" t="s">
        <v>43</v>
      </c>
      <c r="G67">
        <v>2024</v>
      </c>
      <c r="H67" s="1">
        <v>3.67</v>
      </c>
      <c r="I67" t="s">
        <v>29</v>
      </c>
      <c r="J67" s="2">
        <v>22</v>
      </c>
      <c r="K67" t="s">
        <v>34</v>
      </c>
      <c r="L67" t="s">
        <v>30</v>
      </c>
      <c r="M67" t="s">
        <v>24</v>
      </c>
      <c r="N67" t="s">
        <v>23</v>
      </c>
      <c r="O67" t="s">
        <v>23</v>
      </c>
    </row>
    <row r="68" spans="1:15">
      <c r="A68">
        <v>4215</v>
      </c>
      <c r="B68" t="s">
        <v>55</v>
      </c>
      <c r="C68" t="s">
        <v>32</v>
      </c>
      <c r="D68" t="s">
        <v>57</v>
      </c>
      <c r="E68" t="s">
        <v>67</v>
      </c>
      <c r="F68" t="s">
        <v>43</v>
      </c>
      <c r="G68">
        <v>2015</v>
      </c>
      <c r="H68" s="1">
        <v>2.2799999999999998</v>
      </c>
      <c r="I68" t="s">
        <v>29</v>
      </c>
      <c r="J68" s="2">
        <v>29</v>
      </c>
      <c r="K68" t="s">
        <v>21</v>
      </c>
      <c r="L68" t="s">
        <v>30</v>
      </c>
      <c r="M68" t="s">
        <v>23</v>
      </c>
      <c r="N68" t="s">
        <v>24</v>
      </c>
      <c r="O68" t="s">
        <v>23</v>
      </c>
    </row>
    <row r="69" spans="1:15">
      <c r="A69">
        <v>3152</v>
      </c>
      <c r="B69" t="s">
        <v>103</v>
      </c>
      <c r="C69" t="s">
        <v>56</v>
      </c>
      <c r="D69" t="s">
        <v>53</v>
      </c>
      <c r="E69" t="s">
        <v>18</v>
      </c>
      <c r="F69" t="s">
        <v>49</v>
      </c>
      <c r="G69">
        <v>2024</v>
      </c>
      <c r="H69" s="1">
        <v>2.0299999999999998</v>
      </c>
      <c r="I69" t="s">
        <v>20</v>
      </c>
      <c r="J69" s="2">
        <v>29</v>
      </c>
      <c r="K69" t="s">
        <v>21</v>
      </c>
      <c r="L69" t="s">
        <v>45</v>
      </c>
      <c r="M69" t="s">
        <v>23</v>
      </c>
      <c r="N69" t="s">
        <v>24</v>
      </c>
      <c r="O69" t="s">
        <v>23</v>
      </c>
    </row>
    <row r="70" spans="1:15">
      <c r="A70">
        <v>9088</v>
      </c>
      <c r="B70" t="s">
        <v>100</v>
      </c>
      <c r="C70" t="s">
        <v>41</v>
      </c>
      <c r="D70" t="s">
        <v>53</v>
      </c>
      <c r="E70" t="s">
        <v>67</v>
      </c>
      <c r="F70" t="s">
        <v>43</v>
      </c>
      <c r="G70">
        <v>2017</v>
      </c>
      <c r="H70" s="1">
        <v>3.14</v>
      </c>
      <c r="I70" t="s">
        <v>29</v>
      </c>
      <c r="J70" s="2">
        <v>29</v>
      </c>
      <c r="K70" t="s">
        <v>35</v>
      </c>
      <c r="L70" t="s">
        <v>30</v>
      </c>
      <c r="M70" t="s">
        <v>24</v>
      </c>
      <c r="N70" t="s">
        <v>23</v>
      </c>
      <c r="O70" t="s">
        <v>23</v>
      </c>
    </row>
    <row r="71" spans="1:15">
      <c r="A71">
        <v>8192</v>
      </c>
      <c r="B71" t="s">
        <v>110</v>
      </c>
      <c r="C71" t="s">
        <v>47</v>
      </c>
      <c r="D71" t="s">
        <v>57</v>
      </c>
      <c r="E71" t="s">
        <v>70</v>
      </c>
      <c r="F71" t="s">
        <v>49</v>
      </c>
      <c r="G71">
        <v>2016</v>
      </c>
      <c r="H71" s="1">
        <v>2.25</v>
      </c>
      <c r="I71" t="s">
        <v>62</v>
      </c>
      <c r="J71" s="2">
        <v>30</v>
      </c>
      <c r="K71" t="s">
        <v>44</v>
      </c>
      <c r="L71" t="s">
        <v>45</v>
      </c>
      <c r="M71" t="s">
        <v>24</v>
      </c>
      <c r="N71" t="s">
        <v>23</v>
      </c>
      <c r="O71" t="s">
        <v>24</v>
      </c>
    </row>
    <row r="72" spans="1:15">
      <c r="A72">
        <v>7893</v>
      </c>
      <c r="B72" t="s">
        <v>111</v>
      </c>
      <c r="C72" t="s">
        <v>16</v>
      </c>
      <c r="D72" t="s">
        <v>57</v>
      </c>
      <c r="E72" t="s">
        <v>58</v>
      </c>
      <c r="F72" t="s">
        <v>43</v>
      </c>
      <c r="G72">
        <v>2016</v>
      </c>
      <c r="H72" s="1">
        <v>2.0099999999999998</v>
      </c>
      <c r="I72" t="s">
        <v>62</v>
      </c>
      <c r="J72" s="2">
        <v>23</v>
      </c>
      <c r="K72" t="s">
        <v>21</v>
      </c>
      <c r="L72" t="s">
        <v>30</v>
      </c>
      <c r="M72" t="s">
        <v>24</v>
      </c>
      <c r="N72" t="s">
        <v>23</v>
      </c>
      <c r="O72" t="s">
        <v>24</v>
      </c>
    </row>
    <row r="73" spans="1:15">
      <c r="A73">
        <v>8308</v>
      </c>
      <c r="B73" t="s">
        <v>59</v>
      </c>
      <c r="C73" t="s">
        <v>61</v>
      </c>
      <c r="D73" t="s">
        <v>74</v>
      </c>
      <c r="E73" t="s">
        <v>18</v>
      </c>
      <c r="F73" t="s">
        <v>19</v>
      </c>
      <c r="G73">
        <v>2024</v>
      </c>
      <c r="H73" s="1">
        <v>2.42</v>
      </c>
      <c r="I73" t="s">
        <v>29</v>
      </c>
      <c r="J73" s="2">
        <v>20</v>
      </c>
      <c r="K73" t="s">
        <v>44</v>
      </c>
      <c r="L73" t="s">
        <v>45</v>
      </c>
      <c r="M73" t="s">
        <v>23</v>
      </c>
      <c r="N73" t="s">
        <v>24</v>
      </c>
      <c r="O73" t="s">
        <v>24</v>
      </c>
    </row>
    <row r="74" spans="1:15">
      <c r="A74">
        <v>9539</v>
      </c>
      <c r="B74" t="s">
        <v>46</v>
      </c>
      <c r="C74" t="s">
        <v>41</v>
      </c>
      <c r="D74" t="s">
        <v>53</v>
      </c>
      <c r="E74" t="s">
        <v>18</v>
      </c>
      <c r="F74" t="s">
        <v>43</v>
      </c>
      <c r="G74">
        <v>2022</v>
      </c>
      <c r="H74" s="1">
        <v>2.58</v>
      </c>
      <c r="I74" t="s">
        <v>29</v>
      </c>
      <c r="J74" s="2">
        <v>25</v>
      </c>
      <c r="K74" t="s">
        <v>21</v>
      </c>
      <c r="L74" t="s">
        <v>30</v>
      </c>
      <c r="M74" t="s">
        <v>24</v>
      </c>
      <c r="N74" t="s">
        <v>23</v>
      </c>
      <c r="O74" t="s">
        <v>24</v>
      </c>
    </row>
    <row r="75" spans="1:15">
      <c r="A75">
        <v>3910</v>
      </c>
      <c r="B75" t="s">
        <v>112</v>
      </c>
      <c r="C75" t="s">
        <v>41</v>
      </c>
      <c r="D75" t="s">
        <v>33</v>
      </c>
      <c r="E75" t="s">
        <v>34</v>
      </c>
      <c r="F75" t="s">
        <v>43</v>
      </c>
      <c r="G75">
        <v>2024</v>
      </c>
      <c r="H75" s="1">
        <v>2.09</v>
      </c>
      <c r="I75" t="s">
        <v>20</v>
      </c>
      <c r="J75" s="2">
        <v>25</v>
      </c>
      <c r="K75" t="s">
        <v>35</v>
      </c>
      <c r="L75" t="s">
        <v>22</v>
      </c>
      <c r="M75" t="s">
        <v>24</v>
      </c>
      <c r="N75" t="s">
        <v>24</v>
      </c>
      <c r="O75" t="s">
        <v>23</v>
      </c>
    </row>
    <row r="76" spans="1:15">
      <c r="A76">
        <v>5738</v>
      </c>
      <c r="B76" t="s">
        <v>59</v>
      </c>
      <c r="C76" t="s">
        <v>51</v>
      </c>
      <c r="D76" t="s">
        <v>57</v>
      </c>
      <c r="E76" t="s">
        <v>93</v>
      </c>
      <c r="F76" t="s">
        <v>49</v>
      </c>
      <c r="G76">
        <v>2016</v>
      </c>
      <c r="H76" s="1">
        <v>2.5299999999999998</v>
      </c>
      <c r="I76" t="s">
        <v>29</v>
      </c>
      <c r="J76" s="2">
        <v>18</v>
      </c>
      <c r="K76" t="s">
        <v>21</v>
      </c>
      <c r="L76" t="s">
        <v>22</v>
      </c>
      <c r="M76" t="s">
        <v>24</v>
      </c>
      <c r="N76" t="s">
        <v>23</v>
      </c>
      <c r="O76" t="s">
        <v>23</v>
      </c>
    </row>
    <row r="77" spans="1:15">
      <c r="A77">
        <v>5582</v>
      </c>
      <c r="B77" t="s">
        <v>85</v>
      </c>
      <c r="C77" t="s">
        <v>51</v>
      </c>
      <c r="D77" t="s">
        <v>64</v>
      </c>
      <c r="E77" t="s">
        <v>67</v>
      </c>
      <c r="F77" t="s">
        <v>19</v>
      </c>
      <c r="G77">
        <v>2019</v>
      </c>
      <c r="H77" s="1">
        <v>3.17</v>
      </c>
      <c r="I77" t="s">
        <v>62</v>
      </c>
      <c r="J77" s="2">
        <v>21</v>
      </c>
      <c r="K77" t="s">
        <v>54</v>
      </c>
      <c r="L77" t="s">
        <v>22</v>
      </c>
      <c r="M77" t="s">
        <v>24</v>
      </c>
      <c r="N77" t="s">
        <v>24</v>
      </c>
      <c r="O77" t="s">
        <v>23</v>
      </c>
    </row>
    <row r="78" spans="1:15">
      <c r="A78">
        <v>6240</v>
      </c>
      <c r="B78" t="s">
        <v>113</v>
      </c>
      <c r="C78" t="s">
        <v>51</v>
      </c>
      <c r="D78" t="s">
        <v>38</v>
      </c>
      <c r="E78" t="s">
        <v>48</v>
      </c>
      <c r="F78" t="s">
        <v>49</v>
      </c>
      <c r="G78">
        <v>2016</v>
      </c>
      <c r="H78" s="1">
        <v>3.96</v>
      </c>
      <c r="I78" t="s">
        <v>62</v>
      </c>
      <c r="J78" s="2">
        <v>22</v>
      </c>
      <c r="K78" t="s">
        <v>35</v>
      </c>
      <c r="L78" t="s">
        <v>45</v>
      </c>
      <c r="M78" t="s">
        <v>23</v>
      </c>
      <c r="N78" t="s">
        <v>23</v>
      </c>
      <c r="O78" t="s">
        <v>24</v>
      </c>
    </row>
    <row r="79" spans="1:15">
      <c r="A79">
        <v>5546</v>
      </c>
      <c r="B79" t="s">
        <v>114</v>
      </c>
      <c r="C79" t="s">
        <v>60</v>
      </c>
      <c r="D79" t="s">
        <v>27</v>
      </c>
      <c r="E79" t="s">
        <v>58</v>
      </c>
      <c r="F79" t="s">
        <v>19</v>
      </c>
      <c r="G79">
        <v>2016</v>
      </c>
      <c r="H79" s="1">
        <v>3.29</v>
      </c>
      <c r="I79" t="s">
        <v>20</v>
      </c>
      <c r="J79" s="2">
        <v>28</v>
      </c>
      <c r="K79" t="s">
        <v>44</v>
      </c>
      <c r="L79" t="s">
        <v>22</v>
      </c>
      <c r="M79" t="s">
        <v>24</v>
      </c>
      <c r="N79" t="s">
        <v>23</v>
      </c>
      <c r="O79" t="s">
        <v>24</v>
      </c>
    </row>
    <row r="80" spans="1:15">
      <c r="A80">
        <v>8899</v>
      </c>
      <c r="B80" t="s">
        <v>115</v>
      </c>
      <c r="C80" t="s">
        <v>41</v>
      </c>
      <c r="D80" t="s">
        <v>53</v>
      </c>
      <c r="E80" t="s">
        <v>39</v>
      </c>
      <c r="F80" t="s">
        <v>19</v>
      </c>
      <c r="G80">
        <v>2018</v>
      </c>
      <c r="H80" s="1">
        <v>2.1</v>
      </c>
      <c r="I80" t="s">
        <v>20</v>
      </c>
      <c r="J80" s="2">
        <v>25</v>
      </c>
      <c r="K80" t="s">
        <v>44</v>
      </c>
      <c r="L80" t="s">
        <v>45</v>
      </c>
      <c r="M80" t="s">
        <v>24</v>
      </c>
      <c r="N80" t="s">
        <v>23</v>
      </c>
      <c r="O80" t="s">
        <v>23</v>
      </c>
    </row>
    <row r="81" spans="1:15">
      <c r="A81">
        <v>8837</v>
      </c>
      <c r="B81" t="s">
        <v>36</v>
      </c>
      <c r="C81" t="s">
        <v>51</v>
      </c>
      <c r="D81" t="s">
        <v>92</v>
      </c>
      <c r="E81" t="s">
        <v>58</v>
      </c>
      <c r="F81" t="s">
        <v>49</v>
      </c>
      <c r="G81">
        <v>2017</v>
      </c>
      <c r="H81" s="1">
        <v>2.04</v>
      </c>
      <c r="I81" t="s">
        <v>29</v>
      </c>
      <c r="J81" s="2">
        <v>29</v>
      </c>
      <c r="K81" t="s">
        <v>34</v>
      </c>
      <c r="L81" t="s">
        <v>22</v>
      </c>
      <c r="M81" t="s">
        <v>23</v>
      </c>
      <c r="N81" t="s">
        <v>24</v>
      </c>
      <c r="O81" t="s">
        <v>24</v>
      </c>
    </row>
    <row r="82" spans="1:15">
      <c r="A82">
        <v>3241</v>
      </c>
      <c r="B82" t="s">
        <v>86</v>
      </c>
      <c r="C82" t="s">
        <v>56</v>
      </c>
      <c r="D82" t="s">
        <v>74</v>
      </c>
      <c r="E82" t="s">
        <v>70</v>
      </c>
      <c r="F82" t="s">
        <v>19</v>
      </c>
      <c r="G82">
        <v>2022</v>
      </c>
      <c r="H82" s="1">
        <v>3.34</v>
      </c>
      <c r="I82" t="s">
        <v>20</v>
      </c>
      <c r="J82" s="2">
        <v>29</v>
      </c>
      <c r="K82" t="s">
        <v>54</v>
      </c>
      <c r="L82" t="s">
        <v>30</v>
      </c>
      <c r="M82" t="s">
        <v>24</v>
      </c>
      <c r="N82" t="s">
        <v>24</v>
      </c>
      <c r="O82" t="s">
        <v>24</v>
      </c>
    </row>
    <row r="83" spans="1:15">
      <c r="A83">
        <v>2305</v>
      </c>
      <c r="B83" t="s">
        <v>116</v>
      </c>
      <c r="C83" t="s">
        <v>51</v>
      </c>
      <c r="D83" t="s">
        <v>92</v>
      </c>
      <c r="E83" t="s">
        <v>39</v>
      </c>
      <c r="F83" t="s">
        <v>19</v>
      </c>
      <c r="G83">
        <v>2020</v>
      </c>
      <c r="H83" s="1">
        <v>3.22</v>
      </c>
      <c r="I83" t="s">
        <v>29</v>
      </c>
      <c r="J83" s="2">
        <v>27</v>
      </c>
      <c r="K83" t="s">
        <v>35</v>
      </c>
      <c r="L83" t="s">
        <v>22</v>
      </c>
      <c r="M83" t="s">
        <v>23</v>
      </c>
      <c r="N83" t="s">
        <v>23</v>
      </c>
      <c r="O83" t="s">
        <v>24</v>
      </c>
    </row>
    <row r="84" spans="1:15">
      <c r="A84">
        <v>7461</v>
      </c>
      <c r="B84" t="s">
        <v>81</v>
      </c>
      <c r="C84" t="s">
        <v>61</v>
      </c>
      <c r="D84" t="s">
        <v>92</v>
      </c>
      <c r="E84" t="s">
        <v>18</v>
      </c>
      <c r="F84" t="s">
        <v>43</v>
      </c>
      <c r="G84">
        <v>2024</v>
      </c>
      <c r="H84" s="1">
        <v>3.12</v>
      </c>
      <c r="I84" t="s">
        <v>20</v>
      </c>
      <c r="J84" s="2">
        <v>22</v>
      </c>
      <c r="K84" t="s">
        <v>21</v>
      </c>
      <c r="L84" t="s">
        <v>30</v>
      </c>
      <c r="M84" t="s">
        <v>23</v>
      </c>
      <c r="N84" t="s">
        <v>23</v>
      </c>
      <c r="O84" t="s">
        <v>23</v>
      </c>
    </row>
    <row r="85" spans="1:15">
      <c r="A85">
        <v>9866</v>
      </c>
      <c r="B85" t="s">
        <v>117</v>
      </c>
      <c r="C85" t="s">
        <v>37</v>
      </c>
      <c r="D85" t="s">
        <v>53</v>
      </c>
      <c r="E85" t="s">
        <v>18</v>
      </c>
      <c r="F85" t="s">
        <v>49</v>
      </c>
      <c r="G85">
        <v>2024</v>
      </c>
      <c r="H85" s="1">
        <v>3.33</v>
      </c>
      <c r="I85" t="s">
        <v>62</v>
      </c>
      <c r="J85" s="2">
        <v>26</v>
      </c>
      <c r="K85" t="s">
        <v>21</v>
      </c>
      <c r="L85" t="s">
        <v>22</v>
      </c>
      <c r="M85" t="s">
        <v>24</v>
      </c>
      <c r="N85" t="s">
        <v>24</v>
      </c>
      <c r="O85" t="s">
        <v>23</v>
      </c>
    </row>
    <row r="86" spans="1:15">
      <c r="A86">
        <v>3785</v>
      </c>
      <c r="B86" t="s">
        <v>118</v>
      </c>
      <c r="C86" t="s">
        <v>37</v>
      </c>
      <c r="D86" t="s">
        <v>53</v>
      </c>
      <c r="E86" t="s">
        <v>65</v>
      </c>
      <c r="F86" t="s">
        <v>43</v>
      </c>
      <c r="G86">
        <v>2018</v>
      </c>
      <c r="H86" s="1">
        <v>3.04</v>
      </c>
      <c r="I86" t="s">
        <v>62</v>
      </c>
      <c r="J86" s="2">
        <v>19</v>
      </c>
      <c r="K86" t="s">
        <v>34</v>
      </c>
      <c r="L86" t="s">
        <v>22</v>
      </c>
      <c r="M86" t="s">
        <v>23</v>
      </c>
      <c r="N86" t="s">
        <v>23</v>
      </c>
      <c r="O86" t="s">
        <v>24</v>
      </c>
    </row>
    <row r="87" spans="1:15">
      <c r="A87">
        <v>7090</v>
      </c>
      <c r="B87" t="s">
        <v>114</v>
      </c>
      <c r="C87" t="s">
        <v>32</v>
      </c>
      <c r="D87" t="s">
        <v>17</v>
      </c>
      <c r="E87" t="s">
        <v>39</v>
      </c>
      <c r="F87" t="s">
        <v>49</v>
      </c>
      <c r="G87">
        <v>2023</v>
      </c>
      <c r="H87" s="1">
        <v>3.98</v>
      </c>
      <c r="I87" t="s">
        <v>62</v>
      </c>
      <c r="J87" s="2">
        <v>25</v>
      </c>
      <c r="K87" t="s">
        <v>34</v>
      </c>
      <c r="L87" t="s">
        <v>45</v>
      </c>
      <c r="M87" t="s">
        <v>23</v>
      </c>
      <c r="N87" t="s">
        <v>23</v>
      </c>
      <c r="O87" t="s">
        <v>23</v>
      </c>
    </row>
    <row r="88" spans="1:15">
      <c r="A88">
        <v>8941</v>
      </c>
      <c r="B88" t="s">
        <v>119</v>
      </c>
      <c r="C88" t="s">
        <v>16</v>
      </c>
      <c r="D88" t="s">
        <v>57</v>
      </c>
      <c r="E88" t="s">
        <v>34</v>
      </c>
      <c r="F88" t="s">
        <v>49</v>
      </c>
      <c r="G88">
        <v>2015</v>
      </c>
      <c r="H88" s="1">
        <v>2.99</v>
      </c>
      <c r="I88" t="s">
        <v>20</v>
      </c>
      <c r="J88" s="2">
        <v>24</v>
      </c>
      <c r="K88" t="s">
        <v>44</v>
      </c>
      <c r="L88" t="s">
        <v>45</v>
      </c>
      <c r="M88" t="s">
        <v>23</v>
      </c>
      <c r="N88" t="s">
        <v>23</v>
      </c>
      <c r="O88" t="s">
        <v>24</v>
      </c>
    </row>
    <row r="89" spans="1:15">
      <c r="A89">
        <v>7926</v>
      </c>
      <c r="B89" t="s">
        <v>36</v>
      </c>
      <c r="C89" t="s">
        <v>37</v>
      </c>
      <c r="D89" t="s">
        <v>27</v>
      </c>
      <c r="E89" t="s">
        <v>93</v>
      </c>
      <c r="F89" t="s">
        <v>43</v>
      </c>
      <c r="G89">
        <v>2018</v>
      </c>
      <c r="H89" s="1">
        <v>3.82</v>
      </c>
      <c r="I89" t="s">
        <v>29</v>
      </c>
      <c r="J89" s="2">
        <v>18</v>
      </c>
      <c r="K89" t="s">
        <v>21</v>
      </c>
      <c r="L89" t="s">
        <v>30</v>
      </c>
      <c r="M89" t="s">
        <v>23</v>
      </c>
      <c r="N89" t="s">
        <v>24</v>
      </c>
      <c r="O89" t="s">
        <v>24</v>
      </c>
    </row>
    <row r="90" spans="1:15">
      <c r="A90">
        <v>4389</v>
      </c>
      <c r="B90" t="s">
        <v>120</v>
      </c>
      <c r="C90" t="s">
        <v>60</v>
      </c>
      <c r="D90" t="s">
        <v>53</v>
      </c>
      <c r="E90" t="s">
        <v>34</v>
      </c>
      <c r="F90" t="s">
        <v>49</v>
      </c>
      <c r="G90">
        <v>2020</v>
      </c>
      <c r="H90" s="1">
        <v>2.52</v>
      </c>
      <c r="I90" t="s">
        <v>29</v>
      </c>
      <c r="J90" s="2">
        <v>25</v>
      </c>
      <c r="K90" t="s">
        <v>54</v>
      </c>
      <c r="L90" t="s">
        <v>30</v>
      </c>
      <c r="M90" t="s">
        <v>23</v>
      </c>
      <c r="N90" t="s">
        <v>23</v>
      </c>
      <c r="O90" t="s">
        <v>24</v>
      </c>
    </row>
    <row r="91" spans="1:15">
      <c r="A91">
        <v>4704</v>
      </c>
      <c r="B91" t="s">
        <v>121</v>
      </c>
      <c r="C91" t="s">
        <v>37</v>
      </c>
      <c r="D91" t="s">
        <v>74</v>
      </c>
      <c r="E91" t="s">
        <v>39</v>
      </c>
      <c r="F91" t="s">
        <v>49</v>
      </c>
      <c r="G91">
        <v>2015</v>
      </c>
      <c r="H91" s="1">
        <v>3.64</v>
      </c>
      <c r="I91" t="s">
        <v>62</v>
      </c>
      <c r="J91" s="2">
        <v>19</v>
      </c>
      <c r="K91" t="s">
        <v>54</v>
      </c>
      <c r="L91" t="s">
        <v>30</v>
      </c>
      <c r="M91" t="s">
        <v>24</v>
      </c>
      <c r="N91" t="s">
        <v>23</v>
      </c>
      <c r="O91" t="s">
        <v>24</v>
      </c>
    </row>
    <row r="92" spans="1:15">
      <c r="A92">
        <v>9985</v>
      </c>
      <c r="B92" t="s">
        <v>73</v>
      </c>
      <c r="C92" t="s">
        <v>16</v>
      </c>
      <c r="D92" t="s">
        <v>74</v>
      </c>
      <c r="E92" t="s">
        <v>58</v>
      </c>
      <c r="F92" t="s">
        <v>19</v>
      </c>
      <c r="G92">
        <v>2020</v>
      </c>
      <c r="H92" s="1">
        <v>3.2</v>
      </c>
      <c r="I92" t="s">
        <v>62</v>
      </c>
      <c r="J92" s="2">
        <v>20</v>
      </c>
      <c r="K92" t="s">
        <v>54</v>
      </c>
      <c r="L92" t="s">
        <v>45</v>
      </c>
      <c r="M92" t="s">
        <v>24</v>
      </c>
      <c r="N92" t="s">
        <v>23</v>
      </c>
      <c r="O92" t="s">
        <v>23</v>
      </c>
    </row>
    <row r="93" spans="1:15">
      <c r="A93">
        <v>7772</v>
      </c>
      <c r="B93" t="s">
        <v>122</v>
      </c>
      <c r="C93" t="s">
        <v>51</v>
      </c>
      <c r="D93" t="s">
        <v>92</v>
      </c>
      <c r="E93" t="s">
        <v>65</v>
      </c>
      <c r="F93" t="s">
        <v>49</v>
      </c>
      <c r="G93">
        <v>2016</v>
      </c>
      <c r="H93" s="1">
        <v>3.62</v>
      </c>
      <c r="I93" t="s">
        <v>62</v>
      </c>
      <c r="J93" s="2">
        <v>26</v>
      </c>
      <c r="K93" t="s">
        <v>21</v>
      </c>
      <c r="L93" t="s">
        <v>22</v>
      </c>
      <c r="M93" t="s">
        <v>23</v>
      </c>
      <c r="N93" t="s">
        <v>23</v>
      </c>
      <c r="O93" t="s">
        <v>24</v>
      </c>
    </row>
    <row r="94" spans="1:15">
      <c r="A94">
        <v>1725</v>
      </c>
      <c r="B94" t="s">
        <v>123</v>
      </c>
      <c r="C94" t="s">
        <v>60</v>
      </c>
      <c r="D94" t="s">
        <v>74</v>
      </c>
      <c r="E94" t="s">
        <v>70</v>
      </c>
      <c r="F94" t="s">
        <v>19</v>
      </c>
      <c r="G94">
        <v>2021</v>
      </c>
      <c r="H94" s="1">
        <v>2.34</v>
      </c>
      <c r="I94" t="s">
        <v>20</v>
      </c>
      <c r="J94" s="2">
        <v>24</v>
      </c>
      <c r="K94" t="s">
        <v>34</v>
      </c>
      <c r="L94" t="s">
        <v>22</v>
      </c>
      <c r="M94" t="s">
        <v>23</v>
      </c>
      <c r="N94" t="s">
        <v>23</v>
      </c>
      <c r="O94" t="s">
        <v>24</v>
      </c>
    </row>
    <row r="95" spans="1:15">
      <c r="A95">
        <v>9656</v>
      </c>
      <c r="B95" t="s">
        <v>124</v>
      </c>
      <c r="C95" t="s">
        <v>37</v>
      </c>
      <c r="D95" t="s">
        <v>92</v>
      </c>
      <c r="E95" t="s">
        <v>34</v>
      </c>
      <c r="F95" t="s">
        <v>19</v>
      </c>
      <c r="G95">
        <v>2017</v>
      </c>
      <c r="H95" s="1">
        <v>3.34</v>
      </c>
      <c r="I95" t="s">
        <v>29</v>
      </c>
      <c r="J95" s="2">
        <v>23</v>
      </c>
      <c r="K95" t="s">
        <v>54</v>
      </c>
      <c r="L95" t="s">
        <v>30</v>
      </c>
      <c r="M95" t="s">
        <v>24</v>
      </c>
      <c r="N95" t="s">
        <v>24</v>
      </c>
      <c r="O95" t="s">
        <v>23</v>
      </c>
    </row>
    <row r="96" spans="1:15">
      <c r="A96">
        <v>4835</v>
      </c>
      <c r="B96" t="s">
        <v>122</v>
      </c>
      <c r="C96" t="s">
        <v>51</v>
      </c>
      <c r="D96" t="s">
        <v>42</v>
      </c>
      <c r="E96" t="s">
        <v>67</v>
      </c>
      <c r="F96" t="s">
        <v>43</v>
      </c>
      <c r="G96">
        <v>2023</v>
      </c>
      <c r="H96" s="1">
        <v>3.52</v>
      </c>
      <c r="I96" t="s">
        <v>62</v>
      </c>
      <c r="J96" s="2">
        <v>22</v>
      </c>
      <c r="K96" t="s">
        <v>21</v>
      </c>
      <c r="L96" t="s">
        <v>30</v>
      </c>
      <c r="M96" t="s">
        <v>23</v>
      </c>
      <c r="N96" t="s">
        <v>24</v>
      </c>
      <c r="O96" t="s">
        <v>24</v>
      </c>
    </row>
    <row r="97" spans="1:15">
      <c r="A97">
        <v>2939</v>
      </c>
      <c r="B97" t="s">
        <v>40</v>
      </c>
      <c r="C97" t="s">
        <v>26</v>
      </c>
      <c r="D97" t="s">
        <v>74</v>
      </c>
      <c r="E97" t="s">
        <v>28</v>
      </c>
      <c r="F97" t="s">
        <v>43</v>
      </c>
      <c r="G97">
        <v>2024</v>
      </c>
      <c r="H97" s="1">
        <v>3.13</v>
      </c>
      <c r="I97" t="s">
        <v>62</v>
      </c>
      <c r="J97" s="2">
        <v>21</v>
      </c>
      <c r="K97" t="s">
        <v>44</v>
      </c>
      <c r="L97" t="s">
        <v>30</v>
      </c>
      <c r="M97" t="s">
        <v>23</v>
      </c>
      <c r="N97" t="s">
        <v>23</v>
      </c>
      <c r="O97" t="s">
        <v>23</v>
      </c>
    </row>
    <row r="98" spans="1:15">
      <c r="A98">
        <v>1050</v>
      </c>
      <c r="B98" t="s">
        <v>125</v>
      </c>
      <c r="C98" t="s">
        <v>41</v>
      </c>
      <c r="D98" t="s">
        <v>17</v>
      </c>
      <c r="E98" t="s">
        <v>48</v>
      </c>
      <c r="F98" t="s">
        <v>19</v>
      </c>
      <c r="G98">
        <v>2023</v>
      </c>
      <c r="H98" s="1">
        <v>3.85</v>
      </c>
      <c r="I98" t="s">
        <v>20</v>
      </c>
      <c r="J98" s="2">
        <v>26</v>
      </c>
      <c r="K98" t="s">
        <v>35</v>
      </c>
      <c r="L98" t="s">
        <v>22</v>
      </c>
      <c r="M98" t="s">
        <v>24</v>
      </c>
      <c r="N98" t="s">
        <v>24</v>
      </c>
      <c r="O98" t="s">
        <v>24</v>
      </c>
    </row>
    <row r="99" spans="1:15">
      <c r="A99">
        <v>8513</v>
      </c>
      <c r="B99" t="s">
        <v>124</v>
      </c>
      <c r="C99" t="s">
        <v>16</v>
      </c>
      <c r="D99" t="s">
        <v>33</v>
      </c>
      <c r="E99" t="s">
        <v>28</v>
      </c>
      <c r="F99" t="s">
        <v>19</v>
      </c>
      <c r="G99">
        <v>2015</v>
      </c>
      <c r="H99" s="1">
        <v>3.08</v>
      </c>
      <c r="I99" t="s">
        <v>62</v>
      </c>
      <c r="J99" s="2">
        <v>28</v>
      </c>
      <c r="K99" t="s">
        <v>21</v>
      </c>
      <c r="L99" t="s">
        <v>22</v>
      </c>
      <c r="M99" t="s">
        <v>24</v>
      </c>
      <c r="N99" t="s">
        <v>23</v>
      </c>
      <c r="O99" t="s">
        <v>23</v>
      </c>
    </row>
    <row r="100" spans="1:15">
      <c r="A100">
        <v>2567</v>
      </c>
      <c r="B100" t="s">
        <v>126</v>
      </c>
      <c r="C100" t="s">
        <v>47</v>
      </c>
      <c r="D100" t="s">
        <v>92</v>
      </c>
      <c r="E100" t="s">
        <v>65</v>
      </c>
      <c r="F100" t="s">
        <v>43</v>
      </c>
      <c r="G100">
        <v>2020</v>
      </c>
      <c r="H100" s="1">
        <v>2.96</v>
      </c>
      <c r="I100" t="s">
        <v>29</v>
      </c>
      <c r="J100" s="2">
        <v>24</v>
      </c>
      <c r="K100" t="s">
        <v>44</v>
      </c>
      <c r="L100" t="s">
        <v>30</v>
      </c>
      <c r="M100" t="s">
        <v>24</v>
      </c>
      <c r="N100" t="s">
        <v>23</v>
      </c>
      <c r="O100" t="s">
        <v>23</v>
      </c>
    </row>
    <row r="101" spans="1:15">
      <c r="A101">
        <v>3721</v>
      </c>
      <c r="B101" t="s">
        <v>88</v>
      </c>
      <c r="C101" t="s">
        <v>37</v>
      </c>
      <c r="D101" t="s">
        <v>53</v>
      </c>
      <c r="E101" t="s">
        <v>48</v>
      </c>
      <c r="F101" t="s">
        <v>49</v>
      </c>
      <c r="G101">
        <v>2021</v>
      </c>
      <c r="H101" s="1">
        <v>2.29</v>
      </c>
      <c r="I101" t="s">
        <v>29</v>
      </c>
      <c r="J101" s="2">
        <v>25</v>
      </c>
      <c r="K101" t="s">
        <v>54</v>
      </c>
      <c r="L101" t="s">
        <v>22</v>
      </c>
      <c r="M101" t="s">
        <v>23</v>
      </c>
      <c r="N101" t="s">
        <v>23</v>
      </c>
      <c r="O101" t="s">
        <v>24</v>
      </c>
    </row>
    <row r="102" spans="1:15">
      <c r="A102">
        <v>4631</v>
      </c>
      <c r="B102" t="s">
        <v>71</v>
      </c>
      <c r="C102" t="s">
        <v>32</v>
      </c>
      <c r="D102" t="s">
        <v>92</v>
      </c>
      <c r="E102" t="s">
        <v>34</v>
      </c>
      <c r="F102" t="s">
        <v>19</v>
      </c>
      <c r="G102">
        <v>2015</v>
      </c>
      <c r="H102" s="1">
        <v>2.2999999999999998</v>
      </c>
      <c r="I102" t="s">
        <v>29</v>
      </c>
      <c r="J102" s="2">
        <v>21</v>
      </c>
      <c r="K102" t="s">
        <v>21</v>
      </c>
      <c r="L102" t="s">
        <v>30</v>
      </c>
      <c r="M102" t="s">
        <v>23</v>
      </c>
      <c r="N102" t="s">
        <v>23</v>
      </c>
      <c r="O102" t="s">
        <v>23</v>
      </c>
    </row>
    <row r="103" spans="1:15">
      <c r="A103">
        <v>8880</v>
      </c>
      <c r="B103" t="s">
        <v>127</v>
      </c>
      <c r="C103" t="s">
        <v>47</v>
      </c>
      <c r="D103" t="s">
        <v>27</v>
      </c>
      <c r="E103" t="s">
        <v>67</v>
      </c>
      <c r="F103" t="s">
        <v>43</v>
      </c>
      <c r="G103">
        <v>2017</v>
      </c>
      <c r="H103" s="1">
        <v>2.23</v>
      </c>
      <c r="I103" t="s">
        <v>29</v>
      </c>
      <c r="J103" s="2">
        <v>30</v>
      </c>
      <c r="K103" t="s">
        <v>35</v>
      </c>
      <c r="L103" t="s">
        <v>45</v>
      </c>
      <c r="M103" t="s">
        <v>23</v>
      </c>
      <c r="N103" t="s">
        <v>24</v>
      </c>
      <c r="O103" t="s">
        <v>24</v>
      </c>
    </row>
    <row r="104" spans="1:15">
      <c r="A104">
        <v>8036</v>
      </c>
      <c r="B104" t="s">
        <v>94</v>
      </c>
      <c r="C104" t="s">
        <v>16</v>
      </c>
      <c r="D104" t="s">
        <v>57</v>
      </c>
      <c r="E104" t="s">
        <v>48</v>
      </c>
      <c r="F104" t="s">
        <v>19</v>
      </c>
      <c r="G104">
        <v>2024</v>
      </c>
      <c r="H104" s="1">
        <v>2.66</v>
      </c>
      <c r="I104" t="s">
        <v>62</v>
      </c>
      <c r="J104" s="2">
        <v>25</v>
      </c>
      <c r="K104" t="s">
        <v>44</v>
      </c>
      <c r="L104" t="s">
        <v>22</v>
      </c>
      <c r="M104" t="s">
        <v>23</v>
      </c>
      <c r="N104" t="s">
        <v>23</v>
      </c>
      <c r="O104" t="s">
        <v>23</v>
      </c>
    </row>
    <row r="105" spans="1:15">
      <c r="A105">
        <v>7163</v>
      </c>
      <c r="B105" t="s">
        <v>99</v>
      </c>
      <c r="C105" t="s">
        <v>51</v>
      </c>
      <c r="D105" t="s">
        <v>64</v>
      </c>
      <c r="E105" t="s">
        <v>70</v>
      </c>
      <c r="F105" t="s">
        <v>49</v>
      </c>
      <c r="G105">
        <v>2021</v>
      </c>
      <c r="H105" s="1">
        <v>3.92</v>
      </c>
      <c r="I105" t="s">
        <v>62</v>
      </c>
      <c r="J105" s="2">
        <v>18</v>
      </c>
      <c r="K105" t="s">
        <v>35</v>
      </c>
      <c r="L105" t="s">
        <v>22</v>
      </c>
      <c r="M105" t="s">
        <v>24</v>
      </c>
      <c r="N105" t="s">
        <v>24</v>
      </c>
      <c r="O105" t="s">
        <v>23</v>
      </c>
    </row>
    <row r="106" spans="1:15">
      <c r="A106">
        <v>5399</v>
      </c>
      <c r="B106" t="s">
        <v>117</v>
      </c>
      <c r="C106" t="s">
        <v>32</v>
      </c>
      <c r="D106" t="s">
        <v>53</v>
      </c>
      <c r="E106" t="s">
        <v>93</v>
      </c>
      <c r="F106" t="s">
        <v>19</v>
      </c>
      <c r="G106">
        <v>2021</v>
      </c>
      <c r="H106" s="1">
        <v>2.58</v>
      </c>
      <c r="I106" t="s">
        <v>29</v>
      </c>
      <c r="J106" s="2">
        <v>24</v>
      </c>
      <c r="K106" t="s">
        <v>44</v>
      </c>
      <c r="L106" t="s">
        <v>30</v>
      </c>
      <c r="M106" t="s">
        <v>23</v>
      </c>
      <c r="N106" t="s">
        <v>24</v>
      </c>
      <c r="O106" t="s">
        <v>23</v>
      </c>
    </row>
    <row r="107" spans="1:15">
      <c r="A107">
        <v>2726</v>
      </c>
      <c r="B107" t="s">
        <v>77</v>
      </c>
      <c r="C107" t="s">
        <v>16</v>
      </c>
      <c r="D107" t="s">
        <v>42</v>
      </c>
      <c r="E107" t="s">
        <v>93</v>
      </c>
      <c r="F107" t="s">
        <v>43</v>
      </c>
      <c r="G107">
        <v>2017</v>
      </c>
      <c r="H107" s="1">
        <v>3.12</v>
      </c>
      <c r="I107" t="s">
        <v>20</v>
      </c>
      <c r="J107" s="2">
        <v>30</v>
      </c>
      <c r="K107" t="s">
        <v>21</v>
      </c>
      <c r="L107" t="s">
        <v>45</v>
      </c>
      <c r="M107" t="s">
        <v>23</v>
      </c>
      <c r="N107" t="s">
        <v>24</v>
      </c>
      <c r="O107" t="s">
        <v>24</v>
      </c>
    </row>
    <row r="108" spans="1:15">
      <c r="A108">
        <v>9959</v>
      </c>
      <c r="B108" t="s">
        <v>123</v>
      </c>
      <c r="C108" t="s">
        <v>16</v>
      </c>
      <c r="D108" t="s">
        <v>42</v>
      </c>
      <c r="E108" t="s">
        <v>93</v>
      </c>
      <c r="F108" t="s">
        <v>19</v>
      </c>
      <c r="G108">
        <v>2018</v>
      </c>
      <c r="H108" s="1">
        <v>3.89</v>
      </c>
      <c r="I108" t="s">
        <v>20</v>
      </c>
      <c r="J108" s="2">
        <v>24</v>
      </c>
      <c r="K108" t="s">
        <v>21</v>
      </c>
      <c r="L108" t="s">
        <v>22</v>
      </c>
      <c r="M108" t="s">
        <v>23</v>
      </c>
      <c r="N108" t="s">
        <v>23</v>
      </c>
      <c r="O108" t="s">
        <v>24</v>
      </c>
    </row>
    <row r="109" spans="1:15">
      <c r="A109">
        <v>5301</v>
      </c>
      <c r="B109" t="s">
        <v>128</v>
      </c>
      <c r="C109" t="s">
        <v>41</v>
      </c>
      <c r="D109" t="s">
        <v>33</v>
      </c>
      <c r="E109" t="s">
        <v>39</v>
      </c>
      <c r="F109" t="s">
        <v>19</v>
      </c>
      <c r="G109">
        <v>2019</v>
      </c>
      <c r="H109" s="1">
        <v>3.34</v>
      </c>
      <c r="I109" t="s">
        <v>20</v>
      </c>
      <c r="J109" s="2">
        <v>21</v>
      </c>
      <c r="K109" t="s">
        <v>54</v>
      </c>
      <c r="L109" t="s">
        <v>22</v>
      </c>
      <c r="M109" t="s">
        <v>24</v>
      </c>
      <c r="N109" t="s">
        <v>24</v>
      </c>
      <c r="O109" t="s">
        <v>23</v>
      </c>
    </row>
    <row r="110" spans="1:15">
      <c r="A110">
        <v>8645</v>
      </c>
      <c r="B110" t="s">
        <v>129</v>
      </c>
      <c r="C110" t="s">
        <v>47</v>
      </c>
      <c r="D110" t="s">
        <v>53</v>
      </c>
      <c r="E110" t="s">
        <v>67</v>
      </c>
      <c r="F110" t="s">
        <v>19</v>
      </c>
      <c r="G110">
        <v>2018</v>
      </c>
      <c r="H110" s="1">
        <v>2.2400000000000002</v>
      </c>
      <c r="I110" t="s">
        <v>20</v>
      </c>
      <c r="J110" s="2">
        <v>23</v>
      </c>
      <c r="K110" t="s">
        <v>54</v>
      </c>
      <c r="L110" t="s">
        <v>30</v>
      </c>
      <c r="M110" t="s">
        <v>23</v>
      </c>
      <c r="N110" t="s">
        <v>24</v>
      </c>
      <c r="O110" t="s">
        <v>23</v>
      </c>
    </row>
    <row r="111" spans="1:15">
      <c r="A111">
        <v>1372</v>
      </c>
      <c r="B111" t="s">
        <v>52</v>
      </c>
      <c r="C111" t="s">
        <v>37</v>
      </c>
      <c r="D111" t="s">
        <v>42</v>
      </c>
      <c r="E111" t="s">
        <v>39</v>
      </c>
      <c r="F111" t="s">
        <v>43</v>
      </c>
      <c r="G111">
        <v>2019</v>
      </c>
      <c r="H111" s="1">
        <v>3.75</v>
      </c>
      <c r="I111" t="s">
        <v>29</v>
      </c>
      <c r="J111" s="2">
        <v>18</v>
      </c>
      <c r="K111" t="s">
        <v>34</v>
      </c>
      <c r="L111" t="s">
        <v>22</v>
      </c>
      <c r="M111" t="s">
        <v>23</v>
      </c>
      <c r="N111" t="s">
        <v>23</v>
      </c>
      <c r="O111" t="s">
        <v>23</v>
      </c>
    </row>
    <row r="112" spans="1:15">
      <c r="A112">
        <v>6572</v>
      </c>
      <c r="B112" t="s">
        <v>99</v>
      </c>
      <c r="C112" t="s">
        <v>60</v>
      </c>
      <c r="D112" t="s">
        <v>64</v>
      </c>
      <c r="E112" t="s">
        <v>34</v>
      </c>
      <c r="F112" t="s">
        <v>19</v>
      </c>
      <c r="G112">
        <v>2017</v>
      </c>
      <c r="H112" s="1">
        <v>2.91</v>
      </c>
      <c r="I112" t="s">
        <v>62</v>
      </c>
      <c r="J112" s="2">
        <v>24</v>
      </c>
      <c r="K112" t="s">
        <v>35</v>
      </c>
      <c r="L112" t="s">
        <v>22</v>
      </c>
      <c r="M112" t="s">
        <v>23</v>
      </c>
      <c r="N112" t="s">
        <v>23</v>
      </c>
      <c r="O112" t="s">
        <v>24</v>
      </c>
    </row>
    <row r="113" spans="1:15">
      <c r="A113">
        <v>1430</v>
      </c>
      <c r="B113" t="s">
        <v>79</v>
      </c>
      <c r="C113" t="s">
        <v>37</v>
      </c>
      <c r="D113" t="s">
        <v>27</v>
      </c>
      <c r="E113" t="s">
        <v>48</v>
      </c>
      <c r="F113" t="s">
        <v>49</v>
      </c>
      <c r="G113">
        <v>2022</v>
      </c>
      <c r="H113" s="1">
        <v>2.99</v>
      </c>
      <c r="I113" t="s">
        <v>29</v>
      </c>
      <c r="J113" s="2">
        <v>19</v>
      </c>
      <c r="K113" t="s">
        <v>54</v>
      </c>
      <c r="L113" t="s">
        <v>22</v>
      </c>
      <c r="M113" t="s">
        <v>24</v>
      </c>
      <c r="N113" t="s">
        <v>24</v>
      </c>
      <c r="O113" t="s">
        <v>24</v>
      </c>
    </row>
    <row r="114" spans="1:15">
      <c r="A114">
        <v>3249</v>
      </c>
      <c r="B114" t="s">
        <v>59</v>
      </c>
      <c r="C114" t="s">
        <v>32</v>
      </c>
      <c r="D114" t="s">
        <v>64</v>
      </c>
      <c r="E114" t="s">
        <v>65</v>
      </c>
      <c r="F114" t="s">
        <v>49</v>
      </c>
      <c r="G114">
        <v>2022</v>
      </c>
      <c r="H114" s="1">
        <v>2.7</v>
      </c>
      <c r="I114" t="s">
        <v>62</v>
      </c>
      <c r="J114" s="2">
        <v>25</v>
      </c>
      <c r="K114" t="s">
        <v>35</v>
      </c>
      <c r="L114" t="s">
        <v>22</v>
      </c>
      <c r="M114" t="s">
        <v>24</v>
      </c>
      <c r="N114" t="s">
        <v>24</v>
      </c>
      <c r="O114" t="s">
        <v>24</v>
      </c>
    </row>
    <row r="115" spans="1:15">
      <c r="A115">
        <v>9027</v>
      </c>
      <c r="B115" t="s">
        <v>95</v>
      </c>
      <c r="C115" t="s">
        <v>32</v>
      </c>
      <c r="D115" t="s">
        <v>92</v>
      </c>
      <c r="E115" t="s">
        <v>18</v>
      </c>
      <c r="F115" t="s">
        <v>49</v>
      </c>
      <c r="G115">
        <v>2022</v>
      </c>
      <c r="H115" s="1">
        <v>2.11</v>
      </c>
      <c r="I115" t="s">
        <v>29</v>
      </c>
      <c r="J115" s="2">
        <v>25</v>
      </c>
      <c r="K115" t="s">
        <v>35</v>
      </c>
      <c r="L115" t="s">
        <v>30</v>
      </c>
      <c r="M115" t="s">
        <v>24</v>
      </c>
      <c r="N115" t="s">
        <v>24</v>
      </c>
      <c r="O115" t="s">
        <v>23</v>
      </c>
    </row>
    <row r="116" spans="1:15">
      <c r="A116">
        <v>2919</v>
      </c>
      <c r="B116" t="s">
        <v>129</v>
      </c>
      <c r="C116" t="s">
        <v>26</v>
      </c>
      <c r="D116" t="s">
        <v>92</v>
      </c>
      <c r="E116" t="s">
        <v>18</v>
      </c>
      <c r="F116" t="s">
        <v>43</v>
      </c>
      <c r="G116">
        <v>2015</v>
      </c>
      <c r="H116" s="1">
        <v>2.83</v>
      </c>
      <c r="I116" t="s">
        <v>29</v>
      </c>
      <c r="J116" s="2">
        <v>21</v>
      </c>
      <c r="K116" t="s">
        <v>44</v>
      </c>
      <c r="L116" t="s">
        <v>45</v>
      </c>
      <c r="M116" t="s">
        <v>24</v>
      </c>
      <c r="N116" t="s">
        <v>24</v>
      </c>
      <c r="O116" t="s">
        <v>23</v>
      </c>
    </row>
    <row r="117" spans="1:15">
      <c r="A117">
        <v>6565</v>
      </c>
      <c r="B117" t="s">
        <v>81</v>
      </c>
      <c r="C117" t="s">
        <v>47</v>
      </c>
      <c r="D117" t="s">
        <v>92</v>
      </c>
      <c r="E117" t="s">
        <v>28</v>
      </c>
      <c r="F117" t="s">
        <v>19</v>
      </c>
      <c r="G117">
        <v>2023</v>
      </c>
      <c r="H117" s="1">
        <v>2.2000000000000002</v>
      </c>
      <c r="I117" t="s">
        <v>29</v>
      </c>
      <c r="J117" s="2">
        <v>24</v>
      </c>
      <c r="K117" t="s">
        <v>35</v>
      </c>
      <c r="L117" t="s">
        <v>45</v>
      </c>
      <c r="M117" t="s">
        <v>23</v>
      </c>
      <c r="N117" t="s">
        <v>24</v>
      </c>
      <c r="O117" t="s">
        <v>24</v>
      </c>
    </row>
    <row r="118" spans="1:15">
      <c r="A118">
        <v>1072</v>
      </c>
      <c r="B118" t="s">
        <v>129</v>
      </c>
      <c r="C118" t="s">
        <v>37</v>
      </c>
      <c r="D118" t="s">
        <v>17</v>
      </c>
      <c r="E118" t="s">
        <v>18</v>
      </c>
      <c r="F118" t="s">
        <v>43</v>
      </c>
      <c r="G118">
        <v>2016</v>
      </c>
      <c r="H118" s="1">
        <v>2.16</v>
      </c>
      <c r="I118" t="s">
        <v>29</v>
      </c>
      <c r="J118" s="2">
        <v>30</v>
      </c>
      <c r="K118" t="s">
        <v>35</v>
      </c>
      <c r="L118" t="s">
        <v>22</v>
      </c>
      <c r="M118" t="s">
        <v>23</v>
      </c>
      <c r="N118" t="s">
        <v>23</v>
      </c>
      <c r="O118" t="s">
        <v>24</v>
      </c>
    </row>
    <row r="119" spans="1:15">
      <c r="A119">
        <v>9948</v>
      </c>
      <c r="B119" t="s">
        <v>130</v>
      </c>
      <c r="C119" t="s">
        <v>32</v>
      </c>
      <c r="D119" t="s">
        <v>92</v>
      </c>
      <c r="E119" t="s">
        <v>34</v>
      </c>
      <c r="F119" t="s">
        <v>43</v>
      </c>
      <c r="G119">
        <v>2020</v>
      </c>
      <c r="H119" s="1">
        <v>3.3</v>
      </c>
      <c r="I119" t="s">
        <v>29</v>
      </c>
      <c r="J119" s="2">
        <v>23</v>
      </c>
      <c r="K119" t="s">
        <v>44</v>
      </c>
      <c r="L119" t="s">
        <v>45</v>
      </c>
      <c r="M119" t="s">
        <v>24</v>
      </c>
      <c r="N119" t="s">
        <v>23</v>
      </c>
      <c r="O119" t="s">
        <v>24</v>
      </c>
    </row>
    <row r="120" spans="1:15">
      <c r="A120">
        <v>9653</v>
      </c>
      <c r="B120" t="s">
        <v>131</v>
      </c>
      <c r="C120" t="s">
        <v>60</v>
      </c>
      <c r="D120" t="s">
        <v>92</v>
      </c>
      <c r="E120" t="s">
        <v>93</v>
      </c>
      <c r="F120" t="s">
        <v>49</v>
      </c>
      <c r="G120">
        <v>2015</v>
      </c>
      <c r="H120" s="1">
        <v>2.56</v>
      </c>
      <c r="I120" t="s">
        <v>29</v>
      </c>
      <c r="J120" s="2">
        <v>19</v>
      </c>
      <c r="K120" t="s">
        <v>34</v>
      </c>
      <c r="L120" t="s">
        <v>30</v>
      </c>
      <c r="M120" t="s">
        <v>23</v>
      </c>
      <c r="N120" t="s">
        <v>24</v>
      </c>
      <c r="O120" t="s">
        <v>24</v>
      </c>
    </row>
    <row r="121" spans="1:15">
      <c r="A121">
        <v>8186</v>
      </c>
      <c r="B121" t="s">
        <v>132</v>
      </c>
      <c r="C121" t="s">
        <v>26</v>
      </c>
      <c r="D121" t="s">
        <v>38</v>
      </c>
      <c r="E121" t="s">
        <v>67</v>
      </c>
      <c r="F121" t="s">
        <v>43</v>
      </c>
      <c r="G121">
        <v>2024</v>
      </c>
      <c r="H121" s="1">
        <v>3.18</v>
      </c>
      <c r="I121" t="s">
        <v>20</v>
      </c>
      <c r="J121" s="2">
        <v>18</v>
      </c>
      <c r="K121" t="s">
        <v>44</v>
      </c>
      <c r="L121" t="s">
        <v>30</v>
      </c>
      <c r="M121" t="s">
        <v>24</v>
      </c>
      <c r="N121" t="s">
        <v>24</v>
      </c>
      <c r="O121" t="s">
        <v>23</v>
      </c>
    </row>
    <row r="122" spans="1:15">
      <c r="A122">
        <v>8787</v>
      </c>
      <c r="B122" t="s">
        <v>129</v>
      </c>
      <c r="C122" t="s">
        <v>32</v>
      </c>
      <c r="D122" t="s">
        <v>57</v>
      </c>
      <c r="E122" t="s">
        <v>39</v>
      </c>
      <c r="F122" t="s">
        <v>49</v>
      </c>
      <c r="G122">
        <v>2017</v>
      </c>
      <c r="H122" s="1">
        <v>2.16</v>
      </c>
      <c r="I122" t="s">
        <v>62</v>
      </c>
      <c r="J122" s="2">
        <v>24</v>
      </c>
      <c r="K122" t="s">
        <v>54</v>
      </c>
      <c r="L122" t="s">
        <v>30</v>
      </c>
      <c r="M122" t="s">
        <v>23</v>
      </c>
      <c r="N122" t="s">
        <v>24</v>
      </c>
      <c r="O122" t="s">
        <v>24</v>
      </c>
    </row>
    <row r="123" spans="1:15">
      <c r="A123">
        <v>8738</v>
      </c>
      <c r="B123" t="s">
        <v>59</v>
      </c>
      <c r="C123" t="s">
        <v>26</v>
      </c>
      <c r="D123" t="s">
        <v>27</v>
      </c>
      <c r="E123" t="s">
        <v>70</v>
      </c>
      <c r="F123" t="s">
        <v>19</v>
      </c>
      <c r="G123">
        <v>2017</v>
      </c>
      <c r="H123" s="1">
        <v>2.96</v>
      </c>
      <c r="I123" t="s">
        <v>20</v>
      </c>
      <c r="J123" s="2">
        <v>19</v>
      </c>
      <c r="K123" t="s">
        <v>54</v>
      </c>
      <c r="L123" t="s">
        <v>22</v>
      </c>
      <c r="M123" t="s">
        <v>24</v>
      </c>
      <c r="N123" t="s">
        <v>24</v>
      </c>
      <c r="O123" t="s">
        <v>23</v>
      </c>
    </row>
    <row r="124" spans="1:15">
      <c r="A124">
        <v>9913</v>
      </c>
      <c r="B124" t="s">
        <v>133</v>
      </c>
      <c r="C124" t="s">
        <v>37</v>
      </c>
      <c r="D124" t="s">
        <v>53</v>
      </c>
      <c r="E124" t="s">
        <v>58</v>
      </c>
      <c r="F124" t="s">
        <v>19</v>
      </c>
      <c r="G124">
        <v>2022</v>
      </c>
      <c r="H124" s="1">
        <v>3.44</v>
      </c>
      <c r="I124" t="s">
        <v>20</v>
      </c>
      <c r="J124" s="2">
        <v>26</v>
      </c>
      <c r="K124" t="s">
        <v>34</v>
      </c>
      <c r="L124" t="s">
        <v>22</v>
      </c>
      <c r="M124" t="s">
        <v>23</v>
      </c>
      <c r="N124" t="s">
        <v>23</v>
      </c>
      <c r="O124" t="s">
        <v>23</v>
      </c>
    </row>
    <row r="125" spans="1:15">
      <c r="A125">
        <v>1935</v>
      </c>
      <c r="B125" t="s">
        <v>131</v>
      </c>
      <c r="C125" t="s">
        <v>47</v>
      </c>
      <c r="D125" t="s">
        <v>57</v>
      </c>
      <c r="E125" t="s">
        <v>28</v>
      </c>
      <c r="F125" t="s">
        <v>49</v>
      </c>
      <c r="G125">
        <v>2017</v>
      </c>
      <c r="H125" s="1">
        <v>2.82</v>
      </c>
      <c r="I125" t="s">
        <v>62</v>
      </c>
      <c r="J125" s="2">
        <v>20</v>
      </c>
      <c r="K125" t="s">
        <v>34</v>
      </c>
      <c r="L125" t="s">
        <v>22</v>
      </c>
      <c r="M125" t="s">
        <v>23</v>
      </c>
      <c r="N125" t="s">
        <v>23</v>
      </c>
      <c r="O125" t="s">
        <v>23</v>
      </c>
    </row>
    <row r="126" spans="1:15">
      <c r="A126">
        <v>2921</v>
      </c>
      <c r="B126" t="s">
        <v>101</v>
      </c>
      <c r="C126" t="s">
        <v>26</v>
      </c>
      <c r="D126" t="s">
        <v>33</v>
      </c>
      <c r="E126" t="s">
        <v>18</v>
      </c>
      <c r="F126" t="s">
        <v>19</v>
      </c>
      <c r="G126">
        <v>2018</v>
      </c>
      <c r="H126" s="1">
        <v>2.0299999999999998</v>
      </c>
      <c r="I126" t="s">
        <v>29</v>
      </c>
      <c r="J126" s="2">
        <v>30</v>
      </c>
      <c r="K126" t="s">
        <v>21</v>
      </c>
      <c r="L126" t="s">
        <v>30</v>
      </c>
      <c r="M126" t="s">
        <v>24</v>
      </c>
      <c r="N126" t="s">
        <v>24</v>
      </c>
      <c r="O126" t="s">
        <v>23</v>
      </c>
    </row>
    <row r="127" spans="1:15">
      <c r="A127">
        <v>7820</v>
      </c>
      <c r="B127" t="s">
        <v>134</v>
      </c>
      <c r="C127" t="s">
        <v>26</v>
      </c>
      <c r="D127" t="s">
        <v>17</v>
      </c>
      <c r="E127" t="s">
        <v>18</v>
      </c>
      <c r="F127" t="s">
        <v>49</v>
      </c>
      <c r="G127">
        <v>2023</v>
      </c>
      <c r="H127" s="1">
        <v>3</v>
      </c>
      <c r="I127" t="s">
        <v>29</v>
      </c>
      <c r="J127" s="2">
        <v>26</v>
      </c>
      <c r="K127" t="s">
        <v>54</v>
      </c>
      <c r="L127" t="s">
        <v>22</v>
      </c>
      <c r="M127" t="s">
        <v>24</v>
      </c>
      <c r="N127" t="s">
        <v>23</v>
      </c>
      <c r="O127" t="s">
        <v>24</v>
      </c>
    </row>
    <row r="128" spans="1:15">
      <c r="A128">
        <v>6810</v>
      </c>
      <c r="B128" t="s">
        <v>129</v>
      </c>
      <c r="C128" t="s">
        <v>61</v>
      </c>
      <c r="D128" t="s">
        <v>64</v>
      </c>
      <c r="E128" t="s">
        <v>58</v>
      </c>
      <c r="F128" t="s">
        <v>19</v>
      </c>
      <c r="G128">
        <v>2017</v>
      </c>
      <c r="H128" s="1">
        <v>2.0099999999999998</v>
      </c>
      <c r="I128" t="s">
        <v>29</v>
      </c>
      <c r="J128" s="2">
        <v>21</v>
      </c>
      <c r="K128" t="s">
        <v>21</v>
      </c>
      <c r="L128" t="s">
        <v>22</v>
      </c>
      <c r="M128" t="s">
        <v>23</v>
      </c>
      <c r="N128" t="s">
        <v>23</v>
      </c>
      <c r="O128" t="s">
        <v>24</v>
      </c>
    </row>
    <row r="129" spans="1:15">
      <c r="A129">
        <v>5779</v>
      </c>
      <c r="B129" t="s">
        <v>105</v>
      </c>
      <c r="C129" t="s">
        <v>32</v>
      </c>
      <c r="D129" t="s">
        <v>42</v>
      </c>
      <c r="E129" t="s">
        <v>18</v>
      </c>
      <c r="F129" t="s">
        <v>49</v>
      </c>
      <c r="G129">
        <v>2024</v>
      </c>
      <c r="H129" s="1">
        <v>3</v>
      </c>
      <c r="I129" t="s">
        <v>62</v>
      </c>
      <c r="J129" s="2">
        <v>25</v>
      </c>
      <c r="K129" t="s">
        <v>44</v>
      </c>
      <c r="L129" t="s">
        <v>22</v>
      </c>
      <c r="M129" t="s">
        <v>24</v>
      </c>
      <c r="N129" t="s">
        <v>24</v>
      </c>
      <c r="O129" t="s">
        <v>24</v>
      </c>
    </row>
    <row r="130" spans="1:15">
      <c r="A130">
        <v>4845</v>
      </c>
      <c r="B130" t="s">
        <v>112</v>
      </c>
      <c r="C130" t="s">
        <v>61</v>
      </c>
      <c r="D130" t="s">
        <v>33</v>
      </c>
      <c r="E130" t="s">
        <v>34</v>
      </c>
      <c r="F130" t="s">
        <v>43</v>
      </c>
      <c r="G130">
        <v>2022</v>
      </c>
      <c r="H130" s="1">
        <v>2.63</v>
      </c>
      <c r="I130" t="s">
        <v>62</v>
      </c>
      <c r="J130" s="2">
        <v>23</v>
      </c>
      <c r="K130" t="s">
        <v>21</v>
      </c>
      <c r="L130" t="s">
        <v>45</v>
      </c>
      <c r="M130" t="s">
        <v>23</v>
      </c>
      <c r="N130" t="s">
        <v>23</v>
      </c>
      <c r="O130" t="s">
        <v>24</v>
      </c>
    </row>
    <row r="131" spans="1:15">
      <c r="A131">
        <v>3054</v>
      </c>
      <c r="B131" t="s">
        <v>135</v>
      </c>
      <c r="C131" t="s">
        <v>37</v>
      </c>
      <c r="D131" t="s">
        <v>53</v>
      </c>
      <c r="E131" t="s">
        <v>70</v>
      </c>
      <c r="F131" t="s">
        <v>49</v>
      </c>
      <c r="G131">
        <v>2022</v>
      </c>
      <c r="H131" s="1">
        <v>2.52</v>
      </c>
      <c r="I131" t="s">
        <v>62</v>
      </c>
      <c r="J131" s="2">
        <v>19</v>
      </c>
      <c r="K131" t="s">
        <v>35</v>
      </c>
      <c r="L131" t="s">
        <v>45</v>
      </c>
      <c r="M131" t="s">
        <v>24</v>
      </c>
      <c r="N131" t="s">
        <v>23</v>
      </c>
      <c r="O131" t="s">
        <v>24</v>
      </c>
    </row>
    <row r="132" spans="1:15">
      <c r="A132">
        <v>3236</v>
      </c>
      <c r="B132" t="s">
        <v>117</v>
      </c>
      <c r="C132" t="s">
        <v>26</v>
      </c>
      <c r="D132" t="s">
        <v>53</v>
      </c>
      <c r="E132" t="s">
        <v>34</v>
      </c>
      <c r="F132" t="s">
        <v>49</v>
      </c>
      <c r="G132">
        <v>2021</v>
      </c>
      <c r="H132" s="1">
        <v>2.25</v>
      </c>
      <c r="I132" t="s">
        <v>29</v>
      </c>
      <c r="J132" s="2">
        <v>26</v>
      </c>
      <c r="K132" t="s">
        <v>44</v>
      </c>
      <c r="L132" t="s">
        <v>22</v>
      </c>
      <c r="M132" t="s">
        <v>24</v>
      </c>
      <c r="N132" t="s">
        <v>24</v>
      </c>
      <c r="O132" t="s">
        <v>23</v>
      </c>
    </row>
    <row r="133" spans="1:15">
      <c r="A133">
        <v>5284</v>
      </c>
      <c r="B133" t="s">
        <v>113</v>
      </c>
      <c r="C133" t="s">
        <v>60</v>
      </c>
      <c r="D133" t="s">
        <v>57</v>
      </c>
      <c r="E133" t="s">
        <v>39</v>
      </c>
      <c r="F133" t="s">
        <v>49</v>
      </c>
      <c r="G133">
        <v>2017</v>
      </c>
      <c r="H133" s="1">
        <v>3.64</v>
      </c>
      <c r="I133" t="s">
        <v>29</v>
      </c>
      <c r="J133" s="2">
        <v>25</v>
      </c>
      <c r="K133" t="s">
        <v>34</v>
      </c>
      <c r="L133" t="s">
        <v>30</v>
      </c>
      <c r="M133" t="s">
        <v>24</v>
      </c>
      <c r="N133" t="s">
        <v>23</v>
      </c>
      <c r="O133" t="s">
        <v>24</v>
      </c>
    </row>
    <row r="134" spans="1:15">
      <c r="A134">
        <v>7428</v>
      </c>
      <c r="B134" t="s">
        <v>118</v>
      </c>
      <c r="C134" t="s">
        <v>41</v>
      </c>
      <c r="D134" t="s">
        <v>74</v>
      </c>
      <c r="E134" t="s">
        <v>70</v>
      </c>
      <c r="F134" t="s">
        <v>49</v>
      </c>
      <c r="G134">
        <v>2023</v>
      </c>
      <c r="H134" s="1">
        <v>2.21</v>
      </c>
      <c r="I134" t="s">
        <v>20</v>
      </c>
      <c r="J134" s="2">
        <v>21</v>
      </c>
      <c r="K134" t="s">
        <v>35</v>
      </c>
      <c r="L134" t="s">
        <v>30</v>
      </c>
      <c r="M134" t="s">
        <v>24</v>
      </c>
      <c r="N134" t="s">
        <v>23</v>
      </c>
      <c r="O134" t="s">
        <v>24</v>
      </c>
    </row>
    <row r="135" spans="1:15">
      <c r="A135">
        <v>8179</v>
      </c>
      <c r="B135" t="s">
        <v>100</v>
      </c>
      <c r="C135" t="s">
        <v>60</v>
      </c>
      <c r="D135" t="s">
        <v>92</v>
      </c>
      <c r="E135" t="s">
        <v>65</v>
      </c>
      <c r="F135" t="s">
        <v>19</v>
      </c>
      <c r="G135">
        <v>2022</v>
      </c>
      <c r="H135" s="1">
        <v>2.2999999999999998</v>
      </c>
      <c r="I135" t="s">
        <v>62</v>
      </c>
      <c r="J135" s="2">
        <v>23</v>
      </c>
      <c r="K135" t="s">
        <v>34</v>
      </c>
      <c r="L135" t="s">
        <v>22</v>
      </c>
      <c r="M135" t="s">
        <v>24</v>
      </c>
      <c r="N135" t="s">
        <v>24</v>
      </c>
      <c r="O135" t="s">
        <v>24</v>
      </c>
    </row>
    <row r="136" spans="1:15">
      <c r="A136">
        <v>3513</v>
      </c>
      <c r="B136" t="s">
        <v>118</v>
      </c>
      <c r="C136" t="s">
        <v>51</v>
      </c>
      <c r="D136" t="s">
        <v>33</v>
      </c>
      <c r="E136" t="s">
        <v>67</v>
      </c>
      <c r="F136" t="s">
        <v>43</v>
      </c>
      <c r="G136">
        <v>2018</v>
      </c>
      <c r="H136" s="1">
        <v>3.1</v>
      </c>
      <c r="I136" t="s">
        <v>29</v>
      </c>
      <c r="J136" s="2">
        <v>26</v>
      </c>
      <c r="K136" t="s">
        <v>35</v>
      </c>
      <c r="L136" t="s">
        <v>30</v>
      </c>
      <c r="M136" t="s">
        <v>24</v>
      </c>
      <c r="N136" t="s">
        <v>23</v>
      </c>
      <c r="O136" t="s">
        <v>23</v>
      </c>
    </row>
    <row r="137" spans="1:15">
      <c r="A137">
        <v>1694</v>
      </c>
      <c r="B137" t="s">
        <v>133</v>
      </c>
      <c r="C137" t="s">
        <v>60</v>
      </c>
      <c r="D137" t="s">
        <v>57</v>
      </c>
      <c r="E137" t="s">
        <v>93</v>
      </c>
      <c r="F137" t="s">
        <v>49</v>
      </c>
      <c r="G137">
        <v>2016</v>
      </c>
      <c r="H137" s="1">
        <v>2.77</v>
      </c>
      <c r="I137" t="s">
        <v>20</v>
      </c>
      <c r="J137" s="2">
        <v>24</v>
      </c>
      <c r="K137" t="s">
        <v>54</v>
      </c>
      <c r="L137" t="s">
        <v>22</v>
      </c>
      <c r="M137" t="s">
        <v>23</v>
      </c>
      <c r="N137" t="s">
        <v>23</v>
      </c>
      <c r="O137" t="s">
        <v>23</v>
      </c>
    </row>
    <row r="138" spans="1:15">
      <c r="A138">
        <v>6141</v>
      </c>
      <c r="B138" t="s">
        <v>136</v>
      </c>
      <c r="C138" t="s">
        <v>26</v>
      </c>
      <c r="D138" t="s">
        <v>27</v>
      </c>
      <c r="E138" t="s">
        <v>28</v>
      </c>
      <c r="F138" t="s">
        <v>19</v>
      </c>
      <c r="G138">
        <v>2016</v>
      </c>
      <c r="H138" s="1">
        <v>2.78</v>
      </c>
      <c r="I138" t="s">
        <v>20</v>
      </c>
      <c r="J138" s="2">
        <v>20</v>
      </c>
      <c r="K138" t="s">
        <v>44</v>
      </c>
      <c r="L138" t="s">
        <v>22</v>
      </c>
      <c r="M138" t="s">
        <v>23</v>
      </c>
      <c r="N138" t="s">
        <v>23</v>
      </c>
      <c r="O138" t="s">
        <v>24</v>
      </c>
    </row>
    <row r="139" spans="1:15">
      <c r="A139">
        <v>5408</v>
      </c>
      <c r="B139" t="s">
        <v>104</v>
      </c>
      <c r="C139" t="s">
        <v>37</v>
      </c>
      <c r="D139" t="s">
        <v>74</v>
      </c>
      <c r="E139" t="s">
        <v>39</v>
      </c>
      <c r="F139" t="s">
        <v>49</v>
      </c>
      <c r="G139">
        <v>2022</v>
      </c>
      <c r="H139" s="1">
        <v>3.79</v>
      </c>
      <c r="I139" t="s">
        <v>29</v>
      </c>
      <c r="J139" s="2">
        <v>29</v>
      </c>
      <c r="K139" t="s">
        <v>21</v>
      </c>
      <c r="L139" t="s">
        <v>45</v>
      </c>
      <c r="M139" t="s">
        <v>24</v>
      </c>
      <c r="N139" t="s">
        <v>24</v>
      </c>
      <c r="O139" t="s">
        <v>23</v>
      </c>
    </row>
    <row r="140" spans="1:15">
      <c r="A140">
        <v>8380</v>
      </c>
      <c r="B140" t="s">
        <v>137</v>
      </c>
      <c r="C140" t="s">
        <v>60</v>
      </c>
      <c r="D140" t="s">
        <v>17</v>
      </c>
      <c r="E140" t="s">
        <v>39</v>
      </c>
      <c r="F140" t="s">
        <v>19</v>
      </c>
      <c r="G140">
        <v>2017</v>
      </c>
      <c r="H140" s="1">
        <v>3.05</v>
      </c>
      <c r="I140" t="s">
        <v>20</v>
      </c>
      <c r="J140" s="2">
        <v>18</v>
      </c>
      <c r="K140" t="s">
        <v>44</v>
      </c>
      <c r="L140" t="s">
        <v>45</v>
      </c>
      <c r="M140" t="s">
        <v>23</v>
      </c>
      <c r="N140" t="s">
        <v>23</v>
      </c>
      <c r="O140" t="s">
        <v>23</v>
      </c>
    </row>
    <row r="141" spans="1:15">
      <c r="A141">
        <v>3257</v>
      </c>
      <c r="B141" t="s">
        <v>68</v>
      </c>
      <c r="C141" t="s">
        <v>26</v>
      </c>
      <c r="D141" t="s">
        <v>17</v>
      </c>
      <c r="E141" t="s">
        <v>34</v>
      </c>
      <c r="F141" t="s">
        <v>49</v>
      </c>
      <c r="G141">
        <v>2021</v>
      </c>
      <c r="H141" s="1">
        <v>3.49</v>
      </c>
      <c r="I141" t="s">
        <v>62</v>
      </c>
      <c r="J141" s="2">
        <v>24</v>
      </c>
      <c r="K141" t="s">
        <v>44</v>
      </c>
      <c r="L141" t="s">
        <v>22</v>
      </c>
      <c r="M141" t="s">
        <v>24</v>
      </c>
      <c r="N141" t="s">
        <v>23</v>
      </c>
      <c r="O141" t="s">
        <v>23</v>
      </c>
    </row>
    <row r="142" spans="1:15">
      <c r="A142">
        <v>1680</v>
      </c>
      <c r="B142" t="s">
        <v>138</v>
      </c>
      <c r="C142" t="s">
        <v>16</v>
      </c>
      <c r="D142" t="s">
        <v>33</v>
      </c>
      <c r="E142" t="s">
        <v>70</v>
      </c>
      <c r="F142" t="s">
        <v>49</v>
      </c>
      <c r="G142">
        <v>2015</v>
      </c>
      <c r="H142" s="1">
        <v>3.99</v>
      </c>
      <c r="I142" t="s">
        <v>62</v>
      </c>
      <c r="J142" s="2">
        <v>22</v>
      </c>
      <c r="K142" t="s">
        <v>21</v>
      </c>
      <c r="L142" t="s">
        <v>22</v>
      </c>
      <c r="M142" t="s">
        <v>23</v>
      </c>
      <c r="N142" t="s">
        <v>23</v>
      </c>
      <c r="O142" t="s">
        <v>23</v>
      </c>
    </row>
    <row r="143" spans="1:15">
      <c r="A143">
        <v>6542</v>
      </c>
      <c r="B143" t="s">
        <v>115</v>
      </c>
      <c r="C143" t="s">
        <v>32</v>
      </c>
      <c r="D143" t="s">
        <v>57</v>
      </c>
      <c r="E143" t="s">
        <v>48</v>
      </c>
      <c r="F143" t="s">
        <v>43</v>
      </c>
      <c r="G143">
        <v>2015</v>
      </c>
      <c r="H143" s="1">
        <v>2.27</v>
      </c>
      <c r="I143" t="s">
        <v>20</v>
      </c>
      <c r="J143" s="2">
        <v>20</v>
      </c>
      <c r="K143" t="s">
        <v>35</v>
      </c>
      <c r="L143" t="s">
        <v>30</v>
      </c>
      <c r="M143" t="s">
        <v>23</v>
      </c>
      <c r="N143" t="s">
        <v>24</v>
      </c>
      <c r="O143" t="s">
        <v>24</v>
      </c>
    </row>
    <row r="144" spans="1:15">
      <c r="A144">
        <v>6760</v>
      </c>
      <c r="B144" t="s">
        <v>59</v>
      </c>
      <c r="C144" t="s">
        <v>37</v>
      </c>
      <c r="D144" t="s">
        <v>17</v>
      </c>
      <c r="E144" t="s">
        <v>67</v>
      </c>
      <c r="F144" t="s">
        <v>49</v>
      </c>
      <c r="G144">
        <v>2015</v>
      </c>
      <c r="H144" s="1">
        <v>3.42</v>
      </c>
      <c r="I144" t="s">
        <v>20</v>
      </c>
      <c r="J144" s="2">
        <v>26</v>
      </c>
      <c r="K144" t="s">
        <v>34</v>
      </c>
      <c r="L144" t="s">
        <v>22</v>
      </c>
      <c r="M144" t="s">
        <v>24</v>
      </c>
      <c r="N144" t="s">
        <v>24</v>
      </c>
      <c r="O144" t="s">
        <v>24</v>
      </c>
    </row>
    <row r="145" spans="1:15">
      <c r="A145">
        <v>7703</v>
      </c>
      <c r="B145" t="s">
        <v>125</v>
      </c>
      <c r="C145" t="s">
        <v>26</v>
      </c>
      <c r="D145" t="s">
        <v>33</v>
      </c>
      <c r="E145" t="s">
        <v>67</v>
      </c>
      <c r="F145" t="s">
        <v>19</v>
      </c>
      <c r="G145">
        <v>2024</v>
      </c>
      <c r="H145" s="1">
        <v>2.42</v>
      </c>
      <c r="I145" t="s">
        <v>20</v>
      </c>
      <c r="J145" s="2">
        <v>24</v>
      </c>
      <c r="K145" t="s">
        <v>34</v>
      </c>
      <c r="L145" t="s">
        <v>22</v>
      </c>
      <c r="M145" t="s">
        <v>23</v>
      </c>
      <c r="N145" t="s">
        <v>24</v>
      </c>
      <c r="O145" t="s">
        <v>24</v>
      </c>
    </row>
    <row r="146" spans="1:15">
      <c r="A146">
        <v>5860</v>
      </c>
      <c r="B146" t="s">
        <v>86</v>
      </c>
      <c r="C146" t="s">
        <v>41</v>
      </c>
      <c r="D146" t="s">
        <v>53</v>
      </c>
      <c r="E146" t="s">
        <v>34</v>
      </c>
      <c r="F146" t="s">
        <v>19</v>
      </c>
      <c r="G146">
        <v>2024</v>
      </c>
      <c r="H146" s="1">
        <v>2.13</v>
      </c>
      <c r="I146" t="s">
        <v>20</v>
      </c>
      <c r="J146" s="2">
        <v>20</v>
      </c>
      <c r="K146" t="s">
        <v>35</v>
      </c>
      <c r="L146" t="s">
        <v>45</v>
      </c>
      <c r="M146" t="s">
        <v>23</v>
      </c>
      <c r="N146" t="s">
        <v>23</v>
      </c>
      <c r="O146" t="s">
        <v>23</v>
      </c>
    </row>
    <row r="147" spans="1:15">
      <c r="A147">
        <v>6304</v>
      </c>
      <c r="B147" t="s">
        <v>139</v>
      </c>
      <c r="C147" t="s">
        <v>61</v>
      </c>
      <c r="D147" t="s">
        <v>53</v>
      </c>
      <c r="E147" t="s">
        <v>67</v>
      </c>
      <c r="F147" t="s">
        <v>19</v>
      </c>
      <c r="G147">
        <v>2016</v>
      </c>
      <c r="H147" s="1">
        <v>3.78</v>
      </c>
      <c r="I147" t="s">
        <v>62</v>
      </c>
      <c r="J147" s="2">
        <v>28</v>
      </c>
      <c r="K147" t="s">
        <v>21</v>
      </c>
      <c r="L147" t="s">
        <v>45</v>
      </c>
      <c r="M147" t="s">
        <v>24</v>
      </c>
      <c r="N147" t="s">
        <v>24</v>
      </c>
      <c r="O147" t="s">
        <v>24</v>
      </c>
    </row>
    <row r="148" spans="1:15">
      <c r="A148">
        <v>3009</v>
      </c>
      <c r="B148" t="s">
        <v>140</v>
      </c>
      <c r="C148" t="s">
        <v>61</v>
      </c>
      <c r="D148" t="s">
        <v>42</v>
      </c>
      <c r="E148" t="s">
        <v>28</v>
      </c>
      <c r="F148" t="s">
        <v>43</v>
      </c>
      <c r="G148">
        <v>2024</v>
      </c>
      <c r="H148" s="1">
        <v>2.78</v>
      </c>
      <c r="I148" t="s">
        <v>29</v>
      </c>
      <c r="J148" s="2">
        <v>22</v>
      </c>
      <c r="K148" t="s">
        <v>21</v>
      </c>
      <c r="L148" t="s">
        <v>45</v>
      </c>
      <c r="M148" t="s">
        <v>23</v>
      </c>
      <c r="N148" t="s">
        <v>23</v>
      </c>
      <c r="O148" t="s">
        <v>24</v>
      </c>
    </row>
    <row r="149" spans="1:15">
      <c r="A149">
        <v>5110</v>
      </c>
      <c r="B149" t="s">
        <v>115</v>
      </c>
      <c r="C149" t="s">
        <v>26</v>
      </c>
      <c r="D149" t="s">
        <v>92</v>
      </c>
      <c r="E149" t="s">
        <v>18</v>
      </c>
      <c r="F149" t="s">
        <v>43</v>
      </c>
      <c r="G149">
        <v>2019</v>
      </c>
      <c r="H149" s="1">
        <v>3.96</v>
      </c>
      <c r="I149" t="s">
        <v>20</v>
      </c>
      <c r="J149" s="2">
        <v>27</v>
      </c>
      <c r="K149" t="s">
        <v>34</v>
      </c>
      <c r="L149" t="s">
        <v>45</v>
      </c>
      <c r="M149" t="s">
        <v>24</v>
      </c>
      <c r="N149" t="s">
        <v>24</v>
      </c>
      <c r="O149" t="s">
        <v>23</v>
      </c>
    </row>
    <row r="150" spans="1:15">
      <c r="A150">
        <v>4562</v>
      </c>
      <c r="B150" t="s">
        <v>114</v>
      </c>
      <c r="C150" t="s">
        <v>41</v>
      </c>
      <c r="D150" t="s">
        <v>17</v>
      </c>
      <c r="E150" t="s">
        <v>48</v>
      </c>
      <c r="F150" t="s">
        <v>19</v>
      </c>
      <c r="G150">
        <v>2023</v>
      </c>
      <c r="H150" s="1">
        <v>3.22</v>
      </c>
      <c r="I150" t="s">
        <v>62</v>
      </c>
      <c r="J150" s="2">
        <v>22</v>
      </c>
      <c r="K150" t="s">
        <v>34</v>
      </c>
      <c r="L150" t="s">
        <v>30</v>
      </c>
      <c r="M150" t="s">
        <v>23</v>
      </c>
      <c r="N150" t="s">
        <v>23</v>
      </c>
      <c r="O150" t="s">
        <v>24</v>
      </c>
    </row>
    <row r="151" spans="1:15">
      <c r="A151">
        <v>1576</v>
      </c>
      <c r="B151" t="s">
        <v>72</v>
      </c>
      <c r="C151" t="s">
        <v>61</v>
      </c>
      <c r="D151" t="s">
        <v>17</v>
      </c>
      <c r="E151" t="s">
        <v>67</v>
      </c>
      <c r="F151" t="s">
        <v>43</v>
      </c>
      <c r="G151">
        <v>2017</v>
      </c>
      <c r="H151" s="1">
        <v>3.77</v>
      </c>
      <c r="I151" t="s">
        <v>29</v>
      </c>
      <c r="J151" s="2">
        <v>27</v>
      </c>
      <c r="K151" t="s">
        <v>35</v>
      </c>
      <c r="L151" t="s">
        <v>30</v>
      </c>
      <c r="M151" t="s">
        <v>23</v>
      </c>
      <c r="N151" t="s">
        <v>24</v>
      </c>
      <c r="O151" t="s">
        <v>24</v>
      </c>
    </row>
    <row r="152" spans="1:15">
      <c r="A152">
        <v>9173</v>
      </c>
      <c r="B152" t="s">
        <v>103</v>
      </c>
      <c r="C152" t="s">
        <v>26</v>
      </c>
      <c r="D152" t="s">
        <v>38</v>
      </c>
      <c r="E152" t="s">
        <v>58</v>
      </c>
      <c r="F152" t="s">
        <v>19</v>
      </c>
      <c r="G152">
        <v>2018</v>
      </c>
      <c r="H152" s="1">
        <v>2.31</v>
      </c>
      <c r="I152" t="s">
        <v>20</v>
      </c>
      <c r="J152" s="2">
        <v>25</v>
      </c>
      <c r="K152" t="s">
        <v>44</v>
      </c>
      <c r="L152" t="s">
        <v>30</v>
      </c>
      <c r="M152" t="s">
        <v>24</v>
      </c>
      <c r="N152" t="s">
        <v>24</v>
      </c>
      <c r="O152" t="s">
        <v>24</v>
      </c>
    </row>
    <row r="153" spans="1:15">
      <c r="A153">
        <v>2452</v>
      </c>
      <c r="B153" t="s">
        <v>141</v>
      </c>
      <c r="C153" t="s">
        <v>51</v>
      </c>
      <c r="D153" t="s">
        <v>17</v>
      </c>
      <c r="E153" t="s">
        <v>39</v>
      </c>
      <c r="F153" t="s">
        <v>43</v>
      </c>
      <c r="G153">
        <v>2022</v>
      </c>
      <c r="H153" s="1">
        <v>2.27</v>
      </c>
      <c r="I153" t="s">
        <v>29</v>
      </c>
      <c r="J153" s="2">
        <v>18</v>
      </c>
      <c r="K153" t="s">
        <v>54</v>
      </c>
      <c r="L153" t="s">
        <v>45</v>
      </c>
      <c r="M153" t="s">
        <v>23</v>
      </c>
      <c r="N153" t="s">
        <v>24</v>
      </c>
      <c r="O153" t="s">
        <v>24</v>
      </c>
    </row>
    <row r="154" spans="1:15">
      <c r="A154">
        <v>7859</v>
      </c>
      <c r="B154" t="s">
        <v>50</v>
      </c>
      <c r="C154" t="s">
        <v>16</v>
      </c>
      <c r="D154" t="s">
        <v>27</v>
      </c>
      <c r="E154" t="s">
        <v>18</v>
      </c>
      <c r="F154" t="s">
        <v>19</v>
      </c>
      <c r="G154">
        <v>2021</v>
      </c>
      <c r="H154" s="1">
        <v>2.42</v>
      </c>
      <c r="I154" t="s">
        <v>29</v>
      </c>
      <c r="J154" s="2">
        <v>18</v>
      </c>
      <c r="K154" t="s">
        <v>35</v>
      </c>
      <c r="L154" t="s">
        <v>45</v>
      </c>
      <c r="M154" t="s">
        <v>24</v>
      </c>
      <c r="N154" t="s">
        <v>24</v>
      </c>
      <c r="O154" t="s">
        <v>24</v>
      </c>
    </row>
    <row r="155" spans="1:15">
      <c r="A155">
        <v>1619</v>
      </c>
      <c r="B155" t="s">
        <v>98</v>
      </c>
      <c r="C155" t="s">
        <v>60</v>
      </c>
      <c r="D155" t="s">
        <v>57</v>
      </c>
      <c r="E155" t="s">
        <v>70</v>
      </c>
      <c r="F155" t="s">
        <v>19</v>
      </c>
      <c r="G155">
        <v>2019</v>
      </c>
      <c r="H155" s="1">
        <v>2.52</v>
      </c>
      <c r="I155" t="s">
        <v>62</v>
      </c>
      <c r="J155" s="2">
        <v>21</v>
      </c>
      <c r="K155" t="s">
        <v>35</v>
      </c>
      <c r="L155" t="s">
        <v>45</v>
      </c>
      <c r="M155" t="s">
        <v>24</v>
      </c>
      <c r="N155" t="s">
        <v>23</v>
      </c>
      <c r="O155" t="s">
        <v>24</v>
      </c>
    </row>
    <row r="156" spans="1:15">
      <c r="A156">
        <v>6947</v>
      </c>
      <c r="B156" t="s">
        <v>140</v>
      </c>
      <c r="C156" t="s">
        <v>37</v>
      </c>
      <c r="D156" t="s">
        <v>53</v>
      </c>
      <c r="E156" t="s">
        <v>28</v>
      </c>
      <c r="F156" t="s">
        <v>19</v>
      </c>
      <c r="G156">
        <v>2020</v>
      </c>
      <c r="H156" s="1">
        <v>3.43</v>
      </c>
      <c r="I156" t="s">
        <v>20</v>
      </c>
      <c r="J156" s="2">
        <v>24</v>
      </c>
      <c r="K156" t="s">
        <v>44</v>
      </c>
      <c r="L156" t="s">
        <v>45</v>
      </c>
      <c r="M156" t="s">
        <v>24</v>
      </c>
      <c r="N156" t="s">
        <v>24</v>
      </c>
      <c r="O156" t="s">
        <v>24</v>
      </c>
    </row>
    <row r="157" spans="1:15">
      <c r="A157">
        <v>2411</v>
      </c>
      <c r="B157" t="s">
        <v>46</v>
      </c>
      <c r="C157" t="s">
        <v>16</v>
      </c>
      <c r="D157" t="s">
        <v>74</v>
      </c>
      <c r="E157" t="s">
        <v>93</v>
      </c>
      <c r="F157" t="s">
        <v>43</v>
      </c>
      <c r="G157">
        <v>2023</v>
      </c>
      <c r="H157" s="1">
        <v>2.25</v>
      </c>
      <c r="I157" t="s">
        <v>62</v>
      </c>
      <c r="J157" s="2">
        <v>25</v>
      </c>
      <c r="K157" t="s">
        <v>21</v>
      </c>
      <c r="L157" t="s">
        <v>45</v>
      </c>
      <c r="M157" t="s">
        <v>24</v>
      </c>
      <c r="N157" t="s">
        <v>24</v>
      </c>
      <c r="O157" t="s">
        <v>23</v>
      </c>
    </row>
    <row r="158" spans="1:15">
      <c r="A158">
        <v>4324</v>
      </c>
      <c r="B158" t="s">
        <v>142</v>
      </c>
      <c r="C158" t="s">
        <v>51</v>
      </c>
      <c r="D158" t="s">
        <v>33</v>
      </c>
      <c r="E158" t="s">
        <v>39</v>
      </c>
      <c r="F158" t="s">
        <v>43</v>
      </c>
      <c r="G158">
        <v>2021</v>
      </c>
      <c r="H158" s="1">
        <v>2.35</v>
      </c>
      <c r="I158" t="s">
        <v>20</v>
      </c>
      <c r="J158" s="2">
        <v>30</v>
      </c>
      <c r="K158" t="s">
        <v>34</v>
      </c>
      <c r="L158" t="s">
        <v>30</v>
      </c>
      <c r="M158" t="s">
        <v>24</v>
      </c>
      <c r="N158" t="s">
        <v>24</v>
      </c>
      <c r="O158" t="s">
        <v>24</v>
      </c>
    </row>
    <row r="159" spans="1:15">
      <c r="A159">
        <v>3259</v>
      </c>
      <c r="B159" t="s">
        <v>50</v>
      </c>
      <c r="C159" t="s">
        <v>47</v>
      </c>
      <c r="D159" t="s">
        <v>64</v>
      </c>
      <c r="E159" t="s">
        <v>18</v>
      </c>
      <c r="F159" t="s">
        <v>19</v>
      </c>
      <c r="G159">
        <v>2020</v>
      </c>
      <c r="H159" s="1">
        <v>2.89</v>
      </c>
      <c r="I159" t="s">
        <v>29</v>
      </c>
      <c r="J159" s="2">
        <v>19</v>
      </c>
      <c r="K159" t="s">
        <v>35</v>
      </c>
      <c r="L159" t="s">
        <v>22</v>
      </c>
      <c r="M159" t="s">
        <v>24</v>
      </c>
      <c r="N159" t="s">
        <v>24</v>
      </c>
      <c r="O159" t="s">
        <v>23</v>
      </c>
    </row>
    <row r="160" spans="1:15">
      <c r="A160">
        <v>5515</v>
      </c>
      <c r="B160" t="s">
        <v>143</v>
      </c>
      <c r="C160" t="s">
        <v>61</v>
      </c>
      <c r="D160" t="s">
        <v>42</v>
      </c>
      <c r="E160" t="s">
        <v>34</v>
      </c>
      <c r="F160" t="s">
        <v>19</v>
      </c>
      <c r="G160">
        <v>2017</v>
      </c>
      <c r="H160" s="1">
        <v>2.75</v>
      </c>
      <c r="I160" t="s">
        <v>20</v>
      </c>
      <c r="J160" s="2">
        <v>29</v>
      </c>
      <c r="K160" t="s">
        <v>35</v>
      </c>
      <c r="L160" t="s">
        <v>45</v>
      </c>
      <c r="M160" t="s">
        <v>24</v>
      </c>
      <c r="N160" t="s">
        <v>24</v>
      </c>
      <c r="O160" t="s">
        <v>24</v>
      </c>
    </row>
    <row r="161" spans="1:15">
      <c r="A161">
        <v>7954</v>
      </c>
      <c r="B161" t="s">
        <v>98</v>
      </c>
      <c r="C161" t="s">
        <v>56</v>
      </c>
      <c r="D161" t="s">
        <v>57</v>
      </c>
      <c r="E161" t="s">
        <v>65</v>
      </c>
      <c r="F161" t="s">
        <v>49</v>
      </c>
      <c r="G161">
        <v>2016</v>
      </c>
      <c r="H161" s="1">
        <v>2.9</v>
      </c>
      <c r="I161" t="s">
        <v>20</v>
      </c>
      <c r="J161" s="2">
        <v>21</v>
      </c>
      <c r="K161" t="s">
        <v>44</v>
      </c>
      <c r="L161" t="s">
        <v>45</v>
      </c>
      <c r="M161" t="s">
        <v>24</v>
      </c>
      <c r="N161" t="s">
        <v>24</v>
      </c>
      <c r="O161" t="s">
        <v>23</v>
      </c>
    </row>
    <row r="162" spans="1:15">
      <c r="A162">
        <v>2263</v>
      </c>
      <c r="B162" t="s">
        <v>89</v>
      </c>
      <c r="C162" t="s">
        <v>60</v>
      </c>
      <c r="D162" t="s">
        <v>42</v>
      </c>
      <c r="E162" t="s">
        <v>28</v>
      </c>
      <c r="F162" t="s">
        <v>19</v>
      </c>
      <c r="G162">
        <v>2021</v>
      </c>
      <c r="H162" s="1">
        <v>3.85</v>
      </c>
      <c r="I162" t="s">
        <v>29</v>
      </c>
      <c r="J162" s="2">
        <v>18</v>
      </c>
      <c r="K162" t="s">
        <v>35</v>
      </c>
      <c r="L162" t="s">
        <v>30</v>
      </c>
      <c r="M162" t="s">
        <v>24</v>
      </c>
      <c r="N162" t="s">
        <v>24</v>
      </c>
      <c r="O162" t="s">
        <v>24</v>
      </c>
    </row>
    <row r="163" spans="1:15">
      <c r="A163">
        <v>4993</v>
      </c>
      <c r="B163" t="s">
        <v>109</v>
      </c>
      <c r="C163" t="s">
        <v>51</v>
      </c>
      <c r="D163" t="s">
        <v>17</v>
      </c>
      <c r="E163" t="s">
        <v>48</v>
      </c>
      <c r="F163" t="s">
        <v>43</v>
      </c>
      <c r="G163">
        <v>2023</v>
      </c>
      <c r="H163" s="1">
        <v>3.63</v>
      </c>
      <c r="I163" t="s">
        <v>62</v>
      </c>
      <c r="J163" s="2">
        <v>23</v>
      </c>
      <c r="K163" t="s">
        <v>34</v>
      </c>
      <c r="L163" t="s">
        <v>45</v>
      </c>
      <c r="M163" t="s">
        <v>23</v>
      </c>
      <c r="N163" t="s">
        <v>23</v>
      </c>
      <c r="O163" t="s">
        <v>23</v>
      </c>
    </row>
    <row r="164" spans="1:15">
      <c r="A164">
        <v>7412</v>
      </c>
      <c r="B164" t="s">
        <v>123</v>
      </c>
      <c r="C164" t="s">
        <v>51</v>
      </c>
      <c r="D164" t="s">
        <v>74</v>
      </c>
      <c r="E164" t="s">
        <v>67</v>
      </c>
      <c r="F164" t="s">
        <v>43</v>
      </c>
      <c r="G164">
        <v>2024</v>
      </c>
      <c r="H164" s="1">
        <v>2.39</v>
      </c>
      <c r="I164" t="s">
        <v>62</v>
      </c>
      <c r="J164" s="2">
        <v>25</v>
      </c>
      <c r="K164" t="s">
        <v>54</v>
      </c>
      <c r="L164" t="s">
        <v>22</v>
      </c>
      <c r="M164" t="s">
        <v>23</v>
      </c>
      <c r="N164" t="s">
        <v>24</v>
      </c>
      <c r="O164" t="s">
        <v>23</v>
      </c>
    </row>
    <row r="165" spans="1:15">
      <c r="A165">
        <v>5940</v>
      </c>
      <c r="B165" t="s">
        <v>88</v>
      </c>
      <c r="C165" t="s">
        <v>37</v>
      </c>
      <c r="D165" t="s">
        <v>42</v>
      </c>
      <c r="E165" t="s">
        <v>34</v>
      </c>
      <c r="F165" t="s">
        <v>49</v>
      </c>
      <c r="G165">
        <v>2022</v>
      </c>
      <c r="H165" s="1">
        <v>3.59</v>
      </c>
      <c r="I165" t="s">
        <v>62</v>
      </c>
      <c r="J165" s="2">
        <v>29</v>
      </c>
      <c r="K165" t="s">
        <v>35</v>
      </c>
      <c r="L165" t="s">
        <v>45</v>
      </c>
      <c r="M165" t="s">
        <v>24</v>
      </c>
      <c r="N165" t="s">
        <v>24</v>
      </c>
      <c r="O165" t="s">
        <v>24</v>
      </c>
    </row>
    <row r="166" spans="1:15">
      <c r="A166">
        <v>8496</v>
      </c>
      <c r="B166" t="s">
        <v>72</v>
      </c>
      <c r="C166" t="s">
        <v>51</v>
      </c>
      <c r="D166" t="s">
        <v>57</v>
      </c>
      <c r="E166" t="s">
        <v>58</v>
      </c>
      <c r="F166" t="s">
        <v>19</v>
      </c>
      <c r="G166">
        <v>2020</v>
      </c>
      <c r="H166" s="1">
        <v>2.86</v>
      </c>
      <c r="I166" t="s">
        <v>29</v>
      </c>
      <c r="J166" s="2">
        <v>25</v>
      </c>
      <c r="K166" t="s">
        <v>44</v>
      </c>
      <c r="L166" t="s">
        <v>45</v>
      </c>
      <c r="M166" t="s">
        <v>24</v>
      </c>
      <c r="N166" t="s">
        <v>24</v>
      </c>
      <c r="O166" t="s">
        <v>23</v>
      </c>
    </row>
    <row r="167" spans="1:15">
      <c r="A167">
        <v>2978</v>
      </c>
      <c r="B167" t="s">
        <v>81</v>
      </c>
      <c r="C167" t="s">
        <v>51</v>
      </c>
      <c r="D167" t="s">
        <v>57</v>
      </c>
      <c r="E167" t="s">
        <v>70</v>
      </c>
      <c r="F167" t="s">
        <v>49</v>
      </c>
      <c r="G167">
        <v>2016</v>
      </c>
      <c r="H167" s="1">
        <v>3.03</v>
      </c>
      <c r="I167" t="s">
        <v>62</v>
      </c>
      <c r="J167" s="2">
        <v>18</v>
      </c>
      <c r="K167" t="s">
        <v>21</v>
      </c>
      <c r="L167" t="s">
        <v>22</v>
      </c>
      <c r="M167" t="s">
        <v>23</v>
      </c>
      <c r="N167" t="s">
        <v>24</v>
      </c>
      <c r="O167" t="s">
        <v>23</v>
      </c>
    </row>
    <row r="168" spans="1:15">
      <c r="A168">
        <v>3307</v>
      </c>
      <c r="B168" t="s">
        <v>69</v>
      </c>
      <c r="C168" t="s">
        <v>26</v>
      </c>
      <c r="D168" t="s">
        <v>53</v>
      </c>
      <c r="E168" t="s">
        <v>70</v>
      </c>
      <c r="F168" t="s">
        <v>43</v>
      </c>
      <c r="G168">
        <v>2017</v>
      </c>
      <c r="H168" s="1">
        <v>2.76</v>
      </c>
      <c r="I168" t="s">
        <v>20</v>
      </c>
      <c r="J168" s="2">
        <v>21</v>
      </c>
      <c r="K168" t="s">
        <v>35</v>
      </c>
      <c r="L168" t="s">
        <v>22</v>
      </c>
      <c r="M168" t="s">
        <v>24</v>
      </c>
      <c r="N168" t="s">
        <v>24</v>
      </c>
      <c r="O168" t="s">
        <v>24</v>
      </c>
    </row>
    <row r="169" spans="1:15">
      <c r="A169">
        <v>2599</v>
      </c>
      <c r="B169" t="s">
        <v>106</v>
      </c>
      <c r="C169" t="s">
        <v>47</v>
      </c>
      <c r="D169" t="s">
        <v>92</v>
      </c>
      <c r="E169" t="s">
        <v>39</v>
      </c>
      <c r="F169" t="s">
        <v>49</v>
      </c>
      <c r="G169">
        <v>2017</v>
      </c>
      <c r="H169" s="1">
        <v>3.53</v>
      </c>
      <c r="I169" t="s">
        <v>20</v>
      </c>
      <c r="J169" s="2">
        <v>24</v>
      </c>
      <c r="K169" t="s">
        <v>44</v>
      </c>
      <c r="L169" t="s">
        <v>30</v>
      </c>
      <c r="M169" t="s">
        <v>24</v>
      </c>
      <c r="N169" t="s">
        <v>24</v>
      </c>
      <c r="O169" t="s">
        <v>24</v>
      </c>
    </row>
    <row r="170" spans="1:15">
      <c r="A170">
        <v>9421</v>
      </c>
      <c r="B170" t="s">
        <v>144</v>
      </c>
      <c r="C170" t="s">
        <v>41</v>
      </c>
      <c r="D170" t="s">
        <v>38</v>
      </c>
      <c r="E170" t="s">
        <v>39</v>
      </c>
      <c r="F170" t="s">
        <v>49</v>
      </c>
      <c r="G170">
        <v>2023</v>
      </c>
      <c r="H170" s="1">
        <v>2.02</v>
      </c>
      <c r="I170" t="s">
        <v>29</v>
      </c>
      <c r="J170" s="2">
        <v>21</v>
      </c>
      <c r="K170" t="s">
        <v>44</v>
      </c>
      <c r="L170" t="s">
        <v>30</v>
      </c>
      <c r="M170" t="s">
        <v>23</v>
      </c>
      <c r="N170" t="s">
        <v>23</v>
      </c>
      <c r="O170" t="s">
        <v>23</v>
      </c>
    </row>
    <row r="171" spans="1:15">
      <c r="A171">
        <v>3984</v>
      </c>
      <c r="B171" t="s">
        <v>15</v>
      </c>
      <c r="C171" t="s">
        <v>32</v>
      </c>
      <c r="D171" t="s">
        <v>17</v>
      </c>
      <c r="E171" t="s">
        <v>39</v>
      </c>
      <c r="F171" t="s">
        <v>49</v>
      </c>
      <c r="G171">
        <v>2019</v>
      </c>
      <c r="H171" s="1">
        <v>3.68</v>
      </c>
      <c r="I171" t="s">
        <v>20</v>
      </c>
      <c r="J171" s="2">
        <v>28</v>
      </c>
      <c r="K171" t="s">
        <v>44</v>
      </c>
      <c r="L171" t="s">
        <v>22</v>
      </c>
      <c r="M171" t="s">
        <v>23</v>
      </c>
      <c r="N171" t="s">
        <v>23</v>
      </c>
      <c r="O171" t="s">
        <v>24</v>
      </c>
    </row>
    <row r="172" spans="1:15">
      <c r="A172">
        <v>2392</v>
      </c>
      <c r="B172" t="s">
        <v>145</v>
      </c>
      <c r="C172" t="s">
        <v>32</v>
      </c>
      <c r="D172" t="s">
        <v>27</v>
      </c>
      <c r="E172" t="s">
        <v>93</v>
      </c>
      <c r="F172" t="s">
        <v>49</v>
      </c>
      <c r="G172">
        <v>2024</v>
      </c>
      <c r="H172" s="1">
        <v>2.14</v>
      </c>
      <c r="I172" t="s">
        <v>20</v>
      </c>
      <c r="J172" s="2">
        <v>29</v>
      </c>
      <c r="K172" t="s">
        <v>21</v>
      </c>
      <c r="L172" t="s">
        <v>30</v>
      </c>
      <c r="M172" t="s">
        <v>24</v>
      </c>
      <c r="N172" t="s">
        <v>23</v>
      </c>
      <c r="O172" t="s">
        <v>23</v>
      </c>
    </row>
    <row r="173" spans="1:15">
      <c r="A173">
        <v>6759</v>
      </c>
      <c r="B173" t="s">
        <v>138</v>
      </c>
      <c r="C173" t="s">
        <v>61</v>
      </c>
      <c r="D173" t="s">
        <v>27</v>
      </c>
      <c r="E173" t="s">
        <v>28</v>
      </c>
      <c r="F173" t="s">
        <v>49</v>
      </c>
      <c r="G173">
        <v>2018</v>
      </c>
      <c r="H173" s="1">
        <v>3.5</v>
      </c>
      <c r="I173" t="s">
        <v>62</v>
      </c>
      <c r="J173" s="2">
        <v>22</v>
      </c>
      <c r="K173" t="s">
        <v>44</v>
      </c>
      <c r="L173" t="s">
        <v>45</v>
      </c>
      <c r="M173" t="s">
        <v>23</v>
      </c>
      <c r="N173" t="s">
        <v>24</v>
      </c>
      <c r="O173" t="s">
        <v>24</v>
      </c>
    </row>
    <row r="174" spans="1:15">
      <c r="A174">
        <v>5057</v>
      </c>
      <c r="B174" t="s">
        <v>110</v>
      </c>
      <c r="C174" t="s">
        <v>32</v>
      </c>
      <c r="D174" t="s">
        <v>42</v>
      </c>
      <c r="E174" t="s">
        <v>39</v>
      </c>
      <c r="F174" t="s">
        <v>43</v>
      </c>
      <c r="G174">
        <v>2017</v>
      </c>
      <c r="H174" s="1">
        <v>3.6</v>
      </c>
      <c r="I174" t="s">
        <v>62</v>
      </c>
      <c r="J174" s="2">
        <v>23</v>
      </c>
      <c r="K174" t="s">
        <v>21</v>
      </c>
      <c r="L174" t="s">
        <v>22</v>
      </c>
      <c r="M174" t="s">
        <v>24</v>
      </c>
      <c r="N174" t="s">
        <v>24</v>
      </c>
      <c r="O174" t="s">
        <v>24</v>
      </c>
    </row>
    <row r="175" spans="1:15">
      <c r="A175">
        <v>2551</v>
      </c>
      <c r="B175" t="s">
        <v>81</v>
      </c>
      <c r="C175" t="s">
        <v>32</v>
      </c>
      <c r="D175" t="s">
        <v>33</v>
      </c>
      <c r="E175" t="s">
        <v>34</v>
      </c>
      <c r="F175" t="s">
        <v>43</v>
      </c>
      <c r="G175">
        <v>2018</v>
      </c>
      <c r="H175" s="1">
        <v>3.64</v>
      </c>
      <c r="I175" t="s">
        <v>62</v>
      </c>
      <c r="J175" s="2">
        <v>24</v>
      </c>
      <c r="K175" t="s">
        <v>21</v>
      </c>
      <c r="L175" t="s">
        <v>45</v>
      </c>
      <c r="M175" t="s">
        <v>23</v>
      </c>
      <c r="N175" t="s">
        <v>24</v>
      </c>
      <c r="O175" t="s">
        <v>24</v>
      </c>
    </row>
    <row r="176" spans="1:15">
      <c r="A176">
        <v>5942</v>
      </c>
      <c r="B176" t="s">
        <v>125</v>
      </c>
      <c r="C176" t="s">
        <v>56</v>
      </c>
      <c r="D176" t="s">
        <v>33</v>
      </c>
      <c r="E176" t="s">
        <v>28</v>
      </c>
      <c r="F176" t="s">
        <v>43</v>
      </c>
      <c r="G176">
        <v>2016</v>
      </c>
      <c r="H176" s="1">
        <v>2.3199999999999998</v>
      </c>
      <c r="I176" t="s">
        <v>62</v>
      </c>
      <c r="J176" s="2">
        <v>29</v>
      </c>
      <c r="K176" t="s">
        <v>44</v>
      </c>
      <c r="L176" t="s">
        <v>22</v>
      </c>
      <c r="M176" t="s">
        <v>23</v>
      </c>
      <c r="N176" t="s">
        <v>23</v>
      </c>
      <c r="O176" t="s">
        <v>23</v>
      </c>
    </row>
    <row r="177" spans="1:15">
      <c r="A177">
        <v>9890</v>
      </c>
      <c r="B177" t="s">
        <v>40</v>
      </c>
      <c r="C177" t="s">
        <v>41</v>
      </c>
      <c r="D177" t="s">
        <v>64</v>
      </c>
      <c r="E177" t="s">
        <v>65</v>
      </c>
      <c r="F177" t="s">
        <v>43</v>
      </c>
      <c r="G177">
        <v>2021</v>
      </c>
      <c r="H177" s="1">
        <v>3.8</v>
      </c>
      <c r="I177" t="s">
        <v>62</v>
      </c>
      <c r="J177" s="2">
        <v>21</v>
      </c>
      <c r="K177" t="s">
        <v>34</v>
      </c>
      <c r="L177" t="s">
        <v>30</v>
      </c>
      <c r="M177" t="s">
        <v>23</v>
      </c>
      <c r="N177" t="s">
        <v>24</v>
      </c>
      <c r="O177" t="s">
        <v>24</v>
      </c>
    </row>
    <row r="178" spans="1:15">
      <c r="A178">
        <v>2282</v>
      </c>
      <c r="B178" t="s">
        <v>55</v>
      </c>
      <c r="C178" t="s">
        <v>32</v>
      </c>
      <c r="D178" t="s">
        <v>33</v>
      </c>
      <c r="E178" t="s">
        <v>67</v>
      </c>
      <c r="F178" t="s">
        <v>43</v>
      </c>
      <c r="G178">
        <v>2022</v>
      </c>
      <c r="H178" s="1">
        <v>3.58</v>
      </c>
      <c r="I178" t="s">
        <v>62</v>
      </c>
      <c r="J178" s="2">
        <v>30</v>
      </c>
      <c r="K178" t="s">
        <v>34</v>
      </c>
      <c r="L178" t="s">
        <v>30</v>
      </c>
      <c r="M178" t="s">
        <v>23</v>
      </c>
      <c r="N178" t="s">
        <v>23</v>
      </c>
      <c r="O178" t="s">
        <v>24</v>
      </c>
    </row>
    <row r="179" spans="1:15">
      <c r="A179">
        <v>1173</v>
      </c>
      <c r="B179" t="s">
        <v>100</v>
      </c>
      <c r="C179" t="s">
        <v>16</v>
      </c>
      <c r="D179" t="s">
        <v>33</v>
      </c>
      <c r="E179" t="s">
        <v>58</v>
      </c>
      <c r="F179" t="s">
        <v>43</v>
      </c>
      <c r="G179">
        <v>2019</v>
      </c>
      <c r="H179" s="1">
        <v>3.46</v>
      </c>
      <c r="I179" t="s">
        <v>62</v>
      </c>
      <c r="J179" s="2">
        <v>28</v>
      </c>
      <c r="K179" t="s">
        <v>44</v>
      </c>
      <c r="L179" t="s">
        <v>22</v>
      </c>
      <c r="M179" t="s">
        <v>23</v>
      </c>
      <c r="N179" t="s">
        <v>24</v>
      </c>
      <c r="O179" t="s">
        <v>23</v>
      </c>
    </row>
    <row r="180" spans="1:15">
      <c r="A180">
        <v>8427</v>
      </c>
      <c r="B180" t="s">
        <v>102</v>
      </c>
      <c r="C180" t="s">
        <v>47</v>
      </c>
      <c r="D180" t="s">
        <v>64</v>
      </c>
      <c r="E180" t="s">
        <v>58</v>
      </c>
      <c r="F180" t="s">
        <v>49</v>
      </c>
      <c r="G180">
        <v>2016</v>
      </c>
      <c r="H180" s="1">
        <v>3.16</v>
      </c>
      <c r="I180" t="s">
        <v>29</v>
      </c>
      <c r="J180" s="2">
        <v>21</v>
      </c>
      <c r="K180" t="s">
        <v>21</v>
      </c>
      <c r="L180" t="s">
        <v>45</v>
      </c>
      <c r="M180" t="s">
        <v>24</v>
      </c>
      <c r="N180" t="s">
        <v>23</v>
      </c>
      <c r="O180" t="s">
        <v>23</v>
      </c>
    </row>
    <row r="181" spans="1:15">
      <c r="A181">
        <v>5141</v>
      </c>
      <c r="B181" t="s">
        <v>134</v>
      </c>
      <c r="C181" t="s">
        <v>26</v>
      </c>
      <c r="D181" t="s">
        <v>64</v>
      </c>
      <c r="E181" t="s">
        <v>34</v>
      </c>
      <c r="F181" t="s">
        <v>49</v>
      </c>
      <c r="G181">
        <v>2016</v>
      </c>
      <c r="H181" s="1">
        <v>2.73</v>
      </c>
      <c r="I181" t="s">
        <v>62</v>
      </c>
      <c r="J181" s="2">
        <v>27</v>
      </c>
      <c r="K181" t="s">
        <v>34</v>
      </c>
      <c r="L181" t="s">
        <v>45</v>
      </c>
      <c r="M181" t="s">
        <v>24</v>
      </c>
      <c r="N181" t="s">
        <v>23</v>
      </c>
      <c r="O181" t="s">
        <v>24</v>
      </c>
    </row>
    <row r="182" spans="1:15">
      <c r="A182">
        <v>9617</v>
      </c>
      <c r="B182" t="s">
        <v>132</v>
      </c>
      <c r="C182" t="s">
        <v>26</v>
      </c>
      <c r="D182" t="s">
        <v>17</v>
      </c>
      <c r="E182" t="s">
        <v>93</v>
      </c>
      <c r="F182" t="s">
        <v>49</v>
      </c>
      <c r="G182">
        <v>2017</v>
      </c>
      <c r="H182" s="1">
        <v>2.98</v>
      </c>
      <c r="I182" t="s">
        <v>62</v>
      </c>
      <c r="J182" s="2">
        <v>28</v>
      </c>
      <c r="K182" t="s">
        <v>34</v>
      </c>
      <c r="L182" t="s">
        <v>45</v>
      </c>
      <c r="M182" t="s">
        <v>24</v>
      </c>
      <c r="N182" t="s">
        <v>24</v>
      </c>
      <c r="O182" t="s">
        <v>23</v>
      </c>
    </row>
    <row r="183" spans="1:15">
      <c r="A183">
        <v>8748</v>
      </c>
      <c r="B183" t="s">
        <v>75</v>
      </c>
      <c r="C183" t="s">
        <v>60</v>
      </c>
      <c r="D183" t="s">
        <v>38</v>
      </c>
      <c r="E183" t="s">
        <v>48</v>
      </c>
      <c r="F183" t="s">
        <v>19</v>
      </c>
      <c r="G183">
        <v>2020</v>
      </c>
      <c r="H183" s="1">
        <v>2.75</v>
      </c>
      <c r="I183" t="s">
        <v>29</v>
      </c>
      <c r="J183" s="2">
        <v>29</v>
      </c>
      <c r="K183" t="s">
        <v>35</v>
      </c>
      <c r="L183" t="s">
        <v>45</v>
      </c>
      <c r="M183" t="s">
        <v>24</v>
      </c>
      <c r="N183" t="s">
        <v>23</v>
      </c>
      <c r="O183" t="s">
        <v>23</v>
      </c>
    </row>
    <row r="184" spans="1:15">
      <c r="A184">
        <v>8560</v>
      </c>
      <c r="B184" t="s">
        <v>143</v>
      </c>
      <c r="C184" t="s">
        <v>56</v>
      </c>
      <c r="D184" t="s">
        <v>92</v>
      </c>
      <c r="E184" t="s">
        <v>48</v>
      </c>
      <c r="F184" t="s">
        <v>19</v>
      </c>
      <c r="G184">
        <v>2019</v>
      </c>
      <c r="H184" s="1">
        <v>3.2</v>
      </c>
      <c r="I184" t="s">
        <v>62</v>
      </c>
      <c r="J184" s="2">
        <v>18</v>
      </c>
      <c r="K184" t="s">
        <v>21</v>
      </c>
      <c r="L184" t="s">
        <v>22</v>
      </c>
      <c r="M184" t="s">
        <v>24</v>
      </c>
      <c r="N184" t="s">
        <v>23</v>
      </c>
      <c r="O184" t="s">
        <v>24</v>
      </c>
    </row>
    <row r="185" spans="1:15">
      <c r="A185">
        <v>8642</v>
      </c>
      <c r="B185" t="s">
        <v>78</v>
      </c>
      <c r="C185" t="s">
        <v>41</v>
      </c>
      <c r="D185" t="s">
        <v>64</v>
      </c>
      <c r="E185" t="s">
        <v>67</v>
      </c>
      <c r="F185" t="s">
        <v>19</v>
      </c>
      <c r="G185">
        <v>2024</v>
      </c>
      <c r="H185" s="1">
        <v>3.31</v>
      </c>
      <c r="I185" t="s">
        <v>20</v>
      </c>
      <c r="J185" s="2">
        <v>23</v>
      </c>
      <c r="K185" t="s">
        <v>21</v>
      </c>
      <c r="L185" t="s">
        <v>22</v>
      </c>
      <c r="M185" t="s">
        <v>24</v>
      </c>
      <c r="N185" t="s">
        <v>24</v>
      </c>
      <c r="O185" t="s">
        <v>23</v>
      </c>
    </row>
    <row r="186" spans="1:15">
      <c r="A186">
        <v>2319</v>
      </c>
      <c r="B186" t="s">
        <v>146</v>
      </c>
      <c r="C186" t="s">
        <v>47</v>
      </c>
      <c r="D186" t="s">
        <v>38</v>
      </c>
      <c r="E186" t="s">
        <v>70</v>
      </c>
      <c r="F186" t="s">
        <v>49</v>
      </c>
      <c r="G186">
        <v>2024</v>
      </c>
      <c r="H186" s="1">
        <v>2.94</v>
      </c>
      <c r="I186" t="s">
        <v>20</v>
      </c>
      <c r="J186" s="2">
        <v>26</v>
      </c>
      <c r="K186" t="s">
        <v>34</v>
      </c>
      <c r="L186" t="s">
        <v>22</v>
      </c>
      <c r="M186" t="s">
        <v>23</v>
      </c>
      <c r="N186" t="s">
        <v>23</v>
      </c>
      <c r="O186" t="s">
        <v>24</v>
      </c>
    </row>
    <row r="187" spans="1:15">
      <c r="A187">
        <v>7180</v>
      </c>
      <c r="B187" t="s">
        <v>147</v>
      </c>
      <c r="C187" t="s">
        <v>37</v>
      </c>
      <c r="D187" t="s">
        <v>57</v>
      </c>
      <c r="E187" t="s">
        <v>70</v>
      </c>
      <c r="F187" t="s">
        <v>43</v>
      </c>
      <c r="G187">
        <v>2016</v>
      </c>
      <c r="H187" s="1">
        <v>2.5</v>
      </c>
      <c r="I187" t="s">
        <v>29</v>
      </c>
      <c r="J187" s="2">
        <v>30</v>
      </c>
      <c r="K187" t="s">
        <v>54</v>
      </c>
      <c r="L187" t="s">
        <v>30</v>
      </c>
      <c r="M187" t="s">
        <v>23</v>
      </c>
      <c r="N187" t="s">
        <v>24</v>
      </c>
      <c r="O187" t="s">
        <v>23</v>
      </c>
    </row>
    <row r="188" spans="1:15">
      <c r="A188">
        <v>3366</v>
      </c>
      <c r="B188" t="s">
        <v>77</v>
      </c>
      <c r="C188" t="s">
        <v>26</v>
      </c>
      <c r="D188" t="s">
        <v>33</v>
      </c>
      <c r="E188" t="s">
        <v>28</v>
      </c>
      <c r="F188" t="s">
        <v>49</v>
      </c>
      <c r="G188">
        <v>2017</v>
      </c>
      <c r="H188" s="1">
        <v>3.15</v>
      </c>
      <c r="I188" t="s">
        <v>62</v>
      </c>
      <c r="J188" s="2">
        <v>27</v>
      </c>
      <c r="K188" t="s">
        <v>54</v>
      </c>
      <c r="L188" t="s">
        <v>30</v>
      </c>
      <c r="M188" t="s">
        <v>24</v>
      </c>
      <c r="N188" t="s">
        <v>24</v>
      </c>
      <c r="O188" t="s">
        <v>24</v>
      </c>
    </row>
    <row r="189" spans="1:15">
      <c r="A189">
        <v>2475</v>
      </c>
      <c r="B189" t="s">
        <v>106</v>
      </c>
      <c r="C189" t="s">
        <v>37</v>
      </c>
      <c r="D189" t="s">
        <v>38</v>
      </c>
      <c r="E189" t="s">
        <v>93</v>
      </c>
      <c r="F189" t="s">
        <v>19</v>
      </c>
      <c r="G189">
        <v>2021</v>
      </c>
      <c r="H189" s="1">
        <v>3.69</v>
      </c>
      <c r="I189" t="s">
        <v>29</v>
      </c>
      <c r="J189" s="2">
        <v>27</v>
      </c>
      <c r="K189" t="s">
        <v>44</v>
      </c>
      <c r="L189" t="s">
        <v>22</v>
      </c>
      <c r="M189" t="s">
        <v>24</v>
      </c>
      <c r="N189" t="s">
        <v>24</v>
      </c>
      <c r="O189" t="s">
        <v>24</v>
      </c>
    </row>
    <row r="190" spans="1:15">
      <c r="A190">
        <v>9055</v>
      </c>
      <c r="B190" t="s">
        <v>148</v>
      </c>
      <c r="C190" t="s">
        <v>56</v>
      </c>
      <c r="D190" t="s">
        <v>33</v>
      </c>
      <c r="E190" t="s">
        <v>67</v>
      </c>
      <c r="F190" t="s">
        <v>43</v>
      </c>
      <c r="G190">
        <v>2020</v>
      </c>
      <c r="H190" s="1">
        <v>3.34</v>
      </c>
      <c r="I190" t="s">
        <v>29</v>
      </c>
      <c r="J190" s="2">
        <v>18</v>
      </c>
      <c r="K190" t="s">
        <v>34</v>
      </c>
      <c r="L190" t="s">
        <v>30</v>
      </c>
      <c r="M190" t="s">
        <v>24</v>
      </c>
      <c r="N190" t="s">
        <v>23</v>
      </c>
      <c r="O190" t="s">
        <v>23</v>
      </c>
    </row>
    <row r="191" spans="1:15">
      <c r="A191">
        <v>9858</v>
      </c>
      <c r="B191" t="s">
        <v>125</v>
      </c>
      <c r="C191" t="s">
        <v>47</v>
      </c>
      <c r="D191" t="s">
        <v>38</v>
      </c>
      <c r="E191" t="s">
        <v>48</v>
      </c>
      <c r="F191" t="s">
        <v>43</v>
      </c>
      <c r="G191">
        <v>2020</v>
      </c>
      <c r="H191" s="1">
        <v>3.18</v>
      </c>
      <c r="I191" t="s">
        <v>20</v>
      </c>
      <c r="J191" s="2">
        <v>23</v>
      </c>
      <c r="K191" t="s">
        <v>34</v>
      </c>
      <c r="L191" t="s">
        <v>22</v>
      </c>
      <c r="M191" t="s">
        <v>23</v>
      </c>
      <c r="N191" t="s">
        <v>24</v>
      </c>
      <c r="O191" t="s">
        <v>24</v>
      </c>
    </row>
    <row r="192" spans="1:15">
      <c r="A192">
        <v>3332</v>
      </c>
      <c r="B192" t="s">
        <v>149</v>
      </c>
      <c r="C192" t="s">
        <v>32</v>
      </c>
      <c r="D192" t="s">
        <v>92</v>
      </c>
      <c r="E192" t="s">
        <v>93</v>
      </c>
      <c r="F192" t="s">
        <v>43</v>
      </c>
      <c r="G192">
        <v>2023</v>
      </c>
      <c r="H192" s="1">
        <v>2.09</v>
      </c>
      <c r="I192" t="s">
        <v>20</v>
      </c>
      <c r="J192" s="2">
        <v>29</v>
      </c>
      <c r="K192" t="s">
        <v>21</v>
      </c>
      <c r="L192" t="s">
        <v>30</v>
      </c>
      <c r="M192" t="s">
        <v>24</v>
      </c>
      <c r="N192" t="s">
        <v>24</v>
      </c>
      <c r="O192" t="s">
        <v>23</v>
      </c>
    </row>
    <row r="193" spans="1:15">
      <c r="A193">
        <v>7383</v>
      </c>
      <c r="B193" t="s">
        <v>130</v>
      </c>
      <c r="C193" t="s">
        <v>47</v>
      </c>
      <c r="D193" t="s">
        <v>64</v>
      </c>
      <c r="E193" t="s">
        <v>48</v>
      </c>
      <c r="F193" t="s">
        <v>43</v>
      </c>
      <c r="G193">
        <v>2022</v>
      </c>
      <c r="H193" s="1">
        <v>2.56</v>
      </c>
      <c r="I193" t="s">
        <v>62</v>
      </c>
      <c r="J193" s="2">
        <v>27</v>
      </c>
      <c r="K193" t="s">
        <v>34</v>
      </c>
      <c r="L193" t="s">
        <v>22</v>
      </c>
      <c r="M193" t="s">
        <v>24</v>
      </c>
      <c r="N193" t="s">
        <v>23</v>
      </c>
      <c r="O193" t="s">
        <v>24</v>
      </c>
    </row>
    <row r="194" spans="1:15">
      <c r="A194">
        <v>9490</v>
      </c>
      <c r="B194" t="s">
        <v>120</v>
      </c>
      <c r="C194" t="s">
        <v>16</v>
      </c>
      <c r="D194" t="s">
        <v>17</v>
      </c>
      <c r="E194" t="s">
        <v>39</v>
      </c>
      <c r="F194" t="s">
        <v>49</v>
      </c>
      <c r="G194">
        <v>2019</v>
      </c>
      <c r="H194" s="1">
        <v>3.8</v>
      </c>
      <c r="I194" t="s">
        <v>20</v>
      </c>
      <c r="J194" s="2">
        <v>22</v>
      </c>
      <c r="K194" t="s">
        <v>44</v>
      </c>
      <c r="L194" t="s">
        <v>22</v>
      </c>
      <c r="M194" t="s">
        <v>24</v>
      </c>
      <c r="N194" t="s">
        <v>23</v>
      </c>
      <c r="O194" t="s">
        <v>24</v>
      </c>
    </row>
    <row r="195" spans="1:15">
      <c r="A195">
        <v>7436</v>
      </c>
      <c r="B195" t="s">
        <v>94</v>
      </c>
      <c r="C195" t="s">
        <v>16</v>
      </c>
      <c r="D195" t="s">
        <v>33</v>
      </c>
      <c r="E195" t="s">
        <v>48</v>
      </c>
      <c r="F195" t="s">
        <v>19</v>
      </c>
      <c r="G195">
        <v>2024</v>
      </c>
      <c r="H195" s="1">
        <v>3.25</v>
      </c>
      <c r="I195" t="s">
        <v>62</v>
      </c>
      <c r="J195" s="2">
        <v>20</v>
      </c>
      <c r="K195" t="s">
        <v>44</v>
      </c>
      <c r="L195" t="s">
        <v>30</v>
      </c>
      <c r="M195" t="s">
        <v>23</v>
      </c>
      <c r="N195" t="s">
        <v>24</v>
      </c>
      <c r="O195" t="s">
        <v>23</v>
      </c>
    </row>
    <row r="196" spans="1:15">
      <c r="A196">
        <v>3633</v>
      </c>
      <c r="B196" t="s">
        <v>100</v>
      </c>
      <c r="C196" t="s">
        <v>51</v>
      </c>
      <c r="D196" t="s">
        <v>17</v>
      </c>
      <c r="E196" t="s">
        <v>39</v>
      </c>
      <c r="F196" t="s">
        <v>43</v>
      </c>
      <c r="G196">
        <v>2015</v>
      </c>
      <c r="H196" s="1">
        <v>2.52</v>
      </c>
      <c r="I196" t="s">
        <v>20</v>
      </c>
      <c r="J196" s="2">
        <v>28</v>
      </c>
      <c r="K196" t="s">
        <v>21</v>
      </c>
      <c r="L196" t="s">
        <v>30</v>
      </c>
      <c r="M196" t="s">
        <v>24</v>
      </c>
      <c r="N196" t="s">
        <v>24</v>
      </c>
      <c r="O196" t="s">
        <v>24</v>
      </c>
    </row>
    <row r="197" spans="1:15">
      <c r="A197">
        <v>7227</v>
      </c>
      <c r="B197" t="s">
        <v>119</v>
      </c>
      <c r="C197" t="s">
        <v>16</v>
      </c>
      <c r="D197" t="s">
        <v>42</v>
      </c>
      <c r="E197" t="s">
        <v>39</v>
      </c>
      <c r="F197" t="s">
        <v>43</v>
      </c>
      <c r="G197">
        <v>2018</v>
      </c>
      <c r="H197" s="1">
        <v>2.39</v>
      </c>
      <c r="I197" t="s">
        <v>62</v>
      </c>
      <c r="J197" s="2">
        <v>25</v>
      </c>
      <c r="K197" t="s">
        <v>35</v>
      </c>
      <c r="L197" t="s">
        <v>45</v>
      </c>
      <c r="M197" t="s">
        <v>24</v>
      </c>
      <c r="N197" t="s">
        <v>23</v>
      </c>
      <c r="O197" t="s">
        <v>23</v>
      </c>
    </row>
    <row r="198" spans="1:15">
      <c r="A198">
        <v>8528</v>
      </c>
      <c r="B198" t="s">
        <v>124</v>
      </c>
      <c r="C198" t="s">
        <v>41</v>
      </c>
      <c r="D198" t="s">
        <v>33</v>
      </c>
      <c r="E198" t="s">
        <v>58</v>
      </c>
      <c r="F198" t="s">
        <v>19</v>
      </c>
      <c r="G198">
        <v>2023</v>
      </c>
      <c r="H198" s="1">
        <v>2.16</v>
      </c>
      <c r="I198" t="s">
        <v>62</v>
      </c>
      <c r="J198" s="2">
        <v>27</v>
      </c>
      <c r="K198" t="s">
        <v>44</v>
      </c>
      <c r="L198" t="s">
        <v>45</v>
      </c>
      <c r="M198" t="s">
        <v>23</v>
      </c>
      <c r="N198" t="s">
        <v>24</v>
      </c>
      <c r="O198" t="s">
        <v>23</v>
      </c>
    </row>
    <row r="199" spans="1:15">
      <c r="A199">
        <v>6680</v>
      </c>
      <c r="B199" t="s">
        <v>36</v>
      </c>
      <c r="C199" t="s">
        <v>61</v>
      </c>
      <c r="D199" t="s">
        <v>42</v>
      </c>
      <c r="E199" t="s">
        <v>93</v>
      </c>
      <c r="F199" t="s">
        <v>19</v>
      </c>
      <c r="G199">
        <v>2015</v>
      </c>
      <c r="H199" s="1">
        <v>3.19</v>
      </c>
      <c r="I199" t="s">
        <v>62</v>
      </c>
      <c r="J199" s="2">
        <v>26</v>
      </c>
      <c r="K199" t="s">
        <v>44</v>
      </c>
      <c r="L199" t="s">
        <v>22</v>
      </c>
      <c r="M199" t="s">
        <v>24</v>
      </c>
      <c r="N199" t="s">
        <v>24</v>
      </c>
      <c r="O199" t="s">
        <v>23</v>
      </c>
    </row>
    <row r="200" spans="1:15">
      <c r="A200">
        <v>4442</v>
      </c>
      <c r="B200" t="s">
        <v>78</v>
      </c>
      <c r="C200" t="s">
        <v>56</v>
      </c>
      <c r="D200" t="s">
        <v>74</v>
      </c>
      <c r="E200" t="s">
        <v>58</v>
      </c>
      <c r="F200" t="s">
        <v>43</v>
      </c>
      <c r="G200">
        <v>2024</v>
      </c>
      <c r="H200" s="1">
        <v>2.4300000000000002</v>
      </c>
      <c r="I200" t="s">
        <v>20</v>
      </c>
      <c r="J200" s="2">
        <v>19</v>
      </c>
      <c r="K200" t="s">
        <v>34</v>
      </c>
      <c r="L200" t="s">
        <v>30</v>
      </c>
      <c r="M200" t="s">
        <v>23</v>
      </c>
      <c r="N200" t="s">
        <v>24</v>
      </c>
      <c r="O200" t="s">
        <v>24</v>
      </c>
    </row>
    <row r="201" spans="1:15">
      <c r="A201">
        <v>4068</v>
      </c>
      <c r="B201" t="s">
        <v>118</v>
      </c>
      <c r="C201" t="s">
        <v>47</v>
      </c>
      <c r="D201" t="s">
        <v>27</v>
      </c>
      <c r="E201" t="s">
        <v>67</v>
      </c>
      <c r="F201" t="s">
        <v>19</v>
      </c>
      <c r="G201">
        <v>2019</v>
      </c>
      <c r="H201" s="1">
        <v>2.6</v>
      </c>
      <c r="I201" t="s">
        <v>20</v>
      </c>
      <c r="J201" s="2">
        <v>25</v>
      </c>
      <c r="K201" t="s">
        <v>35</v>
      </c>
      <c r="L201" t="s">
        <v>22</v>
      </c>
      <c r="M201" t="s">
        <v>24</v>
      </c>
      <c r="N201" t="s">
        <v>24</v>
      </c>
      <c r="O201" t="s">
        <v>23</v>
      </c>
    </row>
    <row r="202" spans="1:15">
      <c r="A202">
        <v>4590</v>
      </c>
      <c r="B202" t="s">
        <v>104</v>
      </c>
      <c r="C202" t="s">
        <v>37</v>
      </c>
      <c r="D202" t="s">
        <v>27</v>
      </c>
      <c r="E202" t="s">
        <v>70</v>
      </c>
      <c r="F202" t="s">
        <v>19</v>
      </c>
      <c r="G202">
        <v>2023</v>
      </c>
      <c r="H202" s="1">
        <v>2.4900000000000002</v>
      </c>
      <c r="I202" t="s">
        <v>29</v>
      </c>
      <c r="J202" s="2">
        <v>22</v>
      </c>
      <c r="K202" t="s">
        <v>35</v>
      </c>
      <c r="L202" t="s">
        <v>45</v>
      </c>
      <c r="M202" t="s">
        <v>24</v>
      </c>
      <c r="N202" t="s">
        <v>24</v>
      </c>
      <c r="O202" t="s">
        <v>23</v>
      </c>
    </row>
    <row r="203" spans="1:15">
      <c r="A203">
        <v>7034</v>
      </c>
      <c r="B203" t="s">
        <v>79</v>
      </c>
      <c r="C203" t="s">
        <v>37</v>
      </c>
      <c r="D203" t="s">
        <v>17</v>
      </c>
      <c r="E203" t="s">
        <v>93</v>
      </c>
      <c r="F203" t="s">
        <v>49</v>
      </c>
      <c r="G203">
        <v>2022</v>
      </c>
      <c r="H203" s="1">
        <v>2.16</v>
      </c>
      <c r="I203" t="s">
        <v>29</v>
      </c>
      <c r="J203" s="2">
        <v>22</v>
      </c>
      <c r="K203" t="s">
        <v>54</v>
      </c>
      <c r="L203" t="s">
        <v>30</v>
      </c>
      <c r="M203" t="s">
        <v>23</v>
      </c>
      <c r="N203" t="s">
        <v>24</v>
      </c>
      <c r="O203" t="s">
        <v>23</v>
      </c>
    </row>
    <row r="204" spans="1:15">
      <c r="A204">
        <v>5258</v>
      </c>
      <c r="B204" t="s">
        <v>118</v>
      </c>
      <c r="C204" t="s">
        <v>41</v>
      </c>
      <c r="D204" t="s">
        <v>33</v>
      </c>
      <c r="E204" t="s">
        <v>18</v>
      </c>
      <c r="F204" t="s">
        <v>49</v>
      </c>
      <c r="G204">
        <v>2019</v>
      </c>
      <c r="H204" s="1">
        <v>2.68</v>
      </c>
      <c r="I204" t="s">
        <v>20</v>
      </c>
      <c r="J204" s="2">
        <v>26</v>
      </c>
      <c r="K204" t="s">
        <v>35</v>
      </c>
      <c r="L204" t="s">
        <v>45</v>
      </c>
      <c r="M204" t="s">
        <v>23</v>
      </c>
      <c r="N204" t="s">
        <v>23</v>
      </c>
      <c r="O204" t="s">
        <v>24</v>
      </c>
    </row>
    <row r="205" spans="1:15">
      <c r="A205">
        <v>4096</v>
      </c>
      <c r="B205" t="s">
        <v>99</v>
      </c>
      <c r="C205" t="s">
        <v>56</v>
      </c>
      <c r="D205" t="s">
        <v>38</v>
      </c>
      <c r="E205" t="s">
        <v>34</v>
      </c>
      <c r="F205" t="s">
        <v>19</v>
      </c>
      <c r="G205">
        <v>2016</v>
      </c>
      <c r="H205" s="1">
        <v>2.52</v>
      </c>
      <c r="I205" t="s">
        <v>20</v>
      </c>
      <c r="J205" s="2">
        <v>30</v>
      </c>
      <c r="K205" t="s">
        <v>54</v>
      </c>
      <c r="L205" t="s">
        <v>22</v>
      </c>
      <c r="M205" t="s">
        <v>24</v>
      </c>
      <c r="N205" t="s">
        <v>23</v>
      </c>
      <c r="O205" t="s">
        <v>23</v>
      </c>
    </row>
    <row r="206" spans="1:15">
      <c r="A206">
        <v>5401</v>
      </c>
      <c r="B206" t="s">
        <v>133</v>
      </c>
      <c r="C206" t="s">
        <v>61</v>
      </c>
      <c r="D206" t="s">
        <v>64</v>
      </c>
      <c r="E206" t="s">
        <v>39</v>
      </c>
      <c r="F206" t="s">
        <v>19</v>
      </c>
      <c r="G206">
        <v>2016</v>
      </c>
      <c r="H206" s="1">
        <v>3.9</v>
      </c>
      <c r="I206" t="s">
        <v>62</v>
      </c>
      <c r="J206" s="2">
        <v>25</v>
      </c>
      <c r="K206" t="s">
        <v>21</v>
      </c>
      <c r="L206" t="s">
        <v>45</v>
      </c>
      <c r="M206" t="s">
        <v>24</v>
      </c>
      <c r="N206" t="s">
        <v>23</v>
      </c>
      <c r="O206" t="s">
        <v>23</v>
      </c>
    </row>
    <row r="207" spans="1:15">
      <c r="A207">
        <v>1311</v>
      </c>
      <c r="B207" t="s">
        <v>150</v>
      </c>
      <c r="C207" t="s">
        <v>41</v>
      </c>
      <c r="D207" t="s">
        <v>74</v>
      </c>
      <c r="E207" t="s">
        <v>28</v>
      </c>
      <c r="F207" t="s">
        <v>19</v>
      </c>
      <c r="G207">
        <v>2024</v>
      </c>
      <c r="H207" s="1">
        <v>2.74</v>
      </c>
      <c r="I207" t="s">
        <v>20</v>
      </c>
      <c r="J207" s="2">
        <v>20</v>
      </c>
      <c r="K207" t="s">
        <v>54</v>
      </c>
      <c r="L207" t="s">
        <v>22</v>
      </c>
      <c r="M207" t="s">
        <v>24</v>
      </c>
      <c r="N207" t="s">
        <v>24</v>
      </c>
      <c r="O207" t="s">
        <v>23</v>
      </c>
    </row>
    <row r="208" spans="1:15">
      <c r="A208">
        <v>9705</v>
      </c>
      <c r="B208" t="s">
        <v>128</v>
      </c>
      <c r="C208" t="s">
        <v>51</v>
      </c>
      <c r="D208" t="s">
        <v>92</v>
      </c>
      <c r="E208" t="s">
        <v>39</v>
      </c>
      <c r="F208" t="s">
        <v>43</v>
      </c>
      <c r="G208">
        <v>2019</v>
      </c>
      <c r="H208" s="1">
        <v>3.86</v>
      </c>
      <c r="I208" t="s">
        <v>62</v>
      </c>
      <c r="J208" s="2">
        <v>30</v>
      </c>
      <c r="K208" t="s">
        <v>34</v>
      </c>
      <c r="L208" t="s">
        <v>45</v>
      </c>
      <c r="M208" t="s">
        <v>24</v>
      </c>
      <c r="N208" t="s">
        <v>24</v>
      </c>
      <c r="O208" t="s">
        <v>23</v>
      </c>
    </row>
    <row r="209" spans="1:15">
      <c r="A209">
        <v>7918</v>
      </c>
      <c r="B209" t="s">
        <v>75</v>
      </c>
      <c r="C209" t="s">
        <v>26</v>
      </c>
      <c r="D209" t="s">
        <v>38</v>
      </c>
      <c r="E209" t="s">
        <v>48</v>
      </c>
      <c r="F209" t="s">
        <v>19</v>
      </c>
      <c r="G209">
        <v>2019</v>
      </c>
      <c r="H209" s="1">
        <v>2.12</v>
      </c>
      <c r="I209" t="s">
        <v>29</v>
      </c>
      <c r="J209" s="2">
        <v>28</v>
      </c>
      <c r="K209" t="s">
        <v>34</v>
      </c>
      <c r="L209" t="s">
        <v>22</v>
      </c>
      <c r="M209" t="s">
        <v>24</v>
      </c>
      <c r="N209" t="s">
        <v>24</v>
      </c>
      <c r="O209" t="s">
        <v>23</v>
      </c>
    </row>
    <row r="210" spans="1:15">
      <c r="A210">
        <v>1213</v>
      </c>
      <c r="B210" t="s">
        <v>50</v>
      </c>
      <c r="C210" t="s">
        <v>61</v>
      </c>
      <c r="D210" t="s">
        <v>42</v>
      </c>
      <c r="E210" t="s">
        <v>28</v>
      </c>
      <c r="F210" t="s">
        <v>43</v>
      </c>
      <c r="G210">
        <v>2017</v>
      </c>
      <c r="H210" s="1">
        <v>3.57</v>
      </c>
      <c r="I210" t="s">
        <v>20</v>
      </c>
      <c r="J210" s="2">
        <v>19</v>
      </c>
      <c r="K210" t="s">
        <v>34</v>
      </c>
      <c r="L210" t="s">
        <v>30</v>
      </c>
      <c r="M210" t="s">
        <v>23</v>
      </c>
      <c r="N210" t="s">
        <v>24</v>
      </c>
      <c r="O210" t="s">
        <v>23</v>
      </c>
    </row>
    <row r="211" spans="1:15">
      <c r="A211">
        <v>8339</v>
      </c>
      <c r="B211" t="s">
        <v>123</v>
      </c>
      <c r="C211" t="s">
        <v>61</v>
      </c>
      <c r="D211" t="s">
        <v>27</v>
      </c>
      <c r="E211" t="s">
        <v>28</v>
      </c>
      <c r="F211" t="s">
        <v>19</v>
      </c>
      <c r="G211">
        <v>2023</v>
      </c>
      <c r="H211" s="1">
        <v>2.59</v>
      </c>
      <c r="I211" t="s">
        <v>29</v>
      </c>
      <c r="J211" s="2">
        <v>26</v>
      </c>
      <c r="K211" t="s">
        <v>21</v>
      </c>
      <c r="L211" t="s">
        <v>22</v>
      </c>
      <c r="M211" t="s">
        <v>24</v>
      </c>
      <c r="N211" t="s">
        <v>24</v>
      </c>
      <c r="O211" t="s">
        <v>24</v>
      </c>
    </row>
    <row r="212" spans="1:15">
      <c r="A212">
        <v>7260</v>
      </c>
      <c r="B212" t="s">
        <v>151</v>
      </c>
      <c r="C212" t="s">
        <v>56</v>
      </c>
      <c r="D212" t="s">
        <v>17</v>
      </c>
      <c r="E212" t="s">
        <v>18</v>
      </c>
      <c r="F212" t="s">
        <v>49</v>
      </c>
      <c r="G212">
        <v>2022</v>
      </c>
      <c r="H212" s="1">
        <v>3.97</v>
      </c>
      <c r="I212" t="s">
        <v>29</v>
      </c>
      <c r="J212" s="2">
        <v>18</v>
      </c>
      <c r="K212" t="s">
        <v>21</v>
      </c>
      <c r="L212" t="s">
        <v>45</v>
      </c>
      <c r="M212" t="s">
        <v>24</v>
      </c>
      <c r="N212" t="s">
        <v>24</v>
      </c>
      <c r="O212" t="s">
        <v>23</v>
      </c>
    </row>
    <row r="213" spans="1:15">
      <c r="A213">
        <v>1517</v>
      </c>
      <c r="B213" t="s">
        <v>146</v>
      </c>
      <c r="C213" t="s">
        <v>16</v>
      </c>
      <c r="D213" t="s">
        <v>17</v>
      </c>
      <c r="E213" t="s">
        <v>58</v>
      </c>
      <c r="F213" t="s">
        <v>43</v>
      </c>
      <c r="G213">
        <v>2022</v>
      </c>
      <c r="H213" s="1">
        <v>3.12</v>
      </c>
      <c r="I213" t="s">
        <v>62</v>
      </c>
      <c r="J213" s="2">
        <v>19</v>
      </c>
      <c r="K213" t="s">
        <v>44</v>
      </c>
      <c r="L213" t="s">
        <v>30</v>
      </c>
      <c r="M213" t="s">
        <v>23</v>
      </c>
      <c r="N213" t="s">
        <v>23</v>
      </c>
      <c r="O213" t="s">
        <v>23</v>
      </c>
    </row>
    <row r="214" spans="1:15">
      <c r="A214">
        <v>5321</v>
      </c>
      <c r="B214" t="s">
        <v>119</v>
      </c>
      <c r="C214" t="s">
        <v>26</v>
      </c>
      <c r="D214" t="s">
        <v>64</v>
      </c>
      <c r="E214" t="s">
        <v>70</v>
      </c>
      <c r="F214" t="s">
        <v>49</v>
      </c>
      <c r="G214">
        <v>2021</v>
      </c>
      <c r="H214" s="1">
        <v>2.73</v>
      </c>
      <c r="I214" t="s">
        <v>29</v>
      </c>
      <c r="J214" s="2">
        <v>25</v>
      </c>
      <c r="K214" t="s">
        <v>35</v>
      </c>
      <c r="L214" t="s">
        <v>22</v>
      </c>
      <c r="M214" t="s">
        <v>24</v>
      </c>
      <c r="N214" t="s">
        <v>23</v>
      </c>
      <c r="O214" t="s">
        <v>24</v>
      </c>
    </row>
    <row r="215" spans="1:15">
      <c r="A215">
        <v>2482</v>
      </c>
      <c r="B215" t="s">
        <v>122</v>
      </c>
      <c r="C215" t="s">
        <v>26</v>
      </c>
      <c r="D215" t="s">
        <v>33</v>
      </c>
      <c r="E215" t="s">
        <v>39</v>
      </c>
      <c r="F215" t="s">
        <v>43</v>
      </c>
      <c r="G215">
        <v>2015</v>
      </c>
      <c r="H215" s="1">
        <v>2.11</v>
      </c>
      <c r="I215" t="s">
        <v>20</v>
      </c>
      <c r="J215" s="2">
        <v>29</v>
      </c>
      <c r="K215" t="s">
        <v>54</v>
      </c>
      <c r="L215" t="s">
        <v>45</v>
      </c>
      <c r="M215" t="s">
        <v>24</v>
      </c>
      <c r="N215" t="s">
        <v>23</v>
      </c>
      <c r="O215" t="s">
        <v>24</v>
      </c>
    </row>
    <row r="216" spans="1:15">
      <c r="A216">
        <v>4531</v>
      </c>
      <c r="B216" t="s">
        <v>114</v>
      </c>
      <c r="C216" t="s">
        <v>47</v>
      </c>
      <c r="D216" t="s">
        <v>57</v>
      </c>
      <c r="E216" t="s">
        <v>58</v>
      </c>
      <c r="F216" t="s">
        <v>49</v>
      </c>
      <c r="G216">
        <v>2022</v>
      </c>
      <c r="H216" s="1">
        <v>2.56</v>
      </c>
      <c r="I216" t="s">
        <v>29</v>
      </c>
      <c r="J216" s="2">
        <v>30</v>
      </c>
      <c r="K216" t="s">
        <v>34</v>
      </c>
      <c r="L216" t="s">
        <v>30</v>
      </c>
      <c r="M216" t="s">
        <v>23</v>
      </c>
      <c r="N216" t="s">
        <v>24</v>
      </c>
      <c r="O216" t="s">
        <v>24</v>
      </c>
    </row>
    <row r="217" spans="1:15">
      <c r="A217">
        <v>1031</v>
      </c>
      <c r="B217" t="s">
        <v>97</v>
      </c>
      <c r="C217" t="s">
        <v>51</v>
      </c>
      <c r="D217" t="s">
        <v>33</v>
      </c>
      <c r="E217" t="s">
        <v>39</v>
      </c>
      <c r="F217" t="s">
        <v>43</v>
      </c>
      <c r="G217">
        <v>2023</v>
      </c>
      <c r="H217" s="1">
        <v>2.54</v>
      </c>
      <c r="I217" t="s">
        <v>20</v>
      </c>
      <c r="J217" s="2">
        <v>18</v>
      </c>
      <c r="K217" t="s">
        <v>44</v>
      </c>
      <c r="L217" t="s">
        <v>30</v>
      </c>
      <c r="M217" t="s">
        <v>23</v>
      </c>
      <c r="N217" t="s">
        <v>23</v>
      </c>
      <c r="O217" t="s">
        <v>24</v>
      </c>
    </row>
    <row r="218" spans="1:15">
      <c r="A218">
        <v>6329</v>
      </c>
      <c r="B218" t="s">
        <v>104</v>
      </c>
      <c r="C218" t="s">
        <v>61</v>
      </c>
      <c r="D218" t="s">
        <v>42</v>
      </c>
      <c r="E218" t="s">
        <v>28</v>
      </c>
      <c r="F218" t="s">
        <v>19</v>
      </c>
      <c r="G218">
        <v>2021</v>
      </c>
      <c r="H218" s="1">
        <v>2.4300000000000002</v>
      </c>
      <c r="I218" t="s">
        <v>62</v>
      </c>
      <c r="J218" s="2">
        <v>19</v>
      </c>
      <c r="K218" t="s">
        <v>54</v>
      </c>
      <c r="L218" t="s">
        <v>45</v>
      </c>
      <c r="M218" t="s">
        <v>23</v>
      </c>
      <c r="N218" t="s">
        <v>23</v>
      </c>
      <c r="O218" t="s">
        <v>24</v>
      </c>
    </row>
    <row r="219" spans="1:15">
      <c r="A219">
        <v>6500</v>
      </c>
      <c r="B219" t="s">
        <v>77</v>
      </c>
      <c r="C219" t="s">
        <v>16</v>
      </c>
      <c r="D219" t="s">
        <v>38</v>
      </c>
      <c r="E219" t="s">
        <v>93</v>
      </c>
      <c r="F219" t="s">
        <v>43</v>
      </c>
      <c r="G219">
        <v>2019</v>
      </c>
      <c r="H219" s="1">
        <v>3.86</v>
      </c>
      <c r="I219" t="s">
        <v>29</v>
      </c>
      <c r="J219" s="2">
        <v>20</v>
      </c>
      <c r="K219" t="s">
        <v>34</v>
      </c>
      <c r="L219" t="s">
        <v>30</v>
      </c>
      <c r="M219" t="s">
        <v>23</v>
      </c>
      <c r="N219" t="s">
        <v>24</v>
      </c>
      <c r="O219" t="s">
        <v>24</v>
      </c>
    </row>
    <row r="220" spans="1:15">
      <c r="A220">
        <v>9231</v>
      </c>
      <c r="B220" t="s">
        <v>117</v>
      </c>
      <c r="C220" t="s">
        <v>26</v>
      </c>
      <c r="D220" t="s">
        <v>38</v>
      </c>
      <c r="E220" t="s">
        <v>70</v>
      </c>
      <c r="F220" t="s">
        <v>49</v>
      </c>
      <c r="G220">
        <v>2015</v>
      </c>
      <c r="H220" s="1">
        <v>3.92</v>
      </c>
      <c r="I220" t="s">
        <v>20</v>
      </c>
      <c r="J220" s="2">
        <v>26</v>
      </c>
      <c r="K220" t="s">
        <v>44</v>
      </c>
      <c r="L220" t="s">
        <v>45</v>
      </c>
      <c r="M220" t="s">
        <v>23</v>
      </c>
      <c r="N220" t="s">
        <v>24</v>
      </c>
      <c r="O220" t="s">
        <v>23</v>
      </c>
    </row>
    <row r="221" spans="1:15">
      <c r="A221">
        <v>6961</v>
      </c>
      <c r="B221" t="s">
        <v>76</v>
      </c>
      <c r="C221" t="s">
        <v>56</v>
      </c>
      <c r="D221" t="s">
        <v>42</v>
      </c>
      <c r="E221" t="s">
        <v>58</v>
      </c>
      <c r="F221" t="s">
        <v>19</v>
      </c>
      <c r="G221">
        <v>2024</v>
      </c>
      <c r="H221" s="1">
        <v>3.55</v>
      </c>
      <c r="I221" t="s">
        <v>62</v>
      </c>
      <c r="J221" s="2">
        <v>20</v>
      </c>
      <c r="K221" t="s">
        <v>34</v>
      </c>
      <c r="L221" t="s">
        <v>45</v>
      </c>
      <c r="M221" t="s">
        <v>23</v>
      </c>
      <c r="N221" t="s">
        <v>23</v>
      </c>
      <c r="O221" t="s">
        <v>24</v>
      </c>
    </row>
    <row r="222" spans="1:15">
      <c r="A222">
        <v>3118</v>
      </c>
      <c r="B222" t="s">
        <v>152</v>
      </c>
      <c r="C222" t="s">
        <v>41</v>
      </c>
      <c r="D222" t="s">
        <v>27</v>
      </c>
      <c r="E222" t="s">
        <v>67</v>
      </c>
      <c r="F222" t="s">
        <v>19</v>
      </c>
      <c r="G222">
        <v>2022</v>
      </c>
      <c r="H222" s="1">
        <v>3.86</v>
      </c>
      <c r="I222" t="s">
        <v>20</v>
      </c>
      <c r="J222" s="2">
        <v>24</v>
      </c>
      <c r="K222" t="s">
        <v>54</v>
      </c>
      <c r="L222" t="s">
        <v>30</v>
      </c>
      <c r="M222" t="s">
        <v>24</v>
      </c>
      <c r="N222" t="s">
        <v>23</v>
      </c>
      <c r="O222" t="s">
        <v>23</v>
      </c>
    </row>
    <row r="223" spans="1:15">
      <c r="A223">
        <v>9334</v>
      </c>
      <c r="B223" t="s">
        <v>122</v>
      </c>
      <c r="C223" t="s">
        <v>37</v>
      </c>
      <c r="D223" t="s">
        <v>33</v>
      </c>
      <c r="E223" t="s">
        <v>67</v>
      </c>
      <c r="F223" t="s">
        <v>49</v>
      </c>
      <c r="G223">
        <v>2018</v>
      </c>
      <c r="H223" s="1">
        <v>3.9</v>
      </c>
      <c r="I223" t="s">
        <v>29</v>
      </c>
      <c r="J223" s="2">
        <v>27</v>
      </c>
      <c r="K223" t="s">
        <v>34</v>
      </c>
      <c r="L223" t="s">
        <v>30</v>
      </c>
      <c r="M223" t="s">
        <v>23</v>
      </c>
      <c r="N223" t="s">
        <v>24</v>
      </c>
      <c r="O223" t="s">
        <v>24</v>
      </c>
    </row>
    <row r="224" spans="1:15">
      <c r="A224">
        <v>9291</v>
      </c>
      <c r="B224" t="s">
        <v>113</v>
      </c>
      <c r="C224" t="s">
        <v>60</v>
      </c>
      <c r="D224" t="s">
        <v>33</v>
      </c>
      <c r="E224" t="s">
        <v>67</v>
      </c>
      <c r="F224" t="s">
        <v>43</v>
      </c>
      <c r="G224">
        <v>2021</v>
      </c>
      <c r="H224" s="1">
        <v>3.43</v>
      </c>
      <c r="I224" t="s">
        <v>20</v>
      </c>
      <c r="J224" s="2">
        <v>29</v>
      </c>
      <c r="K224" t="s">
        <v>54</v>
      </c>
      <c r="L224" t="s">
        <v>30</v>
      </c>
      <c r="M224" t="s">
        <v>23</v>
      </c>
      <c r="N224" t="s">
        <v>24</v>
      </c>
      <c r="O224" t="s">
        <v>23</v>
      </c>
    </row>
    <row r="225" spans="1:15">
      <c r="A225">
        <v>2994</v>
      </c>
      <c r="B225" t="s">
        <v>142</v>
      </c>
      <c r="C225" t="s">
        <v>51</v>
      </c>
      <c r="D225" t="s">
        <v>38</v>
      </c>
      <c r="E225" t="s">
        <v>39</v>
      </c>
      <c r="F225" t="s">
        <v>43</v>
      </c>
      <c r="G225">
        <v>2016</v>
      </c>
      <c r="H225" s="1">
        <v>3.92</v>
      </c>
      <c r="I225" t="s">
        <v>20</v>
      </c>
      <c r="J225" s="2">
        <v>23</v>
      </c>
      <c r="K225" t="s">
        <v>21</v>
      </c>
      <c r="L225" t="s">
        <v>30</v>
      </c>
      <c r="M225" t="s">
        <v>23</v>
      </c>
      <c r="N225" t="s">
        <v>23</v>
      </c>
      <c r="O225" t="s">
        <v>23</v>
      </c>
    </row>
    <row r="226" spans="1:15">
      <c r="A226">
        <v>3430</v>
      </c>
      <c r="B226" t="s">
        <v>139</v>
      </c>
      <c r="C226" t="s">
        <v>61</v>
      </c>
      <c r="D226" t="s">
        <v>33</v>
      </c>
      <c r="E226" t="s">
        <v>39</v>
      </c>
      <c r="F226" t="s">
        <v>43</v>
      </c>
      <c r="G226">
        <v>2019</v>
      </c>
      <c r="H226" s="1">
        <v>3.17</v>
      </c>
      <c r="I226" t="s">
        <v>62</v>
      </c>
      <c r="J226" s="2">
        <v>26</v>
      </c>
      <c r="K226" t="s">
        <v>44</v>
      </c>
      <c r="L226" t="s">
        <v>45</v>
      </c>
      <c r="M226" t="s">
        <v>24</v>
      </c>
      <c r="N226" t="s">
        <v>24</v>
      </c>
      <c r="O226" t="s">
        <v>23</v>
      </c>
    </row>
    <row r="227" spans="1:15">
      <c r="A227">
        <v>5403</v>
      </c>
      <c r="B227" t="s">
        <v>153</v>
      </c>
      <c r="C227" t="s">
        <v>61</v>
      </c>
      <c r="D227" t="s">
        <v>74</v>
      </c>
      <c r="E227" t="s">
        <v>67</v>
      </c>
      <c r="F227" t="s">
        <v>19</v>
      </c>
      <c r="G227">
        <v>2018</v>
      </c>
      <c r="H227" s="1">
        <v>2.04</v>
      </c>
      <c r="I227" t="s">
        <v>29</v>
      </c>
      <c r="J227" s="2">
        <v>27</v>
      </c>
      <c r="K227" t="s">
        <v>44</v>
      </c>
      <c r="L227" t="s">
        <v>30</v>
      </c>
      <c r="M227" t="s">
        <v>23</v>
      </c>
      <c r="N227" t="s">
        <v>23</v>
      </c>
      <c r="O227" t="s">
        <v>24</v>
      </c>
    </row>
    <row r="228" spans="1:15">
      <c r="A228">
        <v>6543</v>
      </c>
      <c r="B228" t="s">
        <v>135</v>
      </c>
      <c r="C228" t="s">
        <v>26</v>
      </c>
      <c r="D228" t="s">
        <v>38</v>
      </c>
      <c r="E228" t="s">
        <v>48</v>
      </c>
      <c r="F228" t="s">
        <v>49</v>
      </c>
      <c r="G228">
        <v>2017</v>
      </c>
      <c r="H228" s="1">
        <v>3.37</v>
      </c>
      <c r="I228" t="s">
        <v>20</v>
      </c>
      <c r="J228" s="2">
        <v>19</v>
      </c>
      <c r="K228" t="s">
        <v>44</v>
      </c>
      <c r="L228" t="s">
        <v>45</v>
      </c>
      <c r="M228" t="s">
        <v>23</v>
      </c>
      <c r="N228" t="s">
        <v>24</v>
      </c>
      <c r="O228" t="s">
        <v>24</v>
      </c>
    </row>
    <row r="229" spans="1:15">
      <c r="A229">
        <v>2550</v>
      </c>
      <c r="B229" t="s">
        <v>148</v>
      </c>
      <c r="C229" t="s">
        <v>16</v>
      </c>
      <c r="D229" t="s">
        <v>53</v>
      </c>
      <c r="E229" t="s">
        <v>70</v>
      </c>
      <c r="F229" t="s">
        <v>49</v>
      </c>
      <c r="G229">
        <v>2018</v>
      </c>
      <c r="H229" s="1">
        <v>2.6</v>
      </c>
      <c r="I229" t="s">
        <v>29</v>
      </c>
      <c r="J229" s="2">
        <v>20</v>
      </c>
      <c r="K229" t="s">
        <v>34</v>
      </c>
      <c r="L229" t="s">
        <v>22</v>
      </c>
      <c r="M229" t="s">
        <v>24</v>
      </c>
      <c r="N229" t="s">
        <v>24</v>
      </c>
      <c r="O229" t="s">
        <v>23</v>
      </c>
    </row>
    <row r="230" spans="1:15">
      <c r="A230">
        <v>1909</v>
      </c>
      <c r="B230" t="s">
        <v>135</v>
      </c>
      <c r="C230" t="s">
        <v>47</v>
      </c>
      <c r="D230" t="s">
        <v>33</v>
      </c>
      <c r="E230" t="s">
        <v>39</v>
      </c>
      <c r="F230" t="s">
        <v>19</v>
      </c>
      <c r="G230">
        <v>2017</v>
      </c>
      <c r="H230" s="1">
        <v>3.05</v>
      </c>
      <c r="I230" t="s">
        <v>20</v>
      </c>
      <c r="J230" s="2">
        <v>29</v>
      </c>
      <c r="K230" t="s">
        <v>44</v>
      </c>
      <c r="L230" t="s">
        <v>45</v>
      </c>
      <c r="M230" t="s">
        <v>24</v>
      </c>
      <c r="N230" t="s">
        <v>23</v>
      </c>
      <c r="O230" t="s">
        <v>24</v>
      </c>
    </row>
    <row r="231" spans="1:15">
      <c r="A231">
        <v>6695</v>
      </c>
      <c r="B231" t="s">
        <v>154</v>
      </c>
      <c r="C231" t="s">
        <v>32</v>
      </c>
      <c r="D231" t="s">
        <v>33</v>
      </c>
      <c r="E231" t="s">
        <v>28</v>
      </c>
      <c r="F231" t="s">
        <v>19</v>
      </c>
      <c r="G231">
        <v>2021</v>
      </c>
      <c r="H231" s="1">
        <v>3.95</v>
      </c>
      <c r="I231" t="s">
        <v>29</v>
      </c>
      <c r="J231" s="2">
        <v>24</v>
      </c>
      <c r="K231" t="s">
        <v>35</v>
      </c>
      <c r="L231" t="s">
        <v>22</v>
      </c>
      <c r="M231" t="s">
        <v>23</v>
      </c>
      <c r="N231" t="s">
        <v>23</v>
      </c>
      <c r="O231" t="s">
        <v>23</v>
      </c>
    </row>
    <row r="232" spans="1:15">
      <c r="A232">
        <v>3472</v>
      </c>
      <c r="B232" t="s">
        <v>79</v>
      </c>
      <c r="C232" t="s">
        <v>60</v>
      </c>
      <c r="D232" t="s">
        <v>17</v>
      </c>
      <c r="E232" t="s">
        <v>34</v>
      </c>
      <c r="F232" t="s">
        <v>43</v>
      </c>
      <c r="G232">
        <v>2019</v>
      </c>
      <c r="H232" s="1">
        <v>2.23</v>
      </c>
      <c r="I232" t="s">
        <v>20</v>
      </c>
      <c r="J232" s="2">
        <v>26</v>
      </c>
      <c r="K232" t="s">
        <v>34</v>
      </c>
      <c r="L232" t="s">
        <v>22</v>
      </c>
      <c r="M232" t="s">
        <v>23</v>
      </c>
      <c r="N232" t="s">
        <v>23</v>
      </c>
      <c r="O232" t="s">
        <v>23</v>
      </c>
    </row>
    <row r="233" spans="1:15">
      <c r="A233">
        <v>3024</v>
      </c>
      <c r="B233" t="s">
        <v>85</v>
      </c>
      <c r="C233" t="s">
        <v>60</v>
      </c>
      <c r="D233" t="s">
        <v>53</v>
      </c>
      <c r="E233" t="s">
        <v>65</v>
      </c>
      <c r="F233" t="s">
        <v>19</v>
      </c>
      <c r="G233">
        <v>2023</v>
      </c>
      <c r="H233" s="1">
        <v>3.87</v>
      </c>
      <c r="I233" t="s">
        <v>29</v>
      </c>
      <c r="J233" s="2">
        <v>19</v>
      </c>
      <c r="K233" t="s">
        <v>54</v>
      </c>
      <c r="L233" t="s">
        <v>30</v>
      </c>
      <c r="M233" t="s">
        <v>24</v>
      </c>
      <c r="N233" t="s">
        <v>24</v>
      </c>
      <c r="O233" t="s">
        <v>23</v>
      </c>
    </row>
    <row r="234" spans="1:15">
      <c r="A234">
        <v>6311</v>
      </c>
      <c r="B234" t="s">
        <v>135</v>
      </c>
      <c r="C234" t="s">
        <v>32</v>
      </c>
      <c r="D234" t="s">
        <v>57</v>
      </c>
      <c r="E234" t="s">
        <v>67</v>
      </c>
      <c r="F234" t="s">
        <v>43</v>
      </c>
      <c r="G234">
        <v>2017</v>
      </c>
      <c r="H234" s="1">
        <v>3.16</v>
      </c>
      <c r="I234" t="s">
        <v>29</v>
      </c>
      <c r="J234" s="2">
        <v>19</v>
      </c>
      <c r="K234" t="s">
        <v>21</v>
      </c>
      <c r="L234" t="s">
        <v>45</v>
      </c>
      <c r="M234" t="s">
        <v>23</v>
      </c>
      <c r="N234" t="s">
        <v>23</v>
      </c>
      <c r="O234" t="s">
        <v>23</v>
      </c>
    </row>
    <row r="235" spans="1:15">
      <c r="A235">
        <v>9620</v>
      </c>
      <c r="B235" t="s">
        <v>81</v>
      </c>
      <c r="C235" t="s">
        <v>56</v>
      </c>
      <c r="D235" t="s">
        <v>27</v>
      </c>
      <c r="E235" t="s">
        <v>28</v>
      </c>
      <c r="F235" t="s">
        <v>43</v>
      </c>
      <c r="G235">
        <v>2018</v>
      </c>
      <c r="H235" s="1">
        <v>2.9</v>
      </c>
      <c r="I235" t="s">
        <v>29</v>
      </c>
      <c r="J235" s="2">
        <v>18</v>
      </c>
      <c r="K235" t="s">
        <v>54</v>
      </c>
      <c r="L235" t="s">
        <v>22</v>
      </c>
      <c r="M235" t="s">
        <v>23</v>
      </c>
      <c r="N235" t="s">
        <v>24</v>
      </c>
      <c r="O235" t="s">
        <v>24</v>
      </c>
    </row>
    <row r="236" spans="1:15">
      <c r="A236">
        <v>8457</v>
      </c>
      <c r="B236" t="s">
        <v>118</v>
      </c>
      <c r="C236" t="s">
        <v>16</v>
      </c>
      <c r="D236" t="s">
        <v>27</v>
      </c>
      <c r="E236" t="s">
        <v>18</v>
      </c>
      <c r="F236" t="s">
        <v>43</v>
      </c>
      <c r="G236">
        <v>2015</v>
      </c>
      <c r="H236" s="1">
        <v>2.4</v>
      </c>
      <c r="I236" t="s">
        <v>29</v>
      </c>
      <c r="J236" s="2">
        <v>29</v>
      </c>
      <c r="K236" t="s">
        <v>35</v>
      </c>
      <c r="L236" t="s">
        <v>22</v>
      </c>
      <c r="M236" t="s">
        <v>24</v>
      </c>
      <c r="N236" t="s">
        <v>23</v>
      </c>
      <c r="O236" t="s">
        <v>23</v>
      </c>
    </row>
    <row r="237" spans="1:15">
      <c r="A237">
        <v>1467</v>
      </c>
      <c r="B237" t="s">
        <v>83</v>
      </c>
      <c r="C237" t="s">
        <v>16</v>
      </c>
      <c r="D237" t="s">
        <v>57</v>
      </c>
      <c r="E237" t="s">
        <v>28</v>
      </c>
      <c r="F237" t="s">
        <v>43</v>
      </c>
      <c r="G237">
        <v>2022</v>
      </c>
      <c r="H237" s="1">
        <v>2.19</v>
      </c>
      <c r="I237" t="s">
        <v>20</v>
      </c>
      <c r="J237" s="2">
        <v>19</v>
      </c>
      <c r="K237" t="s">
        <v>21</v>
      </c>
      <c r="L237" t="s">
        <v>22</v>
      </c>
      <c r="M237" t="s">
        <v>24</v>
      </c>
      <c r="N237" t="s">
        <v>24</v>
      </c>
      <c r="O237" t="s">
        <v>23</v>
      </c>
    </row>
    <row r="238" spans="1:15">
      <c r="A238">
        <v>9675</v>
      </c>
      <c r="B238" t="s">
        <v>138</v>
      </c>
      <c r="C238" t="s">
        <v>61</v>
      </c>
      <c r="D238" t="s">
        <v>17</v>
      </c>
      <c r="E238" t="s">
        <v>93</v>
      </c>
      <c r="F238" t="s">
        <v>43</v>
      </c>
      <c r="G238">
        <v>2019</v>
      </c>
      <c r="H238" s="1">
        <v>2.87</v>
      </c>
      <c r="I238" t="s">
        <v>62</v>
      </c>
      <c r="J238" s="2">
        <v>19</v>
      </c>
      <c r="K238" t="s">
        <v>54</v>
      </c>
      <c r="L238" t="s">
        <v>22</v>
      </c>
      <c r="M238" t="s">
        <v>23</v>
      </c>
      <c r="N238" t="s">
        <v>24</v>
      </c>
      <c r="O238" t="s">
        <v>23</v>
      </c>
    </row>
    <row r="239" spans="1:15">
      <c r="A239">
        <v>4141</v>
      </c>
      <c r="B239" t="s">
        <v>55</v>
      </c>
      <c r="C239" t="s">
        <v>51</v>
      </c>
      <c r="D239" t="s">
        <v>57</v>
      </c>
      <c r="E239" t="s">
        <v>34</v>
      </c>
      <c r="F239" t="s">
        <v>19</v>
      </c>
      <c r="G239">
        <v>2024</v>
      </c>
      <c r="H239" s="1">
        <v>3.29</v>
      </c>
      <c r="I239" t="s">
        <v>29</v>
      </c>
      <c r="J239" s="2">
        <v>20</v>
      </c>
      <c r="K239" t="s">
        <v>54</v>
      </c>
      <c r="L239" t="s">
        <v>30</v>
      </c>
      <c r="M239" t="s">
        <v>23</v>
      </c>
      <c r="N239" t="s">
        <v>24</v>
      </c>
      <c r="O239" t="s">
        <v>24</v>
      </c>
    </row>
    <row r="240" spans="1:15">
      <c r="A240">
        <v>9954</v>
      </c>
      <c r="B240" t="s">
        <v>150</v>
      </c>
      <c r="C240" t="s">
        <v>26</v>
      </c>
      <c r="D240" t="s">
        <v>33</v>
      </c>
      <c r="E240" t="s">
        <v>67</v>
      </c>
      <c r="F240" t="s">
        <v>19</v>
      </c>
      <c r="G240">
        <v>2023</v>
      </c>
      <c r="H240" s="1">
        <v>3.79</v>
      </c>
      <c r="I240" t="s">
        <v>29</v>
      </c>
      <c r="J240" s="2">
        <v>29</v>
      </c>
      <c r="K240" t="s">
        <v>35</v>
      </c>
      <c r="L240" t="s">
        <v>22</v>
      </c>
      <c r="M240" t="s">
        <v>24</v>
      </c>
      <c r="N240" t="s">
        <v>23</v>
      </c>
      <c r="O240" t="s">
        <v>24</v>
      </c>
    </row>
    <row r="241" spans="1:15">
      <c r="A241">
        <v>4439</v>
      </c>
      <c r="B241" t="s">
        <v>52</v>
      </c>
      <c r="C241" t="s">
        <v>16</v>
      </c>
      <c r="D241" t="s">
        <v>53</v>
      </c>
      <c r="E241" t="s">
        <v>34</v>
      </c>
      <c r="F241" t="s">
        <v>43</v>
      </c>
      <c r="G241">
        <v>2024</v>
      </c>
      <c r="H241" s="1">
        <v>2.39</v>
      </c>
      <c r="I241" t="s">
        <v>29</v>
      </c>
      <c r="J241" s="2">
        <v>24</v>
      </c>
      <c r="K241" t="s">
        <v>35</v>
      </c>
      <c r="L241" t="s">
        <v>45</v>
      </c>
      <c r="M241" t="s">
        <v>24</v>
      </c>
      <c r="N241" t="s">
        <v>24</v>
      </c>
      <c r="O241" t="s">
        <v>24</v>
      </c>
    </row>
    <row r="242" spans="1:15">
      <c r="A242">
        <v>4117</v>
      </c>
      <c r="B242" t="s">
        <v>137</v>
      </c>
      <c r="C242" t="s">
        <v>61</v>
      </c>
      <c r="D242" t="s">
        <v>38</v>
      </c>
      <c r="E242" t="s">
        <v>28</v>
      </c>
      <c r="F242" t="s">
        <v>43</v>
      </c>
      <c r="G242">
        <v>2017</v>
      </c>
      <c r="H242" s="1">
        <v>2.95</v>
      </c>
      <c r="I242" t="s">
        <v>20</v>
      </c>
      <c r="J242" s="2">
        <v>18</v>
      </c>
      <c r="K242" t="s">
        <v>21</v>
      </c>
      <c r="L242" t="s">
        <v>22</v>
      </c>
      <c r="M242" t="s">
        <v>23</v>
      </c>
      <c r="N242" t="s">
        <v>24</v>
      </c>
      <c r="O242" t="s">
        <v>24</v>
      </c>
    </row>
    <row r="243" spans="1:15">
      <c r="A243">
        <v>5434</v>
      </c>
      <c r="B243" t="s">
        <v>151</v>
      </c>
      <c r="C243" t="s">
        <v>16</v>
      </c>
      <c r="D243" t="s">
        <v>64</v>
      </c>
      <c r="E243" t="s">
        <v>48</v>
      </c>
      <c r="F243" t="s">
        <v>19</v>
      </c>
      <c r="G243">
        <v>2016</v>
      </c>
      <c r="H243" s="1">
        <v>3.96</v>
      </c>
      <c r="I243" t="s">
        <v>20</v>
      </c>
      <c r="J243" s="2">
        <v>21</v>
      </c>
      <c r="K243" t="s">
        <v>44</v>
      </c>
      <c r="L243" t="s">
        <v>45</v>
      </c>
      <c r="M243" t="s">
        <v>24</v>
      </c>
      <c r="N243" t="s">
        <v>24</v>
      </c>
      <c r="O243" t="s">
        <v>23</v>
      </c>
    </row>
    <row r="244" spans="1:15">
      <c r="A244">
        <v>3496</v>
      </c>
      <c r="B244" t="s">
        <v>155</v>
      </c>
      <c r="C244" t="s">
        <v>61</v>
      </c>
      <c r="D244" t="s">
        <v>64</v>
      </c>
      <c r="E244" t="s">
        <v>18</v>
      </c>
      <c r="F244" t="s">
        <v>49</v>
      </c>
      <c r="G244">
        <v>2023</v>
      </c>
      <c r="H244" s="1">
        <v>2.33</v>
      </c>
      <c r="I244" t="s">
        <v>29</v>
      </c>
      <c r="J244" s="2">
        <v>24</v>
      </c>
      <c r="K244" t="s">
        <v>35</v>
      </c>
      <c r="L244" t="s">
        <v>30</v>
      </c>
      <c r="M244" t="s">
        <v>23</v>
      </c>
      <c r="N244" t="s">
        <v>24</v>
      </c>
      <c r="O244" t="s">
        <v>24</v>
      </c>
    </row>
    <row r="245" spans="1:15">
      <c r="A245">
        <v>8382</v>
      </c>
      <c r="B245" t="s">
        <v>131</v>
      </c>
      <c r="C245" t="s">
        <v>61</v>
      </c>
      <c r="D245" t="s">
        <v>17</v>
      </c>
      <c r="E245" t="s">
        <v>58</v>
      </c>
      <c r="F245" t="s">
        <v>19</v>
      </c>
      <c r="G245">
        <v>2018</v>
      </c>
      <c r="H245" s="1">
        <v>2.2400000000000002</v>
      </c>
      <c r="I245" t="s">
        <v>62</v>
      </c>
      <c r="J245" s="2">
        <v>21</v>
      </c>
      <c r="K245" t="s">
        <v>21</v>
      </c>
      <c r="L245" t="s">
        <v>30</v>
      </c>
      <c r="M245" t="s">
        <v>23</v>
      </c>
      <c r="N245" t="s">
        <v>23</v>
      </c>
      <c r="O245" t="s">
        <v>24</v>
      </c>
    </row>
    <row r="246" spans="1:15">
      <c r="A246">
        <v>9306</v>
      </c>
      <c r="B246" t="s">
        <v>139</v>
      </c>
      <c r="C246" t="s">
        <v>51</v>
      </c>
      <c r="D246" t="s">
        <v>53</v>
      </c>
      <c r="E246" t="s">
        <v>58</v>
      </c>
      <c r="F246" t="s">
        <v>19</v>
      </c>
      <c r="G246">
        <v>2015</v>
      </c>
      <c r="H246" s="1">
        <v>3.46</v>
      </c>
      <c r="I246" t="s">
        <v>20</v>
      </c>
      <c r="J246" s="2">
        <v>18</v>
      </c>
      <c r="K246" t="s">
        <v>35</v>
      </c>
      <c r="L246" t="s">
        <v>45</v>
      </c>
      <c r="M246" t="s">
        <v>23</v>
      </c>
      <c r="N246" t="s">
        <v>24</v>
      </c>
      <c r="O246" t="s">
        <v>24</v>
      </c>
    </row>
    <row r="247" spans="1:15">
      <c r="A247">
        <v>1110</v>
      </c>
      <c r="B247" t="s">
        <v>98</v>
      </c>
      <c r="C247" t="s">
        <v>16</v>
      </c>
      <c r="D247" t="s">
        <v>33</v>
      </c>
      <c r="E247" t="s">
        <v>67</v>
      </c>
      <c r="F247" t="s">
        <v>19</v>
      </c>
      <c r="G247">
        <v>2021</v>
      </c>
      <c r="H247" s="1">
        <v>3.06</v>
      </c>
      <c r="I247" t="s">
        <v>29</v>
      </c>
      <c r="J247" s="2">
        <v>28</v>
      </c>
      <c r="K247" t="s">
        <v>54</v>
      </c>
      <c r="L247" t="s">
        <v>30</v>
      </c>
      <c r="M247" t="s">
        <v>23</v>
      </c>
      <c r="N247" t="s">
        <v>24</v>
      </c>
      <c r="O247" t="s">
        <v>24</v>
      </c>
    </row>
    <row r="248" spans="1:15">
      <c r="A248">
        <v>5305</v>
      </c>
      <c r="B248" t="s">
        <v>103</v>
      </c>
      <c r="C248" t="s">
        <v>26</v>
      </c>
      <c r="D248" t="s">
        <v>92</v>
      </c>
      <c r="E248" t="s">
        <v>65</v>
      </c>
      <c r="F248" t="s">
        <v>43</v>
      </c>
      <c r="G248">
        <v>2016</v>
      </c>
      <c r="H248" s="1">
        <v>3.67</v>
      </c>
      <c r="I248" t="s">
        <v>20</v>
      </c>
      <c r="J248" s="2">
        <v>25</v>
      </c>
      <c r="K248" t="s">
        <v>34</v>
      </c>
      <c r="L248" t="s">
        <v>45</v>
      </c>
      <c r="M248" t="s">
        <v>23</v>
      </c>
      <c r="N248" t="s">
        <v>24</v>
      </c>
      <c r="O248" t="s">
        <v>23</v>
      </c>
    </row>
    <row r="249" spans="1:15">
      <c r="A249">
        <v>5482</v>
      </c>
      <c r="B249" t="s">
        <v>84</v>
      </c>
      <c r="C249" t="s">
        <v>26</v>
      </c>
      <c r="D249" t="s">
        <v>42</v>
      </c>
      <c r="E249" t="s">
        <v>28</v>
      </c>
      <c r="F249" t="s">
        <v>49</v>
      </c>
      <c r="G249">
        <v>2019</v>
      </c>
      <c r="H249" s="1">
        <v>2.58</v>
      </c>
      <c r="I249" t="s">
        <v>62</v>
      </c>
      <c r="J249" s="2">
        <v>20</v>
      </c>
      <c r="K249" t="s">
        <v>35</v>
      </c>
      <c r="L249" t="s">
        <v>22</v>
      </c>
      <c r="M249" t="s">
        <v>23</v>
      </c>
      <c r="N249" t="s">
        <v>24</v>
      </c>
      <c r="O249" t="s">
        <v>23</v>
      </c>
    </row>
    <row r="250" spans="1:15">
      <c r="A250">
        <v>1246</v>
      </c>
      <c r="B250" t="s">
        <v>107</v>
      </c>
      <c r="C250" t="s">
        <v>47</v>
      </c>
      <c r="D250" t="s">
        <v>27</v>
      </c>
      <c r="E250" t="s">
        <v>70</v>
      </c>
      <c r="F250" t="s">
        <v>19</v>
      </c>
      <c r="G250">
        <v>2018</v>
      </c>
      <c r="H250" s="1">
        <v>2.63</v>
      </c>
      <c r="I250" t="s">
        <v>20</v>
      </c>
      <c r="J250" s="2">
        <v>29</v>
      </c>
      <c r="K250" t="s">
        <v>34</v>
      </c>
      <c r="L250" t="s">
        <v>22</v>
      </c>
      <c r="M250" t="s">
        <v>23</v>
      </c>
      <c r="N250" t="s">
        <v>23</v>
      </c>
      <c r="O250" t="s">
        <v>24</v>
      </c>
    </row>
    <row r="251" spans="1:15">
      <c r="A251">
        <v>2060</v>
      </c>
      <c r="B251" t="s">
        <v>131</v>
      </c>
      <c r="C251" t="s">
        <v>51</v>
      </c>
      <c r="D251" t="s">
        <v>38</v>
      </c>
      <c r="E251" t="s">
        <v>93</v>
      </c>
      <c r="F251" t="s">
        <v>43</v>
      </c>
      <c r="G251">
        <v>2023</v>
      </c>
      <c r="H251" s="1">
        <v>2.2200000000000002</v>
      </c>
      <c r="I251" t="s">
        <v>29</v>
      </c>
      <c r="J251" s="2">
        <v>18</v>
      </c>
      <c r="K251" t="s">
        <v>35</v>
      </c>
      <c r="L251" t="s">
        <v>45</v>
      </c>
      <c r="M251" t="s">
        <v>24</v>
      </c>
      <c r="N251" t="s">
        <v>24</v>
      </c>
      <c r="O251" t="s">
        <v>24</v>
      </c>
    </row>
    <row r="252" spans="1:15">
      <c r="A252">
        <v>1775</v>
      </c>
      <c r="B252" t="s">
        <v>87</v>
      </c>
      <c r="C252" t="s">
        <v>26</v>
      </c>
      <c r="D252" t="s">
        <v>64</v>
      </c>
      <c r="E252" t="s">
        <v>67</v>
      </c>
      <c r="F252" t="s">
        <v>49</v>
      </c>
      <c r="G252">
        <v>2018</v>
      </c>
      <c r="H252" s="1">
        <v>2.13</v>
      </c>
      <c r="I252" t="s">
        <v>29</v>
      </c>
      <c r="J252" s="2">
        <v>20</v>
      </c>
      <c r="K252" t="s">
        <v>54</v>
      </c>
      <c r="L252" t="s">
        <v>22</v>
      </c>
      <c r="M252" t="s">
        <v>24</v>
      </c>
      <c r="N252" t="s">
        <v>23</v>
      </c>
      <c r="O252" t="s">
        <v>24</v>
      </c>
    </row>
    <row r="253" spans="1:15">
      <c r="A253">
        <v>6571</v>
      </c>
      <c r="B253" t="s">
        <v>129</v>
      </c>
      <c r="C253" t="s">
        <v>32</v>
      </c>
      <c r="D253" t="s">
        <v>64</v>
      </c>
      <c r="E253" t="s">
        <v>93</v>
      </c>
      <c r="F253" t="s">
        <v>43</v>
      </c>
      <c r="G253">
        <v>2024</v>
      </c>
      <c r="H253" s="1">
        <v>2.85</v>
      </c>
      <c r="I253" t="s">
        <v>29</v>
      </c>
      <c r="J253" s="2">
        <v>24</v>
      </c>
      <c r="K253" t="s">
        <v>44</v>
      </c>
      <c r="L253" t="s">
        <v>22</v>
      </c>
      <c r="M253" t="s">
        <v>24</v>
      </c>
      <c r="N253" t="s">
        <v>24</v>
      </c>
      <c r="O253" t="s">
        <v>23</v>
      </c>
    </row>
    <row r="254" spans="1:15">
      <c r="A254">
        <v>7060</v>
      </c>
      <c r="B254" t="s">
        <v>156</v>
      </c>
      <c r="C254" t="s">
        <v>41</v>
      </c>
      <c r="D254" t="s">
        <v>74</v>
      </c>
      <c r="E254" t="s">
        <v>70</v>
      </c>
      <c r="F254" t="s">
        <v>43</v>
      </c>
      <c r="G254">
        <v>2024</v>
      </c>
      <c r="H254" s="1">
        <v>3.41</v>
      </c>
      <c r="I254" t="s">
        <v>62</v>
      </c>
      <c r="J254" s="2">
        <v>27</v>
      </c>
      <c r="K254" t="s">
        <v>35</v>
      </c>
      <c r="L254" t="s">
        <v>30</v>
      </c>
      <c r="M254" t="s">
        <v>24</v>
      </c>
      <c r="N254" t="s">
        <v>23</v>
      </c>
      <c r="O254" t="s">
        <v>24</v>
      </c>
    </row>
    <row r="255" spans="1:15">
      <c r="A255">
        <v>1336</v>
      </c>
      <c r="B255" t="s">
        <v>133</v>
      </c>
      <c r="C255" t="s">
        <v>37</v>
      </c>
      <c r="D255" t="s">
        <v>33</v>
      </c>
      <c r="E255" t="s">
        <v>34</v>
      </c>
      <c r="F255" t="s">
        <v>43</v>
      </c>
      <c r="G255">
        <v>2020</v>
      </c>
      <c r="H255" s="1">
        <v>2.54</v>
      </c>
      <c r="I255" t="s">
        <v>20</v>
      </c>
      <c r="J255" s="2">
        <v>24</v>
      </c>
      <c r="K255" t="s">
        <v>34</v>
      </c>
      <c r="L255" t="s">
        <v>45</v>
      </c>
      <c r="M255" t="s">
        <v>23</v>
      </c>
      <c r="N255" t="s">
        <v>24</v>
      </c>
      <c r="O255" t="s">
        <v>23</v>
      </c>
    </row>
    <row r="256" spans="1:15">
      <c r="A256">
        <v>8499</v>
      </c>
      <c r="B256" t="s">
        <v>134</v>
      </c>
      <c r="C256" t="s">
        <v>32</v>
      </c>
      <c r="D256" t="s">
        <v>17</v>
      </c>
      <c r="E256" t="s">
        <v>28</v>
      </c>
      <c r="F256" t="s">
        <v>49</v>
      </c>
      <c r="G256">
        <v>2022</v>
      </c>
      <c r="H256" s="1">
        <v>2.2999999999999998</v>
      </c>
      <c r="I256" t="s">
        <v>29</v>
      </c>
      <c r="J256" s="2">
        <v>29</v>
      </c>
      <c r="K256" t="s">
        <v>44</v>
      </c>
      <c r="L256" t="s">
        <v>30</v>
      </c>
      <c r="M256" t="s">
        <v>24</v>
      </c>
      <c r="N256" t="s">
        <v>24</v>
      </c>
      <c r="O256" t="s">
        <v>23</v>
      </c>
    </row>
    <row r="257" spans="1:15">
      <c r="A257">
        <v>3131</v>
      </c>
      <c r="B257" t="s">
        <v>109</v>
      </c>
      <c r="C257" t="s">
        <v>32</v>
      </c>
      <c r="D257" t="s">
        <v>57</v>
      </c>
      <c r="E257" t="s">
        <v>58</v>
      </c>
      <c r="F257" t="s">
        <v>43</v>
      </c>
      <c r="G257">
        <v>2021</v>
      </c>
      <c r="H257" s="1">
        <v>2.13</v>
      </c>
      <c r="I257" t="s">
        <v>62</v>
      </c>
      <c r="J257" s="2">
        <v>22</v>
      </c>
      <c r="K257" t="s">
        <v>21</v>
      </c>
      <c r="L257" t="s">
        <v>45</v>
      </c>
      <c r="M257" t="s">
        <v>23</v>
      </c>
      <c r="N257" t="s">
        <v>24</v>
      </c>
      <c r="O257" t="s">
        <v>23</v>
      </c>
    </row>
    <row r="258" spans="1:15">
      <c r="A258">
        <v>4112</v>
      </c>
      <c r="B258" t="s">
        <v>107</v>
      </c>
      <c r="C258" t="s">
        <v>32</v>
      </c>
      <c r="D258" t="s">
        <v>92</v>
      </c>
      <c r="E258" t="s">
        <v>70</v>
      </c>
      <c r="F258" t="s">
        <v>43</v>
      </c>
      <c r="G258">
        <v>2018</v>
      </c>
      <c r="H258" s="1">
        <v>2.65</v>
      </c>
      <c r="I258" t="s">
        <v>29</v>
      </c>
      <c r="J258" s="2">
        <v>27</v>
      </c>
      <c r="K258" t="s">
        <v>34</v>
      </c>
      <c r="L258" t="s">
        <v>30</v>
      </c>
      <c r="M258" t="s">
        <v>23</v>
      </c>
      <c r="N258" t="s">
        <v>23</v>
      </c>
      <c r="O258" t="s">
        <v>24</v>
      </c>
    </row>
    <row r="259" spans="1:15">
      <c r="A259">
        <v>2811</v>
      </c>
      <c r="B259" t="s">
        <v>31</v>
      </c>
      <c r="C259" t="s">
        <v>47</v>
      </c>
      <c r="D259" t="s">
        <v>38</v>
      </c>
      <c r="E259" t="s">
        <v>67</v>
      </c>
      <c r="F259" t="s">
        <v>43</v>
      </c>
      <c r="G259">
        <v>2023</v>
      </c>
      <c r="H259" s="1">
        <v>2.1800000000000002</v>
      </c>
      <c r="I259" t="s">
        <v>29</v>
      </c>
      <c r="J259" s="2">
        <v>21</v>
      </c>
      <c r="K259" t="s">
        <v>54</v>
      </c>
      <c r="L259" t="s">
        <v>22</v>
      </c>
      <c r="M259" t="s">
        <v>23</v>
      </c>
      <c r="N259" t="s">
        <v>23</v>
      </c>
      <c r="O259" t="s">
        <v>23</v>
      </c>
    </row>
    <row r="260" spans="1:15">
      <c r="A260">
        <v>4701</v>
      </c>
      <c r="B260" t="s">
        <v>69</v>
      </c>
      <c r="C260" t="s">
        <v>51</v>
      </c>
      <c r="D260" t="s">
        <v>57</v>
      </c>
      <c r="E260" t="s">
        <v>48</v>
      </c>
      <c r="F260" t="s">
        <v>43</v>
      </c>
      <c r="G260">
        <v>2019</v>
      </c>
      <c r="H260" s="1">
        <v>3.06</v>
      </c>
      <c r="I260" t="s">
        <v>20</v>
      </c>
      <c r="J260" s="2">
        <v>28</v>
      </c>
      <c r="K260" t="s">
        <v>35</v>
      </c>
      <c r="L260" t="s">
        <v>22</v>
      </c>
      <c r="M260" t="s">
        <v>24</v>
      </c>
      <c r="N260" t="s">
        <v>24</v>
      </c>
      <c r="O260" t="s">
        <v>24</v>
      </c>
    </row>
    <row r="261" spans="1:15">
      <c r="A261">
        <v>7508</v>
      </c>
      <c r="B261" t="s">
        <v>117</v>
      </c>
      <c r="C261" t="s">
        <v>51</v>
      </c>
      <c r="D261" t="s">
        <v>38</v>
      </c>
      <c r="E261" t="s">
        <v>39</v>
      </c>
      <c r="F261" t="s">
        <v>43</v>
      </c>
      <c r="G261">
        <v>2023</v>
      </c>
      <c r="H261" s="1">
        <v>3.74</v>
      </c>
      <c r="I261" t="s">
        <v>20</v>
      </c>
      <c r="J261" s="2">
        <v>23</v>
      </c>
      <c r="K261" t="s">
        <v>35</v>
      </c>
      <c r="L261" t="s">
        <v>45</v>
      </c>
      <c r="M261" t="s">
        <v>24</v>
      </c>
      <c r="N261" t="s">
        <v>24</v>
      </c>
      <c r="O261" t="s">
        <v>23</v>
      </c>
    </row>
    <row r="262" spans="1:15">
      <c r="A262">
        <v>1385</v>
      </c>
      <c r="B262" t="s">
        <v>136</v>
      </c>
      <c r="C262" t="s">
        <v>16</v>
      </c>
      <c r="D262" t="s">
        <v>38</v>
      </c>
      <c r="E262" t="s">
        <v>70</v>
      </c>
      <c r="F262" t="s">
        <v>49</v>
      </c>
      <c r="G262">
        <v>2020</v>
      </c>
      <c r="H262" s="1">
        <v>3.85</v>
      </c>
      <c r="I262" t="s">
        <v>20</v>
      </c>
      <c r="J262" s="2">
        <v>20</v>
      </c>
      <c r="K262" t="s">
        <v>54</v>
      </c>
      <c r="L262" t="s">
        <v>30</v>
      </c>
      <c r="M262" t="s">
        <v>23</v>
      </c>
      <c r="N262" t="s">
        <v>24</v>
      </c>
      <c r="O262" t="s">
        <v>24</v>
      </c>
    </row>
    <row r="263" spans="1:15">
      <c r="A263">
        <v>8040</v>
      </c>
      <c r="B263" t="s">
        <v>118</v>
      </c>
      <c r="C263" t="s">
        <v>56</v>
      </c>
      <c r="D263" t="s">
        <v>92</v>
      </c>
      <c r="E263" t="s">
        <v>28</v>
      </c>
      <c r="F263" t="s">
        <v>49</v>
      </c>
      <c r="G263">
        <v>2016</v>
      </c>
      <c r="H263" s="1">
        <v>3.59</v>
      </c>
      <c r="I263" t="s">
        <v>62</v>
      </c>
      <c r="J263" s="2">
        <v>23</v>
      </c>
      <c r="K263" t="s">
        <v>21</v>
      </c>
      <c r="L263" t="s">
        <v>30</v>
      </c>
      <c r="M263" t="s">
        <v>23</v>
      </c>
      <c r="N263" t="s">
        <v>24</v>
      </c>
      <c r="O263" t="s">
        <v>24</v>
      </c>
    </row>
    <row r="264" spans="1:15">
      <c r="A264">
        <v>3730</v>
      </c>
      <c r="B264" t="s">
        <v>123</v>
      </c>
      <c r="C264" t="s">
        <v>26</v>
      </c>
      <c r="D264" t="s">
        <v>17</v>
      </c>
      <c r="E264" t="s">
        <v>93</v>
      </c>
      <c r="F264" t="s">
        <v>49</v>
      </c>
      <c r="G264">
        <v>2018</v>
      </c>
      <c r="H264" s="1">
        <v>3.39</v>
      </c>
      <c r="I264" t="s">
        <v>62</v>
      </c>
      <c r="J264" s="2">
        <v>22</v>
      </c>
      <c r="K264" t="s">
        <v>21</v>
      </c>
      <c r="L264" t="s">
        <v>45</v>
      </c>
      <c r="M264" t="s">
        <v>24</v>
      </c>
      <c r="N264" t="s">
        <v>24</v>
      </c>
      <c r="O264" t="s">
        <v>24</v>
      </c>
    </row>
    <row r="265" spans="1:15">
      <c r="A265">
        <v>6185</v>
      </c>
      <c r="B265" t="s">
        <v>59</v>
      </c>
      <c r="C265" t="s">
        <v>60</v>
      </c>
      <c r="D265" t="s">
        <v>33</v>
      </c>
      <c r="E265" t="s">
        <v>93</v>
      </c>
      <c r="F265" t="s">
        <v>19</v>
      </c>
      <c r="G265">
        <v>2024</v>
      </c>
      <c r="H265" s="1">
        <v>3.24</v>
      </c>
      <c r="I265" t="s">
        <v>29</v>
      </c>
      <c r="J265" s="2">
        <v>25</v>
      </c>
      <c r="K265" t="s">
        <v>21</v>
      </c>
      <c r="L265" t="s">
        <v>45</v>
      </c>
      <c r="M265" t="s">
        <v>24</v>
      </c>
      <c r="N265" t="s">
        <v>23</v>
      </c>
      <c r="O265" t="s">
        <v>23</v>
      </c>
    </row>
    <row r="266" spans="1:15">
      <c r="A266">
        <v>3996</v>
      </c>
      <c r="B266" t="s">
        <v>31</v>
      </c>
      <c r="C266" t="s">
        <v>37</v>
      </c>
      <c r="D266" t="s">
        <v>64</v>
      </c>
      <c r="E266" t="s">
        <v>18</v>
      </c>
      <c r="F266" t="s">
        <v>43</v>
      </c>
      <c r="G266">
        <v>2018</v>
      </c>
      <c r="H266" s="1">
        <v>3.92</v>
      </c>
      <c r="I266" t="s">
        <v>20</v>
      </c>
      <c r="J266" s="2">
        <v>18</v>
      </c>
      <c r="K266" t="s">
        <v>44</v>
      </c>
      <c r="L266" t="s">
        <v>22</v>
      </c>
      <c r="M266" t="s">
        <v>23</v>
      </c>
      <c r="N266" t="s">
        <v>24</v>
      </c>
      <c r="O266" t="s">
        <v>24</v>
      </c>
    </row>
    <row r="267" spans="1:15">
      <c r="A267">
        <v>1241</v>
      </c>
      <c r="B267" t="s">
        <v>124</v>
      </c>
      <c r="C267" t="s">
        <v>32</v>
      </c>
      <c r="D267" t="s">
        <v>38</v>
      </c>
      <c r="E267" t="s">
        <v>18</v>
      </c>
      <c r="F267" t="s">
        <v>19</v>
      </c>
      <c r="G267">
        <v>2015</v>
      </c>
      <c r="H267" s="1">
        <v>2.87</v>
      </c>
      <c r="I267" t="s">
        <v>29</v>
      </c>
      <c r="J267" s="2">
        <v>20</v>
      </c>
      <c r="K267" t="s">
        <v>35</v>
      </c>
      <c r="L267" t="s">
        <v>45</v>
      </c>
      <c r="M267" t="s">
        <v>24</v>
      </c>
      <c r="N267" t="s">
        <v>24</v>
      </c>
      <c r="O267" t="s">
        <v>24</v>
      </c>
    </row>
    <row r="268" spans="1:15">
      <c r="A268">
        <v>7403</v>
      </c>
      <c r="B268" t="s">
        <v>55</v>
      </c>
      <c r="C268" t="s">
        <v>56</v>
      </c>
      <c r="D268" t="s">
        <v>33</v>
      </c>
      <c r="E268" t="s">
        <v>34</v>
      </c>
      <c r="F268" t="s">
        <v>43</v>
      </c>
      <c r="G268">
        <v>2018</v>
      </c>
      <c r="H268" s="1">
        <v>2.2000000000000002</v>
      </c>
      <c r="I268" t="s">
        <v>20</v>
      </c>
      <c r="J268" s="2">
        <v>29</v>
      </c>
      <c r="K268" t="s">
        <v>35</v>
      </c>
      <c r="L268" t="s">
        <v>30</v>
      </c>
      <c r="M268" t="s">
        <v>24</v>
      </c>
      <c r="N268" t="s">
        <v>24</v>
      </c>
      <c r="O268" t="s">
        <v>23</v>
      </c>
    </row>
    <row r="269" spans="1:15">
      <c r="A269">
        <v>1520</v>
      </c>
      <c r="B269" t="s">
        <v>125</v>
      </c>
      <c r="C269" t="s">
        <v>37</v>
      </c>
      <c r="D269" t="s">
        <v>53</v>
      </c>
      <c r="E269" t="s">
        <v>65</v>
      </c>
      <c r="F269" t="s">
        <v>49</v>
      </c>
      <c r="G269">
        <v>2019</v>
      </c>
      <c r="H269" s="1">
        <v>2.67</v>
      </c>
      <c r="I269" t="s">
        <v>20</v>
      </c>
      <c r="J269" s="2">
        <v>24</v>
      </c>
      <c r="K269" t="s">
        <v>35</v>
      </c>
      <c r="L269" t="s">
        <v>45</v>
      </c>
      <c r="M269" t="s">
        <v>23</v>
      </c>
      <c r="N269" t="s">
        <v>23</v>
      </c>
      <c r="O269" t="s">
        <v>23</v>
      </c>
    </row>
    <row r="270" spans="1:15">
      <c r="A270">
        <v>1569</v>
      </c>
      <c r="B270" t="s">
        <v>109</v>
      </c>
      <c r="C270" t="s">
        <v>41</v>
      </c>
      <c r="D270" t="s">
        <v>57</v>
      </c>
      <c r="E270" t="s">
        <v>70</v>
      </c>
      <c r="F270" t="s">
        <v>43</v>
      </c>
      <c r="G270">
        <v>2016</v>
      </c>
      <c r="H270" s="1">
        <v>2.5</v>
      </c>
      <c r="I270" t="s">
        <v>29</v>
      </c>
      <c r="J270" s="2">
        <v>26</v>
      </c>
      <c r="K270" t="s">
        <v>21</v>
      </c>
      <c r="L270" t="s">
        <v>30</v>
      </c>
      <c r="M270" t="s">
        <v>23</v>
      </c>
      <c r="N270" t="s">
        <v>23</v>
      </c>
      <c r="O270" t="s">
        <v>24</v>
      </c>
    </row>
    <row r="271" spans="1:15">
      <c r="A271">
        <v>2311</v>
      </c>
      <c r="B271" t="s">
        <v>113</v>
      </c>
      <c r="C271" t="s">
        <v>26</v>
      </c>
      <c r="D271" t="s">
        <v>53</v>
      </c>
      <c r="E271" t="s">
        <v>93</v>
      </c>
      <c r="F271" t="s">
        <v>19</v>
      </c>
      <c r="G271">
        <v>2021</v>
      </c>
      <c r="H271" s="1">
        <v>3.1</v>
      </c>
      <c r="I271" t="s">
        <v>29</v>
      </c>
      <c r="J271" s="2">
        <v>21</v>
      </c>
      <c r="K271" t="s">
        <v>44</v>
      </c>
      <c r="L271" t="s">
        <v>30</v>
      </c>
      <c r="M271" t="s">
        <v>23</v>
      </c>
      <c r="N271" t="s">
        <v>24</v>
      </c>
      <c r="O271" t="s">
        <v>24</v>
      </c>
    </row>
    <row r="272" spans="1:15">
      <c r="A272">
        <v>4456</v>
      </c>
      <c r="B272" t="s">
        <v>126</v>
      </c>
      <c r="C272" t="s">
        <v>51</v>
      </c>
      <c r="D272" t="s">
        <v>57</v>
      </c>
      <c r="E272" t="s">
        <v>18</v>
      </c>
      <c r="F272" t="s">
        <v>19</v>
      </c>
      <c r="G272">
        <v>2023</v>
      </c>
      <c r="H272" s="1">
        <v>3.92</v>
      </c>
      <c r="I272" t="s">
        <v>20</v>
      </c>
      <c r="J272" s="2">
        <v>28</v>
      </c>
      <c r="K272" t="s">
        <v>44</v>
      </c>
      <c r="L272" t="s">
        <v>30</v>
      </c>
      <c r="M272" t="s">
        <v>23</v>
      </c>
      <c r="N272" t="s">
        <v>24</v>
      </c>
      <c r="O272" t="s">
        <v>24</v>
      </c>
    </row>
    <row r="273" spans="1:15">
      <c r="A273">
        <v>7491</v>
      </c>
      <c r="B273" t="s">
        <v>101</v>
      </c>
      <c r="C273" t="s">
        <v>16</v>
      </c>
      <c r="D273" t="s">
        <v>64</v>
      </c>
      <c r="E273" t="s">
        <v>67</v>
      </c>
      <c r="F273" t="s">
        <v>43</v>
      </c>
      <c r="G273">
        <v>2017</v>
      </c>
      <c r="H273" s="1">
        <v>3.77</v>
      </c>
      <c r="I273" t="s">
        <v>20</v>
      </c>
      <c r="J273" s="2">
        <v>27</v>
      </c>
      <c r="K273" t="s">
        <v>21</v>
      </c>
      <c r="L273" t="s">
        <v>45</v>
      </c>
      <c r="M273" t="s">
        <v>24</v>
      </c>
      <c r="N273" t="s">
        <v>24</v>
      </c>
      <c r="O273" t="s">
        <v>24</v>
      </c>
    </row>
    <row r="274" spans="1:15">
      <c r="A274">
        <v>5246</v>
      </c>
      <c r="B274" t="s">
        <v>91</v>
      </c>
      <c r="C274" t="s">
        <v>16</v>
      </c>
      <c r="D274" t="s">
        <v>17</v>
      </c>
      <c r="E274" t="s">
        <v>70</v>
      </c>
      <c r="F274" t="s">
        <v>43</v>
      </c>
      <c r="G274">
        <v>2019</v>
      </c>
      <c r="H274" s="1">
        <v>2.2400000000000002</v>
      </c>
      <c r="I274" t="s">
        <v>29</v>
      </c>
      <c r="J274" s="2">
        <v>21</v>
      </c>
      <c r="K274" t="s">
        <v>35</v>
      </c>
      <c r="L274" t="s">
        <v>45</v>
      </c>
      <c r="M274" t="s">
        <v>23</v>
      </c>
      <c r="N274" t="s">
        <v>23</v>
      </c>
      <c r="O274" t="s">
        <v>24</v>
      </c>
    </row>
    <row r="275" spans="1:15">
      <c r="A275">
        <v>9393</v>
      </c>
      <c r="B275" t="s">
        <v>133</v>
      </c>
      <c r="C275" t="s">
        <v>41</v>
      </c>
      <c r="D275" t="s">
        <v>33</v>
      </c>
      <c r="E275" t="s">
        <v>93</v>
      </c>
      <c r="F275" t="s">
        <v>49</v>
      </c>
      <c r="G275">
        <v>2020</v>
      </c>
      <c r="H275" s="1">
        <v>3.18</v>
      </c>
      <c r="I275" t="s">
        <v>62</v>
      </c>
      <c r="J275" s="2">
        <v>20</v>
      </c>
      <c r="K275" t="s">
        <v>35</v>
      </c>
      <c r="L275" t="s">
        <v>22</v>
      </c>
      <c r="M275" t="s">
        <v>24</v>
      </c>
      <c r="N275" t="s">
        <v>23</v>
      </c>
      <c r="O275" t="s">
        <v>24</v>
      </c>
    </row>
    <row r="276" spans="1:15">
      <c r="A276">
        <v>8709</v>
      </c>
      <c r="B276" t="s">
        <v>137</v>
      </c>
      <c r="C276" t="s">
        <v>32</v>
      </c>
      <c r="D276" t="s">
        <v>57</v>
      </c>
      <c r="E276" t="s">
        <v>58</v>
      </c>
      <c r="F276" t="s">
        <v>19</v>
      </c>
      <c r="G276">
        <v>2024</v>
      </c>
      <c r="H276" s="1">
        <v>2.2200000000000002</v>
      </c>
      <c r="I276" t="s">
        <v>62</v>
      </c>
      <c r="J276" s="2">
        <v>20</v>
      </c>
      <c r="K276" t="s">
        <v>34</v>
      </c>
      <c r="L276" t="s">
        <v>45</v>
      </c>
      <c r="M276" t="s">
        <v>23</v>
      </c>
      <c r="N276" t="s">
        <v>23</v>
      </c>
      <c r="O276" t="s">
        <v>24</v>
      </c>
    </row>
    <row r="277" spans="1:15">
      <c r="A277">
        <v>3300</v>
      </c>
      <c r="B277" t="s">
        <v>109</v>
      </c>
      <c r="C277" t="s">
        <v>16</v>
      </c>
      <c r="D277" t="s">
        <v>42</v>
      </c>
      <c r="E277" t="s">
        <v>39</v>
      </c>
      <c r="F277" t="s">
        <v>43</v>
      </c>
      <c r="G277">
        <v>2016</v>
      </c>
      <c r="H277" s="1">
        <v>3.61</v>
      </c>
      <c r="I277" t="s">
        <v>20</v>
      </c>
      <c r="J277" s="2">
        <v>29</v>
      </c>
      <c r="K277" t="s">
        <v>54</v>
      </c>
      <c r="L277" t="s">
        <v>30</v>
      </c>
      <c r="M277" t="s">
        <v>23</v>
      </c>
      <c r="N277" t="s">
        <v>23</v>
      </c>
      <c r="O277" t="s">
        <v>23</v>
      </c>
    </row>
    <row r="278" spans="1:15">
      <c r="A278">
        <v>4126</v>
      </c>
      <c r="B278" t="s">
        <v>139</v>
      </c>
      <c r="C278" t="s">
        <v>32</v>
      </c>
      <c r="D278" t="s">
        <v>92</v>
      </c>
      <c r="E278" t="s">
        <v>70</v>
      </c>
      <c r="F278" t="s">
        <v>49</v>
      </c>
      <c r="G278">
        <v>2017</v>
      </c>
      <c r="H278" s="1">
        <v>2.38</v>
      </c>
      <c r="I278" t="s">
        <v>29</v>
      </c>
      <c r="J278" s="2">
        <v>25</v>
      </c>
      <c r="K278" t="s">
        <v>34</v>
      </c>
      <c r="L278" t="s">
        <v>22</v>
      </c>
      <c r="M278" t="s">
        <v>24</v>
      </c>
      <c r="N278" t="s">
        <v>23</v>
      </c>
      <c r="O278" t="s">
        <v>24</v>
      </c>
    </row>
    <row r="279" spans="1:15">
      <c r="A279">
        <v>4879</v>
      </c>
      <c r="B279" t="s">
        <v>133</v>
      </c>
      <c r="C279" t="s">
        <v>32</v>
      </c>
      <c r="D279" t="s">
        <v>27</v>
      </c>
      <c r="E279" t="s">
        <v>39</v>
      </c>
      <c r="F279" t="s">
        <v>49</v>
      </c>
      <c r="G279">
        <v>2017</v>
      </c>
      <c r="H279" s="1">
        <v>3.49</v>
      </c>
      <c r="I279" t="s">
        <v>62</v>
      </c>
      <c r="J279" s="2">
        <v>20</v>
      </c>
      <c r="K279" t="s">
        <v>54</v>
      </c>
      <c r="L279" t="s">
        <v>45</v>
      </c>
      <c r="M279" t="s">
        <v>24</v>
      </c>
      <c r="N279" t="s">
        <v>24</v>
      </c>
      <c r="O279" t="s">
        <v>24</v>
      </c>
    </row>
    <row r="280" spans="1:15">
      <c r="A280">
        <v>6480</v>
      </c>
      <c r="B280" t="s">
        <v>75</v>
      </c>
      <c r="C280" t="s">
        <v>61</v>
      </c>
      <c r="D280" t="s">
        <v>17</v>
      </c>
      <c r="E280" t="s">
        <v>48</v>
      </c>
      <c r="F280" t="s">
        <v>49</v>
      </c>
      <c r="G280">
        <v>2023</v>
      </c>
      <c r="H280" s="1">
        <v>2.31</v>
      </c>
      <c r="I280" t="s">
        <v>29</v>
      </c>
      <c r="J280" s="2">
        <v>19</v>
      </c>
      <c r="K280" t="s">
        <v>44</v>
      </c>
      <c r="L280" t="s">
        <v>45</v>
      </c>
      <c r="M280" t="s">
        <v>23</v>
      </c>
      <c r="N280" t="s">
        <v>24</v>
      </c>
      <c r="O280" t="s">
        <v>23</v>
      </c>
    </row>
    <row r="281" spans="1:15">
      <c r="A281">
        <v>5299</v>
      </c>
      <c r="B281" t="s">
        <v>121</v>
      </c>
      <c r="C281" t="s">
        <v>41</v>
      </c>
      <c r="D281" t="s">
        <v>57</v>
      </c>
      <c r="E281" t="s">
        <v>18</v>
      </c>
      <c r="F281" t="s">
        <v>19</v>
      </c>
      <c r="G281">
        <v>2015</v>
      </c>
      <c r="H281" s="1">
        <v>3.68</v>
      </c>
      <c r="I281" t="s">
        <v>62</v>
      </c>
      <c r="J281" s="2">
        <v>23</v>
      </c>
      <c r="K281" t="s">
        <v>54</v>
      </c>
      <c r="L281" t="s">
        <v>45</v>
      </c>
      <c r="M281" t="s">
        <v>23</v>
      </c>
      <c r="N281" t="s">
        <v>24</v>
      </c>
      <c r="O281" t="s">
        <v>24</v>
      </c>
    </row>
    <row r="282" spans="1:15">
      <c r="A282">
        <v>9961</v>
      </c>
      <c r="B282" t="s">
        <v>155</v>
      </c>
      <c r="C282" t="s">
        <v>51</v>
      </c>
      <c r="D282" t="s">
        <v>53</v>
      </c>
      <c r="E282" t="s">
        <v>39</v>
      </c>
      <c r="F282" t="s">
        <v>43</v>
      </c>
      <c r="G282">
        <v>2016</v>
      </c>
      <c r="H282" s="1">
        <v>3.94</v>
      </c>
      <c r="I282" t="s">
        <v>62</v>
      </c>
      <c r="J282" s="2">
        <v>18</v>
      </c>
      <c r="K282" t="s">
        <v>34</v>
      </c>
      <c r="L282" t="s">
        <v>45</v>
      </c>
      <c r="M282" t="s">
        <v>23</v>
      </c>
      <c r="N282" t="s">
        <v>23</v>
      </c>
      <c r="O282" t="s">
        <v>24</v>
      </c>
    </row>
    <row r="283" spans="1:15">
      <c r="A283">
        <v>2537</v>
      </c>
      <c r="B283" t="s">
        <v>143</v>
      </c>
      <c r="C283" t="s">
        <v>47</v>
      </c>
      <c r="D283" t="s">
        <v>42</v>
      </c>
      <c r="E283" t="s">
        <v>58</v>
      </c>
      <c r="F283" t="s">
        <v>49</v>
      </c>
      <c r="G283">
        <v>2017</v>
      </c>
      <c r="H283" s="1">
        <v>2.85</v>
      </c>
      <c r="I283" t="s">
        <v>20</v>
      </c>
      <c r="J283" s="2">
        <v>20</v>
      </c>
      <c r="K283" t="s">
        <v>21</v>
      </c>
      <c r="L283" t="s">
        <v>30</v>
      </c>
      <c r="M283" t="s">
        <v>24</v>
      </c>
      <c r="N283" t="s">
        <v>24</v>
      </c>
      <c r="O283" t="s">
        <v>24</v>
      </c>
    </row>
    <row r="284" spans="1:15">
      <c r="A284">
        <v>1749</v>
      </c>
      <c r="B284" t="s">
        <v>115</v>
      </c>
      <c r="C284" t="s">
        <v>47</v>
      </c>
      <c r="D284" t="s">
        <v>53</v>
      </c>
      <c r="E284" t="s">
        <v>34</v>
      </c>
      <c r="F284" t="s">
        <v>19</v>
      </c>
      <c r="G284">
        <v>2015</v>
      </c>
      <c r="H284" s="1">
        <v>2.98</v>
      </c>
      <c r="I284" t="s">
        <v>20</v>
      </c>
      <c r="J284" s="2">
        <v>20</v>
      </c>
      <c r="K284" t="s">
        <v>34</v>
      </c>
      <c r="L284" t="s">
        <v>45</v>
      </c>
      <c r="M284" t="s">
        <v>24</v>
      </c>
      <c r="N284" t="s">
        <v>23</v>
      </c>
      <c r="O284" t="s">
        <v>24</v>
      </c>
    </row>
    <row r="285" spans="1:15">
      <c r="A285">
        <v>2088</v>
      </c>
      <c r="B285" t="s">
        <v>68</v>
      </c>
      <c r="C285" t="s">
        <v>60</v>
      </c>
      <c r="D285" t="s">
        <v>17</v>
      </c>
      <c r="E285" t="s">
        <v>39</v>
      </c>
      <c r="F285" t="s">
        <v>43</v>
      </c>
      <c r="G285">
        <v>2024</v>
      </c>
      <c r="H285" s="1">
        <v>2.91</v>
      </c>
      <c r="I285" t="s">
        <v>20</v>
      </c>
      <c r="J285" s="2">
        <v>19</v>
      </c>
      <c r="K285" t="s">
        <v>54</v>
      </c>
      <c r="L285" t="s">
        <v>30</v>
      </c>
      <c r="M285" t="s">
        <v>24</v>
      </c>
      <c r="N285" t="s">
        <v>24</v>
      </c>
      <c r="O285" t="s">
        <v>23</v>
      </c>
    </row>
    <row r="286" spans="1:15">
      <c r="A286">
        <v>6055</v>
      </c>
      <c r="B286" t="s">
        <v>95</v>
      </c>
      <c r="C286" t="s">
        <v>37</v>
      </c>
      <c r="D286" t="s">
        <v>38</v>
      </c>
      <c r="E286" t="s">
        <v>70</v>
      </c>
      <c r="F286" t="s">
        <v>43</v>
      </c>
      <c r="G286">
        <v>2016</v>
      </c>
      <c r="H286" s="1">
        <v>2.33</v>
      </c>
      <c r="I286" t="s">
        <v>62</v>
      </c>
      <c r="J286" s="2">
        <v>27</v>
      </c>
      <c r="K286" t="s">
        <v>54</v>
      </c>
      <c r="L286" t="s">
        <v>30</v>
      </c>
      <c r="M286" t="s">
        <v>24</v>
      </c>
      <c r="N286" t="s">
        <v>23</v>
      </c>
      <c r="O286" t="s">
        <v>23</v>
      </c>
    </row>
    <row r="287" spans="1:15">
      <c r="A287">
        <v>2524</v>
      </c>
      <c r="B287" t="s">
        <v>80</v>
      </c>
      <c r="C287" t="s">
        <v>56</v>
      </c>
      <c r="D287" t="s">
        <v>17</v>
      </c>
      <c r="E287" t="s">
        <v>93</v>
      </c>
      <c r="F287" t="s">
        <v>19</v>
      </c>
      <c r="G287">
        <v>2024</v>
      </c>
      <c r="H287" s="1">
        <v>3.12</v>
      </c>
      <c r="I287" t="s">
        <v>62</v>
      </c>
      <c r="J287" s="2">
        <v>18</v>
      </c>
      <c r="K287" t="s">
        <v>34</v>
      </c>
      <c r="L287" t="s">
        <v>30</v>
      </c>
      <c r="M287" t="s">
        <v>24</v>
      </c>
      <c r="N287" t="s">
        <v>24</v>
      </c>
      <c r="O287" t="s">
        <v>23</v>
      </c>
    </row>
    <row r="288" spans="1:15">
      <c r="A288">
        <v>7558</v>
      </c>
      <c r="B288" t="s">
        <v>130</v>
      </c>
      <c r="C288" t="s">
        <v>47</v>
      </c>
      <c r="D288" t="s">
        <v>57</v>
      </c>
      <c r="E288" t="s">
        <v>34</v>
      </c>
      <c r="F288" t="s">
        <v>49</v>
      </c>
      <c r="G288">
        <v>2020</v>
      </c>
      <c r="H288" s="1">
        <v>2.19</v>
      </c>
      <c r="I288" t="s">
        <v>29</v>
      </c>
      <c r="J288" s="2">
        <v>29</v>
      </c>
      <c r="K288" t="s">
        <v>34</v>
      </c>
      <c r="L288" t="s">
        <v>45</v>
      </c>
      <c r="M288" t="s">
        <v>23</v>
      </c>
      <c r="N288" t="s">
        <v>24</v>
      </c>
      <c r="O288" t="s">
        <v>24</v>
      </c>
    </row>
    <row r="289" spans="1:15">
      <c r="A289">
        <v>1683</v>
      </c>
      <c r="B289" t="s">
        <v>112</v>
      </c>
      <c r="C289" t="s">
        <v>56</v>
      </c>
      <c r="D289" t="s">
        <v>64</v>
      </c>
      <c r="E289" t="s">
        <v>65</v>
      </c>
      <c r="F289" t="s">
        <v>43</v>
      </c>
      <c r="G289">
        <v>2018</v>
      </c>
      <c r="H289" s="1">
        <v>2.76</v>
      </c>
      <c r="I289" t="s">
        <v>20</v>
      </c>
      <c r="J289" s="2">
        <v>20</v>
      </c>
      <c r="K289" t="s">
        <v>44</v>
      </c>
      <c r="L289" t="s">
        <v>30</v>
      </c>
      <c r="M289" t="s">
        <v>23</v>
      </c>
      <c r="N289" t="s">
        <v>23</v>
      </c>
      <c r="O289" t="s">
        <v>23</v>
      </c>
    </row>
    <row r="290" spans="1:15">
      <c r="A290">
        <v>6183</v>
      </c>
      <c r="B290" t="s">
        <v>117</v>
      </c>
      <c r="C290" t="s">
        <v>47</v>
      </c>
      <c r="D290" t="s">
        <v>92</v>
      </c>
      <c r="E290" t="s">
        <v>65</v>
      </c>
      <c r="F290" t="s">
        <v>49</v>
      </c>
      <c r="G290">
        <v>2015</v>
      </c>
      <c r="H290" s="1">
        <v>2.4</v>
      </c>
      <c r="I290" t="s">
        <v>62</v>
      </c>
      <c r="J290" s="2">
        <v>20</v>
      </c>
      <c r="K290" t="s">
        <v>21</v>
      </c>
      <c r="L290" t="s">
        <v>22</v>
      </c>
      <c r="M290" t="s">
        <v>24</v>
      </c>
      <c r="N290" t="s">
        <v>23</v>
      </c>
      <c r="O290" t="s">
        <v>24</v>
      </c>
    </row>
    <row r="291" spans="1:15">
      <c r="A291">
        <v>8248</v>
      </c>
      <c r="B291" t="s">
        <v>100</v>
      </c>
      <c r="C291" t="s">
        <v>51</v>
      </c>
      <c r="D291" t="s">
        <v>64</v>
      </c>
      <c r="E291" t="s">
        <v>93</v>
      </c>
      <c r="F291" t="s">
        <v>49</v>
      </c>
      <c r="G291">
        <v>2015</v>
      </c>
      <c r="H291" s="1">
        <v>3.33</v>
      </c>
      <c r="I291" t="s">
        <v>20</v>
      </c>
      <c r="J291" s="2">
        <v>25</v>
      </c>
      <c r="K291" t="s">
        <v>34</v>
      </c>
      <c r="L291" t="s">
        <v>30</v>
      </c>
      <c r="M291" t="s">
        <v>23</v>
      </c>
      <c r="N291" t="s">
        <v>24</v>
      </c>
      <c r="O291" t="s">
        <v>23</v>
      </c>
    </row>
    <row r="292" spans="1:15">
      <c r="A292">
        <v>1862</v>
      </c>
      <c r="B292" t="s">
        <v>95</v>
      </c>
      <c r="C292" t="s">
        <v>32</v>
      </c>
      <c r="D292" t="s">
        <v>38</v>
      </c>
      <c r="E292" t="s">
        <v>70</v>
      </c>
      <c r="F292" t="s">
        <v>43</v>
      </c>
      <c r="G292">
        <v>2015</v>
      </c>
      <c r="H292" s="1">
        <v>3.67</v>
      </c>
      <c r="I292" t="s">
        <v>20</v>
      </c>
      <c r="J292" s="2">
        <v>29</v>
      </c>
      <c r="K292" t="s">
        <v>54</v>
      </c>
      <c r="L292" t="s">
        <v>30</v>
      </c>
      <c r="M292" t="s">
        <v>24</v>
      </c>
      <c r="N292" t="s">
        <v>24</v>
      </c>
      <c r="O292" t="s">
        <v>23</v>
      </c>
    </row>
    <row r="293" spans="1:15">
      <c r="A293">
        <v>1850</v>
      </c>
      <c r="B293" t="s">
        <v>157</v>
      </c>
      <c r="C293" t="s">
        <v>37</v>
      </c>
      <c r="D293" t="s">
        <v>53</v>
      </c>
      <c r="E293" t="s">
        <v>65</v>
      </c>
      <c r="F293" t="s">
        <v>49</v>
      </c>
      <c r="G293">
        <v>2018</v>
      </c>
      <c r="H293" s="1">
        <v>2.2999999999999998</v>
      </c>
      <c r="I293" t="s">
        <v>62</v>
      </c>
      <c r="J293" s="2">
        <v>20</v>
      </c>
      <c r="K293" t="s">
        <v>34</v>
      </c>
      <c r="L293" t="s">
        <v>30</v>
      </c>
      <c r="M293" t="s">
        <v>24</v>
      </c>
      <c r="N293" t="s">
        <v>24</v>
      </c>
      <c r="O293" t="s">
        <v>24</v>
      </c>
    </row>
    <row r="294" spans="1:15">
      <c r="A294">
        <v>8671</v>
      </c>
      <c r="B294" t="s">
        <v>63</v>
      </c>
      <c r="C294" t="s">
        <v>32</v>
      </c>
      <c r="D294" t="s">
        <v>38</v>
      </c>
      <c r="E294" t="s">
        <v>48</v>
      </c>
      <c r="F294" t="s">
        <v>49</v>
      </c>
      <c r="G294">
        <v>2017</v>
      </c>
      <c r="H294" s="1">
        <v>2.89</v>
      </c>
      <c r="I294" t="s">
        <v>29</v>
      </c>
      <c r="J294" s="2">
        <v>19</v>
      </c>
      <c r="K294" t="s">
        <v>54</v>
      </c>
      <c r="L294" t="s">
        <v>45</v>
      </c>
      <c r="M294" t="s">
        <v>24</v>
      </c>
      <c r="N294" t="s">
        <v>24</v>
      </c>
      <c r="O294" t="s">
        <v>23</v>
      </c>
    </row>
    <row r="295" spans="1:15">
      <c r="A295">
        <v>9201</v>
      </c>
      <c r="B295" t="s">
        <v>146</v>
      </c>
      <c r="C295" t="s">
        <v>41</v>
      </c>
      <c r="D295" t="s">
        <v>74</v>
      </c>
      <c r="E295" t="s">
        <v>39</v>
      </c>
      <c r="F295" t="s">
        <v>43</v>
      </c>
      <c r="G295">
        <v>2023</v>
      </c>
      <c r="H295" s="1">
        <v>2.4300000000000002</v>
      </c>
      <c r="I295" t="s">
        <v>62</v>
      </c>
      <c r="J295" s="2">
        <v>21</v>
      </c>
      <c r="K295" t="s">
        <v>35</v>
      </c>
      <c r="L295" t="s">
        <v>30</v>
      </c>
      <c r="M295" t="s">
        <v>24</v>
      </c>
      <c r="N295" t="s">
        <v>24</v>
      </c>
      <c r="O295" t="s">
        <v>24</v>
      </c>
    </row>
    <row r="296" spans="1:15">
      <c r="A296">
        <v>1070</v>
      </c>
      <c r="B296" t="s">
        <v>107</v>
      </c>
      <c r="C296" t="s">
        <v>61</v>
      </c>
      <c r="D296" t="s">
        <v>27</v>
      </c>
      <c r="E296" t="s">
        <v>70</v>
      </c>
      <c r="F296" t="s">
        <v>19</v>
      </c>
      <c r="G296">
        <v>2016</v>
      </c>
      <c r="H296" s="1">
        <v>3.33</v>
      </c>
      <c r="I296" t="s">
        <v>29</v>
      </c>
      <c r="J296" s="2">
        <v>18</v>
      </c>
      <c r="K296" t="s">
        <v>34</v>
      </c>
      <c r="L296" t="s">
        <v>22</v>
      </c>
      <c r="M296" t="s">
        <v>24</v>
      </c>
      <c r="N296" t="s">
        <v>24</v>
      </c>
      <c r="O296" t="s">
        <v>23</v>
      </c>
    </row>
    <row r="297" spans="1:15">
      <c r="A297">
        <v>9689</v>
      </c>
      <c r="B297" t="s">
        <v>131</v>
      </c>
      <c r="C297" t="s">
        <v>26</v>
      </c>
      <c r="D297" t="s">
        <v>64</v>
      </c>
      <c r="E297" t="s">
        <v>65</v>
      </c>
      <c r="F297" t="s">
        <v>43</v>
      </c>
      <c r="G297">
        <v>2017</v>
      </c>
      <c r="H297" s="1">
        <v>3.12</v>
      </c>
      <c r="I297" t="s">
        <v>62</v>
      </c>
      <c r="J297" s="2">
        <v>28</v>
      </c>
      <c r="K297" t="s">
        <v>35</v>
      </c>
      <c r="L297" t="s">
        <v>22</v>
      </c>
      <c r="M297" t="s">
        <v>24</v>
      </c>
      <c r="N297" t="s">
        <v>23</v>
      </c>
      <c r="O297" t="s">
        <v>23</v>
      </c>
    </row>
    <row r="298" spans="1:15">
      <c r="A298">
        <v>4018</v>
      </c>
      <c r="B298" t="s">
        <v>82</v>
      </c>
      <c r="C298" t="s">
        <v>47</v>
      </c>
      <c r="D298" t="s">
        <v>57</v>
      </c>
      <c r="E298" t="s">
        <v>39</v>
      </c>
      <c r="F298" t="s">
        <v>19</v>
      </c>
      <c r="G298">
        <v>2022</v>
      </c>
      <c r="H298" s="1">
        <v>3.65</v>
      </c>
      <c r="I298" t="s">
        <v>62</v>
      </c>
      <c r="J298" s="2">
        <v>19</v>
      </c>
      <c r="K298" t="s">
        <v>54</v>
      </c>
      <c r="L298" t="s">
        <v>30</v>
      </c>
      <c r="M298" t="s">
        <v>23</v>
      </c>
      <c r="N298" t="s">
        <v>23</v>
      </c>
      <c r="O298" t="s">
        <v>23</v>
      </c>
    </row>
    <row r="299" spans="1:15">
      <c r="A299">
        <v>8856</v>
      </c>
      <c r="B299" t="s">
        <v>131</v>
      </c>
      <c r="C299" t="s">
        <v>51</v>
      </c>
      <c r="D299" t="s">
        <v>53</v>
      </c>
      <c r="E299" t="s">
        <v>70</v>
      </c>
      <c r="F299" t="s">
        <v>19</v>
      </c>
      <c r="G299">
        <v>2020</v>
      </c>
      <c r="H299" s="1">
        <v>2.2799999999999998</v>
      </c>
      <c r="I299" t="s">
        <v>29</v>
      </c>
      <c r="J299" s="2">
        <v>28</v>
      </c>
      <c r="K299" t="s">
        <v>34</v>
      </c>
      <c r="L299" t="s">
        <v>45</v>
      </c>
      <c r="M299" t="s">
        <v>23</v>
      </c>
      <c r="N299" t="s">
        <v>24</v>
      </c>
      <c r="O299" t="s">
        <v>23</v>
      </c>
    </row>
    <row r="300" spans="1:15">
      <c r="A300">
        <v>9076</v>
      </c>
      <c r="B300" t="s">
        <v>90</v>
      </c>
      <c r="C300" t="s">
        <v>51</v>
      </c>
      <c r="D300" t="s">
        <v>53</v>
      </c>
      <c r="E300" t="s">
        <v>93</v>
      </c>
      <c r="F300" t="s">
        <v>49</v>
      </c>
      <c r="G300">
        <v>2023</v>
      </c>
      <c r="H300" s="1">
        <v>2.19</v>
      </c>
      <c r="I300" t="s">
        <v>20</v>
      </c>
      <c r="J300" s="2">
        <v>20</v>
      </c>
      <c r="K300" t="s">
        <v>54</v>
      </c>
      <c r="L300" t="s">
        <v>30</v>
      </c>
      <c r="M300" t="s">
        <v>23</v>
      </c>
      <c r="N300" t="s">
        <v>23</v>
      </c>
      <c r="O300" t="s">
        <v>24</v>
      </c>
    </row>
    <row r="301" spans="1:15">
      <c r="A301">
        <v>5107</v>
      </c>
      <c r="B301" t="s">
        <v>148</v>
      </c>
      <c r="C301" t="s">
        <v>51</v>
      </c>
      <c r="D301" t="s">
        <v>33</v>
      </c>
      <c r="E301" t="s">
        <v>93</v>
      </c>
      <c r="F301" t="s">
        <v>19</v>
      </c>
      <c r="G301">
        <v>2024</v>
      </c>
      <c r="H301" s="1">
        <v>3.21</v>
      </c>
      <c r="I301" t="s">
        <v>20</v>
      </c>
      <c r="J301" s="2">
        <v>27</v>
      </c>
      <c r="K301" t="s">
        <v>35</v>
      </c>
      <c r="L301" t="s">
        <v>22</v>
      </c>
      <c r="M301" t="s">
        <v>24</v>
      </c>
      <c r="N301" t="s">
        <v>24</v>
      </c>
      <c r="O301" t="s">
        <v>24</v>
      </c>
    </row>
    <row r="302" spans="1:15">
      <c r="A302">
        <v>7462</v>
      </c>
      <c r="B302" t="s">
        <v>71</v>
      </c>
      <c r="C302" t="s">
        <v>26</v>
      </c>
      <c r="D302" t="s">
        <v>92</v>
      </c>
      <c r="E302" t="s">
        <v>93</v>
      </c>
      <c r="F302" t="s">
        <v>43</v>
      </c>
      <c r="G302">
        <v>2024</v>
      </c>
      <c r="H302" s="1">
        <v>3.95</v>
      </c>
      <c r="I302" t="s">
        <v>20</v>
      </c>
      <c r="J302" s="2">
        <v>21</v>
      </c>
      <c r="K302" t="s">
        <v>54</v>
      </c>
      <c r="L302" t="s">
        <v>30</v>
      </c>
      <c r="M302" t="s">
        <v>23</v>
      </c>
      <c r="N302" t="s">
        <v>23</v>
      </c>
      <c r="O302" t="s">
        <v>24</v>
      </c>
    </row>
    <row r="303" spans="1:15">
      <c r="A303">
        <v>1715</v>
      </c>
      <c r="B303" t="s">
        <v>55</v>
      </c>
      <c r="C303" t="s">
        <v>26</v>
      </c>
      <c r="D303" t="s">
        <v>42</v>
      </c>
      <c r="E303" t="s">
        <v>93</v>
      </c>
      <c r="F303" t="s">
        <v>49</v>
      </c>
      <c r="G303">
        <v>2024</v>
      </c>
      <c r="H303" s="1">
        <v>3.59</v>
      </c>
      <c r="I303" t="s">
        <v>20</v>
      </c>
      <c r="J303" s="2">
        <v>18</v>
      </c>
      <c r="K303" t="s">
        <v>35</v>
      </c>
      <c r="L303" t="s">
        <v>22</v>
      </c>
      <c r="M303" t="s">
        <v>23</v>
      </c>
      <c r="N303" t="s">
        <v>23</v>
      </c>
      <c r="O303" t="s">
        <v>23</v>
      </c>
    </row>
    <row r="304" spans="1:15">
      <c r="A304">
        <v>9265</v>
      </c>
      <c r="B304" t="s">
        <v>120</v>
      </c>
      <c r="C304" t="s">
        <v>60</v>
      </c>
      <c r="D304" t="s">
        <v>57</v>
      </c>
      <c r="E304" t="s">
        <v>58</v>
      </c>
      <c r="F304" t="s">
        <v>49</v>
      </c>
      <c r="G304">
        <v>2022</v>
      </c>
      <c r="H304" s="1">
        <v>3.64</v>
      </c>
      <c r="I304" t="s">
        <v>62</v>
      </c>
      <c r="J304" s="2">
        <v>28</v>
      </c>
      <c r="K304" t="s">
        <v>44</v>
      </c>
      <c r="L304" t="s">
        <v>30</v>
      </c>
      <c r="M304" t="s">
        <v>24</v>
      </c>
      <c r="N304" t="s">
        <v>23</v>
      </c>
      <c r="O304" t="s">
        <v>23</v>
      </c>
    </row>
    <row r="305" spans="1:15">
      <c r="A305">
        <v>1668</v>
      </c>
      <c r="B305" t="s">
        <v>59</v>
      </c>
      <c r="C305" t="s">
        <v>56</v>
      </c>
      <c r="D305" t="s">
        <v>27</v>
      </c>
      <c r="E305" t="s">
        <v>93</v>
      </c>
      <c r="F305" t="s">
        <v>43</v>
      </c>
      <c r="G305">
        <v>2019</v>
      </c>
      <c r="H305" s="1">
        <v>2.5499999999999998</v>
      </c>
      <c r="I305" t="s">
        <v>20</v>
      </c>
      <c r="J305" s="2">
        <v>29</v>
      </c>
      <c r="K305" t="s">
        <v>21</v>
      </c>
      <c r="L305" t="s">
        <v>45</v>
      </c>
      <c r="M305" t="s">
        <v>23</v>
      </c>
      <c r="N305" t="s">
        <v>24</v>
      </c>
      <c r="O305" t="s">
        <v>24</v>
      </c>
    </row>
    <row r="306" spans="1:15">
      <c r="A306">
        <v>2778</v>
      </c>
      <c r="B306" t="s">
        <v>128</v>
      </c>
      <c r="C306" t="s">
        <v>61</v>
      </c>
      <c r="D306" t="s">
        <v>27</v>
      </c>
      <c r="E306" t="s">
        <v>28</v>
      </c>
      <c r="F306" t="s">
        <v>49</v>
      </c>
      <c r="G306">
        <v>2021</v>
      </c>
      <c r="H306" s="1">
        <v>3.33</v>
      </c>
      <c r="I306" t="s">
        <v>62</v>
      </c>
      <c r="J306" s="2">
        <v>26</v>
      </c>
      <c r="K306" t="s">
        <v>21</v>
      </c>
      <c r="L306" t="s">
        <v>22</v>
      </c>
      <c r="M306" t="s">
        <v>24</v>
      </c>
      <c r="N306" t="s">
        <v>23</v>
      </c>
      <c r="O306" t="s">
        <v>23</v>
      </c>
    </row>
    <row r="307" spans="1:15">
      <c r="A307">
        <v>4301</v>
      </c>
      <c r="B307" t="s">
        <v>119</v>
      </c>
      <c r="C307" t="s">
        <v>61</v>
      </c>
      <c r="D307" t="s">
        <v>27</v>
      </c>
      <c r="E307" t="s">
        <v>34</v>
      </c>
      <c r="F307" t="s">
        <v>19</v>
      </c>
      <c r="G307">
        <v>2024</v>
      </c>
      <c r="H307" s="1">
        <v>3.09</v>
      </c>
      <c r="I307" t="s">
        <v>29</v>
      </c>
      <c r="J307" s="2">
        <v>20</v>
      </c>
      <c r="K307" t="s">
        <v>44</v>
      </c>
      <c r="L307" t="s">
        <v>22</v>
      </c>
      <c r="M307" t="s">
        <v>23</v>
      </c>
      <c r="N307" t="s">
        <v>23</v>
      </c>
      <c r="O307" t="s">
        <v>23</v>
      </c>
    </row>
    <row r="308" spans="1:15">
      <c r="A308">
        <v>7348</v>
      </c>
      <c r="B308" t="s">
        <v>144</v>
      </c>
      <c r="C308" t="s">
        <v>47</v>
      </c>
      <c r="D308" t="s">
        <v>53</v>
      </c>
      <c r="E308" t="s">
        <v>28</v>
      </c>
      <c r="F308" t="s">
        <v>43</v>
      </c>
      <c r="G308">
        <v>2020</v>
      </c>
      <c r="H308" s="1">
        <v>2.4300000000000002</v>
      </c>
      <c r="I308" t="s">
        <v>20</v>
      </c>
      <c r="J308" s="2">
        <v>30</v>
      </c>
      <c r="K308" t="s">
        <v>34</v>
      </c>
      <c r="L308" t="s">
        <v>30</v>
      </c>
      <c r="M308" t="s">
        <v>23</v>
      </c>
      <c r="N308" t="s">
        <v>24</v>
      </c>
      <c r="O308" t="s">
        <v>24</v>
      </c>
    </row>
    <row r="309" spans="1:15">
      <c r="A309">
        <v>3615</v>
      </c>
      <c r="B309" t="s">
        <v>110</v>
      </c>
      <c r="C309" t="s">
        <v>41</v>
      </c>
      <c r="D309" t="s">
        <v>57</v>
      </c>
      <c r="E309" t="s">
        <v>34</v>
      </c>
      <c r="F309" t="s">
        <v>49</v>
      </c>
      <c r="G309">
        <v>2020</v>
      </c>
      <c r="H309" s="1">
        <v>2.64</v>
      </c>
      <c r="I309" t="s">
        <v>62</v>
      </c>
      <c r="J309" s="2">
        <v>21</v>
      </c>
      <c r="K309" t="s">
        <v>35</v>
      </c>
      <c r="L309" t="s">
        <v>30</v>
      </c>
      <c r="M309" t="s">
        <v>23</v>
      </c>
      <c r="N309" t="s">
        <v>24</v>
      </c>
      <c r="O309" t="s">
        <v>24</v>
      </c>
    </row>
    <row r="310" spans="1:15">
      <c r="A310">
        <v>3183</v>
      </c>
      <c r="B310" t="s">
        <v>87</v>
      </c>
      <c r="C310" t="s">
        <v>51</v>
      </c>
      <c r="D310" t="s">
        <v>33</v>
      </c>
      <c r="E310" t="s">
        <v>18</v>
      </c>
      <c r="F310" t="s">
        <v>43</v>
      </c>
      <c r="G310">
        <v>2024</v>
      </c>
      <c r="H310" s="1">
        <v>2.4300000000000002</v>
      </c>
      <c r="I310" t="s">
        <v>62</v>
      </c>
      <c r="J310" s="2">
        <v>26</v>
      </c>
      <c r="K310" t="s">
        <v>35</v>
      </c>
      <c r="L310" t="s">
        <v>45</v>
      </c>
      <c r="M310" t="s">
        <v>23</v>
      </c>
      <c r="N310" t="s">
        <v>24</v>
      </c>
      <c r="O310" t="s">
        <v>23</v>
      </c>
    </row>
    <row r="311" spans="1:15">
      <c r="A311">
        <v>1654</v>
      </c>
      <c r="B311" t="s">
        <v>158</v>
      </c>
      <c r="C311" t="s">
        <v>26</v>
      </c>
      <c r="D311" t="s">
        <v>53</v>
      </c>
      <c r="E311" t="s">
        <v>93</v>
      </c>
      <c r="F311" t="s">
        <v>43</v>
      </c>
      <c r="G311">
        <v>2015</v>
      </c>
      <c r="H311" s="1">
        <v>2.97</v>
      </c>
      <c r="I311" t="s">
        <v>20</v>
      </c>
      <c r="J311" s="2">
        <v>25</v>
      </c>
      <c r="K311" t="s">
        <v>34</v>
      </c>
      <c r="L311" t="s">
        <v>45</v>
      </c>
      <c r="M311" t="s">
        <v>24</v>
      </c>
      <c r="N311" t="s">
        <v>24</v>
      </c>
      <c r="O311" t="s">
        <v>23</v>
      </c>
    </row>
    <row r="312" spans="1:15">
      <c r="A312">
        <v>2505</v>
      </c>
      <c r="B312" t="s">
        <v>116</v>
      </c>
      <c r="C312" t="s">
        <v>37</v>
      </c>
      <c r="D312" t="s">
        <v>17</v>
      </c>
      <c r="E312" t="s">
        <v>67</v>
      </c>
      <c r="F312" t="s">
        <v>43</v>
      </c>
      <c r="G312">
        <v>2015</v>
      </c>
      <c r="H312" s="1">
        <v>2.4900000000000002</v>
      </c>
      <c r="I312" t="s">
        <v>29</v>
      </c>
      <c r="J312" s="2">
        <v>27</v>
      </c>
      <c r="K312" t="s">
        <v>21</v>
      </c>
      <c r="L312" t="s">
        <v>22</v>
      </c>
      <c r="M312" t="s">
        <v>24</v>
      </c>
      <c r="N312" t="s">
        <v>23</v>
      </c>
      <c r="O312" t="s">
        <v>23</v>
      </c>
    </row>
    <row r="313" spans="1:15">
      <c r="A313">
        <v>5894</v>
      </c>
      <c r="B313" t="s">
        <v>77</v>
      </c>
      <c r="C313" t="s">
        <v>37</v>
      </c>
      <c r="D313" t="s">
        <v>64</v>
      </c>
      <c r="E313" t="s">
        <v>39</v>
      </c>
      <c r="F313" t="s">
        <v>49</v>
      </c>
      <c r="G313">
        <v>2023</v>
      </c>
      <c r="H313" s="1">
        <v>3.26</v>
      </c>
      <c r="I313" t="s">
        <v>20</v>
      </c>
      <c r="J313" s="2">
        <v>26</v>
      </c>
      <c r="K313" t="s">
        <v>21</v>
      </c>
      <c r="L313" t="s">
        <v>22</v>
      </c>
      <c r="M313" t="s">
        <v>23</v>
      </c>
      <c r="N313" t="s">
        <v>23</v>
      </c>
      <c r="O313" t="s">
        <v>24</v>
      </c>
    </row>
    <row r="314" spans="1:15">
      <c r="A314">
        <v>6720</v>
      </c>
      <c r="B314" t="s">
        <v>152</v>
      </c>
      <c r="C314" t="s">
        <v>51</v>
      </c>
      <c r="D314" t="s">
        <v>33</v>
      </c>
      <c r="E314" t="s">
        <v>70</v>
      </c>
      <c r="F314" t="s">
        <v>43</v>
      </c>
      <c r="G314">
        <v>2023</v>
      </c>
      <c r="H314" s="1">
        <v>2.41</v>
      </c>
      <c r="I314" t="s">
        <v>29</v>
      </c>
      <c r="J314" s="2">
        <v>25</v>
      </c>
      <c r="K314" t="s">
        <v>21</v>
      </c>
      <c r="L314" t="s">
        <v>45</v>
      </c>
      <c r="M314" t="s">
        <v>24</v>
      </c>
      <c r="N314" t="s">
        <v>24</v>
      </c>
      <c r="O314" t="s">
        <v>23</v>
      </c>
    </row>
    <row r="315" spans="1:15">
      <c r="A315">
        <v>6213</v>
      </c>
      <c r="B315" t="s">
        <v>154</v>
      </c>
      <c r="C315" t="s">
        <v>51</v>
      </c>
      <c r="D315" t="s">
        <v>74</v>
      </c>
      <c r="E315" t="s">
        <v>34</v>
      </c>
      <c r="F315" t="s">
        <v>19</v>
      </c>
      <c r="G315">
        <v>2017</v>
      </c>
      <c r="H315" s="1">
        <v>3.74</v>
      </c>
      <c r="I315" t="s">
        <v>29</v>
      </c>
      <c r="J315" s="2">
        <v>19</v>
      </c>
      <c r="K315" t="s">
        <v>35</v>
      </c>
      <c r="L315" t="s">
        <v>22</v>
      </c>
      <c r="M315" t="s">
        <v>24</v>
      </c>
      <c r="N315" t="s">
        <v>23</v>
      </c>
      <c r="O315" t="s">
        <v>23</v>
      </c>
    </row>
    <row r="316" spans="1:15">
      <c r="A316">
        <v>5461</v>
      </c>
      <c r="B316" t="s">
        <v>120</v>
      </c>
      <c r="C316" t="s">
        <v>60</v>
      </c>
      <c r="D316" t="s">
        <v>33</v>
      </c>
      <c r="E316" t="s">
        <v>39</v>
      </c>
      <c r="F316" t="s">
        <v>43</v>
      </c>
      <c r="G316">
        <v>2015</v>
      </c>
      <c r="H316" s="1">
        <v>2.52</v>
      </c>
      <c r="I316" t="s">
        <v>29</v>
      </c>
      <c r="J316" s="2">
        <v>30</v>
      </c>
      <c r="K316" t="s">
        <v>44</v>
      </c>
      <c r="L316" t="s">
        <v>30</v>
      </c>
      <c r="M316" t="s">
        <v>23</v>
      </c>
      <c r="N316" t="s">
        <v>24</v>
      </c>
      <c r="O316" t="s">
        <v>24</v>
      </c>
    </row>
    <row r="317" spans="1:15">
      <c r="A317">
        <v>3011</v>
      </c>
      <c r="B317" t="s">
        <v>122</v>
      </c>
      <c r="C317" t="s">
        <v>61</v>
      </c>
      <c r="D317" t="s">
        <v>27</v>
      </c>
      <c r="E317" t="s">
        <v>67</v>
      </c>
      <c r="F317" t="s">
        <v>43</v>
      </c>
      <c r="G317">
        <v>2021</v>
      </c>
      <c r="H317" s="1">
        <v>2.31</v>
      </c>
      <c r="I317" t="s">
        <v>20</v>
      </c>
      <c r="J317" s="2">
        <v>28</v>
      </c>
      <c r="K317" t="s">
        <v>21</v>
      </c>
      <c r="L317" t="s">
        <v>30</v>
      </c>
      <c r="M317" t="s">
        <v>23</v>
      </c>
      <c r="N317" t="s">
        <v>24</v>
      </c>
      <c r="O317" t="s">
        <v>24</v>
      </c>
    </row>
    <row r="318" spans="1:15">
      <c r="A318">
        <v>8353</v>
      </c>
      <c r="B318" t="s">
        <v>82</v>
      </c>
      <c r="C318" t="s">
        <v>60</v>
      </c>
      <c r="D318" t="s">
        <v>17</v>
      </c>
      <c r="E318" t="s">
        <v>28</v>
      </c>
      <c r="F318" t="s">
        <v>43</v>
      </c>
      <c r="G318">
        <v>2015</v>
      </c>
      <c r="H318" s="1">
        <v>3.47</v>
      </c>
      <c r="I318" t="s">
        <v>62</v>
      </c>
      <c r="J318" s="2">
        <v>26</v>
      </c>
      <c r="K318" t="s">
        <v>54</v>
      </c>
      <c r="L318" t="s">
        <v>22</v>
      </c>
      <c r="M318" t="s">
        <v>24</v>
      </c>
      <c r="N318" t="s">
        <v>24</v>
      </c>
      <c r="O318" t="s">
        <v>23</v>
      </c>
    </row>
    <row r="319" spans="1:15">
      <c r="A319">
        <v>5090</v>
      </c>
      <c r="B319" t="s">
        <v>101</v>
      </c>
      <c r="C319" t="s">
        <v>16</v>
      </c>
      <c r="D319" t="s">
        <v>38</v>
      </c>
      <c r="E319" t="s">
        <v>34</v>
      </c>
      <c r="F319" t="s">
        <v>49</v>
      </c>
      <c r="G319">
        <v>2023</v>
      </c>
      <c r="H319" s="1">
        <v>2.36</v>
      </c>
      <c r="I319" t="s">
        <v>29</v>
      </c>
      <c r="J319" s="2">
        <v>22</v>
      </c>
      <c r="K319" t="s">
        <v>44</v>
      </c>
      <c r="L319" t="s">
        <v>45</v>
      </c>
      <c r="M319" t="s">
        <v>24</v>
      </c>
      <c r="N319" t="s">
        <v>24</v>
      </c>
      <c r="O319" t="s">
        <v>23</v>
      </c>
    </row>
    <row r="320" spans="1:15">
      <c r="A320">
        <v>4515</v>
      </c>
      <c r="B320" t="s">
        <v>88</v>
      </c>
      <c r="C320" t="s">
        <v>51</v>
      </c>
      <c r="D320" t="s">
        <v>74</v>
      </c>
      <c r="E320" t="s">
        <v>18</v>
      </c>
      <c r="F320" t="s">
        <v>19</v>
      </c>
      <c r="G320">
        <v>2016</v>
      </c>
      <c r="H320" s="1">
        <v>2.74</v>
      </c>
      <c r="I320" t="s">
        <v>20</v>
      </c>
      <c r="J320" s="2">
        <v>28</v>
      </c>
      <c r="K320" t="s">
        <v>35</v>
      </c>
      <c r="L320" t="s">
        <v>30</v>
      </c>
      <c r="M320" t="s">
        <v>24</v>
      </c>
      <c r="N320" t="s">
        <v>23</v>
      </c>
      <c r="O320" t="s">
        <v>24</v>
      </c>
    </row>
    <row r="321" spans="1:15">
      <c r="A321">
        <v>1902</v>
      </c>
      <c r="B321" t="s">
        <v>71</v>
      </c>
      <c r="C321" t="s">
        <v>16</v>
      </c>
      <c r="D321" t="s">
        <v>53</v>
      </c>
      <c r="E321" t="s">
        <v>34</v>
      </c>
      <c r="F321" t="s">
        <v>43</v>
      </c>
      <c r="G321">
        <v>2019</v>
      </c>
      <c r="H321" s="1">
        <v>2.5499999999999998</v>
      </c>
      <c r="I321" t="s">
        <v>62</v>
      </c>
      <c r="J321" s="2">
        <v>22</v>
      </c>
      <c r="K321" t="s">
        <v>35</v>
      </c>
      <c r="L321" t="s">
        <v>22</v>
      </c>
      <c r="M321" t="s">
        <v>24</v>
      </c>
      <c r="N321" t="s">
        <v>24</v>
      </c>
      <c r="O321" t="s">
        <v>24</v>
      </c>
    </row>
    <row r="322" spans="1:15">
      <c r="A322">
        <v>8721</v>
      </c>
      <c r="B322" t="s">
        <v>123</v>
      </c>
      <c r="C322" t="s">
        <v>61</v>
      </c>
      <c r="D322" t="s">
        <v>42</v>
      </c>
      <c r="E322" t="s">
        <v>39</v>
      </c>
      <c r="F322" t="s">
        <v>49</v>
      </c>
      <c r="G322">
        <v>2017</v>
      </c>
      <c r="H322" s="1">
        <v>2.19</v>
      </c>
      <c r="I322" t="s">
        <v>62</v>
      </c>
      <c r="J322" s="2">
        <v>18</v>
      </c>
      <c r="K322" t="s">
        <v>21</v>
      </c>
      <c r="L322" t="s">
        <v>30</v>
      </c>
      <c r="M322" t="s">
        <v>23</v>
      </c>
      <c r="N322" t="s">
        <v>24</v>
      </c>
      <c r="O322" t="s">
        <v>24</v>
      </c>
    </row>
    <row r="323" spans="1:15">
      <c r="A323">
        <v>4291</v>
      </c>
      <c r="B323" t="s">
        <v>126</v>
      </c>
      <c r="C323" t="s">
        <v>41</v>
      </c>
      <c r="D323" t="s">
        <v>33</v>
      </c>
      <c r="E323" t="s">
        <v>18</v>
      </c>
      <c r="F323" t="s">
        <v>19</v>
      </c>
      <c r="G323">
        <v>2015</v>
      </c>
      <c r="H323" s="1">
        <v>3.87</v>
      </c>
      <c r="I323" t="s">
        <v>29</v>
      </c>
      <c r="J323" s="2">
        <v>30</v>
      </c>
      <c r="K323" t="s">
        <v>44</v>
      </c>
      <c r="L323" t="s">
        <v>30</v>
      </c>
      <c r="M323" t="s">
        <v>24</v>
      </c>
      <c r="N323" t="s">
        <v>23</v>
      </c>
      <c r="O323" t="s">
        <v>24</v>
      </c>
    </row>
    <row r="324" spans="1:15">
      <c r="A324">
        <v>2075</v>
      </c>
      <c r="B324" t="s">
        <v>148</v>
      </c>
      <c r="C324" t="s">
        <v>61</v>
      </c>
      <c r="D324" t="s">
        <v>27</v>
      </c>
      <c r="E324" t="s">
        <v>18</v>
      </c>
      <c r="F324" t="s">
        <v>49</v>
      </c>
      <c r="G324">
        <v>2015</v>
      </c>
      <c r="H324" s="1">
        <v>2.04</v>
      </c>
      <c r="I324" t="s">
        <v>62</v>
      </c>
      <c r="J324" s="2">
        <v>20</v>
      </c>
      <c r="K324" t="s">
        <v>35</v>
      </c>
      <c r="L324" t="s">
        <v>30</v>
      </c>
      <c r="M324" t="s">
        <v>23</v>
      </c>
      <c r="N324" t="s">
        <v>24</v>
      </c>
      <c r="O324" t="s">
        <v>24</v>
      </c>
    </row>
    <row r="325" spans="1:15">
      <c r="A325">
        <v>1034</v>
      </c>
      <c r="B325" t="s">
        <v>103</v>
      </c>
      <c r="C325" t="s">
        <v>32</v>
      </c>
      <c r="D325" t="s">
        <v>42</v>
      </c>
      <c r="E325" t="s">
        <v>58</v>
      </c>
      <c r="F325" t="s">
        <v>43</v>
      </c>
      <c r="G325">
        <v>2017</v>
      </c>
      <c r="H325" s="1">
        <v>3.27</v>
      </c>
      <c r="I325" t="s">
        <v>20</v>
      </c>
      <c r="J325" s="2">
        <v>18</v>
      </c>
      <c r="K325" t="s">
        <v>21</v>
      </c>
      <c r="L325" t="s">
        <v>30</v>
      </c>
      <c r="M325" t="s">
        <v>23</v>
      </c>
      <c r="N325" t="s">
        <v>23</v>
      </c>
      <c r="O325" t="s">
        <v>23</v>
      </c>
    </row>
    <row r="326" spans="1:15">
      <c r="A326">
        <v>8622</v>
      </c>
      <c r="B326" t="s">
        <v>76</v>
      </c>
      <c r="C326" t="s">
        <v>41</v>
      </c>
      <c r="D326" t="s">
        <v>74</v>
      </c>
      <c r="E326" t="s">
        <v>67</v>
      </c>
      <c r="F326" t="s">
        <v>49</v>
      </c>
      <c r="G326">
        <v>2015</v>
      </c>
      <c r="H326" s="1">
        <v>2.68</v>
      </c>
      <c r="I326" t="s">
        <v>20</v>
      </c>
      <c r="J326" s="2">
        <v>25</v>
      </c>
      <c r="K326" t="s">
        <v>54</v>
      </c>
      <c r="L326" t="s">
        <v>22</v>
      </c>
      <c r="M326" t="s">
        <v>23</v>
      </c>
      <c r="N326" t="s">
        <v>24</v>
      </c>
      <c r="O326" t="s">
        <v>24</v>
      </c>
    </row>
    <row r="327" spans="1:15">
      <c r="A327">
        <v>5881</v>
      </c>
      <c r="B327" t="s">
        <v>140</v>
      </c>
      <c r="C327" t="s">
        <v>37</v>
      </c>
      <c r="D327" t="s">
        <v>42</v>
      </c>
      <c r="E327" t="s">
        <v>67</v>
      </c>
      <c r="F327" t="s">
        <v>43</v>
      </c>
      <c r="G327">
        <v>2022</v>
      </c>
      <c r="H327" s="1">
        <v>3.95</v>
      </c>
      <c r="I327" t="s">
        <v>62</v>
      </c>
      <c r="J327" s="2">
        <v>21</v>
      </c>
      <c r="K327" t="s">
        <v>35</v>
      </c>
      <c r="L327" t="s">
        <v>30</v>
      </c>
      <c r="M327" t="s">
        <v>24</v>
      </c>
      <c r="N327" t="s">
        <v>24</v>
      </c>
      <c r="O327" t="s">
        <v>24</v>
      </c>
    </row>
    <row r="328" spans="1:15">
      <c r="A328">
        <v>4483</v>
      </c>
      <c r="B328" t="s">
        <v>143</v>
      </c>
      <c r="C328" t="s">
        <v>26</v>
      </c>
      <c r="D328" t="s">
        <v>57</v>
      </c>
      <c r="E328" t="s">
        <v>65</v>
      </c>
      <c r="F328" t="s">
        <v>43</v>
      </c>
      <c r="G328">
        <v>2017</v>
      </c>
      <c r="H328" s="1">
        <v>3.56</v>
      </c>
      <c r="I328" t="s">
        <v>29</v>
      </c>
      <c r="J328" s="2">
        <v>22</v>
      </c>
      <c r="K328" t="s">
        <v>34</v>
      </c>
      <c r="L328" t="s">
        <v>45</v>
      </c>
      <c r="M328" t="s">
        <v>23</v>
      </c>
      <c r="N328" t="s">
        <v>23</v>
      </c>
      <c r="O328" t="s">
        <v>24</v>
      </c>
    </row>
    <row r="329" spans="1:15">
      <c r="A329">
        <v>2752</v>
      </c>
      <c r="B329" t="s">
        <v>103</v>
      </c>
      <c r="C329" t="s">
        <v>51</v>
      </c>
      <c r="D329" t="s">
        <v>38</v>
      </c>
      <c r="E329" t="s">
        <v>28</v>
      </c>
      <c r="F329" t="s">
        <v>43</v>
      </c>
      <c r="G329">
        <v>2024</v>
      </c>
      <c r="H329" s="1">
        <v>3.29</v>
      </c>
      <c r="I329" t="s">
        <v>20</v>
      </c>
      <c r="J329" s="2">
        <v>30</v>
      </c>
      <c r="K329" t="s">
        <v>34</v>
      </c>
      <c r="L329" t="s">
        <v>30</v>
      </c>
      <c r="M329" t="s">
        <v>23</v>
      </c>
      <c r="N329" t="s">
        <v>23</v>
      </c>
      <c r="O329" t="s">
        <v>24</v>
      </c>
    </row>
    <row r="330" spans="1:15">
      <c r="A330">
        <v>2118</v>
      </c>
      <c r="B330" t="s">
        <v>99</v>
      </c>
      <c r="C330" t="s">
        <v>51</v>
      </c>
      <c r="D330" t="s">
        <v>38</v>
      </c>
      <c r="E330" t="s">
        <v>70</v>
      </c>
      <c r="F330" t="s">
        <v>49</v>
      </c>
      <c r="G330">
        <v>2021</v>
      </c>
      <c r="H330" s="1">
        <v>2.04</v>
      </c>
      <c r="I330" t="s">
        <v>62</v>
      </c>
      <c r="J330" s="2">
        <v>19</v>
      </c>
      <c r="K330" t="s">
        <v>34</v>
      </c>
      <c r="L330" t="s">
        <v>22</v>
      </c>
      <c r="M330" t="s">
        <v>24</v>
      </c>
      <c r="N330" t="s">
        <v>24</v>
      </c>
      <c r="O330" t="s">
        <v>24</v>
      </c>
    </row>
    <row r="331" spans="1:15">
      <c r="A331">
        <v>5310</v>
      </c>
      <c r="B331" t="s">
        <v>137</v>
      </c>
      <c r="C331" t="s">
        <v>60</v>
      </c>
      <c r="D331" t="s">
        <v>57</v>
      </c>
      <c r="E331" t="s">
        <v>70</v>
      </c>
      <c r="F331" t="s">
        <v>19</v>
      </c>
      <c r="G331">
        <v>2017</v>
      </c>
      <c r="H331" s="1">
        <v>2.77</v>
      </c>
      <c r="I331" t="s">
        <v>29</v>
      </c>
      <c r="J331" s="2">
        <v>28</v>
      </c>
      <c r="K331" t="s">
        <v>35</v>
      </c>
      <c r="L331" t="s">
        <v>30</v>
      </c>
      <c r="M331" t="s">
        <v>24</v>
      </c>
      <c r="N331" t="s">
        <v>24</v>
      </c>
      <c r="O331" t="s">
        <v>24</v>
      </c>
    </row>
    <row r="332" spans="1:15">
      <c r="A332">
        <v>5493</v>
      </c>
      <c r="B332" t="s">
        <v>125</v>
      </c>
      <c r="C332" t="s">
        <v>56</v>
      </c>
      <c r="D332" t="s">
        <v>64</v>
      </c>
      <c r="E332" t="s">
        <v>18</v>
      </c>
      <c r="F332" t="s">
        <v>49</v>
      </c>
      <c r="G332">
        <v>2020</v>
      </c>
      <c r="H332" s="1">
        <v>2.9</v>
      </c>
      <c r="I332" t="s">
        <v>62</v>
      </c>
      <c r="J332" s="2">
        <v>18</v>
      </c>
      <c r="K332" t="s">
        <v>35</v>
      </c>
      <c r="L332" t="s">
        <v>22</v>
      </c>
      <c r="M332" t="s">
        <v>23</v>
      </c>
      <c r="N332" t="s">
        <v>23</v>
      </c>
      <c r="O332" t="s">
        <v>23</v>
      </c>
    </row>
    <row r="333" spans="1:15">
      <c r="A333">
        <v>9166</v>
      </c>
      <c r="B333" t="s">
        <v>118</v>
      </c>
      <c r="C333" t="s">
        <v>47</v>
      </c>
      <c r="D333" t="s">
        <v>27</v>
      </c>
      <c r="E333" t="s">
        <v>34</v>
      </c>
      <c r="F333" t="s">
        <v>49</v>
      </c>
      <c r="G333">
        <v>2016</v>
      </c>
      <c r="H333" s="1">
        <v>3.49</v>
      </c>
      <c r="I333" t="s">
        <v>62</v>
      </c>
      <c r="J333" s="2">
        <v>30</v>
      </c>
      <c r="K333" t="s">
        <v>44</v>
      </c>
      <c r="L333" t="s">
        <v>30</v>
      </c>
      <c r="M333" t="s">
        <v>23</v>
      </c>
      <c r="N333" t="s">
        <v>23</v>
      </c>
      <c r="O333" t="s">
        <v>23</v>
      </c>
    </row>
    <row r="334" spans="1:15">
      <c r="A334">
        <v>4284</v>
      </c>
      <c r="B334" t="s">
        <v>111</v>
      </c>
      <c r="C334" t="s">
        <v>41</v>
      </c>
      <c r="D334" t="s">
        <v>17</v>
      </c>
      <c r="E334" t="s">
        <v>28</v>
      </c>
      <c r="F334" t="s">
        <v>49</v>
      </c>
      <c r="G334">
        <v>2024</v>
      </c>
      <c r="H334" s="1">
        <v>2.0299999999999998</v>
      </c>
      <c r="I334" t="s">
        <v>20</v>
      </c>
      <c r="J334" s="2">
        <v>22</v>
      </c>
      <c r="K334" t="s">
        <v>54</v>
      </c>
      <c r="L334" t="s">
        <v>45</v>
      </c>
      <c r="M334" t="s">
        <v>24</v>
      </c>
      <c r="N334" t="s">
        <v>24</v>
      </c>
      <c r="O334" t="s">
        <v>23</v>
      </c>
    </row>
    <row r="335" spans="1:15">
      <c r="A335">
        <v>5600</v>
      </c>
      <c r="B335" t="s">
        <v>157</v>
      </c>
      <c r="C335" t="s">
        <v>61</v>
      </c>
      <c r="D335" t="s">
        <v>74</v>
      </c>
      <c r="E335" t="s">
        <v>70</v>
      </c>
      <c r="F335" t="s">
        <v>19</v>
      </c>
      <c r="G335">
        <v>2015</v>
      </c>
      <c r="H335" s="1">
        <v>3.92</v>
      </c>
      <c r="I335" t="s">
        <v>62</v>
      </c>
      <c r="J335" s="2">
        <v>19</v>
      </c>
      <c r="K335" t="s">
        <v>54</v>
      </c>
      <c r="L335" t="s">
        <v>30</v>
      </c>
      <c r="M335" t="s">
        <v>24</v>
      </c>
      <c r="N335" t="s">
        <v>24</v>
      </c>
      <c r="O335" t="s">
        <v>24</v>
      </c>
    </row>
    <row r="336" spans="1:15">
      <c r="A336">
        <v>5874</v>
      </c>
      <c r="B336" t="s">
        <v>85</v>
      </c>
      <c r="C336" t="s">
        <v>56</v>
      </c>
      <c r="D336" t="s">
        <v>64</v>
      </c>
      <c r="E336" t="s">
        <v>65</v>
      </c>
      <c r="F336" t="s">
        <v>19</v>
      </c>
      <c r="G336">
        <v>2015</v>
      </c>
      <c r="H336" s="1">
        <v>3.06</v>
      </c>
      <c r="I336" t="s">
        <v>62</v>
      </c>
      <c r="J336" s="2">
        <v>29</v>
      </c>
      <c r="K336" t="s">
        <v>54</v>
      </c>
      <c r="L336" t="s">
        <v>22</v>
      </c>
      <c r="M336" t="s">
        <v>23</v>
      </c>
      <c r="N336" t="s">
        <v>24</v>
      </c>
      <c r="O336" t="s">
        <v>23</v>
      </c>
    </row>
    <row r="337" spans="1:15">
      <c r="A337">
        <v>4406</v>
      </c>
      <c r="B337" t="s">
        <v>108</v>
      </c>
      <c r="C337" t="s">
        <v>16</v>
      </c>
      <c r="D337" t="s">
        <v>17</v>
      </c>
      <c r="E337" t="s">
        <v>70</v>
      </c>
      <c r="F337" t="s">
        <v>49</v>
      </c>
      <c r="G337">
        <v>2016</v>
      </c>
      <c r="H337" s="1">
        <v>2.39</v>
      </c>
      <c r="I337" t="s">
        <v>29</v>
      </c>
      <c r="J337" s="2">
        <v>20</v>
      </c>
      <c r="K337" t="s">
        <v>35</v>
      </c>
      <c r="L337" t="s">
        <v>45</v>
      </c>
      <c r="M337" t="s">
        <v>24</v>
      </c>
      <c r="N337" t="s">
        <v>24</v>
      </c>
      <c r="O337" t="s">
        <v>23</v>
      </c>
    </row>
    <row r="338" spans="1:15">
      <c r="A338">
        <v>1799</v>
      </c>
      <c r="B338" t="s">
        <v>116</v>
      </c>
      <c r="C338" t="s">
        <v>60</v>
      </c>
      <c r="D338" t="s">
        <v>38</v>
      </c>
      <c r="E338" t="s">
        <v>58</v>
      </c>
      <c r="F338" t="s">
        <v>43</v>
      </c>
      <c r="G338">
        <v>2019</v>
      </c>
      <c r="H338" s="1">
        <v>3.76</v>
      </c>
      <c r="I338" t="s">
        <v>20</v>
      </c>
      <c r="J338" s="2">
        <v>25</v>
      </c>
      <c r="K338" t="s">
        <v>35</v>
      </c>
      <c r="L338" t="s">
        <v>30</v>
      </c>
      <c r="M338" t="s">
        <v>23</v>
      </c>
      <c r="N338" t="s">
        <v>24</v>
      </c>
      <c r="O338" t="s">
        <v>23</v>
      </c>
    </row>
    <row r="339" spans="1:15">
      <c r="A339">
        <v>7236</v>
      </c>
      <c r="B339" t="s">
        <v>59</v>
      </c>
      <c r="C339" t="s">
        <v>26</v>
      </c>
      <c r="D339" t="s">
        <v>38</v>
      </c>
      <c r="E339" t="s">
        <v>28</v>
      </c>
      <c r="F339" t="s">
        <v>43</v>
      </c>
      <c r="G339">
        <v>2021</v>
      </c>
      <c r="H339" s="1">
        <v>2.42</v>
      </c>
      <c r="I339" t="s">
        <v>20</v>
      </c>
      <c r="J339" s="2">
        <v>24</v>
      </c>
      <c r="K339" t="s">
        <v>34</v>
      </c>
      <c r="L339" t="s">
        <v>30</v>
      </c>
      <c r="M339" t="s">
        <v>23</v>
      </c>
      <c r="N339" t="s">
        <v>24</v>
      </c>
      <c r="O339" t="s">
        <v>23</v>
      </c>
    </row>
    <row r="340" spans="1:15">
      <c r="A340">
        <v>9102</v>
      </c>
      <c r="B340" t="s">
        <v>71</v>
      </c>
      <c r="C340" t="s">
        <v>37</v>
      </c>
      <c r="D340" t="s">
        <v>33</v>
      </c>
      <c r="E340" t="s">
        <v>48</v>
      </c>
      <c r="F340" t="s">
        <v>49</v>
      </c>
      <c r="G340">
        <v>2016</v>
      </c>
      <c r="H340" s="1">
        <v>3.38</v>
      </c>
      <c r="I340" t="s">
        <v>29</v>
      </c>
      <c r="J340" s="2">
        <v>21</v>
      </c>
      <c r="K340" t="s">
        <v>21</v>
      </c>
      <c r="L340" t="s">
        <v>22</v>
      </c>
      <c r="M340" t="s">
        <v>24</v>
      </c>
      <c r="N340" t="s">
        <v>23</v>
      </c>
      <c r="O340" t="s">
        <v>23</v>
      </c>
    </row>
    <row r="341" spans="1:15">
      <c r="A341">
        <v>7565</v>
      </c>
      <c r="B341" t="s">
        <v>155</v>
      </c>
      <c r="C341" t="s">
        <v>32</v>
      </c>
      <c r="D341" t="s">
        <v>27</v>
      </c>
      <c r="E341" t="s">
        <v>39</v>
      </c>
      <c r="F341" t="s">
        <v>19</v>
      </c>
      <c r="G341">
        <v>2020</v>
      </c>
      <c r="H341" s="1">
        <v>3.03</v>
      </c>
      <c r="I341" t="s">
        <v>62</v>
      </c>
      <c r="J341" s="2">
        <v>27</v>
      </c>
      <c r="K341" t="s">
        <v>54</v>
      </c>
      <c r="L341" t="s">
        <v>30</v>
      </c>
      <c r="M341" t="s">
        <v>23</v>
      </c>
      <c r="N341" t="s">
        <v>23</v>
      </c>
      <c r="O341" t="s">
        <v>23</v>
      </c>
    </row>
    <row r="342" spans="1:15">
      <c r="A342">
        <v>7549</v>
      </c>
      <c r="B342" t="s">
        <v>79</v>
      </c>
      <c r="C342" t="s">
        <v>37</v>
      </c>
      <c r="D342" t="s">
        <v>17</v>
      </c>
      <c r="E342" t="s">
        <v>28</v>
      </c>
      <c r="F342" t="s">
        <v>43</v>
      </c>
      <c r="G342">
        <v>2022</v>
      </c>
      <c r="H342" s="1">
        <v>2.14</v>
      </c>
      <c r="I342" t="s">
        <v>62</v>
      </c>
      <c r="J342" s="2">
        <v>19</v>
      </c>
      <c r="K342" t="s">
        <v>44</v>
      </c>
      <c r="L342" t="s">
        <v>30</v>
      </c>
      <c r="M342" t="s">
        <v>23</v>
      </c>
      <c r="N342" t="s">
        <v>23</v>
      </c>
      <c r="O342" t="s">
        <v>24</v>
      </c>
    </row>
    <row r="343" spans="1:15">
      <c r="A343">
        <v>6260</v>
      </c>
      <c r="B343" t="s">
        <v>69</v>
      </c>
      <c r="C343" t="s">
        <v>51</v>
      </c>
      <c r="D343" t="s">
        <v>57</v>
      </c>
      <c r="E343" t="s">
        <v>39</v>
      </c>
      <c r="F343" t="s">
        <v>49</v>
      </c>
      <c r="G343">
        <v>2019</v>
      </c>
      <c r="H343" s="1">
        <v>3.42</v>
      </c>
      <c r="I343" t="s">
        <v>62</v>
      </c>
      <c r="J343" s="2">
        <v>25</v>
      </c>
      <c r="K343" t="s">
        <v>21</v>
      </c>
      <c r="L343" t="s">
        <v>45</v>
      </c>
      <c r="M343" t="s">
        <v>23</v>
      </c>
      <c r="N343" t="s">
        <v>23</v>
      </c>
      <c r="O343" t="s">
        <v>23</v>
      </c>
    </row>
    <row r="344" spans="1:15">
      <c r="A344">
        <v>9662</v>
      </c>
      <c r="B344" t="s">
        <v>59</v>
      </c>
      <c r="C344" t="s">
        <v>26</v>
      </c>
      <c r="D344" t="s">
        <v>57</v>
      </c>
      <c r="E344" t="s">
        <v>39</v>
      </c>
      <c r="F344" t="s">
        <v>43</v>
      </c>
      <c r="G344">
        <v>2024</v>
      </c>
      <c r="H344" s="1">
        <v>2.93</v>
      </c>
      <c r="I344" t="s">
        <v>62</v>
      </c>
      <c r="J344" s="2">
        <v>29</v>
      </c>
      <c r="K344" t="s">
        <v>21</v>
      </c>
      <c r="L344" t="s">
        <v>45</v>
      </c>
      <c r="M344" t="s">
        <v>24</v>
      </c>
      <c r="N344" t="s">
        <v>23</v>
      </c>
      <c r="O344" t="s">
        <v>23</v>
      </c>
    </row>
    <row r="345" spans="1:15">
      <c r="A345">
        <v>4092</v>
      </c>
      <c r="B345" t="s">
        <v>143</v>
      </c>
      <c r="C345" t="s">
        <v>16</v>
      </c>
      <c r="D345" t="s">
        <v>42</v>
      </c>
      <c r="E345" t="s">
        <v>48</v>
      </c>
      <c r="F345" t="s">
        <v>49</v>
      </c>
      <c r="G345">
        <v>2024</v>
      </c>
      <c r="H345" s="1">
        <v>2.63</v>
      </c>
      <c r="I345" t="s">
        <v>29</v>
      </c>
      <c r="J345" s="2">
        <v>25</v>
      </c>
      <c r="K345" t="s">
        <v>44</v>
      </c>
      <c r="L345" t="s">
        <v>45</v>
      </c>
      <c r="M345" t="s">
        <v>23</v>
      </c>
      <c r="N345" t="s">
        <v>23</v>
      </c>
      <c r="O345" t="s">
        <v>23</v>
      </c>
    </row>
    <row r="346" spans="1:15">
      <c r="A346">
        <v>2576</v>
      </c>
      <c r="B346" t="s">
        <v>108</v>
      </c>
      <c r="C346" t="s">
        <v>56</v>
      </c>
      <c r="D346" t="s">
        <v>53</v>
      </c>
      <c r="E346" t="s">
        <v>39</v>
      </c>
      <c r="F346" t="s">
        <v>19</v>
      </c>
      <c r="G346">
        <v>2016</v>
      </c>
      <c r="H346" s="1">
        <v>2.02</v>
      </c>
      <c r="I346" t="s">
        <v>62</v>
      </c>
      <c r="J346" s="2">
        <v>18</v>
      </c>
      <c r="K346" t="s">
        <v>54</v>
      </c>
      <c r="L346" t="s">
        <v>22</v>
      </c>
      <c r="M346" t="s">
        <v>23</v>
      </c>
      <c r="N346" t="s">
        <v>23</v>
      </c>
      <c r="O346" t="s">
        <v>23</v>
      </c>
    </row>
    <row r="347" spans="1:15">
      <c r="A347">
        <v>1934</v>
      </c>
      <c r="B347" t="s">
        <v>137</v>
      </c>
      <c r="C347" t="s">
        <v>56</v>
      </c>
      <c r="D347" t="s">
        <v>57</v>
      </c>
      <c r="E347" t="s">
        <v>93</v>
      </c>
      <c r="F347" t="s">
        <v>19</v>
      </c>
      <c r="G347">
        <v>2023</v>
      </c>
      <c r="H347" s="1">
        <v>3.27</v>
      </c>
      <c r="I347" t="s">
        <v>20</v>
      </c>
      <c r="J347" s="2">
        <v>24</v>
      </c>
      <c r="K347" t="s">
        <v>54</v>
      </c>
      <c r="L347" t="s">
        <v>22</v>
      </c>
      <c r="M347" t="s">
        <v>23</v>
      </c>
      <c r="N347" t="s">
        <v>23</v>
      </c>
      <c r="O347" t="s">
        <v>23</v>
      </c>
    </row>
    <row r="348" spans="1:15">
      <c r="A348">
        <v>9478</v>
      </c>
      <c r="B348" t="s">
        <v>87</v>
      </c>
      <c r="C348" t="s">
        <v>37</v>
      </c>
      <c r="D348" t="s">
        <v>64</v>
      </c>
      <c r="E348" t="s">
        <v>67</v>
      </c>
      <c r="F348" t="s">
        <v>49</v>
      </c>
      <c r="G348">
        <v>2015</v>
      </c>
      <c r="H348" s="1">
        <v>2.69</v>
      </c>
      <c r="I348" t="s">
        <v>20</v>
      </c>
      <c r="J348" s="2">
        <v>21</v>
      </c>
      <c r="K348" t="s">
        <v>54</v>
      </c>
      <c r="L348" t="s">
        <v>30</v>
      </c>
      <c r="M348" t="s">
        <v>23</v>
      </c>
      <c r="N348" t="s">
        <v>23</v>
      </c>
      <c r="O348" t="s">
        <v>23</v>
      </c>
    </row>
    <row r="349" spans="1:15">
      <c r="A349">
        <v>9822</v>
      </c>
      <c r="B349" t="s">
        <v>50</v>
      </c>
      <c r="C349" t="s">
        <v>51</v>
      </c>
      <c r="D349" t="s">
        <v>17</v>
      </c>
      <c r="E349" t="s">
        <v>70</v>
      </c>
      <c r="F349" t="s">
        <v>43</v>
      </c>
      <c r="G349">
        <v>2019</v>
      </c>
      <c r="H349" s="1">
        <v>3.05</v>
      </c>
      <c r="I349" t="s">
        <v>20</v>
      </c>
      <c r="J349" s="2">
        <v>20</v>
      </c>
      <c r="K349" t="s">
        <v>35</v>
      </c>
      <c r="L349" t="s">
        <v>45</v>
      </c>
      <c r="M349" t="s">
        <v>23</v>
      </c>
      <c r="N349" t="s">
        <v>23</v>
      </c>
      <c r="O349" t="s">
        <v>24</v>
      </c>
    </row>
    <row r="350" spans="1:15">
      <c r="A350">
        <v>8685</v>
      </c>
      <c r="B350" t="s">
        <v>50</v>
      </c>
      <c r="C350" t="s">
        <v>26</v>
      </c>
      <c r="D350" t="s">
        <v>64</v>
      </c>
      <c r="E350" t="s">
        <v>93</v>
      </c>
      <c r="F350" t="s">
        <v>19</v>
      </c>
      <c r="G350">
        <v>2017</v>
      </c>
      <c r="H350" s="1">
        <v>2.08</v>
      </c>
      <c r="I350" t="s">
        <v>20</v>
      </c>
      <c r="J350" s="2">
        <v>30</v>
      </c>
      <c r="K350" t="s">
        <v>54</v>
      </c>
      <c r="L350" t="s">
        <v>22</v>
      </c>
      <c r="M350" t="s">
        <v>23</v>
      </c>
      <c r="N350" t="s">
        <v>23</v>
      </c>
      <c r="O350" t="s">
        <v>24</v>
      </c>
    </row>
    <row r="351" spans="1:15">
      <c r="A351">
        <v>7314</v>
      </c>
      <c r="B351" t="s">
        <v>52</v>
      </c>
      <c r="C351" t="s">
        <v>16</v>
      </c>
      <c r="D351" t="s">
        <v>53</v>
      </c>
      <c r="E351" t="s">
        <v>58</v>
      </c>
      <c r="F351" t="s">
        <v>49</v>
      </c>
      <c r="G351">
        <v>2020</v>
      </c>
      <c r="H351" s="1">
        <v>2.44</v>
      </c>
      <c r="I351" t="s">
        <v>62</v>
      </c>
      <c r="J351" s="2">
        <v>26</v>
      </c>
      <c r="K351" t="s">
        <v>35</v>
      </c>
      <c r="L351" t="s">
        <v>45</v>
      </c>
      <c r="M351" t="s">
        <v>23</v>
      </c>
      <c r="N351" t="s">
        <v>24</v>
      </c>
      <c r="O351" t="s">
        <v>23</v>
      </c>
    </row>
    <row r="352" spans="1:15">
      <c r="A352">
        <v>2251</v>
      </c>
      <c r="B352" t="s">
        <v>126</v>
      </c>
      <c r="C352" t="s">
        <v>16</v>
      </c>
      <c r="D352" t="s">
        <v>38</v>
      </c>
      <c r="E352" t="s">
        <v>65</v>
      </c>
      <c r="F352" t="s">
        <v>49</v>
      </c>
      <c r="G352">
        <v>2017</v>
      </c>
      <c r="H352" s="1">
        <v>3.33</v>
      </c>
      <c r="I352" t="s">
        <v>20</v>
      </c>
      <c r="J352" s="2">
        <v>21</v>
      </c>
      <c r="K352" t="s">
        <v>34</v>
      </c>
      <c r="L352" t="s">
        <v>22</v>
      </c>
      <c r="M352" t="s">
        <v>24</v>
      </c>
      <c r="N352" t="s">
        <v>24</v>
      </c>
      <c r="O352" t="s">
        <v>24</v>
      </c>
    </row>
    <row r="353" spans="1:15">
      <c r="A353">
        <v>3800</v>
      </c>
      <c r="B353" t="s">
        <v>50</v>
      </c>
      <c r="C353" t="s">
        <v>51</v>
      </c>
      <c r="D353" t="s">
        <v>64</v>
      </c>
      <c r="E353" t="s">
        <v>18</v>
      </c>
      <c r="F353" t="s">
        <v>19</v>
      </c>
      <c r="G353">
        <v>2017</v>
      </c>
      <c r="H353" s="1">
        <v>3.94</v>
      </c>
      <c r="I353" t="s">
        <v>29</v>
      </c>
      <c r="J353" s="2">
        <v>20</v>
      </c>
      <c r="K353" t="s">
        <v>35</v>
      </c>
      <c r="L353" t="s">
        <v>45</v>
      </c>
      <c r="M353" t="s">
        <v>24</v>
      </c>
      <c r="N353" t="s">
        <v>24</v>
      </c>
      <c r="O353" t="s">
        <v>24</v>
      </c>
    </row>
    <row r="354" spans="1:15">
      <c r="A354">
        <v>1296</v>
      </c>
      <c r="B354" t="s">
        <v>55</v>
      </c>
      <c r="C354" t="s">
        <v>47</v>
      </c>
      <c r="D354" t="s">
        <v>27</v>
      </c>
      <c r="E354" t="s">
        <v>48</v>
      </c>
      <c r="F354" t="s">
        <v>49</v>
      </c>
      <c r="G354">
        <v>2016</v>
      </c>
      <c r="H354" s="1">
        <v>3.94</v>
      </c>
      <c r="I354" t="s">
        <v>20</v>
      </c>
      <c r="J354" s="2">
        <v>28</v>
      </c>
      <c r="K354" t="s">
        <v>54</v>
      </c>
      <c r="L354" t="s">
        <v>22</v>
      </c>
      <c r="M354" t="s">
        <v>24</v>
      </c>
      <c r="N354" t="s">
        <v>24</v>
      </c>
      <c r="O354" t="s">
        <v>24</v>
      </c>
    </row>
    <row r="355" spans="1:15">
      <c r="A355">
        <v>8952</v>
      </c>
      <c r="B355" t="s">
        <v>89</v>
      </c>
      <c r="C355" t="s">
        <v>41</v>
      </c>
      <c r="D355" t="s">
        <v>74</v>
      </c>
      <c r="E355" t="s">
        <v>67</v>
      </c>
      <c r="F355" t="s">
        <v>49</v>
      </c>
      <c r="G355">
        <v>2017</v>
      </c>
      <c r="H355" s="1">
        <v>2.15</v>
      </c>
      <c r="I355" t="s">
        <v>29</v>
      </c>
      <c r="J355" s="2">
        <v>21</v>
      </c>
      <c r="K355" t="s">
        <v>21</v>
      </c>
      <c r="L355" t="s">
        <v>30</v>
      </c>
      <c r="M355" t="s">
        <v>24</v>
      </c>
      <c r="N355" t="s">
        <v>24</v>
      </c>
      <c r="O355" t="s">
        <v>23</v>
      </c>
    </row>
    <row r="356" spans="1:15">
      <c r="A356">
        <v>8469</v>
      </c>
      <c r="B356" t="s">
        <v>129</v>
      </c>
      <c r="C356" t="s">
        <v>26</v>
      </c>
      <c r="D356" t="s">
        <v>17</v>
      </c>
      <c r="E356" t="s">
        <v>65</v>
      </c>
      <c r="F356" t="s">
        <v>43</v>
      </c>
      <c r="G356">
        <v>2024</v>
      </c>
      <c r="H356" s="1">
        <v>3.57</v>
      </c>
      <c r="I356" t="s">
        <v>29</v>
      </c>
      <c r="J356" s="2">
        <v>26</v>
      </c>
      <c r="K356" t="s">
        <v>35</v>
      </c>
      <c r="L356" t="s">
        <v>30</v>
      </c>
      <c r="M356" t="s">
        <v>23</v>
      </c>
      <c r="N356" t="s">
        <v>24</v>
      </c>
      <c r="O356" t="s">
        <v>23</v>
      </c>
    </row>
    <row r="357" spans="1:15">
      <c r="A357">
        <v>1693</v>
      </c>
      <c r="B357" t="s">
        <v>114</v>
      </c>
      <c r="C357" t="s">
        <v>26</v>
      </c>
      <c r="D357" t="s">
        <v>38</v>
      </c>
      <c r="E357" t="s">
        <v>65</v>
      </c>
      <c r="F357" t="s">
        <v>43</v>
      </c>
      <c r="G357">
        <v>2016</v>
      </c>
      <c r="H357" s="1">
        <v>2.7</v>
      </c>
      <c r="I357" t="s">
        <v>29</v>
      </c>
      <c r="J357" s="2">
        <v>28</v>
      </c>
      <c r="K357" t="s">
        <v>35</v>
      </c>
      <c r="L357" t="s">
        <v>45</v>
      </c>
      <c r="M357" t="s">
        <v>24</v>
      </c>
      <c r="N357" t="s">
        <v>23</v>
      </c>
      <c r="O357" t="s">
        <v>23</v>
      </c>
    </row>
    <row r="358" spans="1:15">
      <c r="A358">
        <v>7223</v>
      </c>
      <c r="B358" t="s">
        <v>97</v>
      </c>
      <c r="C358" t="s">
        <v>41</v>
      </c>
      <c r="D358" t="s">
        <v>17</v>
      </c>
      <c r="E358" t="s">
        <v>39</v>
      </c>
      <c r="F358" t="s">
        <v>19</v>
      </c>
      <c r="G358">
        <v>2024</v>
      </c>
      <c r="H358" s="1">
        <v>3.47</v>
      </c>
      <c r="I358" t="s">
        <v>20</v>
      </c>
      <c r="J358" s="2">
        <v>23</v>
      </c>
      <c r="K358" t="s">
        <v>21</v>
      </c>
      <c r="L358" t="s">
        <v>30</v>
      </c>
      <c r="M358" t="s">
        <v>23</v>
      </c>
      <c r="N358" t="s">
        <v>24</v>
      </c>
      <c r="O358" t="s">
        <v>23</v>
      </c>
    </row>
    <row r="359" spans="1:15">
      <c r="A359">
        <v>5171</v>
      </c>
      <c r="B359" t="s">
        <v>110</v>
      </c>
      <c r="C359" t="s">
        <v>26</v>
      </c>
      <c r="D359" t="s">
        <v>74</v>
      </c>
      <c r="E359" t="s">
        <v>28</v>
      </c>
      <c r="F359" t="s">
        <v>49</v>
      </c>
      <c r="G359">
        <v>2022</v>
      </c>
      <c r="H359" s="1">
        <v>2.3199999999999998</v>
      </c>
      <c r="I359" t="s">
        <v>62</v>
      </c>
      <c r="J359" s="2">
        <v>19</v>
      </c>
      <c r="K359" t="s">
        <v>35</v>
      </c>
      <c r="L359" t="s">
        <v>45</v>
      </c>
      <c r="M359" t="s">
        <v>23</v>
      </c>
      <c r="N359" t="s">
        <v>23</v>
      </c>
      <c r="O359" t="s">
        <v>23</v>
      </c>
    </row>
    <row r="360" spans="1:15">
      <c r="A360">
        <v>3344</v>
      </c>
      <c r="B360" t="s">
        <v>105</v>
      </c>
      <c r="C360" t="s">
        <v>41</v>
      </c>
      <c r="D360" t="s">
        <v>92</v>
      </c>
      <c r="E360" t="s">
        <v>70</v>
      </c>
      <c r="F360" t="s">
        <v>19</v>
      </c>
      <c r="G360">
        <v>2023</v>
      </c>
      <c r="H360" s="1">
        <v>2.5299999999999998</v>
      </c>
      <c r="I360" t="s">
        <v>29</v>
      </c>
      <c r="J360" s="2">
        <v>26</v>
      </c>
      <c r="K360" t="s">
        <v>21</v>
      </c>
      <c r="L360" t="s">
        <v>30</v>
      </c>
      <c r="M360" t="s">
        <v>24</v>
      </c>
      <c r="N360" t="s">
        <v>23</v>
      </c>
      <c r="O360" t="s">
        <v>23</v>
      </c>
    </row>
    <row r="361" spans="1:15">
      <c r="A361">
        <v>4330</v>
      </c>
      <c r="B361" t="s">
        <v>139</v>
      </c>
      <c r="C361" t="s">
        <v>26</v>
      </c>
      <c r="D361" t="s">
        <v>74</v>
      </c>
      <c r="E361" t="s">
        <v>58</v>
      </c>
      <c r="F361" t="s">
        <v>19</v>
      </c>
      <c r="G361">
        <v>2024</v>
      </c>
      <c r="H361" s="1">
        <v>2.87</v>
      </c>
      <c r="I361" t="s">
        <v>20</v>
      </c>
      <c r="J361" s="2">
        <v>22</v>
      </c>
      <c r="K361" t="s">
        <v>44</v>
      </c>
      <c r="L361" t="s">
        <v>22</v>
      </c>
      <c r="M361" t="s">
        <v>24</v>
      </c>
      <c r="N361" t="s">
        <v>24</v>
      </c>
      <c r="O361" t="s">
        <v>23</v>
      </c>
    </row>
    <row r="362" spans="1:15">
      <c r="A362">
        <v>6507</v>
      </c>
      <c r="B362" t="s">
        <v>36</v>
      </c>
      <c r="C362" t="s">
        <v>32</v>
      </c>
      <c r="D362" t="s">
        <v>64</v>
      </c>
      <c r="E362" t="s">
        <v>48</v>
      </c>
      <c r="F362" t="s">
        <v>43</v>
      </c>
      <c r="G362">
        <v>2019</v>
      </c>
      <c r="H362" s="1">
        <v>2.4700000000000002</v>
      </c>
      <c r="I362" t="s">
        <v>62</v>
      </c>
      <c r="J362" s="2">
        <v>30</v>
      </c>
      <c r="K362" t="s">
        <v>35</v>
      </c>
      <c r="L362" t="s">
        <v>45</v>
      </c>
      <c r="M362" t="s">
        <v>23</v>
      </c>
      <c r="N362" t="s">
        <v>23</v>
      </c>
      <c r="O362" t="s">
        <v>23</v>
      </c>
    </row>
    <row r="363" spans="1:15">
      <c r="A363">
        <v>5905</v>
      </c>
      <c r="B363" t="s">
        <v>68</v>
      </c>
      <c r="C363" t="s">
        <v>16</v>
      </c>
      <c r="D363" t="s">
        <v>57</v>
      </c>
      <c r="E363" t="s">
        <v>34</v>
      </c>
      <c r="F363" t="s">
        <v>19</v>
      </c>
      <c r="G363">
        <v>2021</v>
      </c>
      <c r="H363" s="1">
        <v>3.14</v>
      </c>
      <c r="I363" t="s">
        <v>29</v>
      </c>
      <c r="J363" s="2">
        <v>20</v>
      </c>
      <c r="K363" t="s">
        <v>35</v>
      </c>
      <c r="L363" t="s">
        <v>45</v>
      </c>
      <c r="M363" t="s">
        <v>23</v>
      </c>
      <c r="N363" t="s">
        <v>23</v>
      </c>
      <c r="O363" t="s">
        <v>23</v>
      </c>
    </row>
    <row r="364" spans="1:15">
      <c r="A364">
        <v>2960</v>
      </c>
      <c r="B364" t="s">
        <v>147</v>
      </c>
      <c r="C364" t="s">
        <v>47</v>
      </c>
      <c r="D364" t="s">
        <v>42</v>
      </c>
      <c r="E364" t="s">
        <v>67</v>
      </c>
      <c r="F364" t="s">
        <v>49</v>
      </c>
      <c r="G364">
        <v>2024</v>
      </c>
      <c r="H364" s="1">
        <v>3.35</v>
      </c>
      <c r="I364" t="s">
        <v>29</v>
      </c>
      <c r="J364" s="2">
        <v>27</v>
      </c>
      <c r="K364" t="s">
        <v>34</v>
      </c>
      <c r="L364" t="s">
        <v>45</v>
      </c>
      <c r="M364" t="s">
        <v>24</v>
      </c>
      <c r="N364" t="s">
        <v>24</v>
      </c>
      <c r="O364" t="s">
        <v>24</v>
      </c>
    </row>
    <row r="365" spans="1:15">
      <c r="A365">
        <v>8135</v>
      </c>
      <c r="B365" t="s">
        <v>139</v>
      </c>
      <c r="C365" t="s">
        <v>41</v>
      </c>
      <c r="D365" t="s">
        <v>27</v>
      </c>
      <c r="E365" t="s">
        <v>34</v>
      </c>
      <c r="F365" t="s">
        <v>43</v>
      </c>
      <c r="G365">
        <v>2015</v>
      </c>
      <c r="H365" s="1">
        <v>2.5099999999999998</v>
      </c>
      <c r="I365" t="s">
        <v>29</v>
      </c>
      <c r="J365" s="2">
        <v>26</v>
      </c>
      <c r="K365" t="s">
        <v>34</v>
      </c>
      <c r="L365" t="s">
        <v>45</v>
      </c>
      <c r="M365" t="s">
        <v>24</v>
      </c>
      <c r="N365" t="s">
        <v>23</v>
      </c>
      <c r="O365" t="s">
        <v>24</v>
      </c>
    </row>
    <row r="366" spans="1:15">
      <c r="A366">
        <v>5544</v>
      </c>
      <c r="B366" t="s">
        <v>86</v>
      </c>
      <c r="C366" t="s">
        <v>26</v>
      </c>
      <c r="D366" t="s">
        <v>74</v>
      </c>
      <c r="E366" t="s">
        <v>67</v>
      </c>
      <c r="F366" t="s">
        <v>19</v>
      </c>
      <c r="G366">
        <v>2024</v>
      </c>
      <c r="H366" s="1">
        <v>2.21</v>
      </c>
      <c r="I366" t="s">
        <v>62</v>
      </c>
      <c r="J366" s="2">
        <v>20</v>
      </c>
      <c r="K366" t="s">
        <v>44</v>
      </c>
      <c r="L366" t="s">
        <v>22</v>
      </c>
      <c r="M366" t="s">
        <v>23</v>
      </c>
      <c r="N366" t="s">
        <v>23</v>
      </c>
      <c r="O366" t="s">
        <v>24</v>
      </c>
    </row>
    <row r="367" spans="1:15">
      <c r="A367">
        <v>9593</v>
      </c>
      <c r="B367" t="s">
        <v>149</v>
      </c>
      <c r="C367" t="s">
        <v>41</v>
      </c>
      <c r="D367" t="s">
        <v>74</v>
      </c>
      <c r="E367" t="s">
        <v>28</v>
      </c>
      <c r="F367" t="s">
        <v>43</v>
      </c>
      <c r="G367">
        <v>2022</v>
      </c>
      <c r="H367" s="1">
        <v>3.7</v>
      </c>
      <c r="I367" t="s">
        <v>20</v>
      </c>
      <c r="J367" s="2">
        <v>23</v>
      </c>
      <c r="K367" t="s">
        <v>54</v>
      </c>
      <c r="L367" t="s">
        <v>22</v>
      </c>
      <c r="M367" t="s">
        <v>23</v>
      </c>
      <c r="N367" t="s">
        <v>24</v>
      </c>
      <c r="O367" t="s">
        <v>24</v>
      </c>
    </row>
    <row r="368" spans="1:15">
      <c r="A368">
        <v>9648</v>
      </c>
      <c r="B368" t="s">
        <v>132</v>
      </c>
      <c r="C368" t="s">
        <v>41</v>
      </c>
      <c r="D368" t="s">
        <v>42</v>
      </c>
      <c r="E368" t="s">
        <v>28</v>
      </c>
      <c r="F368" t="s">
        <v>43</v>
      </c>
      <c r="G368">
        <v>2018</v>
      </c>
      <c r="H368" s="1">
        <v>3.31</v>
      </c>
      <c r="I368" t="s">
        <v>29</v>
      </c>
      <c r="J368" s="2">
        <v>30</v>
      </c>
      <c r="K368" t="s">
        <v>54</v>
      </c>
      <c r="L368" t="s">
        <v>45</v>
      </c>
      <c r="M368" t="s">
        <v>24</v>
      </c>
      <c r="N368" t="s">
        <v>23</v>
      </c>
      <c r="O368" t="s">
        <v>24</v>
      </c>
    </row>
    <row r="369" spans="1:15">
      <c r="A369">
        <v>3404</v>
      </c>
      <c r="B369" t="s">
        <v>68</v>
      </c>
      <c r="C369" t="s">
        <v>47</v>
      </c>
      <c r="D369" t="s">
        <v>42</v>
      </c>
      <c r="E369" t="s">
        <v>58</v>
      </c>
      <c r="F369" t="s">
        <v>43</v>
      </c>
      <c r="G369">
        <v>2020</v>
      </c>
      <c r="H369" s="1">
        <v>2.56</v>
      </c>
      <c r="I369" t="s">
        <v>29</v>
      </c>
      <c r="J369" s="2">
        <v>25</v>
      </c>
      <c r="K369" t="s">
        <v>44</v>
      </c>
      <c r="L369" t="s">
        <v>45</v>
      </c>
      <c r="M369" t="s">
        <v>23</v>
      </c>
      <c r="N369" t="s">
        <v>23</v>
      </c>
      <c r="O369" t="s">
        <v>23</v>
      </c>
    </row>
    <row r="370" spans="1:15">
      <c r="A370">
        <v>3431</v>
      </c>
      <c r="B370" t="s">
        <v>94</v>
      </c>
      <c r="C370" t="s">
        <v>47</v>
      </c>
      <c r="D370" t="s">
        <v>38</v>
      </c>
      <c r="E370" t="s">
        <v>58</v>
      </c>
      <c r="F370" t="s">
        <v>49</v>
      </c>
      <c r="G370">
        <v>2019</v>
      </c>
      <c r="H370" s="1">
        <v>2.19</v>
      </c>
      <c r="I370" t="s">
        <v>62</v>
      </c>
      <c r="J370" s="2">
        <v>30</v>
      </c>
      <c r="K370" t="s">
        <v>21</v>
      </c>
      <c r="L370" t="s">
        <v>30</v>
      </c>
      <c r="M370" t="s">
        <v>24</v>
      </c>
      <c r="N370" t="s">
        <v>24</v>
      </c>
      <c r="O370" t="s">
        <v>24</v>
      </c>
    </row>
    <row r="371" spans="1:15">
      <c r="A371">
        <v>9359</v>
      </c>
      <c r="B371" t="s">
        <v>36</v>
      </c>
      <c r="C371" t="s">
        <v>56</v>
      </c>
      <c r="D371" t="s">
        <v>17</v>
      </c>
      <c r="E371" t="s">
        <v>93</v>
      </c>
      <c r="F371" t="s">
        <v>43</v>
      </c>
      <c r="G371">
        <v>2020</v>
      </c>
      <c r="H371" s="1">
        <v>3.96</v>
      </c>
      <c r="I371" t="s">
        <v>62</v>
      </c>
      <c r="J371" s="2">
        <v>20</v>
      </c>
      <c r="K371" t="s">
        <v>34</v>
      </c>
      <c r="L371" t="s">
        <v>45</v>
      </c>
      <c r="M371" t="s">
        <v>23</v>
      </c>
      <c r="N371" t="s">
        <v>24</v>
      </c>
      <c r="O371" t="s">
        <v>23</v>
      </c>
    </row>
    <row r="372" spans="1:15">
      <c r="A372">
        <v>3670</v>
      </c>
      <c r="B372" t="s">
        <v>109</v>
      </c>
      <c r="C372" t="s">
        <v>41</v>
      </c>
      <c r="D372" t="s">
        <v>38</v>
      </c>
      <c r="E372" t="s">
        <v>28</v>
      </c>
      <c r="F372" t="s">
        <v>49</v>
      </c>
      <c r="G372">
        <v>2018</v>
      </c>
      <c r="H372" s="1">
        <v>3.94</v>
      </c>
      <c r="I372" t="s">
        <v>20</v>
      </c>
      <c r="J372" s="2">
        <v>27</v>
      </c>
      <c r="K372" t="s">
        <v>44</v>
      </c>
      <c r="L372" t="s">
        <v>22</v>
      </c>
      <c r="M372" t="s">
        <v>23</v>
      </c>
      <c r="N372" t="s">
        <v>23</v>
      </c>
      <c r="O372" t="s">
        <v>24</v>
      </c>
    </row>
    <row r="373" spans="1:15">
      <c r="A373">
        <v>4796</v>
      </c>
      <c r="B373" t="s">
        <v>140</v>
      </c>
      <c r="C373" t="s">
        <v>32</v>
      </c>
      <c r="D373" t="s">
        <v>92</v>
      </c>
      <c r="E373" t="s">
        <v>18</v>
      </c>
      <c r="F373" t="s">
        <v>43</v>
      </c>
      <c r="G373">
        <v>2022</v>
      </c>
      <c r="H373" s="1">
        <v>3.42</v>
      </c>
      <c r="I373" t="s">
        <v>29</v>
      </c>
      <c r="J373" s="2">
        <v>26</v>
      </c>
      <c r="K373" t="s">
        <v>34</v>
      </c>
      <c r="L373" t="s">
        <v>45</v>
      </c>
      <c r="M373" t="s">
        <v>24</v>
      </c>
      <c r="N373" t="s">
        <v>24</v>
      </c>
      <c r="O373" t="s">
        <v>23</v>
      </c>
    </row>
    <row r="374" spans="1:15">
      <c r="A374">
        <v>5960</v>
      </c>
      <c r="B374" t="s">
        <v>55</v>
      </c>
      <c r="C374" t="s">
        <v>41</v>
      </c>
      <c r="D374" t="s">
        <v>33</v>
      </c>
      <c r="E374" t="s">
        <v>93</v>
      </c>
      <c r="F374" t="s">
        <v>49</v>
      </c>
      <c r="G374">
        <v>2021</v>
      </c>
      <c r="H374" s="1">
        <v>3.5</v>
      </c>
      <c r="I374" t="s">
        <v>20</v>
      </c>
      <c r="J374" s="2">
        <v>18</v>
      </c>
      <c r="K374" t="s">
        <v>21</v>
      </c>
      <c r="L374" t="s">
        <v>30</v>
      </c>
      <c r="M374" t="s">
        <v>24</v>
      </c>
      <c r="N374" t="s">
        <v>24</v>
      </c>
      <c r="O374" t="s">
        <v>24</v>
      </c>
    </row>
    <row r="375" spans="1:15">
      <c r="A375">
        <v>3899</v>
      </c>
      <c r="B375" t="s">
        <v>134</v>
      </c>
      <c r="C375" t="s">
        <v>60</v>
      </c>
      <c r="D375" t="s">
        <v>38</v>
      </c>
      <c r="E375" t="s">
        <v>58</v>
      </c>
      <c r="F375" t="s">
        <v>43</v>
      </c>
      <c r="G375">
        <v>2016</v>
      </c>
      <c r="H375" s="1">
        <v>3.3</v>
      </c>
      <c r="I375" t="s">
        <v>62</v>
      </c>
      <c r="J375" s="2">
        <v>20</v>
      </c>
      <c r="K375" t="s">
        <v>44</v>
      </c>
      <c r="L375" t="s">
        <v>30</v>
      </c>
      <c r="M375" t="s">
        <v>24</v>
      </c>
      <c r="N375" t="s">
        <v>24</v>
      </c>
      <c r="O375" t="s">
        <v>24</v>
      </c>
    </row>
    <row r="376" spans="1:15">
      <c r="A376">
        <v>3240</v>
      </c>
      <c r="B376" t="s">
        <v>116</v>
      </c>
      <c r="C376" t="s">
        <v>37</v>
      </c>
      <c r="D376" t="s">
        <v>17</v>
      </c>
      <c r="E376" t="s">
        <v>67</v>
      </c>
      <c r="F376" t="s">
        <v>49</v>
      </c>
      <c r="G376">
        <v>2020</v>
      </c>
      <c r="H376" s="1">
        <v>3.73</v>
      </c>
      <c r="I376" t="s">
        <v>62</v>
      </c>
      <c r="J376" s="2">
        <v>30</v>
      </c>
      <c r="K376" t="s">
        <v>35</v>
      </c>
      <c r="L376" t="s">
        <v>30</v>
      </c>
      <c r="M376" t="s">
        <v>24</v>
      </c>
      <c r="N376" t="s">
        <v>24</v>
      </c>
      <c r="O376" t="s">
        <v>24</v>
      </c>
    </row>
    <row r="377" spans="1:15">
      <c r="A377">
        <v>9833</v>
      </c>
      <c r="B377" t="s">
        <v>133</v>
      </c>
      <c r="C377" t="s">
        <v>26</v>
      </c>
      <c r="D377" t="s">
        <v>42</v>
      </c>
      <c r="E377" t="s">
        <v>70</v>
      </c>
      <c r="F377" t="s">
        <v>43</v>
      </c>
      <c r="G377">
        <v>2022</v>
      </c>
      <c r="H377" s="1">
        <v>3.23</v>
      </c>
      <c r="I377" t="s">
        <v>62</v>
      </c>
      <c r="J377" s="2">
        <v>25</v>
      </c>
      <c r="K377" t="s">
        <v>21</v>
      </c>
      <c r="L377" t="s">
        <v>45</v>
      </c>
      <c r="M377" t="s">
        <v>24</v>
      </c>
      <c r="N377" t="s">
        <v>24</v>
      </c>
      <c r="O377" t="s">
        <v>23</v>
      </c>
    </row>
    <row r="378" spans="1:15">
      <c r="A378">
        <v>6825</v>
      </c>
      <c r="B378" t="s">
        <v>106</v>
      </c>
      <c r="C378" t="s">
        <v>16</v>
      </c>
      <c r="D378" t="s">
        <v>74</v>
      </c>
      <c r="E378" t="s">
        <v>39</v>
      </c>
      <c r="F378" t="s">
        <v>19</v>
      </c>
      <c r="G378">
        <v>2015</v>
      </c>
      <c r="H378" s="1">
        <v>2.41</v>
      </c>
      <c r="I378" t="s">
        <v>62</v>
      </c>
      <c r="J378" s="2">
        <v>21</v>
      </c>
      <c r="K378" t="s">
        <v>34</v>
      </c>
      <c r="L378" t="s">
        <v>30</v>
      </c>
      <c r="M378" t="s">
        <v>23</v>
      </c>
      <c r="N378" t="s">
        <v>24</v>
      </c>
      <c r="O378" t="s">
        <v>23</v>
      </c>
    </row>
    <row r="379" spans="1:15">
      <c r="A379">
        <v>4709</v>
      </c>
      <c r="B379" t="s">
        <v>77</v>
      </c>
      <c r="C379" t="s">
        <v>56</v>
      </c>
      <c r="D379" t="s">
        <v>53</v>
      </c>
      <c r="E379" t="s">
        <v>93</v>
      </c>
      <c r="F379" t="s">
        <v>19</v>
      </c>
      <c r="G379">
        <v>2023</v>
      </c>
      <c r="H379" s="1">
        <v>2.87</v>
      </c>
      <c r="I379" t="s">
        <v>20</v>
      </c>
      <c r="J379" s="2">
        <v>30</v>
      </c>
      <c r="K379" t="s">
        <v>35</v>
      </c>
      <c r="L379" t="s">
        <v>30</v>
      </c>
      <c r="M379" t="s">
        <v>23</v>
      </c>
      <c r="N379" t="s">
        <v>23</v>
      </c>
      <c r="O379" t="s">
        <v>23</v>
      </c>
    </row>
    <row r="380" spans="1:15">
      <c r="A380">
        <v>9428</v>
      </c>
      <c r="B380" t="s">
        <v>118</v>
      </c>
      <c r="C380" t="s">
        <v>16</v>
      </c>
      <c r="D380" t="s">
        <v>53</v>
      </c>
      <c r="E380" t="s">
        <v>67</v>
      </c>
      <c r="F380" t="s">
        <v>19</v>
      </c>
      <c r="G380">
        <v>2021</v>
      </c>
      <c r="H380" s="1">
        <v>2.8</v>
      </c>
      <c r="I380" t="s">
        <v>29</v>
      </c>
      <c r="J380" s="2">
        <v>30</v>
      </c>
      <c r="K380" t="s">
        <v>35</v>
      </c>
      <c r="L380" t="s">
        <v>30</v>
      </c>
      <c r="M380" t="s">
        <v>24</v>
      </c>
      <c r="N380" t="s">
        <v>24</v>
      </c>
      <c r="O380" t="s">
        <v>23</v>
      </c>
    </row>
    <row r="381" spans="1:15">
      <c r="A381">
        <v>3524</v>
      </c>
      <c r="B381" t="s">
        <v>91</v>
      </c>
      <c r="C381" t="s">
        <v>16</v>
      </c>
      <c r="D381" t="s">
        <v>33</v>
      </c>
      <c r="E381" t="s">
        <v>93</v>
      </c>
      <c r="F381" t="s">
        <v>43</v>
      </c>
      <c r="G381">
        <v>2024</v>
      </c>
      <c r="H381" s="1">
        <v>3.8</v>
      </c>
      <c r="I381" t="s">
        <v>62</v>
      </c>
      <c r="J381" s="2">
        <v>29</v>
      </c>
      <c r="K381" t="s">
        <v>54</v>
      </c>
      <c r="L381" t="s">
        <v>22</v>
      </c>
      <c r="M381" t="s">
        <v>24</v>
      </c>
      <c r="N381" t="s">
        <v>23</v>
      </c>
      <c r="O381" t="s">
        <v>24</v>
      </c>
    </row>
    <row r="382" spans="1:15">
      <c r="A382">
        <v>7459</v>
      </c>
      <c r="B382" t="s">
        <v>125</v>
      </c>
      <c r="C382" t="s">
        <v>56</v>
      </c>
      <c r="D382" t="s">
        <v>33</v>
      </c>
      <c r="E382" t="s">
        <v>34</v>
      </c>
      <c r="F382" t="s">
        <v>49</v>
      </c>
      <c r="G382">
        <v>2021</v>
      </c>
      <c r="H382" s="1">
        <v>2.71</v>
      </c>
      <c r="I382" t="s">
        <v>62</v>
      </c>
      <c r="J382" s="2">
        <v>24</v>
      </c>
      <c r="K382" t="s">
        <v>35</v>
      </c>
      <c r="L382" t="s">
        <v>30</v>
      </c>
      <c r="M382" t="s">
        <v>23</v>
      </c>
      <c r="N382" t="s">
        <v>23</v>
      </c>
      <c r="O382" t="s">
        <v>23</v>
      </c>
    </row>
    <row r="383" spans="1:15">
      <c r="A383">
        <v>9828</v>
      </c>
      <c r="B383" t="s">
        <v>117</v>
      </c>
      <c r="C383" t="s">
        <v>32</v>
      </c>
      <c r="D383" t="s">
        <v>27</v>
      </c>
      <c r="E383" t="s">
        <v>48</v>
      </c>
      <c r="F383" t="s">
        <v>19</v>
      </c>
      <c r="G383">
        <v>2020</v>
      </c>
      <c r="H383" s="1">
        <v>2.46</v>
      </c>
      <c r="I383" t="s">
        <v>20</v>
      </c>
      <c r="J383" s="2">
        <v>25</v>
      </c>
      <c r="K383" t="s">
        <v>35</v>
      </c>
      <c r="L383" t="s">
        <v>45</v>
      </c>
      <c r="M383" t="s">
        <v>24</v>
      </c>
      <c r="N383" t="s">
        <v>23</v>
      </c>
      <c r="O383" t="s">
        <v>23</v>
      </c>
    </row>
    <row r="384" spans="1:15">
      <c r="A384">
        <v>6744</v>
      </c>
      <c r="B384" t="s">
        <v>89</v>
      </c>
      <c r="C384" t="s">
        <v>51</v>
      </c>
      <c r="D384" t="s">
        <v>74</v>
      </c>
      <c r="E384" t="s">
        <v>34</v>
      </c>
      <c r="F384" t="s">
        <v>49</v>
      </c>
      <c r="G384">
        <v>2019</v>
      </c>
      <c r="H384" s="1">
        <v>2.13</v>
      </c>
      <c r="I384" t="s">
        <v>62</v>
      </c>
      <c r="J384" s="2">
        <v>19</v>
      </c>
      <c r="K384" t="s">
        <v>54</v>
      </c>
      <c r="L384" t="s">
        <v>30</v>
      </c>
      <c r="M384" t="s">
        <v>23</v>
      </c>
      <c r="N384" t="s">
        <v>24</v>
      </c>
      <c r="O384" t="s">
        <v>23</v>
      </c>
    </row>
    <row r="385" spans="1:15">
      <c r="A385">
        <v>3698</v>
      </c>
      <c r="B385" t="s">
        <v>157</v>
      </c>
      <c r="C385" t="s">
        <v>26</v>
      </c>
      <c r="D385" t="s">
        <v>57</v>
      </c>
      <c r="E385" t="s">
        <v>70</v>
      </c>
      <c r="F385" t="s">
        <v>19</v>
      </c>
      <c r="G385">
        <v>2022</v>
      </c>
      <c r="H385" s="1">
        <v>3.59</v>
      </c>
      <c r="I385" t="s">
        <v>29</v>
      </c>
      <c r="J385" s="2">
        <v>28</v>
      </c>
      <c r="K385" t="s">
        <v>34</v>
      </c>
      <c r="L385" t="s">
        <v>30</v>
      </c>
      <c r="M385" t="s">
        <v>24</v>
      </c>
      <c r="N385" t="s">
        <v>24</v>
      </c>
      <c r="O385" t="s">
        <v>23</v>
      </c>
    </row>
    <row r="386" spans="1:15">
      <c r="A386">
        <v>6324</v>
      </c>
      <c r="B386" t="s">
        <v>139</v>
      </c>
      <c r="C386" t="s">
        <v>56</v>
      </c>
      <c r="D386" t="s">
        <v>17</v>
      </c>
      <c r="E386" t="s">
        <v>65</v>
      </c>
      <c r="F386" t="s">
        <v>19</v>
      </c>
      <c r="G386">
        <v>2018</v>
      </c>
      <c r="H386" s="1">
        <v>3.24</v>
      </c>
      <c r="I386" t="s">
        <v>20</v>
      </c>
      <c r="J386" s="2">
        <v>18</v>
      </c>
      <c r="K386" t="s">
        <v>54</v>
      </c>
      <c r="L386" t="s">
        <v>45</v>
      </c>
      <c r="M386" t="s">
        <v>24</v>
      </c>
      <c r="N386" t="s">
        <v>23</v>
      </c>
      <c r="O386" t="s">
        <v>24</v>
      </c>
    </row>
    <row r="387" spans="1:15">
      <c r="A387">
        <v>9639</v>
      </c>
      <c r="B387" t="s">
        <v>80</v>
      </c>
      <c r="C387" t="s">
        <v>26</v>
      </c>
      <c r="D387" t="s">
        <v>64</v>
      </c>
      <c r="E387" t="s">
        <v>70</v>
      </c>
      <c r="F387" t="s">
        <v>49</v>
      </c>
      <c r="G387">
        <v>2017</v>
      </c>
      <c r="H387" s="1">
        <v>3.74</v>
      </c>
      <c r="I387" t="s">
        <v>62</v>
      </c>
      <c r="J387" s="2">
        <v>27</v>
      </c>
      <c r="K387" t="s">
        <v>44</v>
      </c>
      <c r="L387" t="s">
        <v>45</v>
      </c>
      <c r="M387" t="s">
        <v>24</v>
      </c>
      <c r="N387" t="s">
        <v>23</v>
      </c>
      <c r="O387" t="s">
        <v>24</v>
      </c>
    </row>
    <row r="388" spans="1:15">
      <c r="A388">
        <v>9287</v>
      </c>
      <c r="B388" t="s">
        <v>128</v>
      </c>
      <c r="C388" t="s">
        <v>37</v>
      </c>
      <c r="D388" t="s">
        <v>53</v>
      </c>
      <c r="E388" t="s">
        <v>28</v>
      </c>
      <c r="F388" t="s">
        <v>49</v>
      </c>
      <c r="G388">
        <v>2019</v>
      </c>
      <c r="H388" s="1">
        <v>3.14</v>
      </c>
      <c r="I388" t="s">
        <v>20</v>
      </c>
      <c r="J388" s="2">
        <v>18</v>
      </c>
      <c r="K388" t="s">
        <v>54</v>
      </c>
      <c r="L388" t="s">
        <v>45</v>
      </c>
      <c r="M388" t="s">
        <v>23</v>
      </c>
      <c r="N388" t="s">
        <v>23</v>
      </c>
      <c r="O388" t="s">
        <v>24</v>
      </c>
    </row>
    <row r="389" spans="1:15">
      <c r="A389">
        <v>7662</v>
      </c>
      <c r="B389" t="s">
        <v>110</v>
      </c>
      <c r="C389" t="s">
        <v>60</v>
      </c>
      <c r="D389" t="s">
        <v>38</v>
      </c>
      <c r="E389" t="s">
        <v>93</v>
      </c>
      <c r="F389" t="s">
        <v>43</v>
      </c>
      <c r="G389">
        <v>2016</v>
      </c>
      <c r="H389" s="1">
        <v>2.4700000000000002</v>
      </c>
      <c r="I389" t="s">
        <v>62</v>
      </c>
      <c r="J389" s="2">
        <v>24</v>
      </c>
      <c r="K389" t="s">
        <v>35</v>
      </c>
      <c r="L389" t="s">
        <v>45</v>
      </c>
      <c r="M389" t="s">
        <v>24</v>
      </c>
      <c r="N389" t="s">
        <v>24</v>
      </c>
      <c r="O389" t="s">
        <v>24</v>
      </c>
    </row>
    <row r="390" spans="1:15">
      <c r="A390">
        <v>9249</v>
      </c>
      <c r="B390" t="s">
        <v>129</v>
      </c>
      <c r="C390" t="s">
        <v>60</v>
      </c>
      <c r="D390" t="s">
        <v>27</v>
      </c>
      <c r="E390" t="s">
        <v>70</v>
      </c>
      <c r="F390" t="s">
        <v>43</v>
      </c>
      <c r="G390">
        <v>2021</v>
      </c>
      <c r="H390" s="1">
        <v>3.98</v>
      </c>
      <c r="I390" t="s">
        <v>62</v>
      </c>
      <c r="J390" s="2">
        <v>19</v>
      </c>
      <c r="K390" t="s">
        <v>54</v>
      </c>
      <c r="L390" t="s">
        <v>45</v>
      </c>
      <c r="M390" t="s">
        <v>23</v>
      </c>
      <c r="N390" t="s">
        <v>24</v>
      </c>
      <c r="O390" t="s">
        <v>24</v>
      </c>
    </row>
    <row r="391" spans="1:15">
      <c r="A391">
        <v>9806</v>
      </c>
      <c r="B391" t="s">
        <v>55</v>
      </c>
      <c r="C391" t="s">
        <v>41</v>
      </c>
      <c r="D391" t="s">
        <v>74</v>
      </c>
      <c r="E391" t="s">
        <v>18</v>
      </c>
      <c r="F391" t="s">
        <v>43</v>
      </c>
      <c r="G391">
        <v>2019</v>
      </c>
      <c r="H391" s="1">
        <v>3.39</v>
      </c>
      <c r="I391" t="s">
        <v>29</v>
      </c>
      <c r="J391" s="2">
        <v>25</v>
      </c>
      <c r="K391" t="s">
        <v>35</v>
      </c>
      <c r="L391" t="s">
        <v>30</v>
      </c>
      <c r="M391" t="s">
        <v>24</v>
      </c>
      <c r="N391" t="s">
        <v>24</v>
      </c>
      <c r="O391" t="s">
        <v>23</v>
      </c>
    </row>
    <row r="392" spans="1:15">
      <c r="A392">
        <v>9311</v>
      </c>
      <c r="B392" t="s">
        <v>105</v>
      </c>
      <c r="C392" t="s">
        <v>61</v>
      </c>
      <c r="D392" t="s">
        <v>42</v>
      </c>
      <c r="E392" t="s">
        <v>70</v>
      </c>
      <c r="F392" t="s">
        <v>49</v>
      </c>
      <c r="G392">
        <v>2020</v>
      </c>
      <c r="H392" s="1">
        <v>2.64</v>
      </c>
      <c r="I392" t="s">
        <v>29</v>
      </c>
      <c r="J392" s="2">
        <v>22</v>
      </c>
      <c r="K392" t="s">
        <v>35</v>
      </c>
      <c r="L392" t="s">
        <v>22</v>
      </c>
      <c r="M392" t="s">
        <v>23</v>
      </c>
      <c r="N392" t="s">
        <v>23</v>
      </c>
      <c r="O392" t="s">
        <v>23</v>
      </c>
    </row>
    <row r="393" spans="1:15">
      <c r="A393">
        <v>4038</v>
      </c>
      <c r="B393" t="s">
        <v>144</v>
      </c>
      <c r="C393" t="s">
        <v>51</v>
      </c>
      <c r="D393" t="s">
        <v>38</v>
      </c>
      <c r="E393" t="s">
        <v>65</v>
      </c>
      <c r="F393" t="s">
        <v>49</v>
      </c>
      <c r="G393">
        <v>2021</v>
      </c>
      <c r="H393" s="1">
        <v>2.77</v>
      </c>
      <c r="I393" t="s">
        <v>29</v>
      </c>
      <c r="J393" s="2">
        <v>23</v>
      </c>
      <c r="K393" t="s">
        <v>44</v>
      </c>
      <c r="L393" t="s">
        <v>45</v>
      </c>
      <c r="M393" t="s">
        <v>23</v>
      </c>
      <c r="N393" t="s">
        <v>23</v>
      </c>
      <c r="O393" t="s">
        <v>24</v>
      </c>
    </row>
    <row r="394" spans="1:15">
      <c r="A394">
        <v>9757</v>
      </c>
      <c r="B394" t="s">
        <v>131</v>
      </c>
      <c r="C394" t="s">
        <v>37</v>
      </c>
      <c r="D394" t="s">
        <v>57</v>
      </c>
      <c r="E394" t="s">
        <v>70</v>
      </c>
      <c r="F394" t="s">
        <v>19</v>
      </c>
      <c r="G394">
        <v>2022</v>
      </c>
      <c r="H394" s="1">
        <v>2.79</v>
      </c>
      <c r="I394" t="s">
        <v>29</v>
      </c>
      <c r="J394" s="2">
        <v>23</v>
      </c>
      <c r="K394" t="s">
        <v>21</v>
      </c>
      <c r="L394" t="s">
        <v>30</v>
      </c>
      <c r="M394" t="s">
        <v>24</v>
      </c>
      <c r="N394" t="s">
        <v>24</v>
      </c>
      <c r="O394" t="s">
        <v>24</v>
      </c>
    </row>
    <row r="395" spans="1:15">
      <c r="A395">
        <v>8925</v>
      </c>
      <c r="B395" t="s">
        <v>59</v>
      </c>
      <c r="C395" t="s">
        <v>47</v>
      </c>
      <c r="D395" t="s">
        <v>33</v>
      </c>
      <c r="E395" t="s">
        <v>67</v>
      </c>
      <c r="F395" t="s">
        <v>19</v>
      </c>
      <c r="G395">
        <v>2021</v>
      </c>
      <c r="H395" s="1">
        <v>2.21</v>
      </c>
      <c r="I395" t="s">
        <v>29</v>
      </c>
      <c r="J395" s="2">
        <v>24</v>
      </c>
      <c r="K395" t="s">
        <v>54</v>
      </c>
      <c r="L395" t="s">
        <v>45</v>
      </c>
      <c r="M395" t="s">
        <v>23</v>
      </c>
      <c r="N395" t="s">
        <v>24</v>
      </c>
      <c r="O395" t="s">
        <v>24</v>
      </c>
    </row>
    <row r="396" spans="1:15">
      <c r="A396">
        <v>2538</v>
      </c>
      <c r="B396" t="s">
        <v>66</v>
      </c>
      <c r="C396" t="s">
        <v>51</v>
      </c>
      <c r="D396" t="s">
        <v>64</v>
      </c>
      <c r="E396" t="s">
        <v>48</v>
      </c>
      <c r="F396" t="s">
        <v>49</v>
      </c>
      <c r="G396">
        <v>2023</v>
      </c>
      <c r="H396" s="1">
        <v>2.15</v>
      </c>
      <c r="I396" t="s">
        <v>20</v>
      </c>
      <c r="J396" s="2">
        <v>20</v>
      </c>
      <c r="K396" t="s">
        <v>34</v>
      </c>
      <c r="L396" t="s">
        <v>22</v>
      </c>
      <c r="M396" t="s">
        <v>23</v>
      </c>
      <c r="N396" t="s">
        <v>24</v>
      </c>
      <c r="O396" t="s">
        <v>23</v>
      </c>
    </row>
    <row r="397" spans="1:15">
      <c r="A397">
        <v>9299</v>
      </c>
      <c r="B397" t="s">
        <v>148</v>
      </c>
      <c r="C397" t="s">
        <v>41</v>
      </c>
      <c r="D397" t="s">
        <v>27</v>
      </c>
      <c r="E397" t="s">
        <v>67</v>
      </c>
      <c r="F397" t="s">
        <v>49</v>
      </c>
      <c r="G397">
        <v>2015</v>
      </c>
      <c r="H397" s="1">
        <v>3.81</v>
      </c>
      <c r="I397" t="s">
        <v>62</v>
      </c>
      <c r="J397" s="2">
        <v>22</v>
      </c>
      <c r="K397" t="s">
        <v>21</v>
      </c>
      <c r="L397" t="s">
        <v>30</v>
      </c>
      <c r="M397" t="s">
        <v>23</v>
      </c>
      <c r="N397" t="s">
        <v>24</v>
      </c>
      <c r="O397" t="s">
        <v>23</v>
      </c>
    </row>
    <row r="398" spans="1:15">
      <c r="A398">
        <v>6202</v>
      </c>
      <c r="B398" t="s">
        <v>118</v>
      </c>
      <c r="C398" t="s">
        <v>26</v>
      </c>
      <c r="D398" t="s">
        <v>33</v>
      </c>
      <c r="E398" t="s">
        <v>67</v>
      </c>
      <c r="F398" t="s">
        <v>43</v>
      </c>
      <c r="G398">
        <v>2024</v>
      </c>
      <c r="H398" s="1">
        <v>2.27</v>
      </c>
      <c r="I398" t="s">
        <v>29</v>
      </c>
      <c r="J398" s="2">
        <v>21</v>
      </c>
      <c r="K398" t="s">
        <v>54</v>
      </c>
      <c r="L398" t="s">
        <v>30</v>
      </c>
      <c r="M398" t="s">
        <v>23</v>
      </c>
      <c r="N398" t="s">
        <v>23</v>
      </c>
      <c r="O398" t="s">
        <v>24</v>
      </c>
    </row>
    <row r="399" spans="1:15">
      <c r="A399">
        <v>3083</v>
      </c>
      <c r="B399" t="s">
        <v>135</v>
      </c>
      <c r="C399" t="s">
        <v>32</v>
      </c>
      <c r="D399" t="s">
        <v>27</v>
      </c>
      <c r="E399" t="s">
        <v>34</v>
      </c>
      <c r="F399" t="s">
        <v>19</v>
      </c>
      <c r="G399">
        <v>2023</v>
      </c>
      <c r="H399" s="1">
        <v>2.57</v>
      </c>
      <c r="I399" t="s">
        <v>29</v>
      </c>
      <c r="J399" s="2">
        <v>30</v>
      </c>
      <c r="K399" t="s">
        <v>34</v>
      </c>
      <c r="L399" t="s">
        <v>22</v>
      </c>
      <c r="M399" t="s">
        <v>24</v>
      </c>
      <c r="N399" t="s">
        <v>24</v>
      </c>
      <c r="O399" t="s">
        <v>24</v>
      </c>
    </row>
    <row r="400" spans="1:15">
      <c r="A400">
        <v>1954</v>
      </c>
      <c r="B400" t="s">
        <v>104</v>
      </c>
      <c r="C400" t="s">
        <v>51</v>
      </c>
      <c r="D400" t="s">
        <v>64</v>
      </c>
      <c r="E400" t="s">
        <v>58</v>
      </c>
      <c r="F400" t="s">
        <v>43</v>
      </c>
      <c r="G400">
        <v>2017</v>
      </c>
      <c r="H400" s="1">
        <v>2.2599999999999998</v>
      </c>
      <c r="I400" t="s">
        <v>20</v>
      </c>
      <c r="J400" s="2">
        <v>29</v>
      </c>
      <c r="K400" t="s">
        <v>54</v>
      </c>
      <c r="L400" t="s">
        <v>45</v>
      </c>
      <c r="M400" t="s">
        <v>23</v>
      </c>
      <c r="N400" t="s">
        <v>23</v>
      </c>
      <c r="O400" t="s">
        <v>23</v>
      </c>
    </row>
    <row r="401" spans="1:15">
      <c r="A401">
        <v>2467</v>
      </c>
      <c r="B401" t="s">
        <v>69</v>
      </c>
      <c r="C401" t="s">
        <v>16</v>
      </c>
      <c r="D401" t="s">
        <v>38</v>
      </c>
      <c r="E401" t="s">
        <v>48</v>
      </c>
      <c r="F401" t="s">
        <v>49</v>
      </c>
      <c r="G401">
        <v>2022</v>
      </c>
      <c r="H401" s="1">
        <v>3.63</v>
      </c>
      <c r="I401" t="s">
        <v>62</v>
      </c>
      <c r="J401" s="2">
        <v>28</v>
      </c>
      <c r="K401" t="s">
        <v>35</v>
      </c>
      <c r="L401" t="s">
        <v>45</v>
      </c>
      <c r="M401" t="s">
        <v>23</v>
      </c>
      <c r="N401" t="s">
        <v>23</v>
      </c>
      <c r="O401" t="s">
        <v>23</v>
      </c>
    </row>
    <row r="402" spans="1:15">
      <c r="A402">
        <v>1797</v>
      </c>
      <c r="B402" t="s">
        <v>106</v>
      </c>
      <c r="C402" t="s">
        <v>41</v>
      </c>
      <c r="D402" t="s">
        <v>17</v>
      </c>
      <c r="E402" t="s">
        <v>28</v>
      </c>
      <c r="F402" t="s">
        <v>49</v>
      </c>
      <c r="G402">
        <v>2018</v>
      </c>
      <c r="H402" s="1">
        <v>2.2799999999999998</v>
      </c>
      <c r="I402" t="s">
        <v>62</v>
      </c>
      <c r="J402" s="2">
        <v>27</v>
      </c>
      <c r="K402" t="s">
        <v>21</v>
      </c>
      <c r="L402" t="s">
        <v>30</v>
      </c>
      <c r="M402" t="s">
        <v>24</v>
      </c>
      <c r="N402" t="s">
        <v>23</v>
      </c>
      <c r="O402" t="s">
        <v>23</v>
      </c>
    </row>
    <row r="403" spans="1:15">
      <c r="A403">
        <v>7913</v>
      </c>
      <c r="B403" t="s">
        <v>144</v>
      </c>
      <c r="C403" t="s">
        <v>56</v>
      </c>
      <c r="D403" t="s">
        <v>53</v>
      </c>
      <c r="E403" t="s">
        <v>67</v>
      </c>
      <c r="F403" t="s">
        <v>43</v>
      </c>
      <c r="G403">
        <v>2023</v>
      </c>
      <c r="H403" s="1">
        <v>2.97</v>
      </c>
      <c r="I403" t="s">
        <v>20</v>
      </c>
      <c r="J403" s="2">
        <v>25</v>
      </c>
      <c r="K403" t="s">
        <v>44</v>
      </c>
      <c r="L403" t="s">
        <v>45</v>
      </c>
      <c r="M403" t="s">
        <v>23</v>
      </c>
      <c r="N403" t="s">
        <v>23</v>
      </c>
      <c r="O403" t="s">
        <v>23</v>
      </c>
    </row>
    <row r="404" spans="1:15">
      <c r="A404">
        <v>3003</v>
      </c>
      <c r="B404" t="s">
        <v>36</v>
      </c>
      <c r="C404" t="s">
        <v>51</v>
      </c>
      <c r="D404" t="s">
        <v>33</v>
      </c>
      <c r="E404" t="s">
        <v>28</v>
      </c>
      <c r="F404" t="s">
        <v>19</v>
      </c>
      <c r="G404">
        <v>2015</v>
      </c>
      <c r="H404" s="1">
        <v>2.76</v>
      </c>
      <c r="I404" t="s">
        <v>62</v>
      </c>
      <c r="J404" s="2">
        <v>23</v>
      </c>
      <c r="K404" t="s">
        <v>35</v>
      </c>
      <c r="L404" t="s">
        <v>30</v>
      </c>
      <c r="M404" t="s">
        <v>24</v>
      </c>
      <c r="N404" t="s">
        <v>24</v>
      </c>
      <c r="O404" t="s">
        <v>23</v>
      </c>
    </row>
    <row r="405" spans="1:15">
      <c r="A405">
        <v>9026</v>
      </c>
      <c r="B405" t="s">
        <v>85</v>
      </c>
      <c r="C405" t="s">
        <v>61</v>
      </c>
      <c r="D405" t="s">
        <v>17</v>
      </c>
      <c r="E405" t="s">
        <v>93</v>
      </c>
      <c r="F405" t="s">
        <v>19</v>
      </c>
      <c r="G405">
        <v>2022</v>
      </c>
      <c r="H405" s="1">
        <v>3.32</v>
      </c>
      <c r="I405" t="s">
        <v>62</v>
      </c>
      <c r="J405" s="2">
        <v>22</v>
      </c>
      <c r="K405" t="s">
        <v>54</v>
      </c>
      <c r="L405" t="s">
        <v>30</v>
      </c>
      <c r="M405" t="s">
        <v>23</v>
      </c>
      <c r="N405" t="s">
        <v>24</v>
      </c>
      <c r="O405" t="s">
        <v>23</v>
      </c>
    </row>
    <row r="406" spans="1:15">
      <c r="A406">
        <v>2225</v>
      </c>
      <c r="B406" t="s">
        <v>156</v>
      </c>
      <c r="C406" t="s">
        <v>26</v>
      </c>
      <c r="D406" t="s">
        <v>64</v>
      </c>
      <c r="E406" t="s">
        <v>93</v>
      </c>
      <c r="F406" t="s">
        <v>49</v>
      </c>
      <c r="G406">
        <v>2020</v>
      </c>
      <c r="H406" s="1">
        <v>2.94</v>
      </c>
      <c r="I406" t="s">
        <v>62</v>
      </c>
      <c r="J406" s="2">
        <v>24</v>
      </c>
      <c r="K406" t="s">
        <v>54</v>
      </c>
      <c r="L406" t="s">
        <v>45</v>
      </c>
      <c r="M406" t="s">
        <v>23</v>
      </c>
      <c r="N406" t="s">
        <v>23</v>
      </c>
      <c r="O406" t="s">
        <v>24</v>
      </c>
    </row>
    <row r="407" spans="1:15">
      <c r="A407">
        <v>8253</v>
      </c>
      <c r="B407" t="s">
        <v>136</v>
      </c>
      <c r="C407" t="s">
        <v>60</v>
      </c>
      <c r="D407" t="s">
        <v>92</v>
      </c>
      <c r="E407" t="s">
        <v>28</v>
      </c>
      <c r="F407" t="s">
        <v>43</v>
      </c>
      <c r="G407">
        <v>2021</v>
      </c>
      <c r="H407" s="1">
        <v>3.23</v>
      </c>
      <c r="I407" t="s">
        <v>62</v>
      </c>
      <c r="J407" s="2">
        <v>20</v>
      </c>
      <c r="K407" t="s">
        <v>34</v>
      </c>
      <c r="L407" t="s">
        <v>30</v>
      </c>
      <c r="M407" t="s">
        <v>23</v>
      </c>
      <c r="N407" t="s">
        <v>23</v>
      </c>
      <c r="O407" t="s">
        <v>23</v>
      </c>
    </row>
    <row r="408" spans="1:15">
      <c r="A408">
        <v>7663</v>
      </c>
      <c r="B408" t="s">
        <v>91</v>
      </c>
      <c r="C408" t="s">
        <v>26</v>
      </c>
      <c r="D408" t="s">
        <v>42</v>
      </c>
      <c r="E408" t="s">
        <v>67</v>
      </c>
      <c r="F408" t="s">
        <v>43</v>
      </c>
      <c r="G408">
        <v>2016</v>
      </c>
      <c r="H408" s="1">
        <v>3.93</v>
      </c>
      <c r="I408" t="s">
        <v>62</v>
      </c>
      <c r="J408" s="2">
        <v>23</v>
      </c>
      <c r="K408" t="s">
        <v>54</v>
      </c>
      <c r="L408" t="s">
        <v>45</v>
      </c>
      <c r="M408" t="s">
        <v>24</v>
      </c>
      <c r="N408" t="s">
        <v>23</v>
      </c>
      <c r="O408" t="s">
        <v>24</v>
      </c>
    </row>
    <row r="409" spans="1:15">
      <c r="A409">
        <v>6983</v>
      </c>
      <c r="B409" t="s">
        <v>104</v>
      </c>
      <c r="C409" t="s">
        <v>26</v>
      </c>
      <c r="D409" t="s">
        <v>74</v>
      </c>
      <c r="E409" t="s">
        <v>28</v>
      </c>
      <c r="F409" t="s">
        <v>43</v>
      </c>
      <c r="G409">
        <v>2022</v>
      </c>
      <c r="H409" s="1">
        <v>2.7</v>
      </c>
      <c r="I409" t="s">
        <v>62</v>
      </c>
      <c r="J409" s="2">
        <v>19</v>
      </c>
      <c r="K409" t="s">
        <v>35</v>
      </c>
      <c r="L409" t="s">
        <v>45</v>
      </c>
      <c r="M409" t="s">
        <v>24</v>
      </c>
      <c r="N409" t="s">
        <v>24</v>
      </c>
      <c r="O409" t="s">
        <v>24</v>
      </c>
    </row>
    <row r="410" spans="1:15">
      <c r="A410">
        <v>5614</v>
      </c>
      <c r="B410" t="s">
        <v>106</v>
      </c>
      <c r="C410" t="s">
        <v>16</v>
      </c>
      <c r="D410" t="s">
        <v>27</v>
      </c>
      <c r="E410" t="s">
        <v>70</v>
      </c>
      <c r="F410" t="s">
        <v>19</v>
      </c>
      <c r="G410">
        <v>2022</v>
      </c>
      <c r="H410" s="1">
        <v>2.4300000000000002</v>
      </c>
      <c r="I410" t="s">
        <v>62</v>
      </c>
      <c r="J410" s="2">
        <v>24</v>
      </c>
      <c r="K410" t="s">
        <v>21</v>
      </c>
      <c r="L410" t="s">
        <v>22</v>
      </c>
      <c r="M410" t="s">
        <v>24</v>
      </c>
      <c r="N410" t="s">
        <v>24</v>
      </c>
      <c r="O410" t="s">
        <v>24</v>
      </c>
    </row>
    <row r="411" spans="1:15">
      <c r="A411">
        <v>2293</v>
      </c>
      <c r="B411" t="s">
        <v>122</v>
      </c>
      <c r="C411" t="s">
        <v>61</v>
      </c>
      <c r="D411" t="s">
        <v>64</v>
      </c>
      <c r="E411" t="s">
        <v>39</v>
      </c>
      <c r="F411" t="s">
        <v>49</v>
      </c>
      <c r="G411">
        <v>2023</v>
      </c>
      <c r="H411" s="1">
        <v>2.02</v>
      </c>
      <c r="I411" t="s">
        <v>20</v>
      </c>
      <c r="J411" s="2">
        <v>22</v>
      </c>
      <c r="K411" t="s">
        <v>35</v>
      </c>
      <c r="L411" t="s">
        <v>30</v>
      </c>
      <c r="M411" t="s">
        <v>23</v>
      </c>
      <c r="N411" t="s">
        <v>24</v>
      </c>
      <c r="O411" t="s">
        <v>24</v>
      </c>
    </row>
    <row r="412" spans="1:15">
      <c r="A412">
        <v>7525</v>
      </c>
      <c r="B412" t="s">
        <v>95</v>
      </c>
      <c r="C412" t="s">
        <v>61</v>
      </c>
      <c r="D412" t="s">
        <v>27</v>
      </c>
      <c r="E412" t="s">
        <v>34</v>
      </c>
      <c r="F412" t="s">
        <v>43</v>
      </c>
      <c r="G412">
        <v>2024</v>
      </c>
      <c r="H412" s="1">
        <v>3.46</v>
      </c>
      <c r="I412" t="s">
        <v>20</v>
      </c>
      <c r="J412" s="2">
        <v>29</v>
      </c>
      <c r="K412" t="s">
        <v>44</v>
      </c>
      <c r="L412" t="s">
        <v>45</v>
      </c>
      <c r="M412" t="s">
        <v>24</v>
      </c>
      <c r="N412" t="s">
        <v>23</v>
      </c>
      <c r="O412" t="s">
        <v>24</v>
      </c>
    </row>
    <row r="413" spans="1:15">
      <c r="A413">
        <v>1105</v>
      </c>
      <c r="B413" t="s">
        <v>155</v>
      </c>
      <c r="C413" t="s">
        <v>32</v>
      </c>
      <c r="D413" t="s">
        <v>92</v>
      </c>
      <c r="E413" t="s">
        <v>48</v>
      </c>
      <c r="F413" t="s">
        <v>49</v>
      </c>
      <c r="G413">
        <v>2022</v>
      </c>
      <c r="H413" s="1">
        <v>2.16</v>
      </c>
      <c r="I413" t="s">
        <v>29</v>
      </c>
      <c r="J413" s="2">
        <v>19</v>
      </c>
      <c r="K413" t="s">
        <v>54</v>
      </c>
      <c r="L413" t="s">
        <v>45</v>
      </c>
      <c r="M413" t="s">
        <v>24</v>
      </c>
      <c r="N413" t="s">
        <v>24</v>
      </c>
      <c r="O413" t="s">
        <v>24</v>
      </c>
    </row>
    <row r="414" spans="1:15">
      <c r="A414">
        <v>1191</v>
      </c>
      <c r="B414" t="s">
        <v>83</v>
      </c>
      <c r="C414" t="s">
        <v>61</v>
      </c>
      <c r="D414" t="s">
        <v>92</v>
      </c>
      <c r="E414" t="s">
        <v>34</v>
      </c>
      <c r="F414" t="s">
        <v>49</v>
      </c>
      <c r="G414">
        <v>2017</v>
      </c>
      <c r="H414" s="1">
        <v>2.69</v>
      </c>
      <c r="I414" t="s">
        <v>62</v>
      </c>
      <c r="J414" s="2">
        <v>18</v>
      </c>
      <c r="K414" t="s">
        <v>21</v>
      </c>
      <c r="L414" t="s">
        <v>30</v>
      </c>
      <c r="M414" t="s">
        <v>23</v>
      </c>
      <c r="N414" t="s">
        <v>24</v>
      </c>
      <c r="O414" t="s">
        <v>23</v>
      </c>
    </row>
    <row r="415" spans="1:15">
      <c r="A415">
        <v>5878</v>
      </c>
      <c r="B415" t="s">
        <v>81</v>
      </c>
      <c r="C415" t="s">
        <v>51</v>
      </c>
      <c r="D415" t="s">
        <v>38</v>
      </c>
      <c r="E415" t="s">
        <v>70</v>
      </c>
      <c r="F415" t="s">
        <v>19</v>
      </c>
      <c r="G415">
        <v>2023</v>
      </c>
      <c r="H415" s="1">
        <v>3.84</v>
      </c>
      <c r="I415" t="s">
        <v>62</v>
      </c>
      <c r="J415" s="2">
        <v>21</v>
      </c>
      <c r="K415" t="s">
        <v>54</v>
      </c>
      <c r="L415" t="s">
        <v>45</v>
      </c>
      <c r="M415" t="s">
        <v>23</v>
      </c>
      <c r="N415" t="s">
        <v>24</v>
      </c>
      <c r="O415" t="s">
        <v>24</v>
      </c>
    </row>
    <row r="416" spans="1:15">
      <c r="A416">
        <v>6583</v>
      </c>
      <c r="B416" t="s">
        <v>68</v>
      </c>
      <c r="C416" t="s">
        <v>61</v>
      </c>
      <c r="D416" t="s">
        <v>57</v>
      </c>
      <c r="E416" t="s">
        <v>39</v>
      </c>
      <c r="F416" t="s">
        <v>19</v>
      </c>
      <c r="G416">
        <v>2016</v>
      </c>
      <c r="H416" s="1">
        <v>3.96</v>
      </c>
      <c r="I416" t="s">
        <v>20</v>
      </c>
      <c r="J416" s="2">
        <v>20</v>
      </c>
      <c r="K416" t="s">
        <v>21</v>
      </c>
      <c r="L416" t="s">
        <v>30</v>
      </c>
      <c r="M416" t="s">
        <v>23</v>
      </c>
      <c r="N416" t="s">
        <v>23</v>
      </c>
      <c r="O416" t="s">
        <v>23</v>
      </c>
    </row>
    <row r="417" spans="1:15">
      <c r="A417">
        <v>6203</v>
      </c>
      <c r="B417" t="s">
        <v>115</v>
      </c>
      <c r="C417" t="s">
        <v>16</v>
      </c>
      <c r="D417" t="s">
        <v>27</v>
      </c>
      <c r="E417" t="s">
        <v>39</v>
      </c>
      <c r="F417" t="s">
        <v>43</v>
      </c>
      <c r="G417">
        <v>2018</v>
      </c>
      <c r="H417" s="1">
        <v>3.2</v>
      </c>
      <c r="I417" t="s">
        <v>20</v>
      </c>
      <c r="J417" s="2">
        <v>25</v>
      </c>
      <c r="K417" t="s">
        <v>35</v>
      </c>
      <c r="L417" t="s">
        <v>30</v>
      </c>
      <c r="M417" t="s">
        <v>23</v>
      </c>
      <c r="N417" t="s">
        <v>24</v>
      </c>
      <c r="O417" t="s">
        <v>24</v>
      </c>
    </row>
    <row r="418" spans="1:15">
      <c r="A418">
        <v>4543</v>
      </c>
      <c r="B418" t="s">
        <v>107</v>
      </c>
      <c r="C418" t="s">
        <v>51</v>
      </c>
      <c r="D418" t="s">
        <v>38</v>
      </c>
      <c r="E418" t="s">
        <v>65</v>
      </c>
      <c r="F418" t="s">
        <v>43</v>
      </c>
      <c r="G418">
        <v>2015</v>
      </c>
      <c r="H418" s="1">
        <v>2.2400000000000002</v>
      </c>
      <c r="I418" t="s">
        <v>20</v>
      </c>
      <c r="J418" s="2">
        <v>27</v>
      </c>
      <c r="K418" t="s">
        <v>21</v>
      </c>
      <c r="L418" t="s">
        <v>22</v>
      </c>
      <c r="M418" t="s">
        <v>23</v>
      </c>
      <c r="N418" t="s">
        <v>24</v>
      </c>
      <c r="O418" t="s">
        <v>23</v>
      </c>
    </row>
    <row r="419" spans="1:15">
      <c r="A419">
        <v>5870</v>
      </c>
      <c r="B419" t="s">
        <v>104</v>
      </c>
      <c r="C419" t="s">
        <v>56</v>
      </c>
      <c r="D419" t="s">
        <v>38</v>
      </c>
      <c r="E419" t="s">
        <v>39</v>
      </c>
      <c r="F419" t="s">
        <v>19</v>
      </c>
      <c r="G419">
        <v>2018</v>
      </c>
      <c r="H419" s="1">
        <v>2.48</v>
      </c>
      <c r="I419" t="s">
        <v>20</v>
      </c>
      <c r="J419" s="2">
        <v>28</v>
      </c>
      <c r="K419" t="s">
        <v>35</v>
      </c>
      <c r="L419" t="s">
        <v>22</v>
      </c>
      <c r="M419" t="s">
        <v>23</v>
      </c>
      <c r="N419" t="s">
        <v>24</v>
      </c>
      <c r="O419" t="s">
        <v>24</v>
      </c>
    </row>
    <row r="420" spans="1:15">
      <c r="A420">
        <v>2703</v>
      </c>
      <c r="B420" t="s">
        <v>157</v>
      </c>
      <c r="C420" t="s">
        <v>60</v>
      </c>
      <c r="D420" t="s">
        <v>64</v>
      </c>
      <c r="E420" t="s">
        <v>93</v>
      </c>
      <c r="F420" t="s">
        <v>49</v>
      </c>
      <c r="G420">
        <v>2023</v>
      </c>
      <c r="H420" s="1">
        <v>3.24</v>
      </c>
      <c r="I420" t="s">
        <v>20</v>
      </c>
      <c r="J420" s="2">
        <v>27</v>
      </c>
      <c r="K420" t="s">
        <v>54</v>
      </c>
      <c r="L420" t="s">
        <v>22</v>
      </c>
      <c r="M420" t="s">
        <v>24</v>
      </c>
      <c r="N420" t="s">
        <v>23</v>
      </c>
      <c r="O420" t="s">
        <v>24</v>
      </c>
    </row>
    <row r="421" spans="1:15">
      <c r="A421">
        <v>4753</v>
      </c>
      <c r="B421" t="s">
        <v>128</v>
      </c>
      <c r="C421" t="s">
        <v>61</v>
      </c>
      <c r="D421" t="s">
        <v>38</v>
      </c>
      <c r="E421" t="s">
        <v>28</v>
      </c>
      <c r="F421" t="s">
        <v>43</v>
      </c>
      <c r="G421">
        <v>2017</v>
      </c>
      <c r="H421" s="1">
        <v>3.41</v>
      </c>
      <c r="I421" t="s">
        <v>62</v>
      </c>
      <c r="J421" s="2">
        <v>18</v>
      </c>
      <c r="K421" t="s">
        <v>21</v>
      </c>
      <c r="L421" t="s">
        <v>45</v>
      </c>
      <c r="M421" t="s">
        <v>23</v>
      </c>
      <c r="N421" t="s">
        <v>23</v>
      </c>
      <c r="O421" t="s">
        <v>23</v>
      </c>
    </row>
    <row r="422" spans="1:15">
      <c r="A422">
        <v>7505</v>
      </c>
      <c r="B422" t="s">
        <v>95</v>
      </c>
      <c r="C422" t="s">
        <v>37</v>
      </c>
      <c r="D422" t="s">
        <v>57</v>
      </c>
      <c r="E422" t="s">
        <v>65</v>
      </c>
      <c r="F422" t="s">
        <v>19</v>
      </c>
      <c r="G422">
        <v>2019</v>
      </c>
      <c r="H422" s="1">
        <v>2.4500000000000002</v>
      </c>
      <c r="I422" t="s">
        <v>62</v>
      </c>
      <c r="J422" s="2">
        <v>29</v>
      </c>
      <c r="K422" t="s">
        <v>34</v>
      </c>
      <c r="L422" t="s">
        <v>30</v>
      </c>
      <c r="M422" t="s">
        <v>24</v>
      </c>
      <c r="N422" t="s">
        <v>24</v>
      </c>
      <c r="O422" t="s">
        <v>24</v>
      </c>
    </row>
    <row r="423" spans="1:15">
      <c r="A423">
        <v>5961</v>
      </c>
      <c r="B423" t="s">
        <v>146</v>
      </c>
      <c r="C423" t="s">
        <v>51</v>
      </c>
      <c r="D423" t="s">
        <v>42</v>
      </c>
      <c r="E423" t="s">
        <v>93</v>
      </c>
      <c r="F423" t="s">
        <v>49</v>
      </c>
      <c r="G423">
        <v>2023</v>
      </c>
      <c r="H423" s="1">
        <v>3.55</v>
      </c>
      <c r="I423" t="s">
        <v>29</v>
      </c>
      <c r="J423" s="2">
        <v>29</v>
      </c>
      <c r="K423" t="s">
        <v>34</v>
      </c>
      <c r="L423" t="s">
        <v>30</v>
      </c>
      <c r="M423" t="s">
        <v>23</v>
      </c>
      <c r="N423" t="s">
        <v>24</v>
      </c>
      <c r="O423" t="s">
        <v>24</v>
      </c>
    </row>
    <row r="424" spans="1:15">
      <c r="A424">
        <v>5028</v>
      </c>
      <c r="B424" t="s">
        <v>128</v>
      </c>
      <c r="C424" t="s">
        <v>37</v>
      </c>
      <c r="D424" t="s">
        <v>92</v>
      </c>
      <c r="E424" t="s">
        <v>39</v>
      </c>
      <c r="F424" t="s">
        <v>19</v>
      </c>
      <c r="G424">
        <v>2021</v>
      </c>
      <c r="H424" s="1">
        <v>2.34</v>
      </c>
      <c r="I424" t="s">
        <v>62</v>
      </c>
      <c r="J424" s="2">
        <v>27</v>
      </c>
      <c r="K424" t="s">
        <v>34</v>
      </c>
      <c r="L424" t="s">
        <v>22</v>
      </c>
      <c r="M424" t="s">
        <v>23</v>
      </c>
      <c r="N424" t="s">
        <v>23</v>
      </c>
      <c r="O424" t="s">
        <v>23</v>
      </c>
    </row>
    <row r="425" spans="1:15">
      <c r="A425">
        <v>2144</v>
      </c>
      <c r="B425" t="s">
        <v>128</v>
      </c>
      <c r="C425" t="s">
        <v>47</v>
      </c>
      <c r="D425" t="s">
        <v>27</v>
      </c>
      <c r="E425" t="s">
        <v>93</v>
      </c>
      <c r="F425" t="s">
        <v>49</v>
      </c>
      <c r="G425">
        <v>2018</v>
      </c>
      <c r="H425" s="1">
        <v>2.99</v>
      </c>
      <c r="I425" t="s">
        <v>29</v>
      </c>
      <c r="J425" s="2">
        <v>19</v>
      </c>
      <c r="K425" t="s">
        <v>44</v>
      </c>
      <c r="L425" t="s">
        <v>45</v>
      </c>
      <c r="M425" t="s">
        <v>23</v>
      </c>
      <c r="N425" t="s">
        <v>23</v>
      </c>
      <c r="O425" t="s">
        <v>23</v>
      </c>
    </row>
    <row r="426" spans="1:15">
      <c r="A426">
        <v>3700</v>
      </c>
      <c r="B426" t="s">
        <v>137</v>
      </c>
      <c r="C426" t="s">
        <v>61</v>
      </c>
      <c r="D426" t="s">
        <v>38</v>
      </c>
      <c r="E426" t="s">
        <v>65</v>
      </c>
      <c r="F426" t="s">
        <v>49</v>
      </c>
      <c r="G426">
        <v>2019</v>
      </c>
      <c r="H426" s="1">
        <v>2.29</v>
      </c>
      <c r="I426" t="s">
        <v>62</v>
      </c>
      <c r="J426" s="2">
        <v>21</v>
      </c>
      <c r="K426" t="s">
        <v>54</v>
      </c>
      <c r="L426" t="s">
        <v>45</v>
      </c>
      <c r="M426" t="s">
        <v>23</v>
      </c>
      <c r="N426" t="s">
        <v>24</v>
      </c>
      <c r="O426" t="s">
        <v>24</v>
      </c>
    </row>
    <row r="427" spans="1:15">
      <c r="A427">
        <v>6066</v>
      </c>
      <c r="B427" t="s">
        <v>71</v>
      </c>
      <c r="C427" t="s">
        <v>61</v>
      </c>
      <c r="D427" t="s">
        <v>33</v>
      </c>
      <c r="E427" t="s">
        <v>28</v>
      </c>
      <c r="F427" t="s">
        <v>43</v>
      </c>
      <c r="G427">
        <v>2021</v>
      </c>
      <c r="H427" s="1">
        <v>3.72</v>
      </c>
      <c r="I427" t="s">
        <v>20</v>
      </c>
      <c r="J427" s="2">
        <v>22</v>
      </c>
      <c r="K427" t="s">
        <v>35</v>
      </c>
      <c r="L427" t="s">
        <v>45</v>
      </c>
      <c r="M427" t="s">
        <v>23</v>
      </c>
      <c r="N427" t="s">
        <v>24</v>
      </c>
      <c r="O427" t="s">
        <v>23</v>
      </c>
    </row>
    <row r="428" spans="1:15">
      <c r="A428">
        <v>7243</v>
      </c>
      <c r="B428" t="s">
        <v>125</v>
      </c>
      <c r="C428" t="s">
        <v>60</v>
      </c>
      <c r="D428" t="s">
        <v>33</v>
      </c>
      <c r="E428" t="s">
        <v>48</v>
      </c>
      <c r="F428" t="s">
        <v>49</v>
      </c>
      <c r="G428">
        <v>2024</v>
      </c>
      <c r="H428" s="1">
        <v>2.37</v>
      </c>
      <c r="I428" t="s">
        <v>20</v>
      </c>
      <c r="J428" s="2">
        <v>28</v>
      </c>
      <c r="K428" t="s">
        <v>21</v>
      </c>
      <c r="L428" t="s">
        <v>30</v>
      </c>
      <c r="M428" t="s">
        <v>23</v>
      </c>
      <c r="N428" t="s">
        <v>24</v>
      </c>
      <c r="O428" t="s">
        <v>24</v>
      </c>
    </row>
    <row r="429" spans="1:15">
      <c r="A429">
        <v>3953</v>
      </c>
      <c r="B429" t="s">
        <v>146</v>
      </c>
      <c r="C429" t="s">
        <v>37</v>
      </c>
      <c r="D429" t="s">
        <v>17</v>
      </c>
      <c r="E429" t="s">
        <v>28</v>
      </c>
      <c r="F429" t="s">
        <v>43</v>
      </c>
      <c r="G429">
        <v>2019</v>
      </c>
      <c r="H429" s="1">
        <v>3.82</v>
      </c>
      <c r="I429" t="s">
        <v>29</v>
      </c>
      <c r="J429" s="2">
        <v>23</v>
      </c>
      <c r="K429" t="s">
        <v>34</v>
      </c>
      <c r="L429" t="s">
        <v>22</v>
      </c>
      <c r="M429" t="s">
        <v>23</v>
      </c>
      <c r="N429" t="s">
        <v>24</v>
      </c>
      <c r="O429" t="s">
        <v>24</v>
      </c>
    </row>
    <row r="430" spans="1:15">
      <c r="A430">
        <v>9233</v>
      </c>
      <c r="B430" t="s">
        <v>31</v>
      </c>
      <c r="C430" t="s">
        <v>16</v>
      </c>
      <c r="D430" t="s">
        <v>53</v>
      </c>
      <c r="E430" t="s">
        <v>28</v>
      </c>
      <c r="F430" t="s">
        <v>49</v>
      </c>
      <c r="G430">
        <v>2022</v>
      </c>
      <c r="H430" s="1">
        <v>3.66</v>
      </c>
      <c r="I430" t="s">
        <v>62</v>
      </c>
      <c r="J430" s="2">
        <v>20</v>
      </c>
      <c r="K430" t="s">
        <v>54</v>
      </c>
      <c r="L430" t="s">
        <v>22</v>
      </c>
      <c r="M430" t="s">
        <v>23</v>
      </c>
      <c r="N430" t="s">
        <v>24</v>
      </c>
      <c r="O430" t="s">
        <v>24</v>
      </c>
    </row>
    <row r="431" spans="1:15">
      <c r="A431">
        <v>5665</v>
      </c>
      <c r="B431" t="s">
        <v>105</v>
      </c>
      <c r="C431" t="s">
        <v>26</v>
      </c>
      <c r="D431" t="s">
        <v>17</v>
      </c>
      <c r="E431" t="s">
        <v>48</v>
      </c>
      <c r="F431" t="s">
        <v>43</v>
      </c>
      <c r="G431">
        <v>2015</v>
      </c>
      <c r="H431" s="1">
        <v>2.23</v>
      </c>
      <c r="I431" t="s">
        <v>29</v>
      </c>
      <c r="J431" s="2">
        <v>22</v>
      </c>
      <c r="K431" t="s">
        <v>34</v>
      </c>
      <c r="L431" t="s">
        <v>45</v>
      </c>
      <c r="M431" t="s">
        <v>23</v>
      </c>
      <c r="N431" t="s">
        <v>23</v>
      </c>
      <c r="O431" t="s">
        <v>23</v>
      </c>
    </row>
    <row r="432" spans="1:15">
      <c r="A432">
        <v>7074</v>
      </c>
      <c r="B432" t="s">
        <v>136</v>
      </c>
      <c r="C432" t="s">
        <v>16</v>
      </c>
      <c r="D432" t="s">
        <v>17</v>
      </c>
      <c r="E432" t="s">
        <v>67</v>
      </c>
      <c r="F432" t="s">
        <v>19</v>
      </c>
      <c r="G432">
        <v>2020</v>
      </c>
      <c r="H432" s="1">
        <v>3.67</v>
      </c>
      <c r="I432" t="s">
        <v>20</v>
      </c>
      <c r="J432" s="2">
        <v>18</v>
      </c>
      <c r="K432" t="s">
        <v>35</v>
      </c>
      <c r="L432" t="s">
        <v>45</v>
      </c>
      <c r="M432" t="s">
        <v>24</v>
      </c>
      <c r="N432" t="s">
        <v>24</v>
      </c>
      <c r="O432" t="s">
        <v>24</v>
      </c>
    </row>
    <row r="433" spans="1:15">
      <c r="A433">
        <v>5938</v>
      </c>
      <c r="B433" t="s">
        <v>79</v>
      </c>
      <c r="C433" t="s">
        <v>61</v>
      </c>
      <c r="D433" t="s">
        <v>42</v>
      </c>
      <c r="E433" t="s">
        <v>28</v>
      </c>
      <c r="F433" t="s">
        <v>49</v>
      </c>
      <c r="G433">
        <v>2017</v>
      </c>
      <c r="H433" s="1">
        <v>3.11</v>
      </c>
      <c r="I433" t="s">
        <v>20</v>
      </c>
      <c r="J433" s="2">
        <v>23</v>
      </c>
      <c r="K433" t="s">
        <v>34</v>
      </c>
      <c r="L433" t="s">
        <v>30</v>
      </c>
      <c r="M433" t="s">
        <v>24</v>
      </c>
      <c r="N433" t="s">
        <v>23</v>
      </c>
      <c r="O433" t="s">
        <v>23</v>
      </c>
    </row>
    <row r="434" spans="1:15">
      <c r="A434">
        <v>9125</v>
      </c>
      <c r="B434" t="s">
        <v>89</v>
      </c>
      <c r="C434" t="s">
        <v>26</v>
      </c>
      <c r="D434" t="s">
        <v>64</v>
      </c>
      <c r="E434" t="s">
        <v>34</v>
      </c>
      <c r="F434" t="s">
        <v>43</v>
      </c>
      <c r="G434">
        <v>2020</v>
      </c>
      <c r="H434" s="1">
        <v>2.4700000000000002</v>
      </c>
      <c r="I434" t="s">
        <v>20</v>
      </c>
      <c r="J434" s="2">
        <v>26</v>
      </c>
      <c r="K434" t="s">
        <v>34</v>
      </c>
      <c r="L434" t="s">
        <v>30</v>
      </c>
      <c r="M434" t="s">
        <v>24</v>
      </c>
      <c r="N434" t="s">
        <v>24</v>
      </c>
      <c r="O434" t="s">
        <v>23</v>
      </c>
    </row>
    <row r="435" spans="1:15">
      <c r="A435">
        <v>3231</v>
      </c>
      <c r="B435" t="s">
        <v>116</v>
      </c>
      <c r="C435" t="s">
        <v>61</v>
      </c>
      <c r="D435" t="s">
        <v>92</v>
      </c>
      <c r="E435" t="s">
        <v>93</v>
      </c>
      <c r="F435" t="s">
        <v>19</v>
      </c>
      <c r="G435">
        <v>2023</v>
      </c>
      <c r="H435" s="1">
        <v>3.58</v>
      </c>
      <c r="I435" t="s">
        <v>20</v>
      </c>
      <c r="J435" s="2">
        <v>29</v>
      </c>
      <c r="K435" t="s">
        <v>44</v>
      </c>
      <c r="L435" t="s">
        <v>45</v>
      </c>
      <c r="M435" t="s">
        <v>23</v>
      </c>
      <c r="N435" t="s">
        <v>23</v>
      </c>
      <c r="O435" t="s">
        <v>23</v>
      </c>
    </row>
    <row r="436" spans="1:15">
      <c r="A436">
        <v>8728</v>
      </c>
      <c r="B436" t="s">
        <v>76</v>
      </c>
      <c r="C436" t="s">
        <v>61</v>
      </c>
      <c r="D436" t="s">
        <v>74</v>
      </c>
      <c r="E436" t="s">
        <v>70</v>
      </c>
      <c r="F436" t="s">
        <v>19</v>
      </c>
      <c r="G436">
        <v>2018</v>
      </c>
      <c r="H436" s="1">
        <v>3.76</v>
      </c>
      <c r="I436" t="s">
        <v>20</v>
      </c>
      <c r="J436" s="2">
        <v>27</v>
      </c>
      <c r="K436" t="s">
        <v>21</v>
      </c>
      <c r="L436" t="s">
        <v>45</v>
      </c>
      <c r="M436" t="s">
        <v>24</v>
      </c>
      <c r="N436" t="s">
        <v>23</v>
      </c>
      <c r="O436" t="s">
        <v>23</v>
      </c>
    </row>
    <row r="437" spans="1:15">
      <c r="A437">
        <v>2355</v>
      </c>
      <c r="B437" t="s">
        <v>156</v>
      </c>
      <c r="C437" t="s">
        <v>60</v>
      </c>
      <c r="D437" t="s">
        <v>42</v>
      </c>
      <c r="E437" t="s">
        <v>48</v>
      </c>
      <c r="F437" t="s">
        <v>43</v>
      </c>
      <c r="G437">
        <v>2022</v>
      </c>
      <c r="H437" s="1">
        <v>3.46</v>
      </c>
      <c r="I437" t="s">
        <v>29</v>
      </c>
      <c r="J437" s="2">
        <v>25</v>
      </c>
      <c r="K437" t="s">
        <v>35</v>
      </c>
      <c r="L437" t="s">
        <v>30</v>
      </c>
      <c r="M437" t="s">
        <v>23</v>
      </c>
      <c r="N437" t="s">
        <v>23</v>
      </c>
      <c r="O437" t="s">
        <v>24</v>
      </c>
    </row>
    <row r="438" spans="1:15">
      <c r="A438">
        <v>3789</v>
      </c>
      <c r="B438" t="s">
        <v>94</v>
      </c>
      <c r="C438" t="s">
        <v>60</v>
      </c>
      <c r="D438" t="s">
        <v>42</v>
      </c>
      <c r="E438" t="s">
        <v>58</v>
      </c>
      <c r="F438" t="s">
        <v>49</v>
      </c>
      <c r="G438">
        <v>2021</v>
      </c>
      <c r="H438" s="1">
        <v>2.71</v>
      </c>
      <c r="I438" t="s">
        <v>29</v>
      </c>
      <c r="J438" s="2">
        <v>30</v>
      </c>
      <c r="K438" t="s">
        <v>44</v>
      </c>
      <c r="L438" t="s">
        <v>30</v>
      </c>
      <c r="M438" t="s">
        <v>24</v>
      </c>
      <c r="N438" t="s">
        <v>24</v>
      </c>
      <c r="O438" t="s">
        <v>24</v>
      </c>
    </row>
    <row r="439" spans="1:15">
      <c r="A439">
        <v>3412</v>
      </c>
      <c r="B439" t="s">
        <v>80</v>
      </c>
      <c r="C439" t="s">
        <v>60</v>
      </c>
      <c r="D439" t="s">
        <v>57</v>
      </c>
      <c r="E439" t="s">
        <v>48</v>
      </c>
      <c r="F439" t="s">
        <v>19</v>
      </c>
      <c r="G439">
        <v>2023</v>
      </c>
      <c r="H439" s="1">
        <v>3.49</v>
      </c>
      <c r="I439" t="s">
        <v>29</v>
      </c>
      <c r="J439" s="2">
        <v>24</v>
      </c>
      <c r="K439" t="s">
        <v>21</v>
      </c>
      <c r="L439" t="s">
        <v>45</v>
      </c>
      <c r="M439" t="s">
        <v>23</v>
      </c>
      <c r="N439" t="s">
        <v>24</v>
      </c>
      <c r="O439" t="s">
        <v>24</v>
      </c>
    </row>
    <row r="440" spans="1:15">
      <c r="A440">
        <v>7781</v>
      </c>
      <c r="B440" t="s">
        <v>87</v>
      </c>
      <c r="C440" t="s">
        <v>26</v>
      </c>
      <c r="D440" t="s">
        <v>33</v>
      </c>
      <c r="E440" t="s">
        <v>28</v>
      </c>
      <c r="F440" t="s">
        <v>49</v>
      </c>
      <c r="G440">
        <v>2017</v>
      </c>
      <c r="H440" s="1">
        <v>3.4</v>
      </c>
      <c r="I440" t="s">
        <v>20</v>
      </c>
      <c r="J440" s="2">
        <v>30</v>
      </c>
      <c r="K440" t="s">
        <v>35</v>
      </c>
      <c r="L440" t="s">
        <v>22</v>
      </c>
      <c r="M440" t="s">
        <v>23</v>
      </c>
      <c r="N440" t="s">
        <v>24</v>
      </c>
      <c r="O440" t="s">
        <v>24</v>
      </c>
    </row>
    <row r="441" spans="1:15">
      <c r="A441">
        <v>8878</v>
      </c>
      <c r="B441" t="s">
        <v>107</v>
      </c>
      <c r="C441" t="s">
        <v>56</v>
      </c>
      <c r="D441" t="s">
        <v>38</v>
      </c>
      <c r="E441" t="s">
        <v>18</v>
      </c>
      <c r="F441" t="s">
        <v>43</v>
      </c>
      <c r="G441">
        <v>2022</v>
      </c>
      <c r="H441" s="1">
        <v>3.47</v>
      </c>
      <c r="I441" t="s">
        <v>62</v>
      </c>
      <c r="J441" s="2">
        <v>20</v>
      </c>
      <c r="K441" t="s">
        <v>44</v>
      </c>
      <c r="L441" t="s">
        <v>22</v>
      </c>
      <c r="M441" t="s">
        <v>24</v>
      </c>
      <c r="N441" t="s">
        <v>24</v>
      </c>
      <c r="O441" t="s">
        <v>24</v>
      </c>
    </row>
    <row r="442" spans="1:15">
      <c r="A442">
        <v>8634</v>
      </c>
      <c r="B442" t="s">
        <v>105</v>
      </c>
      <c r="C442" t="s">
        <v>37</v>
      </c>
      <c r="D442" t="s">
        <v>74</v>
      </c>
      <c r="E442" t="s">
        <v>34</v>
      </c>
      <c r="F442" t="s">
        <v>49</v>
      </c>
      <c r="G442">
        <v>2016</v>
      </c>
      <c r="H442" s="1">
        <v>2.64</v>
      </c>
      <c r="I442" t="s">
        <v>62</v>
      </c>
      <c r="J442" s="2">
        <v>19</v>
      </c>
      <c r="K442" t="s">
        <v>54</v>
      </c>
      <c r="L442" t="s">
        <v>30</v>
      </c>
      <c r="M442" t="s">
        <v>24</v>
      </c>
      <c r="N442" t="s">
        <v>24</v>
      </c>
      <c r="O442" t="s">
        <v>24</v>
      </c>
    </row>
    <row r="443" spans="1:15">
      <c r="A443">
        <v>1516</v>
      </c>
      <c r="B443" t="s">
        <v>120</v>
      </c>
      <c r="C443" t="s">
        <v>32</v>
      </c>
      <c r="D443" t="s">
        <v>92</v>
      </c>
      <c r="E443" t="s">
        <v>67</v>
      </c>
      <c r="F443" t="s">
        <v>43</v>
      </c>
      <c r="G443">
        <v>2016</v>
      </c>
      <c r="H443" s="1">
        <v>3.15</v>
      </c>
      <c r="I443" t="s">
        <v>20</v>
      </c>
      <c r="J443" s="2">
        <v>27</v>
      </c>
      <c r="K443" t="s">
        <v>54</v>
      </c>
      <c r="L443" t="s">
        <v>22</v>
      </c>
      <c r="M443" t="s">
        <v>23</v>
      </c>
      <c r="N443" t="s">
        <v>24</v>
      </c>
      <c r="O443" t="s">
        <v>24</v>
      </c>
    </row>
    <row r="444" spans="1:15">
      <c r="A444">
        <v>7235</v>
      </c>
      <c r="B444" t="s">
        <v>69</v>
      </c>
      <c r="C444" t="s">
        <v>41</v>
      </c>
      <c r="D444" t="s">
        <v>92</v>
      </c>
      <c r="E444" t="s">
        <v>58</v>
      </c>
      <c r="F444" t="s">
        <v>43</v>
      </c>
      <c r="G444">
        <v>2021</v>
      </c>
      <c r="H444" s="1">
        <v>3.98</v>
      </c>
      <c r="I444" t="s">
        <v>29</v>
      </c>
      <c r="J444" s="2">
        <v>28</v>
      </c>
      <c r="K444" t="s">
        <v>21</v>
      </c>
      <c r="L444" t="s">
        <v>30</v>
      </c>
      <c r="M444" t="s">
        <v>24</v>
      </c>
      <c r="N444" t="s">
        <v>24</v>
      </c>
      <c r="O444" t="s">
        <v>23</v>
      </c>
    </row>
    <row r="445" spans="1:15">
      <c r="A445">
        <v>5748</v>
      </c>
      <c r="B445" t="s">
        <v>46</v>
      </c>
      <c r="C445" t="s">
        <v>41</v>
      </c>
      <c r="D445" t="s">
        <v>74</v>
      </c>
      <c r="E445" t="s">
        <v>58</v>
      </c>
      <c r="F445" t="s">
        <v>19</v>
      </c>
      <c r="G445">
        <v>2022</v>
      </c>
      <c r="H445" s="1">
        <v>3.18</v>
      </c>
      <c r="I445" t="s">
        <v>62</v>
      </c>
      <c r="J445" s="2">
        <v>25</v>
      </c>
      <c r="K445" t="s">
        <v>21</v>
      </c>
      <c r="L445" t="s">
        <v>22</v>
      </c>
      <c r="M445" t="s">
        <v>23</v>
      </c>
      <c r="N445" t="s">
        <v>24</v>
      </c>
      <c r="O445" t="s">
        <v>23</v>
      </c>
    </row>
    <row r="446" spans="1:15">
      <c r="A446">
        <v>9178</v>
      </c>
      <c r="B446" t="s">
        <v>116</v>
      </c>
      <c r="C446" t="s">
        <v>60</v>
      </c>
      <c r="D446" t="s">
        <v>92</v>
      </c>
      <c r="E446" t="s">
        <v>39</v>
      </c>
      <c r="F446" t="s">
        <v>19</v>
      </c>
      <c r="G446">
        <v>2017</v>
      </c>
      <c r="H446" s="1">
        <v>3.04</v>
      </c>
      <c r="I446" t="s">
        <v>62</v>
      </c>
      <c r="J446" s="2">
        <v>25</v>
      </c>
      <c r="K446" t="s">
        <v>44</v>
      </c>
      <c r="L446" t="s">
        <v>22</v>
      </c>
      <c r="M446" t="s">
        <v>23</v>
      </c>
      <c r="N446" t="s">
        <v>24</v>
      </c>
      <c r="O446" t="s">
        <v>23</v>
      </c>
    </row>
    <row r="447" spans="1:15">
      <c r="A447">
        <v>6588</v>
      </c>
      <c r="B447" t="s">
        <v>143</v>
      </c>
      <c r="C447" t="s">
        <v>32</v>
      </c>
      <c r="D447" t="s">
        <v>33</v>
      </c>
      <c r="E447" t="s">
        <v>65</v>
      </c>
      <c r="F447" t="s">
        <v>49</v>
      </c>
      <c r="G447">
        <v>2018</v>
      </c>
      <c r="H447" s="1">
        <v>3.52</v>
      </c>
      <c r="I447" t="s">
        <v>29</v>
      </c>
      <c r="J447" s="2">
        <v>24</v>
      </c>
      <c r="K447" t="s">
        <v>35</v>
      </c>
      <c r="L447" t="s">
        <v>45</v>
      </c>
      <c r="M447" t="s">
        <v>23</v>
      </c>
      <c r="N447" t="s">
        <v>24</v>
      </c>
      <c r="O447" t="s">
        <v>24</v>
      </c>
    </row>
    <row r="448" spans="1:15">
      <c r="A448">
        <v>2847</v>
      </c>
      <c r="B448" t="s">
        <v>127</v>
      </c>
      <c r="C448" t="s">
        <v>26</v>
      </c>
      <c r="D448" t="s">
        <v>38</v>
      </c>
      <c r="E448" t="s">
        <v>34</v>
      </c>
      <c r="F448" t="s">
        <v>43</v>
      </c>
      <c r="G448">
        <v>2021</v>
      </c>
      <c r="H448" s="1">
        <v>3.57</v>
      </c>
      <c r="I448" t="s">
        <v>62</v>
      </c>
      <c r="J448" s="2">
        <v>26</v>
      </c>
      <c r="K448" t="s">
        <v>21</v>
      </c>
      <c r="L448" t="s">
        <v>30</v>
      </c>
      <c r="M448" t="s">
        <v>24</v>
      </c>
      <c r="N448" t="s">
        <v>24</v>
      </c>
      <c r="O448" t="s">
        <v>23</v>
      </c>
    </row>
    <row r="449" spans="1:15">
      <c r="A449">
        <v>4149</v>
      </c>
      <c r="B449" t="s">
        <v>94</v>
      </c>
      <c r="C449" t="s">
        <v>37</v>
      </c>
      <c r="D449" t="s">
        <v>17</v>
      </c>
      <c r="E449" t="s">
        <v>70</v>
      </c>
      <c r="F449" t="s">
        <v>49</v>
      </c>
      <c r="G449">
        <v>2023</v>
      </c>
      <c r="H449" s="1">
        <v>2.2200000000000002</v>
      </c>
      <c r="I449" t="s">
        <v>20</v>
      </c>
      <c r="J449" s="2">
        <v>29</v>
      </c>
      <c r="K449" t="s">
        <v>54</v>
      </c>
      <c r="L449" t="s">
        <v>22</v>
      </c>
      <c r="M449" t="s">
        <v>23</v>
      </c>
      <c r="N449" t="s">
        <v>23</v>
      </c>
      <c r="O449" t="s">
        <v>23</v>
      </c>
    </row>
    <row r="450" spans="1:15">
      <c r="A450">
        <v>2570</v>
      </c>
      <c r="B450" t="s">
        <v>71</v>
      </c>
      <c r="C450" t="s">
        <v>61</v>
      </c>
      <c r="D450" t="s">
        <v>42</v>
      </c>
      <c r="E450" t="s">
        <v>70</v>
      </c>
      <c r="F450" t="s">
        <v>43</v>
      </c>
      <c r="G450">
        <v>2016</v>
      </c>
      <c r="H450" s="1">
        <v>3.16</v>
      </c>
      <c r="I450" t="s">
        <v>62</v>
      </c>
      <c r="J450" s="2">
        <v>26</v>
      </c>
      <c r="K450" t="s">
        <v>54</v>
      </c>
      <c r="L450" t="s">
        <v>30</v>
      </c>
      <c r="M450" t="s">
        <v>23</v>
      </c>
      <c r="N450" t="s">
        <v>23</v>
      </c>
      <c r="O450" t="s">
        <v>24</v>
      </c>
    </row>
    <row r="451" spans="1:15">
      <c r="A451">
        <v>2886</v>
      </c>
      <c r="B451" t="s">
        <v>138</v>
      </c>
      <c r="C451" t="s">
        <v>41</v>
      </c>
      <c r="D451" t="s">
        <v>27</v>
      </c>
      <c r="E451" t="s">
        <v>18</v>
      </c>
      <c r="F451" t="s">
        <v>43</v>
      </c>
      <c r="G451">
        <v>2023</v>
      </c>
      <c r="H451" s="1">
        <v>3.67</v>
      </c>
      <c r="I451" t="s">
        <v>29</v>
      </c>
      <c r="J451" s="2">
        <v>24</v>
      </c>
      <c r="K451" t="s">
        <v>21</v>
      </c>
      <c r="L451" t="s">
        <v>30</v>
      </c>
      <c r="M451" t="s">
        <v>23</v>
      </c>
      <c r="N451" t="s">
        <v>23</v>
      </c>
      <c r="O451" t="s">
        <v>24</v>
      </c>
    </row>
    <row r="452" spans="1:15">
      <c r="A452">
        <v>1518</v>
      </c>
      <c r="B452" t="s">
        <v>86</v>
      </c>
      <c r="C452" t="s">
        <v>61</v>
      </c>
      <c r="D452" t="s">
        <v>64</v>
      </c>
      <c r="E452" t="s">
        <v>34</v>
      </c>
      <c r="F452" t="s">
        <v>19</v>
      </c>
      <c r="G452">
        <v>2020</v>
      </c>
      <c r="H452" s="1">
        <v>2.3199999999999998</v>
      </c>
      <c r="I452" t="s">
        <v>29</v>
      </c>
      <c r="J452" s="2">
        <v>24</v>
      </c>
      <c r="K452" t="s">
        <v>34</v>
      </c>
      <c r="L452" t="s">
        <v>45</v>
      </c>
      <c r="M452" t="s">
        <v>23</v>
      </c>
      <c r="N452" t="s">
        <v>24</v>
      </c>
      <c r="O452" t="s">
        <v>24</v>
      </c>
    </row>
    <row r="453" spans="1:15">
      <c r="A453">
        <v>6406</v>
      </c>
      <c r="B453" t="s">
        <v>156</v>
      </c>
      <c r="C453" t="s">
        <v>47</v>
      </c>
      <c r="D453" t="s">
        <v>33</v>
      </c>
      <c r="E453" t="s">
        <v>58</v>
      </c>
      <c r="F453" t="s">
        <v>43</v>
      </c>
      <c r="G453">
        <v>2024</v>
      </c>
      <c r="H453" s="1">
        <v>3.29</v>
      </c>
      <c r="I453" t="s">
        <v>62</v>
      </c>
      <c r="J453" s="2">
        <v>24</v>
      </c>
      <c r="K453" t="s">
        <v>54</v>
      </c>
      <c r="L453" t="s">
        <v>45</v>
      </c>
      <c r="M453" t="s">
        <v>23</v>
      </c>
      <c r="N453" t="s">
        <v>23</v>
      </c>
      <c r="O453" t="s">
        <v>24</v>
      </c>
    </row>
    <row r="454" spans="1:15">
      <c r="A454">
        <v>6532</v>
      </c>
      <c r="B454" t="s">
        <v>126</v>
      </c>
      <c r="C454" t="s">
        <v>56</v>
      </c>
      <c r="D454" t="s">
        <v>53</v>
      </c>
      <c r="E454" t="s">
        <v>39</v>
      </c>
      <c r="F454" t="s">
        <v>43</v>
      </c>
      <c r="G454">
        <v>2022</v>
      </c>
      <c r="H454" s="1">
        <v>3.06</v>
      </c>
      <c r="I454" t="s">
        <v>62</v>
      </c>
      <c r="J454" s="2">
        <v>27</v>
      </c>
      <c r="K454" t="s">
        <v>54</v>
      </c>
      <c r="L454" t="s">
        <v>45</v>
      </c>
      <c r="M454" t="s">
        <v>24</v>
      </c>
      <c r="N454" t="s">
        <v>23</v>
      </c>
      <c r="O454" t="s">
        <v>23</v>
      </c>
    </row>
    <row r="455" spans="1:15">
      <c r="A455">
        <v>3230</v>
      </c>
      <c r="B455" t="s">
        <v>140</v>
      </c>
      <c r="C455" t="s">
        <v>51</v>
      </c>
      <c r="D455" t="s">
        <v>92</v>
      </c>
      <c r="E455" t="s">
        <v>18</v>
      </c>
      <c r="F455" t="s">
        <v>43</v>
      </c>
      <c r="G455">
        <v>2020</v>
      </c>
      <c r="H455" s="1">
        <v>3.55</v>
      </c>
      <c r="I455" t="s">
        <v>29</v>
      </c>
      <c r="J455" s="2">
        <v>20</v>
      </c>
      <c r="K455" t="s">
        <v>35</v>
      </c>
      <c r="L455" t="s">
        <v>22</v>
      </c>
      <c r="M455" t="s">
        <v>24</v>
      </c>
      <c r="N455" t="s">
        <v>24</v>
      </c>
      <c r="O455" t="s">
        <v>24</v>
      </c>
    </row>
    <row r="456" spans="1:15">
      <c r="A456">
        <v>7169</v>
      </c>
      <c r="B456" t="s">
        <v>31</v>
      </c>
      <c r="C456" t="s">
        <v>61</v>
      </c>
      <c r="D456" t="s">
        <v>33</v>
      </c>
      <c r="E456" t="s">
        <v>39</v>
      </c>
      <c r="F456" t="s">
        <v>43</v>
      </c>
      <c r="G456">
        <v>2017</v>
      </c>
      <c r="H456" s="1">
        <v>3.78</v>
      </c>
      <c r="I456" t="s">
        <v>20</v>
      </c>
      <c r="J456" s="2">
        <v>30</v>
      </c>
      <c r="K456" t="s">
        <v>21</v>
      </c>
      <c r="L456" t="s">
        <v>30</v>
      </c>
      <c r="M456" t="s">
        <v>23</v>
      </c>
      <c r="N456" t="s">
        <v>23</v>
      </c>
      <c r="O456" t="s">
        <v>23</v>
      </c>
    </row>
    <row r="457" spans="1:15">
      <c r="A457">
        <v>1774</v>
      </c>
      <c r="B457" t="s">
        <v>82</v>
      </c>
      <c r="C457" t="s">
        <v>32</v>
      </c>
      <c r="D457" t="s">
        <v>74</v>
      </c>
      <c r="E457" t="s">
        <v>58</v>
      </c>
      <c r="F457" t="s">
        <v>19</v>
      </c>
      <c r="G457">
        <v>2016</v>
      </c>
      <c r="H457" s="1">
        <v>3.63</v>
      </c>
      <c r="I457" t="s">
        <v>20</v>
      </c>
      <c r="J457" s="2">
        <v>30</v>
      </c>
      <c r="K457" t="s">
        <v>34</v>
      </c>
      <c r="L457" t="s">
        <v>22</v>
      </c>
      <c r="M457" t="s">
        <v>24</v>
      </c>
      <c r="N457" t="s">
        <v>24</v>
      </c>
      <c r="O457" t="s">
        <v>24</v>
      </c>
    </row>
    <row r="458" spans="1:15">
      <c r="A458">
        <v>6943</v>
      </c>
      <c r="B458" t="s">
        <v>158</v>
      </c>
      <c r="C458" t="s">
        <v>16</v>
      </c>
      <c r="D458" t="s">
        <v>38</v>
      </c>
      <c r="E458" t="s">
        <v>28</v>
      </c>
      <c r="F458" t="s">
        <v>49</v>
      </c>
      <c r="G458">
        <v>2020</v>
      </c>
      <c r="H458" s="1">
        <v>3.35</v>
      </c>
      <c r="I458" t="s">
        <v>29</v>
      </c>
      <c r="J458" s="2">
        <v>26</v>
      </c>
      <c r="K458" t="s">
        <v>35</v>
      </c>
      <c r="L458" t="s">
        <v>45</v>
      </c>
      <c r="M458" t="s">
        <v>23</v>
      </c>
      <c r="N458" t="s">
        <v>24</v>
      </c>
      <c r="O458" t="s">
        <v>24</v>
      </c>
    </row>
    <row r="459" spans="1:15">
      <c r="A459">
        <v>6270</v>
      </c>
      <c r="B459" t="s">
        <v>25</v>
      </c>
      <c r="C459" t="s">
        <v>61</v>
      </c>
      <c r="D459" t="s">
        <v>92</v>
      </c>
      <c r="E459" t="s">
        <v>18</v>
      </c>
      <c r="F459" t="s">
        <v>43</v>
      </c>
      <c r="G459">
        <v>2020</v>
      </c>
      <c r="H459" s="1">
        <v>3.18</v>
      </c>
      <c r="I459" t="s">
        <v>20</v>
      </c>
      <c r="J459" s="2">
        <v>29</v>
      </c>
      <c r="K459" t="s">
        <v>21</v>
      </c>
      <c r="L459" t="s">
        <v>30</v>
      </c>
      <c r="M459" t="s">
        <v>23</v>
      </c>
      <c r="N459" t="s">
        <v>24</v>
      </c>
      <c r="O459" t="s">
        <v>23</v>
      </c>
    </row>
    <row r="460" spans="1:15">
      <c r="A460">
        <v>6931</v>
      </c>
      <c r="B460" t="s">
        <v>87</v>
      </c>
      <c r="C460" t="s">
        <v>37</v>
      </c>
      <c r="D460" t="s">
        <v>38</v>
      </c>
      <c r="E460" t="s">
        <v>65</v>
      </c>
      <c r="F460" t="s">
        <v>49</v>
      </c>
      <c r="G460">
        <v>2022</v>
      </c>
      <c r="H460" s="1">
        <v>3.28</v>
      </c>
      <c r="I460" t="s">
        <v>29</v>
      </c>
      <c r="J460" s="2">
        <v>27</v>
      </c>
      <c r="K460" t="s">
        <v>54</v>
      </c>
      <c r="L460" t="s">
        <v>30</v>
      </c>
      <c r="M460" t="s">
        <v>24</v>
      </c>
      <c r="N460" t="s">
        <v>24</v>
      </c>
      <c r="O460" t="s">
        <v>23</v>
      </c>
    </row>
    <row r="461" spans="1:15">
      <c r="A461">
        <v>4342</v>
      </c>
      <c r="B461" t="s">
        <v>25</v>
      </c>
      <c r="C461" t="s">
        <v>16</v>
      </c>
      <c r="D461" t="s">
        <v>17</v>
      </c>
      <c r="E461" t="s">
        <v>28</v>
      </c>
      <c r="F461" t="s">
        <v>49</v>
      </c>
      <c r="G461">
        <v>2022</v>
      </c>
      <c r="H461" s="1">
        <v>3.07</v>
      </c>
      <c r="I461" t="s">
        <v>62</v>
      </c>
      <c r="J461" s="2">
        <v>26</v>
      </c>
      <c r="K461" t="s">
        <v>34</v>
      </c>
      <c r="L461" t="s">
        <v>45</v>
      </c>
      <c r="M461" t="s">
        <v>23</v>
      </c>
      <c r="N461" t="s">
        <v>24</v>
      </c>
      <c r="O461" t="s">
        <v>23</v>
      </c>
    </row>
    <row r="462" spans="1:15">
      <c r="A462">
        <v>4609</v>
      </c>
      <c r="B462" t="s">
        <v>151</v>
      </c>
      <c r="C462" t="s">
        <v>37</v>
      </c>
      <c r="D462" t="s">
        <v>53</v>
      </c>
      <c r="E462" t="s">
        <v>39</v>
      </c>
      <c r="F462" t="s">
        <v>43</v>
      </c>
      <c r="G462">
        <v>2018</v>
      </c>
      <c r="H462" s="1">
        <v>2.73</v>
      </c>
      <c r="I462" t="s">
        <v>20</v>
      </c>
      <c r="J462" s="2">
        <v>19</v>
      </c>
      <c r="K462" t="s">
        <v>34</v>
      </c>
      <c r="L462" t="s">
        <v>30</v>
      </c>
      <c r="M462" t="s">
        <v>24</v>
      </c>
      <c r="N462" t="s">
        <v>23</v>
      </c>
      <c r="O462" t="s">
        <v>23</v>
      </c>
    </row>
    <row r="463" spans="1:15">
      <c r="A463">
        <v>6449</v>
      </c>
      <c r="B463" t="s">
        <v>131</v>
      </c>
      <c r="C463" t="s">
        <v>61</v>
      </c>
      <c r="D463" t="s">
        <v>33</v>
      </c>
      <c r="E463" t="s">
        <v>67</v>
      </c>
      <c r="F463" t="s">
        <v>49</v>
      </c>
      <c r="G463">
        <v>2018</v>
      </c>
      <c r="H463" s="1">
        <v>3.28</v>
      </c>
      <c r="I463" t="s">
        <v>62</v>
      </c>
      <c r="J463" s="2">
        <v>20</v>
      </c>
      <c r="K463" t="s">
        <v>35</v>
      </c>
      <c r="L463" t="s">
        <v>22</v>
      </c>
      <c r="M463" t="s">
        <v>24</v>
      </c>
      <c r="N463" t="s">
        <v>24</v>
      </c>
      <c r="O463" t="s">
        <v>24</v>
      </c>
    </row>
    <row r="464" spans="1:15">
      <c r="A464">
        <v>8466</v>
      </c>
      <c r="B464" t="s">
        <v>66</v>
      </c>
      <c r="C464" t="s">
        <v>41</v>
      </c>
      <c r="D464" t="s">
        <v>27</v>
      </c>
      <c r="E464" t="s">
        <v>58</v>
      </c>
      <c r="F464" t="s">
        <v>49</v>
      </c>
      <c r="G464">
        <v>2015</v>
      </c>
      <c r="H464" s="1">
        <v>2.57</v>
      </c>
      <c r="I464" t="s">
        <v>29</v>
      </c>
      <c r="J464" s="2">
        <v>30</v>
      </c>
      <c r="K464" t="s">
        <v>35</v>
      </c>
      <c r="L464" t="s">
        <v>45</v>
      </c>
      <c r="M464" t="s">
        <v>24</v>
      </c>
      <c r="N464" t="s">
        <v>24</v>
      </c>
      <c r="O464" t="s">
        <v>23</v>
      </c>
    </row>
    <row r="465" spans="1:15">
      <c r="A465">
        <v>7871</v>
      </c>
      <c r="B465" t="s">
        <v>101</v>
      </c>
      <c r="C465" t="s">
        <v>47</v>
      </c>
      <c r="D465" t="s">
        <v>17</v>
      </c>
      <c r="E465" t="s">
        <v>34</v>
      </c>
      <c r="F465" t="s">
        <v>19</v>
      </c>
      <c r="G465">
        <v>2020</v>
      </c>
      <c r="H465" s="1">
        <v>3.2</v>
      </c>
      <c r="I465" t="s">
        <v>62</v>
      </c>
      <c r="J465" s="2">
        <v>30</v>
      </c>
      <c r="K465" t="s">
        <v>44</v>
      </c>
      <c r="L465" t="s">
        <v>30</v>
      </c>
      <c r="M465" t="s">
        <v>24</v>
      </c>
      <c r="N465" t="s">
        <v>24</v>
      </c>
      <c r="O465" t="s">
        <v>23</v>
      </c>
    </row>
    <row r="466" spans="1:15">
      <c r="A466">
        <v>1483</v>
      </c>
      <c r="B466" t="s">
        <v>115</v>
      </c>
      <c r="C466" t="s">
        <v>37</v>
      </c>
      <c r="D466" t="s">
        <v>17</v>
      </c>
      <c r="E466" t="s">
        <v>48</v>
      </c>
      <c r="F466" t="s">
        <v>49</v>
      </c>
      <c r="G466">
        <v>2017</v>
      </c>
      <c r="H466" s="1">
        <v>3.64</v>
      </c>
      <c r="I466" t="s">
        <v>29</v>
      </c>
      <c r="J466" s="2">
        <v>19</v>
      </c>
      <c r="K466" t="s">
        <v>35</v>
      </c>
      <c r="L466" t="s">
        <v>22</v>
      </c>
      <c r="M466" t="s">
        <v>23</v>
      </c>
      <c r="N466" t="s">
        <v>23</v>
      </c>
      <c r="O466" t="s">
        <v>24</v>
      </c>
    </row>
    <row r="467" spans="1:15">
      <c r="A467">
        <v>4754</v>
      </c>
      <c r="B467" t="s">
        <v>90</v>
      </c>
      <c r="C467" t="s">
        <v>26</v>
      </c>
      <c r="D467" t="s">
        <v>27</v>
      </c>
      <c r="E467" t="s">
        <v>34</v>
      </c>
      <c r="F467" t="s">
        <v>43</v>
      </c>
      <c r="G467">
        <v>2017</v>
      </c>
      <c r="H467" s="1">
        <v>3.06</v>
      </c>
      <c r="I467" t="s">
        <v>62</v>
      </c>
      <c r="J467" s="2">
        <v>29</v>
      </c>
      <c r="K467" t="s">
        <v>35</v>
      </c>
      <c r="L467" t="s">
        <v>45</v>
      </c>
      <c r="M467" t="s">
        <v>23</v>
      </c>
      <c r="N467" t="s">
        <v>24</v>
      </c>
      <c r="O467" t="s">
        <v>24</v>
      </c>
    </row>
    <row r="468" spans="1:15">
      <c r="A468">
        <v>6898</v>
      </c>
      <c r="B468" t="s">
        <v>117</v>
      </c>
      <c r="C468" t="s">
        <v>37</v>
      </c>
      <c r="D468" t="s">
        <v>33</v>
      </c>
      <c r="E468" t="s">
        <v>34</v>
      </c>
      <c r="F468" t="s">
        <v>49</v>
      </c>
      <c r="G468">
        <v>2023</v>
      </c>
      <c r="H468" s="1">
        <v>2.16</v>
      </c>
      <c r="I468" t="s">
        <v>20</v>
      </c>
      <c r="J468" s="2">
        <v>24</v>
      </c>
      <c r="K468" t="s">
        <v>35</v>
      </c>
      <c r="L468" t="s">
        <v>22</v>
      </c>
      <c r="M468" t="s">
        <v>24</v>
      </c>
      <c r="N468" t="s">
        <v>23</v>
      </c>
      <c r="O468" t="s">
        <v>24</v>
      </c>
    </row>
    <row r="469" spans="1:15">
      <c r="A469">
        <v>3216</v>
      </c>
      <c r="B469" t="s">
        <v>85</v>
      </c>
      <c r="C469" t="s">
        <v>26</v>
      </c>
      <c r="D469" t="s">
        <v>42</v>
      </c>
      <c r="E469" t="s">
        <v>67</v>
      </c>
      <c r="F469" t="s">
        <v>19</v>
      </c>
      <c r="G469">
        <v>2017</v>
      </c>
      <c r="H469" s="1">
        <v>3.19</v>
      </c>
      <c r="I469" t="s">
        <v>29</v>
      </c>
      <c r="J469" s="2">
        <v>28</v>
      </c>
      <c r="K469" t="s">
        <v>44</v>
      </c>
      <c r="L469" t="s">
        <v>45</v>
      </c>
      <c r="M469" t="s">
        <v>24</v>
      </c>
      <c r="N469" t="s">
        <v>24</v>
      </c>
      <c r="O469" t="s">
        <v>24</v>
      </c>
    </row>
    <row r="470" spans="1:15">
      <c r="A470">
        <v>5825</v>
      </c>
      <c r="B470" t="s">
        <v>147</v>
      </c>
      <c r="C470" t="s">
        <v>32</v>
      </c>
      <c r="D470" t="s">
        <v>74</v>
      </c>
      <c r="E470" t="s">
        <v>28</v>
      </c>
      <c r="F470" t="s">
        <v>49</v>
      </c>
      <c r="G470">
        <v>2020</v>
      </c>
      <c r="H470" s="1">
        <v>3.29</v>
      </c>
      <c r="I470" t="s">
        <v>62</v>
      </c>
      <c r="J470" s="2">
        <v>21</v>
      </c>
      <c r="K470" t="s">
        <v>35</v>
      </c>
      <c r="L470" t="s">
        <v>30</v>
      </c>
      <c r="M470" t="s">
        <v>23</v>
      </c>
      <c r="N470" t="s">
        <v>23</v>
      </c>
      <c r="O470" t="s">
        <v>24</v>
      </c>
    </row>
    <row r="471" spans="1:15">
      <c r="A471">
        <v>7457</v>
      </c>
      <c r="B471" t="s">
        <v>80</v>
      </c>
      <c r="C471" t="s">
        <v>26</v>
      </c>
      <c r="D471" t="s">
        <v>17</v>
      </c>
      <c r="E471" t="s">
        <v>58</v>
      </c>
      <c r="F471" t="s">
        <v>19</v>
      </c>
      <c r="G471">
        <v>2017</v>
      </c>
      <c r="H471" s="1">
        <v>2.89</v>
      </c>
      <c r="I471" t="s">
        <v>20</v>
      </c>
      <c r="J471" s="2">
        <v>20</v>
      </c>
      <c r="K471" t="s">
        <v>44</v>
      </c>
      <c r="L471" t="s">
        <v>45</v>
      </c>
      <c r="M471" t="s">
        <v>23</v>
      </c>
      <c r="N471" t="s">
        <v>23</v>
      </c>
      <c r="O471" t="s">
        <v>23</v>
      </c>
    </row>
    <row r="472" spans="1:15">
      <c r="A472">
        <v>9989</v>
      </c>
      <c r="B472" t="s">
        <v>66</v>
      </c>
      <c r="C472" t="s">
        <v>37</v>
      </c>
      <c r="D472" t="s">
        <v>42</v>
      </c>
      <c r="E472" t="s">
        <v>34</v>
      </c>
      <c r="F472" t="s">
        <v>49</v>
      </c>
      <c r="G472">
        <v>2018</v>
      </c>
      <c r="H472" s="1">
        <v>3.83</v>
      </c>
      <c r="I472" t="s">
        <v>62</v>
      </c>
      <c r="J472" s="2">
        <v>19</v>
      </c>
      <c r="K472" t="s">
        <v>35</v>
      </c>
      <c r="L472" t="s">
        <v>22</v>
      </c>
      <c r="M472" t="s">
        <v>23</v>
      </c>
      <c r="N472" t="s">
        <v>23</v>
      </c>
      <c r="O472" t="s">
        <v>24</v>
      </c>
    </row>
    <row r="473" spans="1:15">
      <c r="A473">
        <v>7923</v>
      </c>
      <c r="B473" t="s">
        <v>36</v>
      </c>
      <c r="C473" t="s">
        <v>51</v>
      </c>
      <c r="D473" t="s">
        <v>64</v>
      </c>
      <c r="E473" t="s">
        <v>39</v>
      </c>
      <c r="F473" t="s">
        <v>19</v>
      </c>
      <c r="G473">
        <v>2023</v>
      </c>
      <c r="H473" s="1">
        <v>3.64</v>
      </c>
      <c r="I473" t="s">
        <v>20</v>
      </c>
      <c r="J473" s="2">
        <v>19</v>
      </c>
      <c r="K473" t="s">
        <v>21</v>
      </c>
      <c r="L473" t="s">
        <v>22</v>
      </c>
      <c r="M473" t="s">
        <v>24</v>
      </c>
      <c r="N473" t="s">
        <v>23</v>
      </c>
      <c r="O473" t="s">
        <v>24</v>
      </c>
    </row>
    <row r="474" spans="1:15">
      <c r="A474">
        <v>5236</v>
      </c>
      <c r="B474" t="s">
        <v>88</v>
      </c>
      <c r="C474" t="s">
        <v>37</v>
      </c>
      <c r="D474" t="s">
        <v>42</v>
      </c>
      <c r="E474" t="s">
        <v>48</v>
      </c>
      <c r="F474" t="s">
        <v>43</v>
      </c>
      <c r="G474">
        <v>2019</v>
      </c>
      <c r="H474" s="1">
        <v>3.49</v>
      </c>
      <c r="I474" t="s">
        <v>20</v>
      </c>
      <c r="J474" s="2">
        <v>26</v>
      </c>
      <c r="K474" t="s">
        <v>54</v>
      </c>
      <c r="L474" t="s">
        <v>45</v>
      </c>
      <c r="M474" t="s">
        <v>23</v>
      </c>
      <c r="N474" t="s">
        <v>24</v>
      </c>
      <c r="O474" t="s">
        <v>23</v>
      </c>
    </row>
    <row r="475" spans="1:15">
      <c r="A475">
        <v>7026</v>
      </c>
      <c r="B475" t="s">
        <v>135</v>
      </c>
      <c r="C475" t="s">
        <v>47</v>
      </c>
      <c r="D475" t="s">
        <v>17</v>
      </c>
      <c r="E475" t="s">
        <v>93</v>
      </c>
      <c r="F475" t="s">
        <v>43</v>
      </c>
      <c r="G475">
        <v>2023</v>
      </c>
      <c r="H475" s="1">
        <v>2.0499999999999998</v>
      </c>
      <c r="I475" t="s">
        <v>29</v>
      </c>
      <c r="J475" s="2">
        <v>20</v>
      </c>
      <c r="K475" t="s">
        <v>54</v>
      </c>
      <c r="L475" t="s">
        <v>45</v>
      </c>
      <c r="M475" t="s">
        <v>24</v>
      </c>
      <c r="N475" t="s">
        <v>23</v>
      </c>
      <c r="O475" t="s">
        <v>23</v>
      </c>
    </row>
    <row r="476" spans="1:15">
      <c r="A476">
        <v>6797</v>
      </c>
      <c r="B476" t="s">
        <v>69</v>
      </c>
      <c r="C476" t="s">
        <v>60</v>
      </c>
      <c r="D476" t="s">
        <v>53</v>
      </c>
      <c r="E476" t="s">
        <v>18</v>
      </c>
      <c r="F476" t="s">
        <v>19</v>
      </c>
      <c r="G476">
        <v>2024</v>
      </c>
      <c r="H476" s="1">
        <v>2.87</v>
      </c>
      <c r="I476" t="s">
        <v>20</v>
      </c>
      <c r="J476" s="2">
        <v>20</v>
      </c>
      <c r="K476" t="s">
        <v>21</v>
      </c>
      <c r="L476" t="s">
        <v>45</v>
      </c>
      <c r="M476" t="s">
        <v>24</v>
      </c>
      <c r="N476" t="s">
        <v>24</v>
      </c>
      <c r="O476" t="s">
        <v>24</v>
      </c>
    </row>
    <row r="477" spans="1:15">
      <c r="A477">
        <v>6153</v>
      </c>
      <c r="B477" t="s">
        <v>126</v>
      </c>
      <c r="C477" t="s">
        <v>60</v>
      </c>
      <c r="D477" t="s">
        <v>38</v>
      </c>
      <c r="E477" t="s">
        <v>58</v>
      </c>
      <c r="F477" t="s">
        <v>43</v>
      </c>
      <c r="G477">
        <v>2023</v>
      </c>
      <c r="H477" s="1">
        <v>3.96</v>
      </c>
      <c r="I477" t="s">
        <v>20</v>
      </c>
      <c r="J477" s="2">
        <v>23</v>
      </c>
      <c r="K477" t="s">
        <v>54</v>
      </c>
      <c r="L477" t="s">
        <v>30</v>
      </c>
      <c r="M477" t="s">
        <v>23</v>
      </c>
      <c r="N477" t="s">
        <v>23</v>
      </c>
      <c r="O477" t="s">
        <v>23</v>
      </c>
    </row>
    <row r="478" spans="1:15">
      <c r="A478">
        <v>2714</v>
      </c>
      <c r="B478" t="s">
        <v>73</v>
      </c>
      <c r="C478" t="s">
        <v>16</v>
      </c>
      <c r="D478" t="s">
        <v>17</v>
      </c>
      <c r="E478" t="s">
        <v>70</v>
      </c>
      <c r="F478" t="s">
        <v>49</v>
      </c>
      <c r="G478">
        <v>2022</v>
      </c>
      <c r="H478" s="1">
        <v>2.83</v>
      </c>
      <c r="I478" t="s">
        <v>20</v>
      </c>
      <c r="J478" s="2">
        <v>18</v>
      </c>
      <c r="K478" t="s">
        <v>44</v>
      </c>
      <c r="L478" t="s">
        <v>45</v>
      </c>
      <c r="M478" t="s">
        <v>24</v>
      </c>
      <c r="N478" t="s">
        <v>24</v>
      </c>
      <c r="O478" t="s">
        <v>24</v>
      </c>
    </row>
    <row r="479" spans="1:15">
      <c r="A479">
        <v>4359</v>
      </c>
      <c r="B479" t="s">
        <v>145</v>
      </c>
      <c r="C479" t="s">
        <v>41</v>
      </c>
      <c r="D479" t="s">
        <v>92</v>
      </c>
      <c r="E479" t="s">
        <v>70</v>
      </c>
      <c r="F479" t="s">
        <v>19</v>
      </c>
      <c r="G479">
        <v>2016</v>
      </c>
      <c r="H479" s="1">
        <v>2.38</v>
      </c>
      <c r="I479" t="s">
        <v>29</v>
      </c>
      <c r="J479" s="2">
        <v>30</v>
      </c>
      <c r="K479" t="s">
        <v>35</v>
      </c>
      <c r="L479" t="s">
        <v>30</v>
      </c>
      <c r="M479" t="s">
        <v>23</v>
      </c>
      <c r="N479" t="s">
        <v>23</v>
      </c>
      <c r="O479" t="s">
        <v>24</v>
      </c>
    </row>
    <row r="480" spans="1:15">
      <c r="A480">
        <v>6717</v>
      </c>
      <c r="B480" t="s">
        <v>159</v>
      </c>
      <c r="C480" t="s">
        <v>41</v>
      </c>
      <c r="D480" t="s">
        <v>92</v>
      </c>
      <c r="E480" t="s">
        <v>34</v>
      </c>
      <c r="F480" t="s">
        <v>49</v>
      </c>
      <c r="G480">
        <v>2019</v>
      </c>
      <c r="H480" s="1">
        <v>2.0699999999999998</v>
      </c>
      <c r="I480" t="s">
        <v>62</v>
      </c>
      <c r="J480" s="2">
        <v>30</v>
      </c>
      <c r="K480" t="s">
        <v>21</v>
      </c>
      <c r="L480" t="s">
        <v>30</v>
      </c>
      <c r="M480" t="s">
        <v>24</v>
      </c>
      <c r="N480" t="s">
        <v>23</v>
      </c>
      <c r="O480" t="s">
        <v>24</v>
      </c>
    </row>
    <row r="481" spans="1:15">
      <c r="A481">
        <v>3778</v>
      </c>
      <c r="B481" t="s">
        <v>121</v>
      </c>
      <c r="C481" t="s">
        <v>37</v>
      </c>
      <c r="D481" t="s">
        <v>27</v>
      </c>
      <c r="E481" t="s">
        <v>28</v>
      </c>
      <c r="F481" t="s">
        <v>43</v>
      </c>
      <c r="G481">
        <v>2018</v>
      </c>
      <c r="H481" s="1">
        <v>2.5099999999999998</v>
      </c>
      <c r="I481" t="s">
        <v>20</v>
      </c>
      <c r="J481" s="2">
        <v>29</v>
      </c>
      <c r="K481" t="s">
        <v>34</v>
      </c>
      <c r="L481" t="s">
        <v>45</v>
      </c>
      <c r="M481" t="s">
        <v>23</v>
      </c>
      <c r="N481" t="s">
        <v>24</v>
      </c>
      <c r="O481" t="s">
        <v>24</v>
      </c>
    </row>
    <row r="482" spans="1:15">
      <c r="A482">
        <v>2652</v>
      </c>
      <c r="B482" t="s">
        <v>141</v>
      </c>
      <c r="C482" t="s">
        <v>41</v>
      </c>
      <c r="D482" t="s">
        <v>17</v>
      </c>
      <c r="E482" t="s">
        <v>70</v>
      </c>
      <c r="F482" t="s">
        <v>43</v>
      </c>
      <c r="G482">
        <v>2019</v>
      </c>
      <c r="H482" s="1">
        <v>3.89</v>
      </c>
      <c r="I482" t="s">
        <v>20</v>
      </c>
      <c r="J482" s="2">
        <v>22</v>
      </c>
      <c r="K482" t="s">
        <v>54</v>
      </c>
      <c r="L482" t="s">
        <v>45</v>
      </c>
      <c r="M482" t="s">
        <v>24</v>
      </c>
      <c r="N482" t="s">
        <v>24</v>
      </c>
      <c r="O482" t="s">
        <v>24</v>
      </c>
    </row>
    <row r="483" spans="1:15">
      <c r="A483">
        <v>3914</v>
      </c>
      <c r="B483" t="s">
        <v>131</v>
      </c>
      <c r="C483" t="s">
        <v>61</v>
      </c>
      <c r="D483" t="s">
        <v>38</v>
      </c>
      <c r="E483" t="s">
        <v>70</v>
      </c>
      <c r="F483" t="s">
        <v>49</v>
      </c>
      <c r="G483">
        <v>2018</v>
      </c>
      <c r="H483" s="1">
        <v>3.76</v>
      </c>
      <c r="I483" t="s">
        <v>29</v>
      </c>
      <c r="J483" s="2">
        <v>20</v>
      </c>
      <c r="K483" t="s">
        <v>54</v>
      </c>
      <c r="L483" t="s">
        <v>30</v>
      </c>
      <c r="M483" t="s">
        <v>23</v>
      </c>
      <c r="N483" t="s">
        <v>23</v>
      </c>
      <c r="O483" t="s">
        <v>23</v>
      </c>
    </row>
    <row r="484" spans="1:15">
      <c r="A484">
        <v>5831</v>
      </c>
      <c r="B484" t="s">
        <v>136</v>
      </c>
      <c r="C484" t="s">
        <v>51</v>
      </c>
      <c r="D484" t="s">
        <v>74</v>
      </c>
      <c r="E484" t="s">
        <v>67</v>
      </c>
      <c r="F484" t="s">
        <v>19</v>
      </c>
      <c r="G484">
        <v>2017</v>
      </c>
      <c r="H484" s="1">
        <v>2.46</v>
      </c>
      <c r="I484" t="s">
        <v>62</v>
      </c>
      <c r="J484" s="2">
        <v>26</v>
      </c>
      <c r="K484" t="s">
        <v>35</v>
      </c>
      <c r="L484" t="s">
        <v>22</v>
      </c>
      <c r="M484" t="s">
        <v>24</v>
      </c>
      <c r="N484" t="s">
        <v>24</v>
      </c>
      <c r="O484" t="s">
        <v>23</v>
      </c>
    </row>
    <row r="485" spans="1:15">
      <c r="A485">
        <v>5650</v>
      </c>
      <c r="B485" t="s">
        <v>94</v>
      </c>
      <c r="C485" t="s">
        <v>47</v>
      </c>
      <c r="D485" t="s">
        <v>33</v>
      </c>
      <c r="E485" t="s">
        <v>39</v>
      </c>
      <c r="F485" t="s">
        <v>43</v>
      </c>
      <c r="G485">
        <v>2021</v>
      </c>
      <c r="H485" s="1">
        <v>2.06</v>
      </c>
      <c r="I485" t="s">
        <v>62</v>
      </c>
      <c r="J485" s="2">
        <v>23</v>
      </c>
      <c r="K485" t="s">
        <v>44</v>
      </c>
      <c r="L485" t="s">
        <v>45</v>
      </c>
      <c r="M485" t="s">
        <v>24</v>
      </c>
      <c r="N485" t="s">
        <v>23</v>
      </c>
      <c r="O485" t="s">
        <v>23</v>
      </c>
    </row>
    <row r="486" spans="1:15">
      <c r="A486">
        <v>2413</v>
      </c>
      <c r="B486" t="s">
        <v>146</v>
      </c>
      <c r="C486" t="s">
        <v>61</v>
      </c>
      <c r="D486" t="s">
        <v>17</v>
      </c>
      <c r="E486" t="s">
        <v>70</v>
      </c>
      <c r="F486" t="s">
        <v>49</v>
      </c>
      <c r="G486">
        <v>2021</v>
      </c>
      <c r="H486" s="1">
        <v>2.7</v>
      </c>
      <c r="I486" t="s">
        <v>20</v>
      </c>
      <c r="J486" s="2">
        <v>21</v>
      </c>
      <c r="K486" t="s">
        <v>34</v>
      </c>
      <c r="L486" t="s">
        <v>22</v>
      </c>
      <c r="M486" t="s">
        <v>24</v>
      </c>
      <c r="N486" t="s">
        <v>23</v>
      </c>
      <c r="O486" t="s">
        <v>23</v>
      </c>
    </row>
    <row r="487" spans="1:15">
      <c r="A487">
        <v>5537</v>
      </c>
      <c r="B487" t="s">
        <v>88</v>
      </c>
      <c r="C487" t="s">
        <v>41</v>
      </c>
      <c r="D487" t="s">
        <v>74</v>
      </c>
      <c r="E487" t="s">
        <v>58</v>
      </c>
      <c r="F487" t="s">
        <v>43</v>
      </c>
      <c r="G487">
        <v>2024</v>
      </c>
      <c r="H487" s="1">
        <v>2.27</v>
      </c>
      <c r="I487" t="s">
        <v>29</v>
      </c>
      <c r="J487" s="2">
        <v>30</v>
      </c>
      <c r="K487" t="s">
        <v>44</v>
      </c>
      <c r="L487" t="s">
        <v>45</v>
      </c>
      <c r="M487" t="s">
        <v>23</v>
      </c>
      <c r="N487" t="s">
        <v>24</v>
      </c>
      <c r="O487" t="s">
        <v>23</v>
      </c>
    </row>
    <row r="488" spans="1:15">
      <c r="A488">
        <v>1348</v>
      </c>
      <c r="B488" t="s">
        <v>68</v>
      </c>
      <c r="C488" t="s">
        <v>41</v>
      </c>
      <c r="D488" t="s">
        <v>38</v>
      </c>
      <c r="E488" t="s">
        <v>28</v>
      </c>
      <c r="F488" t="s">
        <v>43</v>
      </c>
      <c r="G488">
        <v>2018</v>
      </c>
      <c r="H488" s="1">
        <v>2.12</v>
      </c>
      <c r="I488" t="s">
        <v>29</v>
      </c>
      <c r="J488" s="2">
        <v>20</v>
      </c>
      <c r="K488" t="s">
        <v>44</v>
      </c>
      <c r="L488" t="s">
        <v>30</v>
      </c>
      <c r="M488" t="s">
        <v>23</v>
      </c>
      <c r="N488" t="s">
        <v>24</v>
      </c>
      <c r="O488" t="s">
        <v>23</v>
      </c>
    </row>
    <row r="489" spans="1:15">
      <c r="A489">
        <v>9525</v>
      </c>
      <c r="B489" t="s">
        <v>114</v>
      </c>
      <c r="C489" t="s">
        <v>32</v>
      </c>
      <c r="D489" t="s">
        <v>33</v>
      </c>
      <c r="E489" t="s">
        <v>70</v>
      </c>
      <c r="F489" t="s">
        <v>49</v>
      </c>
      <c r="G489">
        <v>2017</v>
      </c>
      <c r="H489" s="1">
        <v>3.93</v>
      </c>
      <c r="I489" t="s">
        <v>20</v>
      </c>
      <c r="J489" s="2">
        <v>25</v>
      </c>
      <c r="K489" t="s">
        <v>21</v>
      </c>
      <c r="L489" t="s">
        <v>22</v>
      </c>
      <c r="M489" t="s">
        <v>24</v>
      </c>
      <c r="N489" t="s">
        <v>24</v>
      </c>
      <c r="O489" t="s">
        <v>24</v>
      </c>
    </row>
    <row r="490" spans="1:15">
      <c r="A490">
        <v>3270</v>
      </c>
      <c r="B490" t="s">
        <v>77</v>
      </c>
      <c r="C490" t="s">
        <v>26</v>
      </c>
      <c r="D490" t="s">
        <v>57</v>
      </c>
      <c r="E490" t="s">
        <v>48</v>
      </c>
      <c r="F490" t="s">
        <v>49</v>
      </c>
      <c r="G490">
        <v>2021</v>
      </c>
      <c r="H490" s="1">
        <v>2.25</v>
      </c>
      <c r="I490" t="s">
        <v>29</v>
      </c>
      <c r="J490" s="2">
        <v>24</v>
      </c>
      <c r="K490" t="s">
        <v>21</v>
      </c>
      <c r="L490" t="s">
        <v>30</v>
      </c>
      <c r="M490" t="s">
        <v>24</v>
      </c>
      <c r="N490" t="s">
        <v>24</v>
      </c>
      <c r="O490" t="s">
        <v>24</v>
      </c>
    </row>
    <row r="491" spans="1:15">
      <c r="A491">
        <v>1764</v>
      </c>
      <c r="B491" t="s">
        <v>104</v>
      </c>
      <c r="C491" t="s">
        <v>61</v>
      </c>
      <c r="D491" t="s">
        <v>42</v>
      </c>
      <c r="E491" t="s">
        <v>39</v>
      </c>
      <c r="F491" t="s">
        <v>19</v>
      </c>
      <c r="G491">
        <v>2024</v>
      </c>
      <c r="H491" s="1">
        <v>3.91</v>
      </c>
      <c r="I491" t="s">
        <v>20</v>
      </c>
      <c r="J491" s="2">
        <v>28</v>
      </c>
      <c r="K491" t="s">
        <v>54</v>
      </c>
      <c r="L491" t="s">
        <v>30</v>
      </c>
      <c r="M491" t="s">
        <v>24</v>
      </c>
      <c r="N491" t="s">
        <v>24</v>
      </c>
      <c r="O491" t="s">
        <v>23</v>
      </c>
    </row>
    <row r="492" spans="1:15">
      <c r="A492">
        <v>2078</v>
      </c>
      <c r="B492" t="s">
        <v>132</v>
      </c>
      <c r="C492" t="s">
        <v>41</v>
      </c>
      <c r="D492" t="s">
        <v>42</v>
      </c>
      <c r="E492" t="s">
        <v>93</v>
      </c>
      <c r="F492" t="s">
        <v>49</v>
      </c>
      <c r="G492">
        <v>2019</v>
      </c>
      <c r="H492" s="1">
        <v>3.94</v>
      </c>
      <c r="I492" t="s">
        <v>29</v>
      </c>
      <c r="J492" s="2">
        <v>22</v>
      </c>
      <c r="K492" t="s">
        <v>21</v>
      </c>
      <c r="L492" t="s">
        <v>30</v>
      </c>
      <c r="M492" t="s">
        <v>23</v>
      </c>
      <c r="N492" t="s">
        <v>24</v>
      </c>
      <c r="O492" t="s">
        <v>23</v>
      </c>
    </row>
    <row r="493" spans="1:15">
      <c r="A493">
        <v>8436</v>
      </c>
      <c r="B493" t="s">
        <v>106</v>
      </c>
      <c r="C493" t="s">
        <v>16</v>
      </c>
      <c r="D493" t="s">
        <v>33</v>
      </c>
      <c r="E493" t="s">
        <v>93</v>
      </c>
      <c r="F493" t="s">
        <v>49</v>
      </c>
      <c r="G493">
        <v>2022</v>
      </c>
      <c r="H493" s="1">
        <v>3.09</v>
      </c>
      <c r="I493" t="s">
        <v>62</v>
      </c>
      <c r="J493" s="2">
        <v>21</v>
      </c>
      <c r="K493" t="s">
        <v>34</v>
      </c>
      <c r="L493" t="s">
        <v>30</v>
      </c>
      <c r="M493" t="s">
        <v>23</v>
      </c>
      <c r="N493" t="s">
        <v>23</v>
      </c>
      <c r="O493" t="s">
        <v>24</v>
      </c>
    </row>
    <row r="494" spans="1:15">
      <c r="A494">
        <v>9931</v>
      </c>
      <c r="B494" t="s">
        <v>148</v>
      </c>
      <c r="C494" t="s">
        <v>61</v>
      </c>
      <c r="D494" t="s">
        <v>42</v>
      </c>
      <c r="E494" t="s">
        <v>34</v>
      </c>
      <c r="F494" t="s">
        <v>43</v>
      </c>
      <c r="G494">
        <v>2024</v>
      </c>
      <c r="H494" s="1">
        <v>3.29</v>
      </c>
      <c r="I494" t="s">
        <v>29</v>
      </c>
      <c r="J494" s="2">
        <v>23</v>
      </c>
      <c r="K494" t="s">
        <v>54</v>
      </c>
      <c r="L494" t="s">
        <v>22</v>
      </c>
      <c r="M494" t="s">
        <v>24</v>
      </c>
      <c r="N494" t="s">
        <v>23</v>
      </c>
      <c r="O494" t="s">
        <v>23</v>
      </c>
    </row>
    <row r="495" spans="1:15">
      <c r="A495">
        <v>1951</v>
      </c>
      <c r="B495" t="s">
        <v>118</v>
      </c>
      <c r="C495" t="s">
        <v>37</v>
      </c>
      <c r="D495" t="s">
        <v>42</v>
      </c>
      <c r="E495" t="s">
        <v>39</v>
      </c>
      <c r="F495" t="s">
        <v>49</v>
      </c>
      <c r="G495">
        <v>2021</v>
      </c>
      <c r="H495" s="1">
        <v>2.66</v>
      </c>
      <c r="I495" t="s">
        <v>62</v>
      </c>
      <c r="J495" s="2">
        <v>18</v>
      </c>
      <c r="K495" t="s">
        <v>21</v>
      </c>
      <c r="L495" t="s">
        <v>45</v>
      </c>
      <c r="M495" t="s">
        <v>23</v>
      </c>
      <c r="N495" t="s">
        <v>23</v>
      </c>
      <c r="O495" t="s">
        <v>24</v>
      </c>
    </row>
    <row r="496" spans="1:15">
      <c r="A496">
        <v>2531</v>
      </c>
      <c r="B496" t="s">
        <v>85</v>
      </c>
      <c r="C496" t="s">
        <v>61</v>
      </c>
      <c r="D496" t="s">
        <v>38</v>
      </c>
      <c r="E496" t="s">
        <v>93</v>
      </c>
      <c r="F496" t="s">
        <v>49</v>
      </c>
      <c r="G496">
        <v>2023</v>
      </c>
      <c r="H496" s="1">
        <v>2.16</v>
      </c>
      <c r="I496" t="s">
        <v>20</v>
      </c>
      <c r="J496" s="2">
        <v>19</v>
      </c>
      <c r="K496" t="s">
        <v>34</v>
      </c>
      <c r="L496" t="s">
        <v>30</v>
      </c>
      <c r="M496" t="s">
        <v>24</v>
      </c>
      <c r="N496" t="s">
        <v>23</v>
      </c>
      <c r="O496" t="s">
        <v>24</v>
      </c>
    </row>
    <row r="497" spans="1:15">
      <c r="A497">
        <v>8168</v>
      </c>
      <c r="B497" t="s">
        <v>66</v>
      </c>
      <c r="C497" t="s">
        <v>60</v>
      </c>
      <c r="D497" t="s">
        <v>74</v>
      </c>
      <c r="E497" t="s">
        <v>48</v>
      </c>
      <c r="F497" t="s">
        <v>49</v>
      </c>
      <c r="G497">
        <v>2023</v>
      </c>
      <c r="H497" s="1">
        <v>2.04</v>
      </c>
      <c r="I497" t="s">
        <v>20</v>
      </c>
      <c r="J497" s="2">
        <v>22</v>
      </c>
      <c r="K497" t="s">
        <v>34</v>
      </c>
      <c r="L497" t="s">
        <v>30</v>
      </c>
      <c r="M497" t="s">
        <v>24</v>
      </c>
      <c r="N497" t="s">
        <v>24</v>
      </c>
      <c r="O497" t="s">
        <v>24</v>
      </c>
    </row>
    <row r="498" spans="1:15">
      <c r="A498">
        <v>2359</v>
      </c>
      <c r="B498" t="s">
        <v>71</v>
      </c>
      <c r="C498" t="s">
        <v>61</v>
      </c>
      <c r="D498" t="s">
        <v>74</v>
      </c>
      <c r="E498" t="s">
        <v>65</v>
      </c>
      <c r="F498" t="s">
        <v>43</v>
      </c>
      <c r="G498">
        <v>2015</v>
      </c>
      <c r="H498" s="1">
        <v>2.14</v>
      </c>
      <c r="I498" t="s">
        <v>62</v>
      </c>
      <c r="J498" s="2">
        <v>19</v>
      </c>
      <c r="K498" t="s">
        <v>21</v>
      </c>
      <c r="L498" t="s">
        <v>30</v>
      </c>
      <c r="M498" t="s">
        <v>23</v>
      </c>
      <c r="N498" t="s">
        <v>23</v>
      </c>
      <c r="O498" t="s">
        <v>24</v>
      </c>
    </row>
    <row r="499" spans="1:15">
      <c r="A499">
        <v>7351</v>
      </c>
      <c r="B499" t="s">
        <v>152</v>
      </c>
      <c r="C499" t="s">
        <v>26</v>
      </c>
      <c r="D499" t="s">
        <v>17</v>
      </c>
      <c r="E499" t="s">
        <v>18</v>
      </c>
      <c r="F499" t="s">
        <v>43</v>
      </c>
      <c r="G499">
        <v>2023</v>
      </c>
      <c r="H499" s="1">
        <v>3.81</v>
      </c>
      <c r="I499" t="s">
        <v>62</v>
      </c>
      <c r="J499" s="2">
        <v>23</v>
      </c>
      <c r="K499" t="s">
        <v>34</v>
      </c>
      <c r="L499" t="s">
        <v>30</v>
      </c>
      <c r="M499" t="s">
        <v>24</v>
      </c>
      <c r="N499" t="s">
        <v>23</v>
      </c>
      <c r="O499" t="s">
        <v>23</v>
      </c>
    </row>
    <row r="500" spans="1:15">
      <c r="A500">
        <v>9868</v>
      </c>
      <c r="B500" t="s">
        <v>69</v>
      </c>
      <c r="C500" t="s">
        <v>47</v>
      </c>
      <c r="D500" t="s">
        <v>17</v>
      </c>
      <c r="E500" t="s">
        <v>70</v>
      </c>
      <c r="F500" t="s">
        <v>19</v>
      </c>
      <c r="G500">
        <v>2020</v>
      </c>
      <c r="H500" s="1">
        <v>2.91</v>
      </c>
      <c r="I500" t="s">
        <v>20</v>
      </c>
      <c r="J500" s="2">
        <v>19</v>
      </c>
      <c r="K500" t="s">
        <v>44</v>
      </c>
      <c r="L500" t="s">
        <v>22</v>
      </c>
      <c r="M500" t="s">
        <v>23</v>
      </c>
      <c r="N500" t="s">
        <v>23</v>
      </c>
      <c r="O500" t="s">
        <v>23</v>
      </c>
    </row>
    <row r="501" spans="1:15">
      <c r="A501">
        <v>5056</v>
      </c>
      <c r="B501" t="s">
        <v>105</v>
      </c>
      <c r="C501" t="s">
        <v>47</v>
      </c>
      <c r="D501" t="s">
        <v>57</v>
      </c>
      <c r="E501" t="s">
        <v>67</v>
      </c>
      <c r="F501" t="s">
        <v>43</v>
      </c>
      <c r="G501">
        <v>2023</v>
      </c>
      <c r="H501" s="1">
        <v>3.16</v>
      </c>
      <c r="I501" t="s">
        <v>62</v>
      </c>
      <c r="J501" s="2">
        <v>24</v>
      </c>
      <c r="K501" t="s">
        <v>44</v>
      </c>
      <c r="L501" t="s">
        <v>22</v>
      </c>
      <c r="M501" t="s">
        <v>24</v>
      </c>
      <c r="N501" t="s">
        <v>23</v>
      </c>
      <c r="O501" t="s">
        <v>23</v>
      </c>
    </row>
    <row r="502" spans="1:15">
      <c r="A502">
        <v>1602</v>
      </c>
      <c r="B502" t="s">
        <v>156</v>
      </c>
      <c r="C502" t="s">
        <v>41</v>
      </c>
      <c r="D502" t="s">
        <v>38</v>
      </c>
      <c r="E502" t="s">
        <v>58</v>
      </c>
      <c r="F502" t="s">
        <v>19</v>
      </c>
      <c r="G502">
        <v>2018</v>
      </c>
      <c r="H502" s="1">
        <v>3.79</v>
      </c>
      <c r="I502" t="s">
        <v>29</v>
      </c>
      <c r="J502" s="2">
        <v>18</v>
      </c>
      <c r="K502" t="s">
        <v>21</v>
      </c>
      <c r="L502" t="s">
        <v>30</v>
      </c>
      <c r="M502" t="s">
        <v>24</v>
      </c>
      <c r="N502" t="s">
        <v>24</v>
      </c>
      <c r="O502" t="s">
        <v>24</v>
      </c>
    </row>
    <row r="503" spans="1:15">
      <c r="A503">
        <v>7331</v>
      </c>
      <c r="B503" t="s">
        <v>107</v>
      </c>
      <c r="C503" t="s">
        <v>60</v>
      </c>
      <c r="D503" t="s">
        <v>64</v>
      </c>
      <c r="E503" t="s">
        <v>70</v>
      </c>
      <c r="F503" t="s">
        <v>19</v>
      </c>
      <c r="G503">
        <v>2018</v>
      </c>
      <c r="H503" s="1">
        <v>2.4900000000000002</v>
      </c>
      <c r="I503" t="s">
        <v>29</v>
      </c>
      <c r="J503" s="2">
        <v>22</v>
      </c>
      <c r="K503" t="s">
        <v>21</v>
      </c>
      <c r="L503" t="s">
        <v>45</v>
      </c>
      <c r="M503" t="s">
        <v>23</v>
      </c>
      <c r="N503" t="s">
        <v>23</v>
      </c>
      <c r="O503" t="s">
        <v>23</v>
      </c>
    </row>
    <row r="504" spans="1:15">
      <c r="A504">
        <v>1690</v>
      </c>
      <c r="B504" t="s">
        <v>139</v>
      </c>
      <c r="C504" t="s">
        <v>37</v>
      </c>
      <c r="D504" t="s">
        <v>17</v>
      </c>
      <c r="E504" t="s">
        <v>48</v>
      </c>
      <c r="F504" t="s">
        <v>19</v>
      </c>
      <c r="G504">
        <v>2015</v>
      </c>
      <c r="H504" s="1">
        <v>3.27</v>
      </c>
      <c r="I504" t="s">
        <v>62</v>
      </c>
      <c r="J504" s="2">
        <v>21</v>
      </c>
      <c r="K504" t="s">
        <v>21</v>
      </c>
      <c r="L504" t="s">
        <v>22</v>
      </c>
      <c r="M504" t="s">
        <v>24</v>
      </c>
      <c r="N504" t="s">
        <v>23</v>
      </c>
      <c r="O504" t="s">
        <v>23</v>
      </c>
    </row>
    <row r="505" spans="1:15">
      <c r="A505">
        <v>4255</v>
      </c>
      <c r="B505" t="s">
        <v>130</v>
      </c>
      <c r="C505" t="s">
        <v>26</v>
      </c>
      <c r="D505" t="s">
        <v>53</v>
      </c>
      <c r="E505" t="s">
        <v>34</v>
      </c>
      <c r="F505" t="s">
        <v>49</v>
      </c>
      <c r="G505">
        <v>2024</v>
      </c>
      <c r="H505" s="1">
        <v>2.31</v>
      </c>
      <c r="I505" t="s">
        <v>20</v>
      </c>
      <c r="J505" s="2">
        <v>29</v>
      </c>
      <c r="K505" t="s">
        <v>54</v>
      </c>
      <c r="L505" t="s">
        <v>45</v>
      </c>
      <c r="M505" t="s">
        <v>24</v>
      </c>
      <c r="N505" t="s">
        <v>24</v>
      </c>
      <c r="O505" t="s">
        <v>23</v>
      </c>
    </row>
    <row r="506" spans="1:15">
      <c r="A506">
        <v>4620</v>
      </c>
      <c r="B506" t="s">
        <v>94</v>
      </c>
      <c r="C506" t="s">
        <v>32</v>
      </c>
      <c r="D506" t="s">
        <v>42</v>
      </c>
      <c r="E506" t="s">
        <v>28</v>
      </c>
      <c r="F506" t="s">
        <v>49</v>
      </c>
      <c r="G506">
        <v>2020</v>
      </c>
      <c r="H506" s="1">
        <v>3.58</v>
      </c>
      <c r="I506" t="s">
        <v>20</v>
      </c>
      <c r="J506" s="2">
        <v>21</v>
      </c>
      <c r="K506" t="s">
        <v>35</v>
      </c>
      <c r="L506" t="s">
        <v>22</v>
      </c>
      <c r="M506" t="s">
        <v>23</v>
      </c>
      <c r="N506" t="s">
        <v>24</v>
      </c>
      <c r="O506" t="s">
        <v>24</v>
      </c>
    </row>
    <row r="507" spans="1:15">
      <c r="A507">
        <v>2634</v>
      </c>
      <c r="B507" t="s">
        <v>111</v>
      </c>
      <c r="C507" t="s">
        <v>32</v>
      </c>
      <c r="D507" t="s">
        <v>64</v>
      </c>
      <c r="E507" t="s">
        <v>93</v>
      </c>
      <c r="F507" t="s">
        <v>19</v>
      </c>
      <c r="G507">
        <v>2020</v>
      </c>
      <c r="H507" s="1">
        <v>3.1</v>
      </c>
      <c r="I507" t="s">
        <v>29</v>
      </c>
      <c r="J507" s="2">
        <v>21</v>
      </c>
      <c r="K507" t="s">
        <v>35</v>
      </c>
      <c r="L507" t="s">
        <v>30</v>
      </c>
      <c r="M507" t="s">
        <v>23</v>
      </c>
      <c r="N507" t="s">
        <v>24</v>
      </c>
      <c r="O507" t="s">
        <v>24</v>
      </c>
    </row>
    <row r="508" spans="1:15">
      <c r="A508">
        <v>5890</v>
      </c>
      <c r="B508" t="s">
        <v>50</v>
      </c>
      <c r="C508" t="s">
        <v>61</v>
      </c>
      <c r="D508" t="s">
        <v>64</v>
      </c>
      <c r="E508" t="s">
        <v>70</v>
      </c>
      <c r="F508" t="s">
        <v>19</v>
      </c>
      <c r="G508">
        <v>2018</v>
      </c>
      <c r="H508" s="1">
        <v>2.27</v>
      </c>
      <c r="I508" t="s">
        <v>20</v>
      </c>
      <c r="J508" s="2">
        <v>24</v>
      </c>
      <c r="K508" t="s">
        <v>54</v>
      </c>
      <c r="L508" t="s">
        <v>45</v>
      </c>
      <c r="M508" t="s">
        <v>24</v>
      </c>
      <c r="N508" t="s">
        <v>23</v>
      </c>
      <c r="O508" t="s">
        <v>23</v>
      </c>
    </row>
    <row r="509" spans="1:15">
      <c r="A509">
        <v>1493</v>
      </c>
      <c r="B509" t="s">
        <v>153</v>
      </c>
      <c r="C509" t="s">
        <v>60</v>
      </c>
      <c r="D509" t="s">
        <v>33</v>
      </c>
      <c r="E509" t="s">
        <v>67</v>
      </c>
      <c r="F509" t="s">
        <v>43</v>
      </c>
      <c r="G509">
        <v>2020</v>
      </c>
      <c r="H509" s="1">
        <v>3.5</v>
      </c>
      <c r="I509" t="s">
        <v>20</v>
      </c>
      <c r="J509" s="2">
        <v>28</v>
      </c>
      <c r="K509" t="s">
        <v>35</v>
      </c>
      <c r="L509" t="s">
        <v>45</v>
      </c>
      <c r="M509" t="s">
        <v>24</v>
      </c>
      <c r="N509" t="s">
        <v>24</v>
      </c>
      <c r="O509" t="s">
        <v>23</v>
      </c>
    </row>
    <row r="510" spans="1:15">
      <c r="A510">
        <v>6564</v>
      </c>
      <c r="B510" t="s">
        <v>95</v>
      </c>
      <c r="C510" t="s">
        <v>32</v>
      </c>
      <c r="D510" t="s">
        <v>92</v>
      </c>
      <c r="E510" t="s">
        <v>34</v>
      </c>
      <c r="F510" t="s">
        <v>49</v>
      </c>
      <c r="G510">
        <v>2023</v>
      </c>
      <c r="H510" s="1">
        <v>2.56</v>
      </c>
      <c r="I510" t="s">
        <v>62</v>
      </c>
      <c r="J510" s="2">
        <v>28</v>
      </c>
      <c r="K510" t="s">
        <v>34</v>
      </c>
      <c r="L510" t="s">
        <v>22</v>
      </c>
      <c r="M510" t="s">
        <v>24</v>
      </c>
      <c r="N510" t="s">
        <v>23</v>
      </c>
      <c r="O510" t="s">
        <v>24</v>
      </c>
    </row>
    <row r="511" spans="1:15">
      <c r="A511">
        <v>9515</v>
      </c>
      <c r="B511" t="s">
        <v>85</v>
      </c>
      <c r="C511" t="s">
        <v>41</v>
      </c>
      <c r="D511" t="s">
        <v>27</v>
      </c>
      <c r="E511" t="s">
        <v>28</v>
      </c>
      <c r="F511" t="s">
        <v>49</v>
      </c>
      <c r="G511">
        <v>2018</v>
      </c>
      <c r="H511" s="1">
        <v>3.87</v>
      </c>
      <c r="I511" t="s">
        <v>62</v>
      </c>
      <c r="J511" s="2">
        <v>25</v>
      </c>
      <c r="K511" t="s">
        <v>54</v>
      </c>
      <c r="L511" t="s">
        <v>22</v>
      </c>
      <c r="M511" t="s">
        <v>23</v>
      </c>
      <c r="N511" t="s">
        <v>23</v>
      </c>
      <c r="O511" t="s">
        <v>24</v>
      </c>
    </row>
    <row r="512" spans="1:15">
      <c r="A512">
        <v>2346</v>
      </c>
      <c r="B512" t="s">
        <v>50</v>
      </c>
      <c r="C512" t="s">
        <v>61</v>
      </c>
      <c r="D512" t="s">
        <v>27</v>
      </c>
      <c r="E512" t="s">
        <v>28</v>
      </c>
      <c r="F512" t="s">
        <v>49</v>
      </c>
      <c r="G512">
        <v>2023</v>
      </c>
      <c r="H512" s="1">
        <v>2.08</v>
      </c>
      <c r="I512" t="s">
        <v>20</v>
      </c>
      <c r="J512" s="2">
        <v>29</v>
      </c>
      <c r="K512" t="s">
        <v>44</v>
      </c>
      <c r="L512" t="s">
        <v>30</v>
      </c>
      <c r="M512" t="s">
        <v>23</v>
      </c>
      <c r="N512" t="s">
        <v>23</v>
      </c>
      <c r="O512" t="s">
        <v>23</v>
      </c>
    </row>
    <row r="513" spans="1:15">
      <c r="A513">
        <v>7841</v>
      </c>
      <c r="B513" t="s">
        <v>108</v>
      </c>
      <c r="C513" t="s">
        <v>51</v>
      </c>
      <c r="D513" t="s">
        <v>53</v>
      </c>
      <c r="E513" t="s">
        <v>18</v>
      </c>
      <c r="F513" t="s">
        <v>19</v>
      </c>
      <c r="G513">
        <v>2024</v>
      </c>
      <c r="H513" s="1">
        <v>2.86</v>
      </c>
      <c r="I513" t="s">
        <v>20</v>
      </c>
      <c r="J513" s="2">
        <v>22</v>
      </c>
      <c r="K513" t="s">
        <v>21</v>
      </c>
      <c r="L513" t="s">
        <v>30</v>
      </c>
      <c r="M513" t="s">
        <v>24</v>
      </c>
      <c r="N513" t="s">
        <v>24</v>
      </c>
      <c r="O513" t="s">
        <v>24</v>
      </c>
    </row>
    <row r="514" spans="1:15">
      <c r="A514">
        <v>1932</v>
      </c>
      <c r="B514" t="s">
        <v>132</v>
      </c>
      <c r="C514" t="s">
        <v>60</v>
      </c>
      <c r="D514" t="s">
        <v>74</v>
      </c>
      <c r="E514" t="s">
        <v>34</v>
      </c>
      <c r="F514" t="s">
        <v>49</v>
      </c>
      <c r="G514">
        <v>2020</v>
      </c>
      <c r="H514" s="1">
        <v>3.8</v>
      </c>
      <c r="I514" t="s">
        <v>20</v>
      </c>
      <c r="J514" s="2">
        <v>21</v>
      </c>
      <c r="K514" t="s">
        <v>34</v>
      </c>
      <c r="L514" t="s">
        <v>45</v>
      </c>
      <c r="M514" t="s">
        <v>23</v>
      </c>
      <c r="N514" t="s">
        <v>23</v>
      </c>
      <c r="O514" t="s">
        <v>24</v>
      </c>
    </row>
    <row r="515" spans="1:15">
      <c r="A515">
        <v>8932</v>
      </c>
      <c r="B515" t="s">
        <v>46</v>
      </c>
      <c r="C515" t="s">
        <v>41</v>
      </c>
      <c r="D515" t="s">
        <v>74</v>
      </c>
      <c r="E515" t="s">
        <v>58</v>
      </c>
      <c r="F515" t="s">
        <v>49</v>
      </c>
      <c r="G515">
        <v>2017</v>
      </c>
      <c r="H515" s="1">
        <v>2.98</v>
      </c>
      <c r="I515" t="s">
        <v>29</v>
      </c>
      <c r="J515" s="2">
        <v>21</v>
      </c>
      <c r="K515" t="s">
        <v>34</v>
      </c>
      <c r="L515" t="s">
        <v>45</v>
      </c>
      <c r="M515" t="s">
        <v>24</v>
      </c>
      <c r="N515" t="s">
        <v>24</v>
      </c>
      <c r="O515" t="s">
        <v>23</v>
      </c>
    </row>
    <row r="516" spans="1:15">
      <c r="A516">
        <v>5187</v>
      </c>
      <c r="B516" t="s">
        <v>88</v>
      </c>
      <c r="C516" t="s">
        <v>51</v>
      </c>
      <c r="D516" t="s">
        <v>42</v>
      </c>
      <c r="E516" t="s">
        <v>34</v>
      </c>
      <c r="F516" t="s">
        <v>43</v>
      </c>
      <c r="G516">
        <v>2024</v>
      </c>
      <c r="H516" s="1">
        <v>3.35</v>
      </c>
      <c r="I516" t="s">
        <v>62</v>
      </c>
      <c r="J516" s="2">
        <v>25</v>
      </c>
      <c r="K516" t="s">
        <v>34</v>
      </c>
      <c r="L516" t="s">
        <v>45</v>
      </c>
      <c r="M516" t="s">
        <v>24</v>
      </c>
      <c r="N516" t="s">
        <v>23</v>
      </c>
      <c r="O516" t="s">
        <v>24</v>
      </c>
    </row>
    <row r="517" spans="1:15">
      <c r="A517">
        <v>3828</v>
      </c>
      <c r="B517" t="s">
        <v>36</v>
      </c>
      <c r="C517" t="s">
        <v>32</v>
      </c>
      <c r="D517" t="s">
        <v>33</v>
      </c>
      <c r="E517" t="s">
        <v>34</v>
      </c>
      <c r="F517" t="s">
        <v>19</v>
      </c>
      <c r="G517">
        <v>2017</v>
      </c>
      <c r="H517" s="1">
        <v>2.21</v>
      </c>
      <c r="I517" t="s">
        <v>29</v>
      </c>
      <c r="J517" s="2">
        <v>25</v>
      </c>
      <c r="K517" t="s">
        <v>44</v>
      </c>
      <c r="L517" t="s">
        <v>22</v>
      </c>
      <c r="M517" t="s">
        <v>24</v>
      </c>
      <c r="N517" t="s">
        <v>23</v>
      </c>
      <c r="O517" t="s">
        <v>24</v>
      </c>
    </row>
    <row r="518" spans="1:15">
      <c r="A518">
        <v>8885</v>
      </c>
      <c r="B518" t="s">
        <v>133</v>
      </c>
      <c r="C518" t="s">
        <v>51</v>
      </c>
      <c r="D518" t="s">
        <v>92</v>
      </c>
      <c r="E518" t="s">
        <v>58</v>
      </c>
      <c r="F518" t="s">
        <v>19</v>
      </c>
      <c r="G518">
        <v>2018</v>
      </c>
      <c r="H518" s="1">
        <v>2.62</v>
      </c>
      <c r="I518" t="s">
        <v>20</v>
      </c>
      <c r="J518" s="2">
        <v>18</v>
      </c>
      <c r="K518" t="s">
        <v>34</v>
      </c>
      <c r="L518" t="s">
        <v>22</v>
      </c>
      <c r="M518" t="s">
        <v>24</v>
      </c>
      <c r="N518" t="s">
        <v>24</v>
      </c>
      <c r="O518" t="s">
        <v>23</v>
      </c>
    </row>
    <row r="519" spans="1:15">
      <c r="A519">
        <v>9667</v>
      </c>
      <c r="B519" t="s">
        <v>152</v>
      </c>
      <c r="C519" t="s">
        <v>47</v>
      </c>
      <c r="D519" t="s">
        <v>64</v>
      </c>
      <c r="E519" t="s">
        <v>28</v>
      </c>
      <c r="F519" t="s">
        <v>19</v>
      </c>
      <c r="G519">
        <v>2017</v>
      </c>
      <c r="H519" s="1">
        <v>2.21</v>
      </c>
      <c r="I519" t="s">
        <v>29</v>
      </c>
      <c r="J519" s="2">
        <v>20</v>
      </c>
      <c r="K519" t="s">
        <v>35</v>
      </c>
      <c r="L519" t="s">
        <v>30</v>
      </c>
      <c r="M519" t="s">
        <v>23</v>
      </c>
      <c r="N519" t="s">
        <v>23</v>
      </c>
      <c r="O519" t="s">
        <v>23</v>
      </c>
    </row>
    <row r="520" spans="1:15">
      <c r="A520">
        <v>9920</v>
      </c>
      <c r="B520" t="s">
        <v>122</v>
      </c>
      <c r="C520" t="s">
        <v>32</v>
      </c>
      <c r="D520" t="s">
        <v>33</v>
      </c>
      <c r="E520" t="s">
        <v>65</v>
      </c>
      <c r="F520" t="s">
        <v>49</v>
      </c>
      <c r="G520">
        <v>2022</v>
      </c>
      <c r="H520" s="1">
        <v>3.58</v>
      </c>
      <c r="I520" t="s">
        <v>62</v>
      </c>
      <c r="J520" s="2">
        <v>19</v>
      </c>
      <c r="K520" t="s">
        <v>21</v>
      </c>
      <c r="L520" t="s">
        <v>30</v>
      </c>
      <c r="M520" t="s">
        <v>24</v>
      </c>
      <c r="N520" t="s">
        <v>23</v>
      </c>
      <c r="O520" t="s">
        <v>23</v>
      </c>
    </row>
    <row r="521" spans="1:15">
      <c r="A521">
        <v>2574</v>
      </c>
      <c r="B521" t="s">
        <v>153</v>
      </c>
      <c r="C521" t="s">
        <v>60</v>
      </c>
      <c r="D521" t="s">
        <v>64</v>
      </c>
      <c r="E521" t="s">
        <v>93</v>
      </c>
      <c r="F521" t="s">
        <v>43</v>
      </c>
      <c r="G521">
        <v>2016</v>
      </c>
      <c r="H521" s="1">
        <v>3.62</v>
      </c>
      <c r="I521" t="s">
        <v>20</v>
      </c>
      <c r="J521" s="2">
        <v>28</v>
      </c>
      <c r="K521" t="s">
        <v>35</v>
      </c>
      <c r="L521" t="s">
        <v>45</v>
      </c>
      <c r="M521" t="s">
        <v>23</v>
      </c>
      <c r="N521" t="s">
        <v>23</v>
      </c>
      <c r="O521" t="s">
        <v>23</v>
      </c>
    </row>
    <row r="522" spans="1:15">
      <c r="A522">
        <v>7263</v>
      </c>
      <c r="B522" t="s">
        <v>113</v>
      </c>
      <c r="C522" t="s">
        <v>61</v>
      </c>
      <c r="D522" t="s">
        <v>27</v>
      </c>
      <c r="E522" t="s">
        <v>67</v>
      </c>
      <c r="F522" t="s">
        <v>49</v>
      </c>
      <c r="G522">
        <v>2022</v>
      </c>
      <c r="H522" s="1">
        <v>2.0099999999999998</v>
      </c>
      <c r="I522" t="s">
        <v>20</v>
      </c>
      <c r="J522" s="2">
        <v>18</v>
      </c>
      <c r="K522" t="s">
        <v>54</v>
      </c>
      <c r="L522" t="s">
        <v>22</v>
      </c>
      <c r="M522" t="s">
        <v>23</v>
      </c>
      <c r="N522" t="s">
        <v>23</v>
      </c>
      <c r="O522" t="s">
        <v>23</v>
      </c>
    </row>
    <row r="523" spans="1:15">
      <c r="A523">
        <v>1266</v>
      </c>
      <c r="B523" t="s">
        <v>152</v>
      </c>
      <c r="C523" t="s">
        <v>32</v>
      </c>
      <c r="D523" t="s">
        <v>42</v>
      </c>
      <c r="E523" t="s">
        <v>18</v>
      </c>
      <c r="F523" t="s">
        <v>43</v>
      </c>
      <c r="G523">
        <v>2021</v>
      </c>
      <c r="H523" s="1">
        <v>2.68</v>
      </c>
      <c r="I523" t="s">
        <v>20</v>
      </c>
      <c r="J523" s="2">
        <v>18</v>
      </c>
      <c r="K523" t="s">
        <v>21</v>
      </c>
      <c r="L523" t="s">
        <v>30</v>
      </c>
      <c r="M523" t="s">
        <v>24</v>
      </c>
      <c r="N523" t="s">
        <v>24</v>
      </c>
      <c r="O523" t="s">
        <v>23</v>
      </c>
    </row>
    <row r="524" spans="1:15">
      <c r="A524">
        <v>1713</v>
      </c>
      <c r="B524" t="s">
        <v>141</v>
      </c>
      <c r="C524" t="s">
        <v>41</v>
      </c>
      <c r="D524" t="s">
        <v>42</v>
      </c>
      <c r="E524" t="s">
        <v>39</v>
      </c>
      <c r="F524" t="s">
        <v>43</v>
      </c>
      <c r="G524">
        <v>2023</v>
      </c>
      <c r="H524" s="1">
        <v>2.96</v>
      </c>
      <c r="I524" t="s">
        <v>29</v>
      </c>
      <c r="J524" s="2">
        <v>21</v>
      </c>
      <c r="K524" t="s">
        <v>54</v>
      </c>
      <c r="L524" t="s">
        <v>22</v>
      </c>
      <c r="M524" t="s">
        <v>23</v>
      </c>
      <c r="N524" t="s">
        <v>24</v>
      </c>
      <c r="O524" t="s">
        <v>23</v>
      </c>
    </row>
    <row r="525" spans="1:15">
      <c r="A525">
        <v>1585</v>
      </c>
      <c r="B525" t="s">
        <v>107</v>
      </c>
      <c r="C525" t="s">
        <v>47</v>
      </c>
      <c r="D525" t="s">
        <v>17</v>
      </c>
      <c r="E525" t="s">
        <v>67</v>
      </c>
      <c r="F525" t="s">
        <v>49</v>
      </c>
      <c r="G525">
        <v>2023</v>
      </c>
      <c r="H525" s="1">
        <v>2.69</v>
      </c>
      <c r="I525" t="s">
        <v>20</v>
      </c>
      <c r="J525" s="2">
        <v>25</v>
      </c>
      <c r="K525" t="s">
        <v>35</v>
      </c>
      <c r="L525" t="s">
        <v>45</v>
      </c>
      <c r="M525" t="s">
        <v>23</v>
      </c>
      <c r="N525" t="s">
        <v>23</v>
      </c>
      <c r="O525" t="s">
        <v>23</v>
      </c>
    </row>
    <row r="526" spans="1:15">
      <c r="A526">
        <v>2453</v>
      </c>
      <c r="B526" t="s">
        <v>95</v>
      </c>
      <c r="C526" t="s">
        <v>26</v>
      </c>
      <c r="D526" t="s">
        <v>42</v>
      </c>
      <c r="E526" t="s">
        <v>34</v>
      </c>
      <c r="F526" t="s">
        <v>43</v>
      </c>
      <c r="G526">
        <v>2024</v>
      </c>
      <c r="H526" s="1">
        <v>3.02</v>
      </c>
      <c r="I526" t="s">
        <v>62</v>
      </c>
      <c r="J526" s="2">
        <v>23</v>
      </c>
      <c r="K526" t="s">
        <v>54</v>
      </c>
      <c r="L526" t="s">
        <v>45</v>
      </c>
      <c r="M526" t="s">
        <v>24</v>
      </c>
      <c r="N526" t="s">
        <v>23</v>
      </c>
      <c r="O526" t="s">
        <v>24</v>
      </c>
    </row>
    <row r="527" spans="1:15">
      <c r="A527">
        <v>9276</v>
      </c>
      <c r="B527" t="s">
        <v>149</v>
      </c>
      <c r="C527" t="s">
        <v>51</v>
      </c>
      <c r="D527" t="s">
        <v>17</v>
      </c>
      <c r="E527" t="s">
        <v>39</v>
      </c>
      <c r="F527" t="s">
        <v>19</v>
      </c>
      <c r="G527">
        <v>2017</v>
      </c>
      <c r="H527" s="1">
        <v>3.9</v>
      </c>
      <c r="I527" t="s">
        <v>29</v>
      </c>
      <c r="J527" s="2">
        <v>18</v>
      </c>
      <c r="K527" t="s">
        <v>44</v>
      </c>
      <c r="L527" t="s">
        <v>30</v>
      </c>
      <c r="M527" t="s">
        <v>23</v>
      </c>
      <c r="N527" t="s">
        <v>23</v>
      </c>
      <c r="O527" t="s">
        <v>23</v>
      </c>
    </row>
    <row r="528" spans="1:15">
      <c r="A528">
        <v>9475</v>
      </c>
      <c r="B528" t="s">
        <v>109</v>
      </c>
      <c r="C528" t="s">
        <v>61</v>
      </c>
      <c r="D528" t="s">
        <v>53</v>
      </c>
      <c r="E528" t="s">
        <v>65</v>
      </c>
      <c r="F528" t="s">
        <v>49</v>
      </c>
      <c r="G528">
        <v>2015</v>
      </c>
      <c r="H528" s="1">
        <v>3.41</v>
      </c>
      <c r="I528" t="s">
        <v>29</v>
      </c>
      <c r="J528" s="2">
        <v>18</v>
      </c>
      <c r="K528" t="s">
        <v>35</v>
      </c>
      <c r="L528" t="s">
        <v>45</v>
      </c>
      <c r="M528" t="s">
        <v>23</v>
      </c>
      <c r="N528" t="s">
        <v>23</v>
      </c>
      <c r="O528" t="s">
        <v>23</v>
      </c>
    </row>
    <row r="529" spans="1:15">
      <c r="A529">
        <v>2318</v>
      </c>
      <c r="B529" t="s">
        <v>55</v>
      </c>
      <c r="C529" t="s">
        <v>51</v>
      </c>
      <c r="D529" t="s">
        <v>42</v>
      </c>
      <c r="E529" t="s">
        <v>65</v>
      </c>
      <c r="F529" t="s">
        <v>49</v>
      </c>
      <c r="G529">
        <v>2018</v>
      </c>
      <c r="H529" s="1">
        <v>3.66</v>
      </c>
      <c r="I529" t="s">
        <v>29</v>
      </c>
      <c r="J529" s="2">
        <v>24</v>
      </c>
      <c r="K529" t="s">
        <v>35</v>
      </c>
      <c r="L529" t="s">
        <v>30</v>
      </c>
      <c r="M529" t="s">
        <v>23</v>
      </c>
      <c r="N529" t="s">
        <v>24</v>
      </c>
      <c r="O529" t="s">
        <v>24</v>
      </c>
    </row>
    <row r="530" spans="1:15">
      <c r="A530">
        <v>1512</v>
      </c>
      <c r="B530" t="s">
        <v>118</v>
      </c>
      <c r="C530" t="s">
        <v>37</v>
      </c>
      <c r="D530" t="s">
        <v>92</v>
      </c>
      <c r="E530" t="s">
        <v>18</v>
      </c>
      <c r="F530" t="s">
        <v>19</v>
      </c>
      <c r="G530">
        <v>2022</v>
      </c>
      <c r="H530" s="1">
        <v>2.94</v>
      </c>
      <c r="I530" t="s">
        <v>29</v>
      </c>
      <c r="J530" s="2">
        <v>25</v>
      </c>
      <c r="K530" t="s">
        <v>44</v>
      </c>
      <c r="L530" t="s">
        <v>30</v>
      </c>
      <c r="M530" t="s">
        <v>23</v>
      </c>
      <c r="N530" t="s">
        <v>23</v>
      </c>
      <c r="O530" t="s">
        <v>24</v>
      </c>
    </row>
    <row r="531" spans="1:15">
      <c r="A531">
        <v>9246</v>
      </c>
      <c r="B531" t="s">
        <v>100</v>
      </c>
      <c r="C531" t="s">
        <v>56</v>
      </c>
      <c r="D531" t="s">
        <v>17</v>
      </c>
      <c r="E531" t="s">
        <v>28</v>
      </c>
      <c r="F531" t="s">
        <v>19</v>
      </c>
      <c r="G531">
        <v>2021</v>
      </c>
      <c r="H531" s="1">
        <v>2.52</v>
      </c>
      <c r="I531" t="s">
        <v>29</v>
      </c>
      <c r="J531" s="2">
        <v>29</v>
      </c>
      <c r="K531" t="s">
        <v>54</v>
      </c>
      <c r="L531" t="s">
        <v>30</v>
      </c>
      <c r="M531" t="s">
        <v>24</v>
      </c>
      <c r="N531" t="s">
        <v>23</v>
      </c>
      <c r="O531" t="s">
        <v>23</v>
      </c>
    </row>
    <row r="532" spans="1:15">
      <c r="A532">
        <v>5535</v>
      </c>
      <c r="B532" t="s">
        <v>85</v>
      </c>
      <c r="C532" t="s">
        <v>26</v>
      </c>
      <c r="D532" t="s">
        <v>38</v>
      </c>
      <c r="E532" t="s">
        <v>18</v>
      </c>
      <c r="F532" t="s">
        <v>19</v>
      </c>
      <c r="G532">
        <v>2015</v>
      </c>
      <c r="H532" s="1">
        <v>2.13</v>
      </c>
      <c r="I532" t="s">
        <v>29</v>
      </c>
      <c r="J532" s="2">
        <v>30</v>
      </c>
      <c r="K532" t="s">
        <v>54</v>
      </c>
      <c r="L532" t="s">
        <v>22</v>
      </c>
      <c r="M532" t="s">
        <v>23</v>
      </c>
      <c r="N532" t="s">
        <v>24</v>
      </c>
      <c r="O532" t="s">
        <v>24</v>
      </c>
    </row>
    <row r="533" spans="1:15">
      <c r="A533">
        <v>9305</v>
      </c>
      <c r="B533" t="s">
        <v>97</v>
      </c>
      <c r="C533" t="s">
        <v>26</v>
      </c>
      <c r="D533" t="s">
        <v>33</v>
      </c>
      <c r="E533" t="s">
        <v>65</v>
      </c>
      <c r="F533" t="s">
        <v>43</v>
      </c>
      <c r="G533">
        <v>2017</v>
      </c>
      <c r="H533" s="1">
        <v>2.1800000000000002</v>
      </c>
      <c r="I533" t="s">
        <v>62</v>
      </c>
      <c r="J533" s="2">
        <v>27</v>
      </c>
      <c r="K533" t="s">
        <v>35</v>
      </c>
      <c r="L533" t="s">
        <v>45</v>
      </c>
      <c r="M533" t="s">
        <v>24</v>
      </c>
      <c r="N533" t="s">
        <v>23</v>
      </c>
      <c r="O533" t="s">
        <v>23</v>
      </c>
    </row>
    <row r="534" spans="1:15">
      <c r="A534">
        <v>8814</v>
      </c>
      <c r="B534" t="s">
        <v>131</v>
      </c>
      <c r="C534" t="s">
        <v>26</v>
      </c>
      <c r="D534" t="s">
        <v>92</v>
      </c>
      <c r="E534" t="s">
        <v>39</v>
      </c>
      <c r="F534" t="s">
        <v>43</v>
      </c>
      <c r="G534">
        <v>2023</v>
      </c>
      <c r="H534" s="1">
        <v>3.49</v>
      </c>
      <c r="I534" t="s">
        <v>29</v>
      </c>
      <c r="J534" s="2">
        <v>28</v>
      </c>
      <c r="K534" t="s">
        <v>34</v>
      </c>
      <c r="L534" t="s">
        <v>30</v>
      </c>
      <c r="M534" t="s">
        <v>23</v>
      </c>
      <c r="N534" t="s">
        <v>23</v>
      </c>
      <c r="O534" t="s">
        <v>23</v>
      </c>
    </row>
    <row r="535" spans="1:15">
      <c r="A535">
        <v>9929</v>
      </c>
      <c r="B535" t="s">
        <v>126</v>
      </c>
      <c r="C535" t="s">
        <v>26</v>
      </c>
      <c r="D535" t="s">
        <v>38</v>
      </c>
      <c r="E535" t="s">
        <v>39</v>
      </c>
      <c r="F535" t="s">
        <v>43</v>
      </c>
      <c r="G535">
        <v>2020</v>
      </c>
      <c r="H535" s="1">
        <v>2.95</v>
      </c>
      <c r="I535" t="s">
        <v>20</v>
      </c>
      <c r="J535" s="2">
        <v>19</v>
      </c>
      <c r="K535" t="s">
        <v>34</v>
      </c>
      <c r="L535" t="s">
        <v>30</v>
      </c>
      <c r="M535" t="s">
        <v>24</v>
      </c>
      <c r="N535" t="s">
        <v>24</v>
      </c>
      <c r="O535" t="s">
        <v>24</v>
      </c>
    </row>
    <row r="536" spans="1:15">
      <c r="A536">
        <v>8531</v>
      </c>
      <c r="B536" t="s">
        <v>138</v>
      </c>
      <c r="C536" t="s">
        <v>37</v>
      </c>
      <c r="D536" t="s">
        <v>53</v>
      </c>
      <c r="E536" t="s">
        <v>18</v>
      </c>
      <c r="F536" t="s">
        <v>49</v>
      </c>
      <c r="G536">
        <v>2023</v>
      </c>
      <c r="H536" s="1">
        <v>2.61</v>
      </c>
      <c r="I536" t="s">
        <v>20</v>
      </c>
      <c r="J536" s="2">
        <v>22</v>
      </c>
      <c r="K536" t="s">
        <v>35</v>
      </c>
      <c r="L536" t="s">
        <v>22</v>
      </c>
      <c r="M536" t="s">
        <v>24</v>
      </c>
      <c r="N536" t="s">
        <v>23</v>
      </c>
      <c r="O536" t="s">
        <v>24</v>
      </c>
    </row>
    <row r="537" spans="1:15">
      <c r="A537">
        <v>1589</v>
      </c>
      <c r="B537" t="s">
        <v>126</v>
      </c>
      <c r="C537" t="s">
        <v>61</v>
      </c>
      <c r="D537" t="s">
        <v>33</v>
      </c>
      <c r="E537" t="s">
        <v>93</v>
      </c>
      <c r="F537" t="s">
        <v>49</v>
      </c>
      <c r="G537">
        <v>2023</v>
      </c>
      <c r="H537" s="1">
        <v>2.14</v>
      </c>
      <c r="I537" t="s">
        <v>62</v>
      </c>
      <c r="J537" s="2">
        <v>27</v>
      </c>
      <c r="K537" t="s">
        <v>21</v>
      </c>
      <c r="L537" t="s">
        <v>30</v>
      </c>
      <c r="M537" t="s">
        <v>23</v>
      </c>
      <c r="N537" t="s">
        <v>24</v>
      </c>
      <c r="O537" t="s">
        <v>24</v>
      </c>
    </row>
    <row r="538" spans="1:15">
      <c r="A538">
        <v>8408</v>
      </c>
      <c r="B538" t="s">
        <v>106</v>
      </c>
      <c r="C538" t="s">
        <v>41</v>
      </c>
      <c r="D538" t="s">
        <v>57</v>
      </c>
      <c r="E538" t="s">
        <v>28</v>
      </c>
      <c r="F538" t="s">
        <v>19</v>
      </c>
      <c r="G538">
        <v>2021</v>
      </c>
      <c r="H538" s="1">
        <v>3.19</v>
      </c>
      <c r="I538" t="s">
        <v>29</v>
      </c>
      <c r="J538" s="2">
        <v>24</v>
      </c>
      <c r="K538" t="s">
        <v>34</v>
      </c>
      <c r="L538" t="s">
        <v>30</v>
      </c>
      <c r="M538" t="s">
        <v>24</v>
      </c>
      <c r="N538" t="s">
        <v>23</v>
      </c>
      <c r="O538" t="s">
        <v>24</v>
      </c>
    </row>
    <row r="539" spans="1:15">
      <c r="A539">
        <v>5217</v>
      </c>
      <c r="B539" t="s">
        <v>97</v>
      </c>
      <c r="C539" t="s">
        <v>16</v>
      </c>
      <c r="D539" t="s">
        <v>33</v>
      </c>
      <c r="E539" t="s">
        <v>39</v>
      </c>
      <c r="F539" t="s">
        <v>19</v>
      </c>
      <c r="G539">
        <v>2017</v>
      </c>
      <c r="H539" s="1">
        <v>2.57</v>
      </c>
      <c r="I539" t="s">
        <v>29</v>
      </c>
      <c r="J539" s="2">
        <v>23</v>
      </c>
      <c r="K539" t="s">
        <v>35</v>
      </c>
      <c r="L539" t="s">
        <v>22</v>
      </c>
      <c r="M539" t="s">
        <v>23</v>
      </c>
      <c r="N539" t="s">
        <v>23</v>
      </c>
      <c r="O539" t="s">
        <v>23</v>
      </c>
    </row>
    <row r="540" spans="1:15">
      <c r="A540">
        <v>4209</v>
      </c>
      <c r="B540" t="s">
        <v>142</v>
      </c>
      <c r="C540" t="s">
        <v>61</v>
      </c>
      <c r="D540" t="s">
        <v>53</v>
      </c>
      <c r="E540" t="s">
        <v>48</v>
      </c>
      <c r="F540" t="s">
        <v>19</v>
      </c>
      <c r="G540">
        <v>2020</v>
      </c>
      <c r="H540" s="1">
        <v>2.36</v>
      </c>
      <c r="I540" t="s">
        <v>29</v>
      </c>
      <c r="J540" s="2">
        <v>22</v>
      </c>
      <c r="K540" t="s">
        <v>54</v>
      </c>
      <c r="L540" t="s">
        <v>22</v>
      </c>
      <c r="M540" t="s">
        <v>24</v>
      </c>
      <c r="N540" t="s">
        <v>24</v>
      </c>
      <c r="O540" t="s">
        <v>24</v>
      </c>
    </row>
    <row r="541" spans="1:15">
      <c r="A541">
        <v>8160</v>
      </c>
      <c r="B541" t="s">
        <v>135</v>
      </c>
      <c r="C541" t="s">
        <v>41</v>
      </c>
      <c r="D541" t="s">
        <v>53</v>
      </c>
      <c r="E541" t="s">
        <v>18</v>
      </c>
      <c r="F541" t="s">
        <v>49</v>
      </c>
      <c r="G541">
        <v>2022</v>
      </c>
      <c r="H541" s="1">
        <v>3.03</v>
      </c>
      <c r="I541" t="s">
        <v>20</v>
      </c>
      <c r="J541" s="2">
        <v>20</v>
      </c>
      <c r="K541" t="s">
        <v>44</v>
      </c>
      <c r="L541" t="s">
        <v>45</v>
      </c>
      <c r="M541" t="s">
        <v>24</v>
      </c>
      <c r="N541" t="s">
        <v>24</v>
      </c>
      <c r="O541" t="s">
        <v>23</v>
      </c>
    </row>
    <row r="542" spans="1:15">
      <c r="A542">
        <v>4637</v>
      </c>
      <c r="B542" t="s">
        <v>90</v>
      </c>
      <c r="C542" t="s">
        <v>32</v>
      </c>
      <c r="D542" t="s">
        <v>74</v>
      </c>
      <c r="E542" t="s">
        <v>28</v>
      </c>
      <c r="F542" t="s">
        <v>49</v>
      </c>
      <c r="G542">
        <v>2021</v>
      </c>
      <c r="H542" s="1">
        <v>2.44</v>
      </c>
      <c r="I542" t="s">
        <v>62</v>
      </c>
      <c r="J542" s="2">
        <v>18</v>
      </c>
      <c r="K542" t="s">
        <v>21</v>
      </c>
      <c r="L542" t="s">
        <v>30</v>
      </c>
      <c r="M542" t="s">
        <v>23</v>
      </c>
      <c r="N542" t="s">
        <v>23</v>
      </c>
      <c r="O542" t="s">
        <v>23</v>
      </c>
    </row>
    <row r="543" spans="1:15">
      <c r="A543">
        <v>3792</v>
      </c>
      <c r="B543" t="s">
        <v>112</v>
      </c>
      <c r="C543" t="s">
        <v>37</v>
      </c>
      <c r="D543" t="s">
        <v>33</v>
      </c>
      <c r="E543" t="s">
        <v>65</v>
      </c>
      <c r="F543" t="s">
        <v>49</v>
      </c>
      <c r="G543">
        <v>2024</v>
      </c>
      <c r="H543" s="1">
        <v>3.62</v>
      </c>
      <c r="I543" t="s">
        <v>20</v>
      </c>
      <c r="J543" s="2">
        <v>26</v>
      </c>
      <c r="K543" t="s">
        <v>35</v>
      </c>
      <c r="L543" t="s">
        <v>22</v>
      </c>
      <c r="M543" t="s">
        <v>23</v>
      </c>
      <c r="N543" t="s">
        <v>23</v>
      </c>
      <c r="O543" t="s">
        <v>23</v>
      </c>
    </row>
    <row r="544" spans="1:15">
      <c r="A544">
        <v>2772</v>
      </c>
      <c r="B544" t="s">
        <v>128</v>
      </c>
      <c r="C544" t="s">
        <v>56</v>
      </c>
      <c r="D544" t="s">
        <v>92</v>
      </c>
      <c r="E544" t="s">
        <v>34</v>
      </c>
      <c r="F544" t="s">
        <v>19</v>
      </c>
      <c r="G544">
        <v>2015</v>
      </c>
      <c r="H544" s="1">
        <v>3.27</v>
      </c>
      <c r="I544" t="s">
        <v>20</v>
      </c>
      <c r="J544" s="2">
        <v>26</v>
      </c>
      <c r="K544" t="s">
        <v>44</v>
      </c>
      <c r="L544" t="s">
        <v>22</v>
      </c>
      <c r="M544" t="s">
        <v>24</v>
      </c>
      <c r="N544" t="s">
        <v>24</v>
      </c>
      <c r="O544" t="s">
        <v>23</v>
      </c>
    </row>
    <row r="545" spans="1:15">
      <c r="A545">
        <v>3492</v>
      </c>
      <c r="B545" t="s">
        <v>152</v>
      </c>
      <c r="C545" t="s">
        <v>26</v>
      </c>
      <c r="D545" t="s">
        <v>57</v>
      </c>
      <c r="E545" t="s">
        <v>34</v>
      </c>
      <c r="F545" t="s">
        <v>49</v>
      </c>
      <c r="G545">
        <v>2018</v>
      </c>
      <c r="H545" s="1">
        <v>2.2599999999999998</v>
      </c>
      <c r="I545" t="s">
        <v>29</v>
      </c>
      <c r="J545" s="2">
        <v>19</v>
      </c>
      <c r="K545" t="s">
        <v>35</v>
      </c>
      <c r="L545" t="s">
        <v>45</v>
      </c>
      <c r="M545" t="s">
        <v>23</v>
      </c>
      <c r="N545" t="s">
        <v>24</v>
      </c>
      <c r="O545" t="s">
        <v>23</v>
      </c>
    </row>
    <row r="546" spans="1:15">
      <c r="A546">
        <v>2768</v>
      </c>
      <c r="B546" t="s">
        <v>129</v>
      </c>
      <c r="C546" t="s">
        <v>37</v>
      </c>
      <c r="D546" t="s">
        <v>42</v>
      </c>
      <c r="E546" t="s">
        <v>65</v>
      </c>
      <c r="F546" t="s">
        <v>19</v>
      </c>
      <c r="G546">
        <v>2024</v>
      </c>
      <c r="H546" s="1">
        <v>2.34</v>
      </c>
      <c r="I546" t="s">
        <v>29</v>
      </c>
      <c r="J546" s="2">
        <v>20</v>
      </c>
      <c r="K546" t="s">
        <v>35</v>
      </c>
      <c r="L546" t="s">
        <v>45</v>
      </c>
      <c r="M546" t="s">
        <v>23</v>
      </c>
      <c r="N546" t="s">
        <v>24</v>
      </c>
      <c r="O546" t="s">
        <v>23</v>
      </c>
    </row>
    <row r="547" spans="1:15">
      <c r="A547">
        <v>2074</v>
      </c>
      <c r="B547" t="s">
        <v>141</v>
      </c>
      <c r="C547" t="s">
        <v>16</v>
      </c>
      <c r="D547" t="s">
        <v>38</v>
      </c>
      <c r="E547" t="s">
        <v>34</v>
      </c>
      <c r="F547" t="s">
        <v>19</v>
      </c>
      <c r="G547">
        <v>2019</v>
      </c>
      <c r="H547" s="1">
        <v>2.17</v>
      </c>
      <c r="I547" t="s">
        <v>20</v>
      </c>
      <c r="J547" s="2">
        <v>30</v>
      </c>
      <c r="K547" t="s">
        <v>44</v>
      </c>
      <c r="L547" t="s">
        <v>30</v>
      </c>
      <c r="M547" t="s">
        <v>23</v>
      </c>
      <c r="N547" t="s">
        <v>24</v>
      </c>
      <c r="O547" t="s">
        <v>24</v>
      </c>
    </row>
    <row r="548" spans="1:15">
      <c r="A548">
        <v>3511</v>
      </c>
      <c r="B548" t="s">
        <v>77</v>
      </c>
      <c r="C548" t="s">
        <v>26</v>
      </c>
      <c r="D548" t="s">
        <v>42</v>
      </c>
      <c r="E548" t="s">
        <v>48</v>
      </c>
      <c r="F548" t="s">
        <v>19</v>
      </c>
      <c r="G548">
        <v>2022</v>
      </c>
      <c r="H548" s="1">
        <v>3.63</v>
      </c>
      <c r="I548" t="s">
        <v>20</v>
      </c>
      <c r="J548" s="2">
        <v>28</v>
      </c>
      <c r="K548" t="s">
        <v>35</v>
      </c>
      <c r="L548" t="s">
        <v>30</v>
      </c>
      <c r="M548" t="s">
        <v>24</v>
      </c>
      <c r="N548" t="s">
        <v>23</v>
      </c>
      <c r="O548" t="s">
        <v>23</v>
      </c>
    </row>
    <row r="549" spans="1:15">
      <c r="A549">
        <v>4941</v>
      </c>
      <c r="B549" t="s">
        <v>155</v>
      </c>
      <c r="C549" t="s">
        <v>47</v>
      </c>
      <c r="D549" t="s">
        <v>27</v>
      </c>
      <c r="E549" t="s">
        <v>48</v>
      </c>
      <c r="F549" t="s">
        <v>19</v>
      </c>
      <c r="G549">
        <v>2015</v>
      </c>
      <c r="H549" s="1">
        <v>2.64</v>
      </c>
      <c r="I549" t="s">
        <v>62</v>
      </c>
      <c r="J549" s="2">
        <v>24</v>
      </c>
      <c r="K549" t="s">
        <v>35</v>
      </c>
      <c r="L549" t="s">
        <v>45</v>
      </c>
      <c r="M549" t="s">
        <v>23</v>
      </c>
      <c r="N549" t="s">
        <v>24</v>
      </c>
      <c r="O549" t="s">
        <v>23</v>
      </c>
    </row>
    <row r="550" spans="1:15">
      <c r="A550">
        <v>3895</v>
      </c>
      <c r="B550" t="s">
        <v>52</v>
      </c>
      <c r="C550" t="s">
        <v>51</v>
      </c>
      <c r="D550" t="s">
        <v>17</v>
      </c>
      <c r="E550" t="s">
        <v>18</v>
      </c>
      <c r="F550" t="s">
        <v>49</v>
      </c>
      <c r="G550">
        <v>2020</v>
      </c>
      <c r="H550" s="1">
        <v>2.75</v>
      </c>
      <c r="I550" t="s">
        <v>62</v>
      </c>
      <c r="J550" s="2">
        <v>27</v>
      </c>
      <c r="K550" t="s">
        <v>44</v>
      </c>
      <c r="L550" t="s">
        <v>22</v>
      </c>
      <c r="M550" t="s">
        <v>23</v>
      </c>
      <c r="N550" t="s">
        <v>24</v>
      </c>
      <c r="O550" t="s">
        <v>23</v>
      </c>
    </row>
    <row r="551" spans="1:15">
      <c r="A551">
        <v>3189</v>
      </c>
      <c r="B551" t="s">
        <v>110</v>
      </c>
      <c r="C551" t="s">
        <v>37</v>
      </c>
      <c r="D551" t="s">
        <v>33</v>
      </c>
      <c r="E551" t="s">
        <v>70</v>
      </c>
      <c r="F551" t="s">
        <v>19</v>
      </c>
      <c r="G551">
        <v>2015</v>
      </c>
      <c r="H551" s="1">
        <v>3.67</v>
      </c>
      <c r="I551" t="s">
        <v>29</v>
      </c>
      <c r="J551" s="2">
        <v>30</v>
      </c>
      <c r="K551" t="s">
        <v>54</v>
      </c>
      <c r="L551" t="s">
        <v>45</v>
      </c>
      <c r="M551" t="s">
        <v>24</v>
      </c>
      <c r="N551" t="s">
        <v>23</v>
      </c>
      <c r="O551" t="s">
        <v>24</v>
      </c>
    </row>
    <row r="552" spans="1:15">
      <c r="A552">
        <v>3357</v>
      </c>
      <c r="B552" t="s">
        <v>46</v>
      </c>
      <c r="C552" t="s">
        <v>61</v>
      </c>
      <c r="D552" t="s">
        <v>92</v>
      </c>
      <c r="E552" t="s">
        <v>34</v>
      </c>
      <c r="F552" t="s">
        <v>49</v>
      </c>
      <c r="G552">
        <v>2023</v>
      </c>
      <c r="H552" s="1">
        <v>2.72</v>
      </c>
      <c r="I552" t="s">
        <v>20</v>
      </c>
      <c r="J552" s="2">
        <v>29</v>
      </c>
      <c r="K552" t="s">
        <v>44</v>
      </c>
      <c r="L552" t="s">
        <v>30</v>
      </c>
      <c r="M552" t="s">
        <v>24</v>
      </c>
      <c r="N552" t="s">
        <v>24</v>
      </c>
      <c r="O552" t="s">
        <v>24</v>
      </c>
    </row>
    <row r="553" spans="1:15">
      <c r="A553">
        <v>2836</v>
      </c>
      <c r="B553" t="s">
        <v>159</v>
      </c>
      <c r="C553" t="s">
        <v>51</v>
      </c>
      <c r="D553" t="s">
        <v>17</v>
      </c>
      <c r="E553" t="s">
        <v>28</v>
      </c>
      <c r="F553" t="s">
        <v>49</v>
      </c>
      <c r="G553">
        <v>2023</v>
      </c>
      <c r="H553" s="1">
        <v>2.29</v>
      </c>
      <c r="I553" t="s">
        <v>62</v>
      </c>
      <c r="J553" s="2">
        <v>21</v>
      </c>
      <c r="K553" t="s">
        <v>21</v>
      </c>
      <c r="L553" t="s">
        <v>22</v>
      </c>
      <c r="M553" t="s">
        <v>23</v>
      </c>
      <c r="N553" t="s">
        <v>24</v>
      </c>
      <c r="O553" t="s">
        <v>23</v>
      </c>
    </row>
    <row r="554" spans="1:15">
      <c r="A554">
        <v>5729</v>
      </c>
      <c r="B554" t="s">
        <v>131</v>
      </c>
      <c r="C554" t="s">
        <v>16</v>
      </c>
      <c r="D554" t="s">
        <v>17</v>
      </c>
      <c r="E554" t="s">
        <v>28</v>
      </c>
      <c r="F554" t="s">
        <v>43</v>
      </c>
      <c r="G554">
        <v>2021</v>
      </c>
      <c r="H554" s="1">
        <v>2.72</v>
      </c>
      <c r="I554" t="s">
        <v>29</v>
      </c>
      <c r="J554" s="2">
        <v>23</v>
      </c>
      <c r="K554" t="s">
        <v>44</v>
      </c>
      <c r="L554" t="s">
        <v>45</v>
      </c>
      <c r="M554" t="s">
        <v>23</v>
      </c>
      <c r="N554" t="s">
        <v>23</v>
      </c>
      <c r="O554" t="s">
        <v>24</v>
      </c>
    </row>
    <row r="555" spans="1:15">
      <c r="A555">
        <v>9011</v>
      </c>
      <c r="B555" t="s">
        <v>82</v>
      </c>
      <c r="C555" t="s">
        <v>47</v>
      </c>
      <c r="D555" t="s">
        <v>57</v>
      </c>
      <c r="E555" t="s">
        <v>65</v>
      </c>
      <c r="F555" t="s">
        <v>49</v>
      </c>
      <c r="G555">
        <v>2015</v>
      </c>
      <c r="H555" s="1">
        <v>3.89</v>
      </c>
      <c r="I555" t="s">
        <v>29</v>
      </c>
      <c r="J555" s="2">
        <v>25</v>
      </c>
      <c r="K555" t="s">
        <v>34</v>
      </c>
      <c r="L555" t="s">
        <v>45</v>
      </c>
      <c r="M555" t="s">
        <v>23</v>
      </c>
      <c r="N555" t="s">
        <v>24</v>
      </c>
      <c r="O555" t="s">
        <v>23</v>
      </c>
    </row>
    <row r="556" spans="1:15">
      <c r="A556">
        <v>6250</v>
      </c>
      <c r="B556" t="s">
        <v>63</v>
      </c>
      <c r="C556" t="s">
        <v>47</v>
      </c>
      <c r="D556" t="s">
        <v>57</v>
      </c>
      <c r="E556" t="s">
        <v>39</v>
      </c>
      <c r="F556" t="s">
        <v>19</v>
      </c>
      <c r="G556">
        <v>2017</v>
      </c>
      <c r="H556" s="1">
        <v>3.72</v>
      </c>
      <c r="I556" t="s">
        <v>29</v>
      </c>
      <c r="J556" s="2">
        <v>18</v>
      </c>
      <c r="K556" t="s">
        <v>34</v>
      </c>
      <c r="L556" t="s">
        <v>45</v>
      </c>
      <c r="M556" t="s">
        <v>24</v>
      </c>
      <c r="N556" t="s">
        <v>24</v>
      </c>
      <c r="O556" t="s">
        <v>24</v>
      </c>
    </row>
    <row r="557" spans="1:15">
      <c r="A557">
        <v>8381</v>
      </c>
      <c r="B557" t="s">
        <v>85</v>
      </c>
      <c r="C557" t="s">
        <v>60</v>
      </c>
      <c r="D557" t="s">
        <v>33</v>
      </c>
      <c r="E557" t="s">
        <v>93</v>
      </c>
      <c r="F557" t="s">
        <v>43</v>
      </c>
      <c r="G557">
        <v>2021</v>
      </c>
      <c r="H557" s="1">
        <v>3.32</v>
      </c>
      <c r="I557" t="s">
        <v>29</v>
      </c>
      <c r="J557" s="2">
        <v>20</v>
      </c>
      <c r="K557" t="s">
        <v>54</v>
      </c>
      <c r="L557" t="s">
        <v>22</v>
      </c>
      <c r="M557" t="s">
        <v>23</v>
      </c>
      <c r="N557" t="s">
        <v>24</v>
      </c>
      <c r="O557" t="s">
        <v>24</v>
      </c>
    </row>
    <row r="558" spans="1:15">
      <c r="A558">
        <v>1346</v>
      </c>
      <c r="B558" t="s">
        <v>85</v>
      </c>
      <c r="C558" t="s">
        <v>60</v>
      </c>
      <c r="D558" t="s">
        <v>57</v>
      </c>
      <c r="E558" t="s">
        <v>93</v>
      </c>
      <c r="F558" t="s">
        <v>43</v>
      </c>
      <c r="G558">
        <v>2023</v>
      </c>
      <c r="H558" s="1">
        <v>2.67</v>
      </c>
      <c r="I558" t="s">
        <v>29</v>
      </c>
      <c r="J558" s="2">
        <v>28</v>
      </c>
      <c r="K558" t="s">
        <v>34</v>
      </c>
      <c r="L558" t="s">
        <v>45</v>
      </c>
      <c r="M558" t="s">
        <v>24</v>
      </c>
      <c r="N558" t="s">
        <v>23</v>
      </c>
      <c r="O558" t="s">
        <v>24</v>
      </c>
    </row>
    <row r="559" spans="1:15">
      <c r="A559">
        <v>4350</v>
      </c>
      <c r="B559" t="s">
        <v>88</v>
      </c>
      <c r="C559" t="s">
        <v>61</v>
      </c>
      <c r="D559" t="s">
        <v>53</v>
      </c>
      <c r="E559" t="s">
        <v>58</v>
      </c>
      <c r="F559" t="s">
        <v>49</v>
      </c>
      <c r="G559">
        <v>2022</v>
      </c>
      <c r="H559" s="1">
        <v>3.7</v>
      </c>
      <c r="I559" t="s">
        <v>20</v>
      </c>
      <c r="J559" s="2">
        <v>25</v>
      </c>
      <c r="K559" t="s">
        <v>21</v>
      </c>
      <c r="L559" t="s">
        <v>45</v>
      </c>
      <c r="M559" t="s">
        <v>24</v>
      </c>
      <c r="N559" t="s">
        <v>24</v>
      </c>
      <c r="O559" t="s">
        <v>23</v>
      </c>
    </row>
    <row r="560" spans="1:15">
      <c r="A560">
        <v>2249</v>
      </c>
      <c r="B560" t="s">
        <v>101</v>
      </c>
      <c r="C560" t="s">
        <v>47</v>
      </c>
      <c r="D560" t="s">
        <v>74</v>
      </c>
      <c r="E560" t="s">
        <v>93</v>
      </c>
      <c r="F560" t="s">
        <v>43</v>
      </c>
      <c r="G560">
        <v>2020</v>
      </c>
      <c r="H560" s="1">
        <v>2.71</v>
      </c>
      <c r="I560" t="s">
        <v>29</v>
      </c>
      <c r="J560" s="2">
        <v>21</v>
      </c>
      <c r="K560" t="s">
        <v>44</v>
      </c>
      <c r="L560" t="s">
        <v>22</v>
      </c>
      <c r="M560" t="s">
        <v>23</v>
      </c>
      <c r="N560" t="s">
        <v>24</v>
      </c>
      <c r="O560" t="s">
        <v>23</v>
      </c>
    </row>
    <row r="561" spans="1:15">
      <c r="A561">
        <v>1199</v>
      </c>
      <c r="B561" t="s">
        <v>73</v>
      </c>
      <c r="C561" t="s">
        <v>37</v>
      </c>
      <c r="D561" t="s">
        <v>38</v>
      </c>
      <c r="E561" t="s">
        <v>39</v>
      </c>
      <c r="F561" t="s">
        <v>19</v>
      </c>
      <c r="G561">
        <v>2022</v>
      </c>
      <c r="H561" s="1">
        <v>3.09</v>
      </c>
      <c r="I561" t="s">
        <v>29</v>
      </c>
      <c r="J561" s="2">
        <v>29</v>
      </c>
      <c r="K561" t="s">
        <v>44</v>
      </c>
      <c r="L561" t="s">
        <v>22</v>
      </c>
      <c r="M561" t="s">
        <v>23</v>
      </c>
      <c r="N561" t="s">
        <v>23</v>
      </c>
      <c r="O561" t="s">
        <v>23</v>
      </c>
    </row>
    <row r="562" spans="1:15">
      <c r="A562">
        <v>5917</v>
      </c>
      <c r="B562" t="s">
        <v>124</v>
      </c>
      <c r="C562" t="s">
        <v>16</v>
      </c>
      <c r="D562" t="s">
        <v>64</v>
      </c>
      <c r="E562" t="s">
        <v>48</v>
      </c>
      <c r="F562" t="s">
        <v>19</v>
      </c>
      <c r="G562">
        <v>2021</v>
      </c>
      <c r="H562" s="1">
        <v>3.56</v>
      </c>
      <c r="I562" t="s">
        <v>29</v>
      </c>
      <c r="J562" s="2">
        <v>24</v>
      </c>
      <c r="K562" t="s">
        <v>54</v>
      </c>
      <c r="L562" t="s">
        <v>45</v>
      </c>
      <c r="M562" t="s">
        <v>24</v>
      </c>
      <c r="N562" t="s">
        <v>23</v>
      </c>
      <c r="O562" t="s">
        <v>24</v>
      </c>
    </row>
    <row r="563" spans="1:15">
      <c r="A563">
        <v>7324</v>
      </c>
      <c r="B563" t="s">
        <v>106</v>
      </c>
      <c r="C563" t="s">
        <v>60</v>
      </c>
      <c r="D563" t="s">
        <v>92</v>
      </c>
      <c r="E563" t="s">
        <v>28</v>
      </c>
      <c r="F563" t="s">
        <v>49</v>
      </c>
      <c r="G563">
        <v>2015</v>
      </c>
      <c r="H563" s="1">
        <v>3.17</v>
      </c>
      <c r="I563" t="s">
        <v>20</v>
      </c>
      <c r="J563" s="2">
        <v>29</v>
      </c>
      <c r="K563" t="s">
        <v>54</v>
      </c>
      <c r="L563" t="s">
        <v>30</v>
      </c>
      <c r="M563" t="s">
        <v>23</v>
      </c>
      <c r="N563" t="s">
        <v>24</v>
      </c>
      <c r="O563" t="s">
        <v>24</v>
      </c>
    </row>
    <row r="564" spans="1:15">
      <c r="A564">
        <v>9219</v>
      </c>
      <c r="B564" t="s">
        <v>131</v>
      </c>
      <c r="C564" t="s">
        <v>61</v>
      </c>
      <c r="D564" t="s">
        <v>64</v>
      </c>
      <c r="E564" t="s">
        <v>93</v>
      </c>
      <c r="F564" t="s">
        <v>43</v>
      </c>
      <c r="G564">
        <v>2016</v>
      </c>
      <c r="H564" s="1">
        <v>2.7</v>
      </c>
      <c r="I564" t="s">
        <v>29</v>
      </c>
      <c r="J564" s="2">
        <v>22</v>
      </c>
      <c r="K564" t="s">
        <v>21</v>
      </c>
      <c r="L564" t="s">
        <v>30</v>
      </c>
      <c r="M564" t="s">
        <v>23</v>
      </c>
      <c r="N564" t="s">
        <v>24</v>
      </c>
      <c r="O564" t="s">
        <v>23</v>
      </c>
    </row>
    <row r="565" spans="1:15">
      <c r="A565">
        <v>4730</v>
      </c>
      <c r="B565" t="s">
        <v>104</v>
      </c>
      <c r="C565" t="s">
        <v>26</v>
      </c>
      <c r="D565" t="s">
        <v>38</v>
      </c>
      <c r="E565" t="s">
        <v>67</v>
      </c>
      <c r="F565" t="s">
        <v>19</v>
      </c>
      <c r="G565">
        <v>2018</v>
      </c>
      <c r="H565" s="1">
        <v>3.47</v>
      </c>
      <c r="I565" t="s">
        <v>29</v>
      </c>
      <c r="J565" s="2">
        <v>20</v>
      </c>
      <c r="K565" t="s">
        <v>35</v>
      </c>
      <c r="L565" t="s">
        <v>45</v>
      </c>
      <c r="M565" t="s">
        <v>24</v>
      </c>
      <c r="N565" t="s">
        <v>23</v>
      </c>
      <c r="O565" t="s">
        <v>24</v>
      </c>
    </row>
    <row r="566" spans="1:15">
      <c r="A566">
        <v>1565</v>
      </c>
      <c r="B566" t="s">
        <v>141</v>
      </c>
      <c r="C566" t="s">
        <v>37</v>
      </c>
      <c r="D566" t="s">
        <v>17</v>
      </c>
      <c r="E566" t="s">
        <v>48</v>
      </c>
      <c r="F566" t="s">
        <v>19</v>
      </c>
      <c r="G566">
        <v>2019</v>
      </c>
      <c r="H566" s="1">
        <v>3.31</v>
      </c>
      <c r="I566" t="s">
        <v>20</v>
      </c>
      <c r="J566" s="2">
        <v>21</v>
      </c>
      <c r="K566" t="s">
        <v>35</v>
      </c>
      <c r="L566" t="s">
        <v>22</v>
      </c>
      <c r="M566" t="s">
        <v>23</v>
      </c>
      <c r="N566" t="s">
        <v>24</v>
      </c>
      <c r="O566" t="s">
        <v>23</v>
      </c>
    </row>
    <row r="567" spans="1:15">
      <c r="A567">
        <v>4650</v>
      </c>
      <c r="B567" t="s">
        <v>106</v>
      </c>
      <c r="C567" t="s">
        <v>41</v>
      </c>
      <c r="D567" t="s">
        <v>27</v>
      </c>
      <c r="E567" t="s">
        <v>65</v>
      </c>
      <c r="F567" t="s">
        <v>43</v>
      </c>
      <c r="G567">
        <v>2018</v>
      </c>
      <c r="H567" s="1">
        <v>3.03</v>
      </c>
      <c r="I567" t="s">
        <v>29</v>
      </c>
      <c r="J567" s="2">
        <v>25</v>
      </c>
      <c r="K567" t="s">
        <v>35</v>
      </c>
      <c r="L567" t="s">
        <v>30</v>
      </c>
      <c r="M567" t="s">
        <v>23</v>
      </c>
      <c r="N567" t="s">
        <v>24</v>
      </c>
      <c r="O567" t="s">
        <v>23</v>
      </c>
    </row>
    <row r="568" spans="1:15">
      <c r="A568">
        <v>9169</v>
      </c>
      <c r="B568" t="s">
        <v>148</v>
      </c>
      <c r="C568" t="s">
        <v>37</v>
      </c>
      <c r="D568" t="s">
        <v>92</v>
      </c>
      <c r="E568" t="s">
        <v>39</v>
      </c>
      <c r="F568" t="s">
        <v>19</v>
      </c>
      <c r="G568">
        <v>2016</v>
      </c>
      <c r="H568" s="1">
        <v>3.22</v>
      </c>
      <c r="I568" t="s">
        <v>62</v>
      </c>
      <c r="J568" s="2">
        <v>27</v>
      </c>
      <c r="K568" t="s">
        <v>44</v>
      </c>
      <c r="L568" t="s">
        <v>30</v>
      </c>
      <c r="M568" t="s">
        <v>24</v>
      </c>
      <c r="N568" t="s">
        <v>23</v>
      </c>
      <c r="O568" t="s">
        <v>24</v>
      </c>
    </row>
    <row r="569" spans="1:15">
      <c r="A569">
        <v>3694</v>
      </c>
      <c r="B569" t="s">
        <v>100</v>
      </c>
      <c r="C569" t="s">
        <v>61</v>
      </c>
      <c r="D569" t="s">
        <v>33</v>
      </c>
      <c r="E569" t="s">
        <v>93</v>
      </c>
      <c r="F569" t="s">
        <v>43</v>
      </c>
      <c r="G569">
        <v>2017</v>
      </c>
      <c r="H569" s="1">
        <v>3.23</v>
      </c>
      <c r="I569" t="s">
        <v>62</v>
      </c>
      <c r="J569" s="2">
        <v>26</v>
      </c>
      <c r="K569" t="s">
        <v>35</v>
      </c>
      <c r="L569" t="s">
        <v>30</v>
      </c>
      <c r="M569" t="s">
        <v>23</v>
      </c>
      <c r="N569" t="s">
        <v>23</v>
      </c>
      <c r="O569" t="s">
        <v>24</v>
      </c>
    </row>
    <row r="570" spans="1:15">
      <c r="A570">
        <v>4995</v>
      </c>
      <c r="B570" t="s">
        <v>158</v>
      </c>
      <c r="C570" t="s">
        <v>41</v>
      </c>
      <c r="D570" t="s">
        <v>27</v>
      </c>
      <c r="E570" t="s">
        <v>58</v>
      </c>
      <c r="F570" t="s">
        <v>49</v>
      </c>
      <c r="G570">
        <v>2015</v>
      </c>
      <c r="H570" s="1">
        <v>2.52</v>
      </c>
      <c r="I570" t="s">
        <v>62</v>
      </c>
      <c r="J570" s="2">
        <v>25</v>
      </c>
      <c r="K570" t="s">
        <v>44</v>
      </c>
      <c r="L570" t="s">
        <v>30</v>
      </c>
      <c r="M570" t="s">
        <v>23</v>
      </c>
      <c r="N570" t="s">
        <v>24</v>
      </c>
      <c r="O570" t="s">
        <v>23</v>
      </c>
    </row>
    <row r="571" spans="1:15">
      <c r="A571">
        <v>8554</v>
      </c>
      <c r="B571" t="s">
        <v>135</v>
      </c>
      <c r="C571" t="s">
        <v>32</v>
      </c>
      <c r="D571" t="s">
        <v>33</v>
      </c>
      <c r="E571" t="s">
        <v>67</v>
      </c>
      <c r="F571" t="s">
        <v>43</v>
      </c>
      <c r="G571">
        <v>2016</v>
      </c>
      <c r="H571" s="1">
        <v>2.29</v>
      </c>
      <c r="I571" t="s">
        <v>20</v>
      </c>
      <c r="J571" s="2">
        <v>21</v>
      </c>
      <c r="K571" t="s">
        <v>21</v>
      </c>
      <c r="L571" t="s">
        <v>45</v>
      </c>
      <c r="M571" t="s">
        <v>23</v>
      </c>
      <c r="N571" t="s">
        <v>23</v>
      </c>
      <c r="O571" t="s">
        <v>24</v>
      </c>
    </row>
    <row r="572" spans="1:15">
      <c r="A572">
        <v>2369</v>
      </c>
      <c r="B572" t="s">
        <v>98</v>
      </c>
      <c r="C572" t="s">
        <v>16</v>
      </c>
      <c r="D572" t="s">
        <v>42</v>
      </c>
      <c r="E572" t="s">
        <v>70</v>
      </c>
      <c r="F572" t="s">
        <v>19</v>
      </c>
      <c r="G572">
        <v>2023</v>
      </c>
      <c r="H572" s="1">
        <v>3.2</v>
      </c>
      <c r="I572" t="s">
        <v>29</v>
      </c>
      <c r="J572" s="2">
        <v>25</v>
      </c>
      <c r="K572" t="s">
        <v>35</v>
      </c>
      <c r="L572" t="s">
        <v>45</v>
      </c>
      <c r="M572" t="s">
        <v>23</v>
      </c>
      <c r="N572" t="s">
        <v>23</v>
      </c>
      <c r="O572" t="s">
        <v>23</v>
      </c>
    </row>
    <row r="573" spans="1:15">
      <c r="A573">
        <v>7130</v>
      </c>
      <c r="B573" t="s">
        <v>83</v>
      </c>
      <c r="C573" t="s">
        <v>56</v>
      </c>
      <c r="D573" t="s">
        <v>27</v>
      </c>
      <c r="E573" t="s">
        <v>65</v>
      </c>
      <c r="F573" t="s">
        <v>49</v>
      </c>
      <c r="G573">
        <v>2015</v>
      </c>
      <c r="H573" s="1">
        <v>2.75</v>
      </c>
      <c r="I573" t="s">
        <v>29</v>
      </c>
      <c r="J573" s="2">
        <v>26</v>
      </c>
      <c r="K573" t="s">
        <v>21</v>
      </c>
      <c r="L573" t="s">
        <v>45</v>
      </c>
      <c r="M573" t="s">
        <v>24</v>
      </c>
      <c r="N573" t="s">
        <v>24</v>
      </c>
      <c r="O573" t="s">
        <v>23</v>
      </c>
    </row>
    <row r="574" spans="1:15">
      <c r="A574">
        <v>9126</v>
      </c>
      <c r="B574" t="s">
        <v>142</v>
      </c>
      <c r="C574" t="s">
        <v>26</v>
      </c>
      <c r="D574" t="s">
        <v>64</v>
      </c>
      <c r="E574" t="s">
        <v>67</v>
      </c>
      <c r="F574" t="s">
        <v>49</v>
      </c>
      <c r="G574">
        <v>2021</v>
      </c>
      <c r="H574" s="1">
        <v>3.14</v>
      </c>
      <c r="I574" t="s">
        <v>20</v>
      </c>
      <c r="J574" s="2">
        <v>29</v>
      </c>
      <c r="K574" t="s">
        <v>21</v>
      </c>
      <c r="L574" t="s">
        <v>45</v>
      </c>
      <c r="M574" t="s">
        <v>24</v>
      </c>
      <c r="N574" t="s">
        <v>24</v>
      </c>
      <c r="O574" t="s">
        <v>23</v>
      </c>
    </row>
    <row r="575" spans="1:15">
      <c r="A575">
        <v>9009</v>
      </c>
      <c r="B575" t="s">
        <v>131</v>
      </c>
      <c r="C575" t="s">
        <v>41</v>
      </c>
      <c r="D575" t="s">
        <v>42</v>
      </c>
      <c r="E575" t="s">
        <v>28</v>
      </c>
      <c r="F575" t="s">
        <v>43</v>
      </c>
      <c r="G575">
        <v>2020</v>
      </c>
      <c r="H575" s="1">
        <v>2.19</v>
      </c>
      <c r="I575" t="s">
        <v>29</v>
      </c>
      <c r="J575" s="2">
        <v>28</v>
      </c>
      <c r="K575" t="s">
        <v>54</v>
      </c>
      <c r="L575" t="s">
        <v>45</v>
      </c>
      <c r="M575" t="s">
        <v>23</v>
      </c>
      <c r="N575" t="s">
        <v>23</v>
      </c>
      <c r="O575" t="s">
        <v>23</v>
      </c>
    </row>
    <row r="576" spans="1:15">
      <c r="A576">
        <v>8057</v>
      </c>
      <c r="B576" t="s">
        <v>129</v>
      </c>
      <c r="C576" t="s">
        <v>16</v>
      </c>
      <c r="D576" t="s">
        <v>53</v>
      </c>
      <c r="E576" t="s">
        <v>28</v>
      </c>
      <c r="F576" t="s">
        <v>49</v>
      </c>
      <c r="G576">
        <v>2020</v>
      </c>
      <c r="H576" s="1">
        <v>2.2000000000000002</v>
      </c>
      <c r="I576" t="s">
        <v>29</v>
      </c>
      <c r="J576" s="2">
        <v>18</v>
      </c>
      <c r="K576" t="s">
        <v>54</v>
      </c>
      <c r="L576" t="s">
        <v>22</v>
      </c>
      <c r="M576" t="s">
        <v>24</v>
      </c>
      <c r="N576" t="s">
        <v>23</v>
      </c>
      <c r="O576" t="s">
        <v>23</v>
      </c>
    </row>
    <row r="577" spans="1:15">
      <c r="A577">
        <v>3620</v>
      </c>
      <c r="B577" t="s">
        <v>144</v>
      </c>
      <c r="C577" t="s">
        <v>26</v>
      </c>
      <c r="D577" t="s">
        <v>74</v>
      </c>
      <c r="E577" t="s">
        <v>28</v>
      </c>
      <c r="F577" t="s">
        <v>43</v>
      </c>
      <c r="G577">
        <v>2023</v>
      </c>
      <c r="H577" s="1">
        <v>3.18</v>
      </c>
      <c r="I577" t="s">
        <v>29</v>
      </c>
      <c r="J577" s="2">
        <v>27</v>
      </c>
      <c r="K577" t="s">
        <v>21</v>
      </c>
      <c r="L577" t="s">
        <v>45</v>
      </c>
      <c r="M577" t="s">
        <v>24</v>
      </c>
      <c r="N577" t="s">
        <v>23</v>
      </c>
      <c r="O577" t="s">
        <v>24</v>
      </c>
    </row>
    <row r="578" spans="1:15">
      <c r="A578">
        <v>6840</v>
      </c>
      <c r="B578" t="s">
        <v>125</v>
      </c>
      <c r="C578" t="s">
        <v>56</v>
      </c>
      <c r="D578" t="s">
        <v>53</v>
      </c>
      <c r="E578" t="s">
        <v>93</v>
      </c>
      <c r="F578" t="s">
        <v>43</v>
      </c>
      <c r="G578">
        <v>2022</v>
      </c>
      <c r="H578" s="1">
        <v>3.15</v>
      </c>
      <c r="I578" t="s">
        <v>29</v>
      </c>
      <c r="J578" s="2">
        <v>29</v>
      </c>
      <c r="K578" t="s">
        <v>21</v>
      </c>
      <c r="L578" t="s">
        <v>45</v>
      </c>
      <c r="M578" t="s">
        <v>24</v>
      </c>
      <c r="N578" t="s">
        <v>23</v>
      </c>
      <c r="O578" t="s">
        <v>23</v>
      </c>
    </row>
    <row r="579" spans="1:15">
      <c r="A579">
        <v>2569</v>
      </c>
      <c r="B579" t="s">
        <v>125</v>
      </c>
      <c r="C579" t="s">
        <v>32</v>
      </c>
      <c r="D579" t="s">
        <v>53</v>
      </c>
      <c r="E579" t="s">
        <v>65</v>
      </c>
      <c r="F579" t="s">
        <v>49</v>
      </c>
      <c r="G579">
        <v>2024</v>
      </c>
      <c r="H579" s="1">
        <v>2.1</v>
      </c>
      <c r="I579" t="s">
        <v>20</v>
      </c>
      <c r="J579" s="2">
        <v>25</v>
      </c>
      <c r="K579" t="s">
        <v>35</v>
      </c>
      <c r="L579" t="s">
        <v>30</v>
      </c>
      <c r="M579" t="s">
        <v>24</v>
      </c>
      <c r="N579" t="s">
        <v>24</v>
      </c>
      <c r="O579" t="s">
        <v>24</v>
      </c>
    </row>
    <row r="580" spans="1:15">
      <c r="A580">
        <v>9471</v>
      </c>
      <c r="B580" t="s">
        <v>100</v>
      </c>
      <c r="C580" t="s">
        <v>41</v>
      </c>
      <c r="D580" t="s">
        <v>74</v>
      </c>
      <c r="E580" t="s">
        <v>39</v>
      </c>
      <c r="F580" t="s">
        <v>19</v>
      </c>
      <c r="G580">
        <v>2019</v>
      </c>
      <c r="H580" s="1">
        <v>2.63</v>
      </c>
      <c r="I580" t="s">
        <v>62</v>
      </c>
      <c r="J580" s="2">
        <v>26</v>
      </c>
      <c r="K580" t="s">
        <v>35</v>
      </c>
      <c r="L580" t="s">
        <v>45</v>
      </c>
      <c r="M580" t="s">
        <v>23</v>
      </c>
      <c r="N580" t="s">
        <v>24</v>
      </c>
      <c r="O580" t="s">
        <v>24</v>
      </c>
    </row>
    <row r="581" spans="1:15">
      <c r="A581">
        <v>4887</v>
      </c>
      <c r="B581" t="s">
        <v>139</v>
      </c>
      <c r="C581" t="s">
        <v>16</v>
      </c>
      <c r="D581" t="s">
        <v>42</v>
      </c>
      <c r="E581" t="s">
        <v>65</v>
      </c>
      <c r="F581" t="s">
        <v>43</v>
      </c>
      <c r="G581">
        <v>2019</v>
      </c>
      <c r="H581" s="1">
        <v>2.5499999999999998</v>
      </c>
      <c r="I581" t="s">
        <v>29</v>
      </c>
      <c r="J581" s="2">
        <v>28</v>
      </c>
      <c r="K581" t="s">
        <v>54</v>
      </c>
      <c r="L581" t="s">
        <v>45</v>
      </c>
      <c r="M581" t="s">
        <v>23</v>
      </c>
      <c r="N581" t="s">
        <v>24</v>
      </c>
      <c r="O581" t="s">
        <v>24</v>
      </c>
    </row>
    <row r="582" spans="1:15">
      <c r="A582">
        <v>6951</v>
      </c>
      <c r="B582" t="s">
        <v>98</v>
      </c>
      <c r="C582" t="s">
        <v>47</v>
      </c>
      <c r="D582" t="s">
        <v>42</v>
      </c>
      <c r="E582" t="s">
        <v>67</v>
      </c>
      <c r="F582" t="s">
        <v>49</v>
      </c>
      <c r="G582">
        <v>2016</v>
      </c>
      <c r="H582" s="1">
        <v>3.3</v>
      </c>
      <c r="I582" t="s">
        <v>29</v>
      </c>
      <c r="J582" s="2">
        <v>18</v>
      </c>
      <c r="K582" t="s">
        <v>44</v>
      </c>
      <c r="L582" t="s">
        <v>22</v>
      </c>
      <c r="M582" t="s">
        <v>23</v>
      </c>
      <c r="N582" t="s">
        <v>24</v>
      </c>
      <c r="O582" t="s">
        <v>24</v>
      </c>
    </row>
    <row r="583" spans="1:15">
      <c r="A583">
        <v>7191</v>
      </c>
      <c r="B583" t="s">
        <v>137</v>
      </c>
      <c r="C583" t="s">
        <v>41</v>
      </c>
      <c r="D583" t="s">
        <v>92</v>
      </c>
      <c r="E583" t="s">
        <v>39</v>
      </c>
      <c r="F583" t="s">
        <v>19</v>
      </c>
      <c r="G583">
        <v>2016</v>
      </c>
      <c r="H583" s="1">
        <v>2.0099999999999998</v>
      </c>
      <c r="I583" t="s">
        <v>62</v>
      </c>
      <c r="J583" s="2">
        <v>24</v>
      </c>
      <c r="K583" t="s">
        <v>35</v>
      </c>
      <c r="L583" t="s">
        <v>45</v>
      </c>
      <c r="M583" t="s">
        <v>24</v>
      </c>
      <c r="N583" t="s">
        <v>24</v>
      </c>
      <c r="O583" t="s">
        <v>24</v>
      </c>
    </row>
    <row r="584" spans="1:15">
      <c r="A584">
        <v>7473</v>
      </c>
      <c r="B584" t="s">
        <v>103</v>
      </c>
      <c r="C584" t="s">
        <v>60</v>
      </c>
      <c r="D584" t="s">
        <v>74</v>
      </c>
      <c r="E584" t="s">
        <v>58</v>
      </c>
      <c r="F584" t="s">
        <v>43</v>
      </c>
      <c r="G584">
        <v>2023</v>
      </c>
      <c r="H584" s="1">
        <v>3.44</v>
      </c>
      <c r="I584" t="s">
        <v>20</v>
      </c>
      <c r="J584" s="2">
        <v>19</v>
      </c>
      <c r="K584" t="s">
        <v>35</v>
      </c>
      <c r="L584" t="s">
        <v>30</v>
      </c>
      <c r="M584" t="s">
        <v>23</v>
      </c>
      <c r="N584" t="s">
        <v>24</v>
      </c>
      <c r="O584" t="s">
        <v>24</v>
      </c>
    </row>
    <row r="585" spans="1:15">
      <c r="A585">
        <v>8042</v>
      </c>
      <c r="B585" t="s">
        <v>52</v>
      </c>
      <c r="C585" t="s">
        <v>16</v>
      </c>
      <c r="D585" t="s">
        <v>42</v>
      </c>
      <c r="E585" t="s">
        <v>65</v>
      </c>
      <c r="F585" t="s">
        <v>49</v>
      </c>
      <c r="G585">
        <v>2023</v>
      </c>
      <c r="H585" s="1">
        <v>2.74</v>
      </c>
      <c r="I585" t="s">
        <v>20</v>
      </c>
      <c r="J585" s="2">
        <v>22</v>
      </c>
      <c r="K585" t="s">
        <v>21</v>
      </c>
      <c r="L585" t="s">
        <v>22</v>
      </c>
      <c r="M585" t="s">
        <v>24</v>
      </c>
      <c r="N585" t="s">
        <v>24</v>
      </c>
      <c r="O585" t="s">
        <v>23</v>
      </c>
    </row>
    <row r="586" spans="1:15">
      <c r="A586">
        <v>8112</v>
      </c>
      <c r="B586" t="s">
        <v>126</v>
      </c>
      <c r="C586" t="s">
        <v>32</v>
      </c>
      <c r="D586" t="s">
        <v>17</v>
      </c>
      <c r="E586" t="s">
        <v>65</v>
      </c>
      <c r="F586" t="s">
        <v>49</v>
      </c>
      <c r="G586">
        <v>2020</v>
      </c>
      <c r="H586" s="1">
        <v>2.4700000000000002</v>
      </c>
      <c r="I586" t="s">
        <v>20</v>
      </c>
      <c r="J586" s="2">
        <v>29</v>
      </c>
      <c r="K586" t="s">
        <v>21</v>
      </c>
      <c r="L586" t="s">
        <v>45</v>
      </c>
      <c r="M586" t="s">
        <v>24</v>
      </c>
      <c r="N586" t="s">
        <v>23</v>
      </c>
      <c r="O586" t="s">
        <v>23</v>
      </c>
    </row>
    <row r="587" spans="1:15">
      <c r="A587">
        <v>7650</v>
      </c>
      <c r="B587" t="s">
        <v>143</v>
      </c>
      <c r="C587" t="s">
        <v>26</v>
      </c>
      <c r="D587" t="s">
        <v>64</v>
      </c>
      <c r="E587" t="s">
        <v>67</v>
      </c>
      <c r="F587" t="s">
        <v>19</v>
      </c>
      <c r="G587">
        <v>2019</v>
      </c>
      <c r="H587" s="1">
        <v>2.66</v>
      </c>
      <c r="I587" t="s">
        <v>29</v>
      </c>
      <c r="J587" s="2">
        <v>22</v>
      </c>
      <c r="K587" t="s">
        <v>21</v>
      </c>
      <c r="L587" t="s">
        <v>45</v>
      </c>
      <c r="M587" t="s">
        <v>24</v>
      </c>
      <c r="N587" t="s">
        <v>23</v>
      </c>
      <c r="O587" t="s">
        <v>23</v>
      </c>
    </row>
    <row r="588" spans="1:15">
      <c r="A588">
        <v>5080</v>
      </c>
      <c r="B588" t="s">
        <v>87</v>
      </c>
      <c r="C588" t="s">
        <v>26</v>
      </c>
      <c r="D588" t="s">
        <v>57</v>
      </c>
      <c r="E588" t="s">
        <v>28</v>
      </c>
      <c r="F588" t="s">
        <v>49</v>
      </c>
      <c r="G588">
        <v>2022</v>
      </c>
      <c r="H588" s="1">
        <v>2.2000000000000002</v>
      </c>
      <c r="I588" t="s">
        <v>20</v>
      </c>
      <c r="J588" s="2">
        <v>29</v>
      </c>
      <c r="K588" t="s">
        <v>44</v>
      </c>
      <c r="L588" t="s">
        <v>30</v>
      </c>
      <c r="M588" t="s">
        <v>24</v>
      </c>
      <c r="N588" t="s">
        <v>24</v>
      </c>
      <c r="O588" t="s">
        <v>24</v>
      </c>
    </row>
    <row r="589" spans="1:15">
      <c r="A589">
        <v>6007</v>
      </c>
      <c r="B589" t="s">
        <v>131</v>
      </c>
      <c r="C589" t="s">
        <v>61</v>
      </c>
      <c r="D589" t="s">
        <v>27</v>
      </c>
      <c r="E589" t="s">
        <v>93</v>
      </c>
      <c r="F589" t="s">
        <v>49</v>
      </c>
      <c r="G589">
        <v>2017</v>
      </c>
      <c r="H589" s="1">
        <v>2.69</v>
      </c>
      <c r="I589" t="s">
        <v>20</v>
      </c>
      <c r="J589" s="2">
        <v>26</v>
      </c>
      <c r="K589" t="s">
        <v>35</v>
      </c>
      <c r="L589" t="s">
        <v>45</v>
      </c>
      <c r="M589" t="s">
        <v>23</v>
      </c>
      <c r="N589" t="s">
        <v>23</v>
      </c>
      <c r="O589" t="s">
        <v>23</v>
      </c>
    </row>
    <row r="590" spans="1:15">
      <c r="A590">
        <v>4642</v>
      </c>
      <c r="B590" t="s">
        <v>146</v>
      </c>
      <c r="C590" t="s">
        <v>16</v>
      </c>
      <c r="D590" t="s">
        <v>38</v>
      </c>
      <c r="E590" t="s">
        <v>48</v>
      </c>
      <c r="F590" t="s">
        <v>43</v>
      </c>
      <c r="G590">
        <v>2021</v>
      </c>
      <c r="H590" s="1">
        <v>3.29</v>
      </c>
      <c r="I590" t="s">
        <v>20</v>
      </c>
      <c r="J590" s="2">
        <v>22</v>
      </c>
      <c r="K590" t="s">
        <v>44</v>
      </c>
      <c r="L590" t="s">
        <v>30</v>
      </c>
      <c r="M590" t="s">
        <v>24</v>
      </c>
      <c r="N590" t="s">
        <v>23</v>
      </c>
      <c r="O590" t="s">
        <v>24</v>
      </c>
    </row>
    <row r="591" spans="1:15">
      <c r="A591">
        <v>8236</v>
      </c>
      <c r="B591" t="s">
        <v>144</v>
      </c>
      <c r="C591" t="s">
        <v>16</v>
      </c>
      <c r="D591" t="s">
        <v>27</v>
      </c>
      <c r="E591" t="s">
        <v>39</v>
      </c>
      <c r="F591" t="s">
        <v>49</v>
      </c>
      <c r="G591">
        <v>2017</v>
      </c>
      <c r="H591" s="1">
        <v>3.94</v>
      </c>
      <c r="I591" t="s">
        <v>29</v>
      </c>
      <c r="J591" s="2">
        <v>23</v>
      </c>
      <c r="K591" t="s">
        <v>35</v>
      </c>
      <c r="L591" t="s">
        <v>30</v>
      </c>
      <c r="M591" t="s">
        <v>24</v>
      </c>
      <c r="N591" t="s">
        <v>24</v>
      </c>
      <c r="O591" t="s">
        <v>24</v>
      </c>
    </row>
    <row r="592" spans="1:15">
      <c r="A592">
        <v>6553</v>
      </c>
      <c r="B592" t="s">
        <v>153</v>
      </c>
      <c r="C592" t="s">
        <v>51</v>
      </c>
      <c r="D592" t="s">
        <v>92</v>
      </c>
      <c r="E592" t="s">
        <v>70</v>
      </c>
      <c r="F592" t="s">
        <v>19</v>
      </c>
      <c r="G592">
        <v>2018</v>
      </c>
      <c r="H592" s="1">
        <v>2.73</v>
      </c>
      <c r="I592" t="s">
        <v>29</v>
      </c>
      <c r="J592" s="2">
        <v>21</v>
      </c>
      <c r="K592" t="s">
        <v>35</v>
      </c>
      <c r="L592" t="s">
        <v>30</v>
      </c>
      <c r="M592" t="s">
        <v>23</v>
      </c>
      <c r="N592" t="s">
        <v>24</v>
      </c>
      <c r="O592" t="s">
        <v>24</v>
      </c>
    </row>
    <row r="593" spans="1:15">
      <c r="A593">
        <v>4900</v>
      </c>
      <c r="B593" t="s">
        <v>138</v>
      </c>
      <c r="C593" t="s">
        <v>61</v>
      </c>
      <c r="D593" t="s">
        <v>64</v>
      </c>
      <c r="E593" t="s">
        <v>34</v>
      </c>
      <c r="F593" t="s">
        <v>19</v>
      </c>
      <c r="G593">
        <v>2020</v>
      </c>
      <c r="H593" s="1">
        <v>2.21</v>
      </c>
      <c r="I593" t="s">
        <v>20</v>
      </c>
      <c r="J593" s="2">
        <v>23</v>
      </c>
      <c r="K593" t="s">
        <v>44</v>
      </c>
      <c r="L593" t="s">
        <v>45</v>
      </c>
      <c r="M593" t="s">
        <v>24</v>
      </c>
      <c r="N593" t="s">
        <v>23</v>
      </c>
      <c r="O593" t="s">
        <v>23</v>
      </c>
    </row>
    <row r="594" spans="1:15">
      <c r="A594">
        <v>5678</v>
      </c>
      <c r="B594" t="s">
        <v>96</v>
      </c>
      <c r="C594" t="s">
        <v>32</v>
      </c>
      <c r="D594" t="s">
        <v>38</v>
      </c>
      <c r="E594" t="s">
        <v>48</v>
      </c>
      <c r="F594" t="s">
        <v>49</v>
      </c>
      <c r="G594">
        <v>2023</v>
      </c>
      <c r="H594" s="1">
        <v>3.34</v>
      </c>
      <c r="I594" t="s">
        <v>20</v>
      </c>
      <c r="J594" s="2">
        <v>27</v>
      </c>
      <c r="K594" t="s">
        <v>34</v>
      </c>
      <c r="L594" t="s">
        <v>45</v>
      </c>
      <c r="M594" t="s">
        <v>24</v>
      </c>
      <c r="N594" t="s">
        <v>23</v>
      </c>
      <c r="O594" t="s">
        <v>24</v>
      </c>
    </row>
    <row r="595" spans="1:15">
      <c r="A595">
        <v>4975</v>
      </c>
      <c r="B595" t="s">
        <v>101</v>
      </c>
      <c r="C595" t="s">
        <v>56</v>
      </c>
      <c r="D595" t="s">
        <v>38</v>
      </c>
      <c r="E595" t="s">
        <v>48</v>
      </c>
      <c r="F595" t="s">
        <v>43</v>
      </c>
      <c r="G595">
        <v>2024</v>
      </c>
      <c r="H595" s="1">
        <v>3.8</v>
      </c>
      <c r="I595" t="s">
        <v>29</v>
      </c>
      <c r="J595" s="2">
        <v>20</v>
      </c>
      <c r="K595" t="s">
        <v>34</v>
      </c>
      <c r="L595" t="s">
        <v>22</v>
      </c>
      <c r="M595" t="s">
        <v>23</v>
      </c>
      <c r="N595" t="s">
        <v>24</v>
      </c>
      <c r="O595" t="s">
        <v>23</v>
      </c>
    </row>
    <row r="596" spans="1:15">
      <c r="A596">
        <v>6453</v>
      </c>
      <c r="B596" t="s">
        <v>123</v>
      </c>
      <c r="C596" t="s">
        <v>32</v>
      </c>
      <c r="D596" t="s">
        <v>42</v>
      </c>
      <c r="E596" t="s">
        <v>34</v>
      </c>
      <c r="F596" t="s">
        <v>49</v>
      </c>
      <c r="G596">
        <v>2019</v>
      </c>
      <c r="H596" s="1">
        <v>3.69</v>
      </c>
      <c r="I596" t="s">
        <v>20</v>
      </c>
      <c r="J596" s="2">
        <v>20</v>
      </c>
      <c r="K596" t="s">
        <v>21</v>
      </c>
      <c r="L596" t="s">
        <v>45</v>
      </c>
      <c r="M596" t="s">
        <v>23</v>
      </c>
      <c r="N596" t="s">
        <v>23</v>
      </c>
      <c r="O596" t="s">
        <v>24</v>
      </c>
    </row>
    <row r="597" spans="1:15">
      <c r="A597">
        <v>1765</v>
      </c>
      <c r="B597" t="s">
        <v>141</v>
      </c>
      <c r="C597" t="s">
        <v>41</v>
      </c>
      <c r="D597" t="s">
        <v>74</v>
      </c>
      <c r="E597" t="s">
        <v>65</v>
      </c>
      <c r="F597" t="s">
        <v>43</v>
      </c>
      <c r="G597">
        <v>2021</v>
      </c>
      <c r="H597" s="1">
        <v>2.79</v>
      </c>
      <c r="I597" t="s">
        <v>20</v>
      </c>
      <c r="J597" s="2">
        <v>24</v>
      </c>
      <c r="K597" t="s">
        <v>54</v>
      </c>
      <c r="L597" t="s">
        <v>22</v>
      </c>
      <c r="M597" t="s">
        <v>24</v>
      </c>
      <c r="N597" t="s">
        <v>23</v>
      </c>
      <c r="O597" t="s">
        <v>24</v>
      </c>
    </row>
    <row r="598" spans="1:15">
      <c r="A598">
        <v>7173</v>
      </c>
      <c r="B598" t="s">
        <v>146</v>
      </c>
      <c r="C598" t="s">
        <v>37</v>
      </c>
      <c r="D598" t="s">
        <v>27</v>
      </c>
      <c r="E598" t="s">
        <v>70</v>
      </c>
      <c r="F598" t="s">
        <v>49</v>
      </c>
      <c r="G598">
        <v>2024</v>
      </c>
      <c r="H598" s="1">
        <v>2.84</v>
      </c>
      <c r="I598" t="s">
        <v>20</v>
      </c>
      <c r="J598" s="2">
        <v>24</v>
      </c>
      <c r="K598" t="s">
        <v>54</v>
      </c>
      <c r="L598" t="s">
        <v>22</v>
      </c>
      <c r="M598" t="s">
        <v>23</v>
      </c>
      <c r="N598" t="s">
        <v>24</v>
      </c>
      <c r="O598" t="s">
        <v>24</v>
      </c>
    </row>
    <row r="599" spans="1:15">
      <c r="A599">
        <v>7359</v>
      </c>
      <c r="B599" t="s">
        <v>31</v>
      </c>
      <c r="C599" t="s">
        <v>26</v>
      </c>
      <c r="D599" t="s">
        <v>38</v>
      </c>
      <c r="E599" t="s">
        <v>34</v>
      </c>
      <c r="F599" t="s">
        <v>49</v>
      </c>
      <c r="G599">
        <v>2016</v>
      </c>
      <c r="H599" s="1">
        <v>2.5099999999999998</v>
      </c>
      <c r="I599" t="s">
        <v>20</v>
      </c>
      <c r="J599" s="2">
        <v>18</v>
      </c>
      <c r="K599" t="s">
        <v>34</v>
      </c>
      <c r="L599" t="s">
        <v>45</v>
      </c>
      <c r="M599" t="s">
        <v>23</v>
      </c>
      <c r="N599" t="s">
        <v>24</v>
      </c>
      <c r="O599" t="s">
        <v>23</v>
      </c>
    </row>
    <row r="600" spans="1:15">
      <c r="A600">
        <v>1015</v>
      </c>
      <c r="B600" t="s">
        <v>126</v>
      </c>
      <c r="C600" t="s">
        <v>37</v>
      </c>
      <c r="D600" t="s">
        <v>74</v>
      </c>
      <c r="E600" t="s">
        <v>34</v>
      </c>
      <c r="F600" t="s">
        <v>43</v>
      </c>
      <c r="G600">
        <v>2020</v>
      </c>
      <c r="H600" s="1">
        <v>2.16</v>
      </c>
      <c r="I600" t="s">
        <v>20</v>
      </c>
      <c r="J600" s="2">
        <v>27</v>
      </c>
      <c r="K600" t="s">
        <v>44</v>
      </c>
      <c r="L600" t="s">
        <v>22</v>
      </c>
      <c r="M600" t="s">
        <v>23</v>
      </c>
      <c r="N600" t="s">
        <v>24</v>
      </c>
      <c r="O600" t="s">
        <v>23</v>
      </c>
    </row>
    <row r="601" spans="1:15">
      <c r="A601">
        <v>3714</v>
      </c>
      <c r="B601" t="s">
        <v>72</v>
      </c>
      <c r="C601" t="s">
        <v>56</v>
      </c>
      <c r="D601" t="s">
        <v>64</v>
      </c>
      <c r="E601" t="s">
        <v>93</v>
      </c>
      <c r="F601" t="s">
        <v>19</v>
      </c>
      <c r="G601">
        <v>2023</v>
      </c>
      <c r="H601" s="1">
        <v>3.3</v>
      </c>
      <c r="I601" t="s">
        <v>62</v>
      </c>
      <c r="J601" s="2">
        <v>28</v>
      </c>
      <c r="K601" t="s">
        <v>44</v>
      </c>
      <c r="L601" t="s">
        <v>22</v>
      </c>
      <c r="M601" t="s">
        <v>23</v>
      </c>
      <c r="N601" t="s">
        <v>23</v>
      </c>
      <c r="O601" t="s">
        <v>23</v>
      </c>
    </row>
    <row r="602" spans="1:15">
      <c r="A602">
        <v>1074</v>
      </c>
      <c r="B602" t="s">
        <v>128</v>
      </c>
      <c r="C602" t="s">
        <v>37</v>
      </c>
      <c r="D602" t="s">
        <v>74</v>
      </c>
      <c r="E602" t="s">
        <v>58</v>
      </c>
      <c r="F602" t="s">
        <v>49</v>
      </c>
      <c r="G602">
        <v>2022</v>
      </c>
      <c r="H602" s="1">
        <v>2.2999999999999998</v>
      </c>
      <c r="I602" t="s">
        <v>20</v>
      </c>
      <c r="J602" s="2">
        <v>20</v>
      </c>
      <c r="K602" t="s">
        <v>35</v>
      </c>
      <c r="L602" t="s">
        <v>45</v>
      </c>
      <c r="M602" t="s">
        <v>24</v>
      </c>
      <c r="N602" t="s">
        <v>24</v>
      </c>
      <c r="O602" t="s">
        <v>24</v>
      </c>
    </row>
    <row r="603" spans="1:15">
      <c r="A603">
        <v>2618</v>
      </c>
      <c r="B603" t="s">
        <v>133</v>
      </c>
      <c r="C603" t="s">
        <v>41</v>
      </c>
      <c r="D603" t="s">
        <v>33</v>
      </c>
      <c r="E603" t="s">
        <v>39</v>
      </c>
      <c r="F603" t="s">
        <v>43</v>
      </c>
      <c r="G603">
        <v>2020</v>
      </c>
      <c r="H603" s="1">
        <v>3.48</v>
      </c>
      <c r="I603" t="s">
        <v>62</v>
      </c>
      <c r="J603" s="2">
        <v>22</v>
      </c>
      <c r="K603" t="s">
        <v>34</v>
      </c>
      <c r="L603" t="s">
        <v>45</v>
      </c>
      <c r="M603" t="s">
        <v>24</v>
      </c>
      <c r="N603" t="s">
        <v>23</v>
      </c>
      <c r="O603" t="s">
        <v>23</v>
      </c>
    </row>
    <row r="604" spans="1:15">
      <c r="A604">
        <v>3884</v>
      </c>
      <c r="B604" t="s">
        <v>102</v>
      </c>
      <c r="C604" t="s">
        <v>41</v>
      </c>
      <c r="D604" t="s">
        <v>42</v>
      </c>
      <c r="E604" t="s">
        <v>39</v>
      </c>
      <c r="F604" t="s">
        <v>49</v>
      </c>
      <c r="G604">
        <v>2023</v>
      </c>
      <c r="H604" s="1">
        <v>2.4500000000000002</v>
      </c>
      <c r="I604" t="s">
        <v>29</v>
      </c>
      <c r="J604" s="2">
        <v>20</v>
      </c>
      <c r="K604" t="s">
        <v>35</v>
      </c>
      <c r="L604" t="s">
        <v>30</v>
      </c>
      <c r="M604" t="s">
        <v>23</v>
      </c>
      <c r="N604" t="s">
        <v>23</v>
      </c>
      <c r="O604" t="s">
        <v>24</v>
      </c>
    </row>
    <row r="605" spans="1:15">
      <c r="A605">
        <v>9271</v>
      </c>
      <c r="B605" t="s">
        <v>137</v>
      </c>
      <c r="C605" t="s">
        <v>41</v>
      </c>
      <c r="D605" t="s">
        <v>92</v>
      </c>
      <c r="E605" t="s">
        <v>48</v>
      </c>
      <c r="F605" t="s">
        <v>49</v>
      </c>
      <c r="G605">
        <v>2022</v>
      </c>
      <c r="H605" s="1">
        <v>3.01</v>
      </c>
      <c r="I605" t="s">
        <v>20</v>
      </c>
      <c r="J605" s="2">
        <v>27</v>
      </c>
      <c r="K605" t="s">
        <v>44</v>
      </c>
      <c r="L605" t="s">
        <v>45</v>
      </c>
      <c r="M605" t="s">
        <v>24</v>
      </c>
      <c r="N605" t="s">
        <v>24</v>
      </c>
      <c r="O605" t="s">
        <v>24</v>
      </c>
    </row>
    <row r="606" spans="1:15">
      <c r="A606">
        <v>3737</v>
      </c>
      <c r="B606" t="s">
        <v>139</v>
      </c>
      <c r="C606" t="s">
        <v>56</v>
      </c>
      <c r="D606" t="s">
        <v>53</v>
      </c>
      <c r="E606" t="s">
        <v>67</v>
      </c>
      <c r="F606" t="s">
        <v>43</v>
      </c>
      <c r="G606">
        <v>2020</v>
      </c>
      <c r="H606" s="1">
        <v>3</v>
      </c>
      <c r="I606" t="s">
        <v>20</v>
      </c>
      <c r="J606" s="2">
        <v>21</v>
      </c>
      <c r="K606" t="s">
        <v>54</v>
      </c>
      <c r="L606" t="s">
        <v>45</v>
      </c>
      <c r="M606" t="s">
        <v>23</v>
      </c>
      <c r="N606" t="s">
        <v>23</v>
      </c>
      <c r="O606" t="s">
        <v>24</v>
      </c>
    </row>
    <row r="607" spans="1:15">
      <c r="A607">
        <v>6838</v>
      </c>
      <c r="B607" t="s">
        <v>85</v>
      </c>
      <c r="C607" t="s">
        <v>16</v>
      </c>
      <c r="D607" t="s">
        <v>38</v>
      </c>
      <c r="E607" t="s">
        <v>28</v>
      </c>
      <c r="F607" t="s">
        <v>49</v>
      </c>
      <c r="G607">
        <v>2023</v>
      </c>
      <c r="H607" s="1">
        <v>3.34</v>
      </c>
      <c r="I607" t="s">
        <v>20</v>
      </c>
      <c r="J607" s="2">
        <v>27</v>
      </c>
      <c r="K607" t="s">
        <v>21</v>
      </c>
      <c r="L607" t="s">
        <v>45</v>
      </c>
      <c r="M607" t="s">
        <v>23</v>
      </c>
      <c r="N607" t="s">
        <v>23</v>
      </c>
      <c r="O607" t="s">
        <v>24</v>
      </c>
    </row>
    <row r="608" spans="1:15">
      <c r="A608">
        <v>9829</v>
      </c>
      <c r="B608" t="s">
        <v>159</v>
      </c>
      <c r="C608" t="s">
        <v>26</v>
      </c>
      <c r="D608" t="s">
        <v>42</v>
      </c>
      <c r="E608" t="s">
        <v>48</v>
      </c>
      <c r="F608" t="s">
        <v>49</v>
      </c>
      <c r="G608">
        <v>2019</v>
      </c>
      <c r="H608" s="1">
        <v>2.16</v>
      </c>
      <c r="I608" t="s">
        <v>62</v>
      </c>
      <c r="J608" s="2">
        <v>26</v>
      </c>
      <c r="K608" t="s">
        <v>44</v>
      </c>
      <c r="L608" t="s">
        <v>45</v>
      </c>
      <c r="M608" t="s">
        <v>23</v>
      </c>
      <c r="N608" t="s">
        <v>23</v>
      </c>
      <c r="O608" t="s">
        <v>23</v>
      </c>
    </row>
    <row r="609" spans="1:15">
      <c r="A609">
        <v>3925</v>
      </c>
      <c r="B609" t="s">
        <v>102</v>
      </c>
      <c r="C609" t="s">
        <v>47</v>
      </c>
      <c r="D609" t="s">
        <v>17</v>
      </c>
      <c r="E609" t="s">
        <v>48</v>
      </c>
      <c r="F609" t="s">
        <v>43</v>
      </c>
      <c r="G609">
        <v>2018</v>
      </c>
      <c r="H609" s="1">
        <v>2.59</v>
      </c>
      <c r="I609" t="s">
        <v>62</v>
      </c>
      <c r="J609" s="2">
        <v>30</v>
      </c>
      <c r="K609" t="s">
        <v>21</v>
      </c>
      <c r="L609" t="s">
        <v>45</v>
      </c>
      <c r="M609" t="s">
        <v>23</v>
      </c>
      <c r="N609" t="s">
        <v>24</v>
      </c>
      <c r="O609" t="s">
        <v>23</v>
      </c>
    </row>
    <row r="610" spans="1:15">
      <c r="A610">
        <v>5040</v>
      </c>
      <c r="B610" t="s">
        <v>84</v>
      </c>
      <c r="C610" t="s">
        <v>47</v>
      </c>
      <c r="D610" t="s">
        <v>33</v>
      </c>
      <c r="E610" t="s">
        <v>34</v>
      </c>
      <c r="F610" t="s">
        <v>19</v>
      </c>
      <c r="G610">
        <v>2020</v>
      </c>
      <c r="H610" s="1">
        <v>2.2999999999999998</v>
      </c>
      <c r="I610" t="s">
        <v>62</v>
      </c>
      <c r="J610" s="2">
        <v>30</v>
      </c>
      <c r="K610" t="s">
        <v>35</v>
      </c>
      <c r="L610" t="s">
        <v>45</v>
      </c>
      <c r="M610" t="s">
        <v>24</v>
      </c>
      <c r="N610" t="s">
        <v>23</v>
      </c>
      <c r="O610" t="s">
        <v>23</v>
      </c>
    </row>
    <row r="611" spans="1:15">
      <c r="A611">
        <v>3646</v>
      </c>
      <c r="B611" t="s">
        <v>132</v>
      </c>
      <c r="C611" t="s">
        <v>51</v>
      </c>
      <c r="D611" t="s">
        <v>57</v>
      </c>
      <c r="E611" t="s">
        <v>34</v>
      </c>
      <c r="F611" t="s">
        <v>19</v>
      </c>
      <c r="G611">
        <v>2022</v>
      </c>
      <c r="H611" s="1">
        <v>3.27</v>
      </c>
      <c r="I611" t="s">
        <v>29</v>
      </c>
      <c r="J611" s="2">
        <v>30</v>
      </c>
      <c r="K611" t="s">
        <v>34</v>
      </c>
      <c r="L611" t="s">
        <v>30</v>
      </c>
      <c r="M611" t="s">
        <v>24</v>
      </c>
      <c r="N611" t="s">
        <v>23</v>
      </c>
      <c r="O611" t="s">
        <v>24</v>
      </c>
    </row>
    <row r="612" spans="1:15">
      <c r="A612">
        <v>1567</v>
      </c>
      <c r="B612" t="s">
        <v>120</v>
      </c>
      <c r="C612" t="s">
        <v>60</v>
      </c>
      <c r="D612" t="s">
        <v>42</v>
      </c>
      <c r="E612" t="s">
        <v>67</v>
      </c>
      <c r="F612" t="s">
        <v>43</v>
      </c>
      <c r="G612">
        <v>2022</v>
      </c>
      <c r="H612" s="1">
        <v>2.29</v>
      </c>
      <c r="I612" t="s">
        <v>29</v>
      </c>
      <c r="J612" s="2">
        <v>29</v>
      </c>
      <c r="K612" t="s">
        <v>21</v>
      </c>
      <c r="L612" t="s">
        <v>30</v>
      </c>
      <c r="M612" t="s">
        <v>23</v>
      </c>
      <c r="N612" t="s">
        <v>23</v>
      </c>
      <c r="O612" t="s">
        <v>23</v>
      </c>
    </row>
    <row r="613" spans="1:15">
      <c r="A613">
        <v>3877</v>
      </c>
      <c r="B613" t="s">
        <v>59</v>
      </c>
      <c r="C613" t="s">
        <v>32</v>
      </c>
      <c r="D613" t="s">
        <v>64</v>
      </c>
      <c r="E613" t="s">
        <v>58</v>
      </c>
      <c r="F613" t="s">
        <v>43</v>
      </c>
      <c r="G613">
        <v>2020</v>
      </c>
      <c r="H613" s="1">
        <v>3.79</v>
      </c>
      <c r="I613" t="s">
        <v>20</v>
      </c>
      <c r="J613" s="2">
        <v>27</v>
      </c>
      <c r="K613" t="s">
        <v>35</v>
      </c>
      <c r="L613" t="s">
        <v>22</v>
      </c>
      <c r="M613" t="s">
        <v>24</v>
      </c>
      <c r="N613" t="s">
        <v>24</v>
      </c>
      <c r="O613" t="s">
        <v>24</v>
      </c>
    </row>
    <row r="614" spans="1:15">
      <c r="A614">
        <v>5460</v>
      </c>
      <c r="B614" t="s">
        <v>117</v>
      </c>
      <c r="C614" t="s">
        <v>56</v>
      </c>
      <c r="D614" t="s">
        <v>92</v>
      </c>
      <c r="E614" t="s">
        <v>58</v>
      </c>
      <c r="F614" t="s">
        <v>43</v>
      </c>
      <c r="G614">
        <v>2015</v>
      </c>
      <c r="H614" s="1">
        <v>2.87</v>
      </c>
      <c r="I614" t="s">
        <v>20</v>
      </c>
      <c r="J614" s="2">
        <v>26</v>
      </c>
      <c r="K614" t="s">
        <v>44</v>
      </c>
      <c r="L614" t="s">
        <v>22</v>
      </c>
      <c r="M614" t="s">
        <v>24</v>
      </c>
      <c r="N614" t="s">
        <v>24</v>
      </c>
      <c r="O614" t="s">
        <v>24</v>
      </c>
    </row>
    <row r="615" spans="1:15">
      <c r="A615">
        <v>7213</v>
      </c>
      <c r="B615" t="s">
        <v>85</v>
      </c>
      <c r="C615" t="s">
        <v>41</v>
      </c>
      <c r="D615" t="s">
        <v>74</v>
      </c>
      <c r="E615" t="s">
        <v>28</v>
      </c>
      <c r="F615" t="s">
        <v>19</v>
      </c>
      <c r="G615">
        <v>2018</v>
      </c>
      <c r="H615" s="1">
        <v>2.12</v>
      </c>
      <c r="I615" t="s">
        <v>29</v>
      </c>
      <c r="J615" s="2">
        <v>22</v>
      </c>
      <c r="K615" t="s">
        <v>21</v>
      </c>
      <c r="L615" t="s">
        <v>30</v>
      </c>
      <c r="M615" t="s">
        <v>24</v>
      </c>
      <c r="N615" t="s">
        <v>24</v>
      </c>
      <c r="O615" t="s">
        <v>24</v>
      </c>
    </row>
    <row r="616" spans="1:15">
      <c r="A616">
        <v>8613</v>
      </c>
      <c r="B616" t="s">
        <v>94</v>
      </c>
      <c r="C616" t="s">
        <v>47</v>
      </c>
      <c r="D616" t="s">
        <v>53</v>
      </c>
      <c r="E616" t="s">
        <v>34</v>
      </c>
      <c r="F616" t="s">
        <v>43</v>
      </c>
      <c r="G616">
        <v>2020</v>
      </c>
      <c r="H616" s="1">
        <v>2.61</v>
      </c>
      <c r="I616" t="s">
        <v>20</v>
      </c>
      <c r="J616" s="2">
        <v>25</v>
      </c>
      <c r="K616" t="s">
        <v>54</v>
      </c>
      <c r="L616" t="s">
        <v>45</v>
      </c>
      <c r="M616" t="s">
        <v>24</v>
      </c>
      <c r="N616" t="s">
        <v>23</v>
      </c>
      <c r="O616" t="s">
        <v>24</v>
      </c>
    </row>
    <row r="617" spans="1:15">
      <c r="A617">
        <v>3806</v>
      </c>
      <c r="B617" t="s">
        <v>89</v>
      </c>
      <c r="C617" t="s">
        <v>26</v>
      </c>
      <c r="D617" t="s">
        <v>42</v>
      </c>
      <c r="E617" t="s">
        <v>65</v>
      </c>
      <c r="F617" t="s">
        <v>19</v>
      </c>
      <c r="G617">
        <v>2023</v>
      </c>
      <c r="H617" s="1">
        <v>3.22</v>
      </c>
      <c r="I617" t="s">
        <v>29</v>
      </c>
      <c r="J617" s="2">
        <v>19</v>
      </c>
      <c r="K617" t="s">
        <v>44</v>
      </c>
      <c r="L617" t="s">
        <v>30</v>
      </c>
      <c r="M617" t="s">
        <v>23</v>
      </c>
      <c r="N617" t="s">
        <v>23</v>
      </c>
      <c r="O617" t="s">
        <v>23</v>
      </c>
    </row>
    <row r="618" spans="1:15">
      <c r="A618">
        <v>8640</v>
      </c>
      <c r="B618" t="s">
        <v>75</v>
      </c>
      <c r="C618" t="s">
        <v>41</v>
      </c>
      <c r="D618" t="s">
        <v>17</v>
      </c>
      <c r="E618" t="s">
        <v>48</v>
      </c>
      <c r="F618" t="s">
        <v>49</v>
      </c>
      <c r="G618">
        <v>2018</v>
      </c>
      <c r="H618" s="1">
        <v>2.76</v>
      </c>
      <c r="I618" t="s">
        <v>20</v>
      </c>
      <c r="J618" s="2">
        <v>26</v>
      </c>
      <c r="K618" t="s">
        <v>54</v>
      </c>
      <c r="L618" t="s">
        <v>30</v>
      </c>
      <c r="M618" t="s">
        <v>23</v>
      </c>
      <c r="N618" t="s">
        <v>24</v>
      </c>
      <c r="O618" t="s">
        <v>23</v>
      </c>
    </row>
    <row r="619" spans="1:15">
      <c r="A619">
        <v>9504</v>
      </c>
      <c r="B619" t="s">
        <v>148</v>
      </c>
      <c r="C619" t="s">
        <v>26</v>
      </c>
      <c r="D619" t="s">
        <v>53</v>
      </c>
      <c r="E619" t="s">
        <v>28</v>
      </c>
      <c r="F619" t="s">
        <v>49</v>
      </c>
      <c r="G619">
        <v>2021</v>
      </c>
      <c r="H619" s="1">
        <v>2.2000000000000002</v>
      </c>
      <c r="I619" t="s">
        <v>29</v>
      </c>
      <c r="J619" s="2">
        <v>18</v>
      </c>
      <c r="K619" t="s">
        <v>34</v>
      </c>
      <c r="L619" t="s">
        <v>45</v>
      </c>
      <c r="M619" t="s">
        <v>24</v>
      </c>
      <c r="N619" t="s">
        <v>23</v>
      </c>
      <c r="O619" t="s">
        <v>24</v>
      </c>
    </row>
    <row r="620" spans="1:15">
      <c r="A620">
        <v>1387</v>
      </c>
      <c r="B620" t="s">
        <v>151</v>
      </c>
      <c r="C620" t="s">
        <v>51</v>
      </c>
      <c r="D620" t="s">
        <v>57</v>
      </c>
      <c r="E620" t="s">
        <v>67</v>
      </c>
      <c r="F620" t="s">
        <v>49</v>
      </c>
      <c r="G620">
        <v>2023</v>
      </c>
      <c r="H620" s="1">
        <v>2.46</v>
      </c>
      <c r="I620" t="s">
        <v>29</v>
      </c>
      <c r="J620" s="2">
        <v>30</v>
      </c>
      <c r="K620" t="s">
        <v>35</v>
      </c>
      <c r="L620" t="s">
        <v>30</v>
      </c>
      <c r="M620" t="s">
        <v>23</v>
      </c>
      <c r="N620" t="s">
        <v>24</v>
      </c>
      <c r="O620" t="s">
        <v>24</v>
      </c>
    </row>
    <row r="621" spans="1:15">
      <c r="A621">
        <v>6019</v>
      </c>
      <c r="B621" t="s">
        <v>97</v>
      </c>
      <c r="C621" t="s">
        <v>41</v>
      </c>
      <c r="D621" t="s">
        <v>64</v>
      </c>
      <c r="E621" t="s">
        <v>70</v>
      </c>
      <c r="F621" t="s">
        <v>43</v>
      </c>
      <c r="G621">
        <v>2024</v>
      </c>
      <c r="H621" s="1">
        <v>2.83</v>
      </c>
      <c r="I621" t="s">
        <v>20</v>
      </c>
      <c r="J621" s="2">
        <v>21</v>
      </c>
      <c r="K621" t="s">
        <v>54</v>
      </c>
      <c r="L621" t="s">
        <v>22</v>
      </c>
      <c r="M621" t="s">
        <v>24</v>
      </c>
      <c r="N621" t="s">
        <v>23</v>
      </c>
      <c r="O621" t="s">
        <v>24</v>
      </c>
    </row>
    <row r="622" spans="1:15">
      <c r="A622">
        <v>4259</v>
      </c>
      <c r="B622" t="s">
        <v>50</v>
      </c>
      <c r="C622" t="s">
        <v>26</v>
      </c>
      <c r="D622" t="s">
        <v>42</v>
      </c>
      <c r="E622" t="s">
        <v>34</v>
      </c>
      <c r="F622" t="s">
        <v>19</v>
      </c>
      <c r="G622">
        <v>2024</v>
      </c>
      <c r="H622" s="1">
        <v>3.04</v>
      </c>
      <c r="I622" t="s">
        <v>62</v>
      </c>
      <c r="J622" s="2">
        <v>18</v>
      </c>
      <c r="K622" t="s">
        <v>35</v>
      </c>
      <c r="L622" t="s">
        <v>30</v>
      </c>
      <c r="M622" t="s">
        <v>23</v>
      </c>
      <c r="N622" t="s">
        <v>24</v>
      </c>
      <c r="O622" t="s">
        <v>24</v>
      </c>
    </row>
    <row r="623" spans="1:15">
      <c r="A623">
        <v>5263</v>
      </c>
      <c r="B623" t="s">
        <v>147</v>
      </c>
      <c r="C623" t="s">
        <v>47</v>
      </c>
      <c r="D623" t="s">
        <v>74</v>
      </c>
      <c r="E623" t="s">
        <v>39</v>
      </c>
      <c r="F623" t="s">
        <v>43</v>
      </c>
      <c r="G623">
        <v>2023</v>
      </c>
      <c r="H623" s="1">
        <v>2.16</v>
      </c>
      <c r="I623" t="s">
        <v>29</v>
      </c>
      <c r="J623" s="2">
        <v>19</v>
      </c>
      <c r="K623" t="s">
        <v>54</v>
      </c>
      <c r="L623" t="s">
        <v>22</v>
      </c>
      <c r="M623" t="s">
        <v>24</v>
      </c>
      <c r="N623" t="s">
        <v>24</v>
      </c>
      <c r="O623" t="s">
        <v>24</v>
      </c>
    </row>
    <row r="624" spans="1:15">
      <c r="A624">
        <v>1142</v>
      </c>
      <c r="B624" t="s">
        <v>107</v>
      </c>
      <c r="C624" t="s">
        <v>61</v>
      </c>
      <c r="D624" t="s">
        <v>57</v>
      </c>
      <c r="E624" t="s">
        <v>28</v>
      </c>
      <c r="F624" t="s">
        <v>49</v>
      </c>
      <c r="G624">
        <v>2022</v>
      </c>
      <c r="H624" s="1">
        <v>2.96</v>
      </c>
      <c r="I624" t="s">
        <v>62</v>
      </c>
      <c r="J624" s="2">
        <v>18</v>
      </c>
      <c r="K624" t="s">
        <v>21</v>
      </c>
      <c r="L624" t="s">
        <v>30</v>
      </c>
      <c r="M624" t="s">
        <v>24</v>
      </c>
      <c r="N624" t="s">
        <v>24</v>
      </c>
      <c r="O624" t="s">
        <v>23</v>
      </c>
    </row>
    <row r="625" spans="1:15">
      <c r="A625">
        <v>7707</v>
      </c>
      <c r="B625" t="s">
        <v>147</v>
      </c>
      <c r="C625" t="s">
        <v>41</v>
      </c>
      <c r="D625" t="s">
        <v>33</v>
      </c>
      <c r="E625" t="s">
        <v>67</v>
      </c>
      <c r="F625" t="s">
        <v>49</v>
      </c>
      <c r="G625">
        <v>2017</v>
      </c>
      <c r="H625" s="1">
        <v>2.12</v>
      </c>
      <c r="I625" t="s">
        <v>29</v>
      </c>
      <c r="J625" s="2">
        <v>24</v>
      </c>
      <c r="K625" t="s">
        <v>21</v>
      </c>
      <c r="L625" t="s">
        <v>45</v>
      </c>
      <c r="M625" t="s">
        <v>23</v>
      </c>
      <c r="N625" t="s">
        <v>24</v>
      </c>
      <c r="O625" t="s">
        <v>24</v>
      </c>
    </row>
    <row r="626" spans="1:15">
      <c r="A626">
        <v>1332</v>
      </c>
      <c r="B626" t="s">
        <v>136</v>
      </c>
      <c r="C626" t="s">
        <v>56</v>
      </c>
      <c r="D626" t="s">
        <v>33</v>
      </c>
      <c r="E626" t="s">
        <v>58</v>
      </c>
      <c r="F626" t="s">
        <v>49</v>
      </c>
      <c r="G626">
        <v>2015</v>
      </c>
      <c r="H626" s="1">
        <v>3.99</v>
      </c>
      <c r="I626" t="s">
        <v>20</v>
      </c>
      <c r="J626" s="2">
        <v>30</v>
      </c>
      <c r="K626" t="s">
        <v>44</v>
      </c>
      <c r="L626" t="s">
        <v>30</v>
      </c>
      <c r="M626" t="s">
        <v>24</v>
      </c>
      <c r="N626" t="s">
        <v>24</v>
      </c>
      <c r="O626" t="s">
        <v>23</v>
      </c>
    </row>
    <row r="627" spans="1:15">
      <c r="A627">
        <v>9782</v>
      </c>
      <c r="B627" t="s">
        <v>72</v>
      </c>
      <c r="C627" t="s">
        <v>56</v>
      </c>
      <c r="D627" t="s">
        <v>64</v>
      </c>
      <c r="E627" t="s">
        <v>93</v>
      </c>
      <c r="F627" t="s">
        <v>49</v>
      </c>
      <c r="G627">
        <v>2024</v>
      </c>
      <c r="H627" s="1">
        <v>3.71</v>
      </c>
      <c r="I627" t="s">
        <v>62</v>
      </c>
      <c r="J627" s="2">
        <v>22</v>
      </c>
      <c r="K627" t="s">
        <v>21</v>
      </c>
      <c r="L627" t="s">
        <v>30</v>
      </c>
      <c r="M627" t="s">
        <v>23</v>
      </c>
      <c r="N627" t="s">
        <v>24</v>
      </c>
      <c r="O627" t="s">
        <v>24</v>
      </c>
    </row>
    <row r="628" spans="1:15">
      <c r="A628">
        <v>2769</v>
      </c>
      <c r="B628" t="s">
        <v>125</v>
      </c>
      <c r="C628" t="s">
        <v>37</v>
      </c>
      <c r="D628" t="s">
        <v>17</v>
      </c>
      <c r="E628" t="s">
        <v>67</v>
      </c>
      <c r="F628" t="s">
        <v>43</v>
      </c>
      <c r="G628">
        <v>2022</v>
      </c>
      <c r="H628" s="1">
        <v>3.88</v>
      </c>
      <c r="I628" t="s">
        <v>20</v>
      </c>
      <c r="J628" s="2">
        <v>22</v>
      </c>
      <c r="K628" t="s">
        <v>35</v>
      </c>
      <c r="L628" t="s">
        <v>30</v>
      </c>
      <c r="M628" t="s">
        <v>23</v>
      </c>
      <c r="N628" t="s">
        <v>23</v>
      </c>
      <c r="O628" t="s">
        <v>24</v>
      </c>
    </row>
    <row r="629" spans="1:15">
      <c r="A629">
        <v>2190</v>
      </c>
      <c r="B629" t="s">
        <v>110</v>
      </c>
      <c r="C629" t="s">
        <v>37</v>
      </c>
      <c r="D629" t="s">
        <v>64</v>
      </c>
      <c r="E629" t="s">
        <v>39</v>
      </c>
      <c r="F629" t="s">
        <v>43</v>
      </c>
      <c r="G629">
        <v>2016</v>
      </c>
      <c r="H629" s="1">
        <v>3.59</v>
      </c>
      <c r="I629" t="s">
        <v>29</v>
      </c>
      <c r="J629" s="2">
        <v>27</v>
      </c>
      <c r="K629" t="s">
        <v>44</v>
      </c>
      <c r="L629" t="s">
        <v>45</v>
      </c>
      <c r="M629" t="s">
        <v>24</v>
      </c>
      <c r="N629" t="s">
        <v>23</v>
      </c>
      <c r="O629" t="s">
        <v>24</v>
      </c>
    </row>
    <row r="630" spans="1:15">
      <c r="A630">
        <v>4563</v>
      </c>
      <c r="B630" t="s">
        <v>148</v>
      </c>
      <c r="C630" t="s">
        <v>56</v>
      </c>
      <c r="D630" t="s">
        <v>57</v>
      </c>
      <c r="E630" t="s">
        <v>70</v>
      </c>
      <c r="F630" t="s">
        <v>49</v>
      </c>
      <c r="G630">
        <v>2018</v>
      </c>
      <c r="H630" s="1">
        <v>3.69</v>
      </c>
      <c r="I630" t="s">
        <v>29</v>
      </c>
      <c r="J630" s="2">
        <v>28</v>
      </c>
      <c r="K630" t="s">
        <v>44</v>
      </c>
      <c r="L630" t="s">
        <v>30</v>
      </c>
      <c r="M630" t="s">
        <v>24</v>
      </c>
      <c r="N630" t="s">
        <v>24</v>
      </c>
      <c r="O630" t="s">
        <v>23</v>
      </c>
    </row>
    <row r="631" spans="1:15">
      <c r="A631">
        <v>1742</v>
      </c>
      <c r="B631" t="s">
        <v>145</v>
      </c>
      <c r="C631" t="s">
        <v>60</v>
      </c>
      <c r="D631" t="s">
        <v>42</v>
      </c>
      <c r="E631" t="s">
        <v>93</v>
      </c>
      <c r="F631" t="s">
        <v>43</v>
      </c>
      <c r="G631">
        <v>2018</v>
      </c>
      <c r="H631" s="1">
        <v>2.42</v>
      </c>
      <c r="I631" t="s">
        <v>20</v>
      </c>
      <c r="J631" s="2">
        <v>23</v>
      </c>
      <c r="K631" t="s">
        <v>34</v>
      </c>
      <c r="L631" t="s">
        <v>45</v>
      </c>
      <c r="M631" t="s">
        <v>23</v>
      </c>
      <c r="N631" t="s">
        <v>23</v>
      </c>
      <c r="O631" t="s">
        <v>24</v>
      </c>
    </row>
    <row r="632" spans="1:15">
      <c r="A632">
        <v>5146</v>
      </c>
      <c r="B632" t="s">
        <v>99</v>
      </c>
      <c r="C632" t="s">
        <v>41</v>
      </c>
      <c r="D632" t="s">
        <v>64</v>
      </c>
      <c r="E632" t="s">
        <v>28</v>
      </c>
      <c r="F632" t="s">
        <v>43</v>
      </c>
      <c r="G632">
        <v>2022</v>
      </c>
      <c r="H632" s="1">
        <v>2.0099999999999998</v>
      </c>
      <c r="I632" t="s">
        <v>62</v>
      </c>
      <c r="J632" s="2">
        <v>18</v>
      </c>
      <c r="K632" t="s">
        <v>35</v>
      </c>
      <c r="L632" t="s">
        <v>45</v>
      </c>
      <c r="M632" t="s">
        <v>23</v>
      </c>
      <c r="N632" t="s">
        <v>23</v>
      </c>
      <c r="O632" t="s">
        <v>23</v>
      </c>
    </row>
    <row r="633" spans="1:15">
      <c r="A633">
        <v>9186</v>
      </c>
      <c r="B633" t="s">
        <v>132</v>
      </c>
      <c r="C633" t="s">
        <v>16</v>
      </c>
      <c r="D633" t="s">
        <v>42</v>
      </c>
      <c r="E633" t="s">
        <v>48</v>
      </c>
      <c r="F633" t="s">
        <v>19</v>
      </c>
      <c r="G633">
        <v>2020</v>
      </c>
      <c r="H633" s="1">
        <v>2.57</v>
      </c>
      <c r="I633" t="s">
        <v>62</v>
      </c>
      <c r="J633" s="2">
        <v>30</v>
      </c>
      <c r="K633" t="s">
        <v>44</v>
      </c>
      <c r="L633" t="s">
        <v>22</v>
      </c>
      <c r="M633" t="s">
        <v>24</v>
      </c>
      <c r="N633" t="s">
        <v>23</v>
      </c>
      <c r="O633" t="s">
        <v>23</v>
      </c>
    </row>
    <row r="634" spans="1:15">
      <c r="A634">
        <v>7397</v>
      </c>
      <c r="B634" t="s">
        <v>146</v>
      </c>
      <c r="C634" t="s">
        <v>51</v>
      </c>
      <c r="D634" t="s">
        <v>74</v>
      </c>
      <c r="E634" t="s">
        <v>39</v>
      </c>
      <c r="F634" t="s">
        <v>43</v>
      </c>
      <c r="G634">
        <v>2018</v>
      </c>
      <c r="H634" s="1">
        <v>3.67</v>
      </c>
      <c r="I634" t="s">
        <v>29</v>
      </c>
      <c r="J634" s="2">
        <v>29</v>
      </c>
      <c r="K634" t="s">
        <v>54</v>
      </c>
      <c r="L634" t="s">
        <v>22</v>
      </c>
      <c r="M634" t="s">
        <v>24</v>
      </c>
      <c r="N634" t="s">
        <v>24</v>
      </c>
      <c r="O634" t="s">
        <v>24</v>
      </c>
    </row>
    <row r="635" spans="1:15">
      <c r="A635">
        <v>8693</v>
      </c>
      <c r="B635" t="s">
        <v>103</v>
      </c>
      <c r="C635" t="s">
        <v>26</v>
      </c>
      <c r="D635" t="s">
        <v>17</v>
      </c>
      <c r="E635" t="s">
        <v>58</v>
      </c>
      <c r="F635" t="s">
        <v>49</v>
      </c>
      <c r="G635">
        <v>2023</v>
      </c>
      <c r="H635" s="1">
        <v>3.4</v>
      </c>
      <c r="I635" t="s">
        <v>62</v>
      </c>
      <c r="J635" s="2">
        <v>30</v>
      </c>
      <c r="K635" t="s">
        <v>35</v>
      </c>
      <c r="L635" t="s">
        <v>22</v>
      </c>
      <c r="M635" t="s">
        <v>23</v>
      </c>
      <c r="N635" t="s">
        <v>23</v>
      </c>
      <c r="O635" t="s">
        <v>24</v>
      </c>
    </row>
    <row r="636" spans="1:15">
      <c r="A636">
        <v>9051</v>
      </c>
      <c r="B636" t="s">
        <v>133</v>
      </c>
      <c r="C636" t="s">
        <v>51</v>
      </c>
      <c r="D636" t="s">
        <v>27</v>
      </c>
      <c r="E636" t="s">
        <v>18</v>
      </c>
      <c r="F636" t="s">
        <v>19</v>
      </c>
      <c r="G636">
        <v>2019</v>
      </c>
      <c r="H636" s="1">
        <v>3.31</v>
      </c>
      <c r="I636" t="s">
        <v>62</v>
      </c>
      <c r="J636" s="2">
        <v>27</v>
      </c>
      <c r="K636" t="s">
        <v>34</v>
      </c>
      <c r="L636" t="s">
        <v>45</v>
      </c>
      <c r="M636" t="s">
        <v>24</v>
      </c>
      <c r="N636" t="s">
        <v>23</v>
      </c>
      <c r="O636" t="s">
        <v>24</v>
      </c>
    </row>
    <row r="637" spans="1:15">
      <c r="A637">
        <v>4874</v>
      </c>
      <c r="B637" t="s">
        <v>109</v>
      </c>
      <c r="C637" t="s">
        <v>26</v>
      </c>
      <c r="D637" t="s">
        <v>74</v>
      </c>
      <c r="E637" t="s">
        <v>67</v>
      </c>
      <c r="F637" t="s">
        <v>43</v>
      </c>
      <c r="G637">
        <v>2022</v>
      </c>
      <c r="H637" s="1">
        <v>2.64</v>
      </c>
      <c r="I637" t="s">
        <v>20</v>
      </c>
      <c r="J637" s="2">
        <v>22</v>
      </c>
      <c r="K637" t="s">
        <v>21</v>
      </c>
      <c r="L637" t="s">
        <v>45</v>
      </c>
      <c r="M637" t="s">
        <v>23</v>
      </c>
      <c r="N637" t="s">
        <v>24</v>
      </c>
      <c r="O637" t="s">
        <v>23</v>
      </c>
    </row>
    <row r="638" spans="1:15">
      <c r="A638">
        <v>8714</v>
      </c>
      <c r="B638" t="s">
        <v>156</v>
      </c>
      <c r="C638" t="s">
        <v>47</v>
      </c>
      <c r="D638" t="s">
        <v>57</v>
      </c>
      <c r="E638" t="s">
        <v>70</v>
      </c>
      <c r="F638" t="s">
        <v>19</v>
      </c>
      <c r="G638">
        <v>2022</v>
      </c>
      <c r="H638" s="1">
        <v>2.08</v>
      </c>
      <c r="I638" t="s">
        <v>62</v>
      </c>
      <c r="J638" s="2">
        <v>18</v>
      </c>
      <c r="K638" t="s">
        <v>21</v>
      </c>
      <c r="L638" t="s">
        <v>30</v>
      </c>
      <c r="M638" t="s">
        <v>24</v>
      </c>
      <c r="N638" t="s">
        <v>24</v>
      </c>
      <c r="O638" t="s">
        <v>24</v>
      </c>
    </row>
    <row r="639" spans="1:15">
      <c r="A639">
        <v>8900</v>
      </c>
      <c r="B639" t="s">
        <v>123</v>
      </c>
      <c r="C639" t="s">
        <v>60</v>
      </c>
      <c r="D639" t="s">
        <v>53</v>
      </c>
      <c r="E639" t="s">
        <v>67</v>
      </c>
      <c r="F639" t="s">
        <v>43</v>
      </c>
      <c r="G639">
        <v>2017</v>
      </c>
      <c r="H639" s="1">
        <v>2.0299999999999998</v>
      </c>
      <c r="I639" t="s">
        <v>20</v>
      </c>
      <c r="J639" s="2">
        <v>18</v>
      </c>
      <c r="K639" t="s">
        <v>44</v>
      </c>
      <c r="L639" t="s">
        <v>22</v>
      </c>
      <c r="M639" t="s">
        <v>23</v>
      </c>
      <c r="N639" t="s">
        <v>24</v>
      </c>
      <c r="O639" t="s">
        <v>23</v>
      </c>
    </row>
    <row r="640" spans="1:15">
      <c r="A640">
        <v>9453</v>
      </c>
      <c r="B640" t="s">
        <v>101</v>
      </c>
      <c r="C640" t="s">
        <v>61</v>
      </c>
      <c r="D640" t="s">
        <v>74</v>
      </c>
      <c r="E640" t="s">
        <v>28</v>
      </c>
      <c r="F640" t="s">
        <v>43</v>
      </c>
      <c r="G640">
        <v>2017</v>
      </c>
      <c r="H640" s="1">
        <v>3.59</v>
      </c>
      <c r="I640" t="s">
        <v>20</v>
      </c>
      <c r="J640" s="2">
        <v>29</v>
      </c>
      <c r="K640" t="s">
        <v>35</v>
      </c>
      <c r="L640" t="s">
        <v>30</v>
      </c>
      <c r="M640" t="s">
        <v>24</v>
      </c>
      <c r="N640" t="s">
        <v>23</v>
      </c>
      <c r="O640" t="s">
        <v>23</v>
      </c>
    </row>
    <row r="641" spans="1:15">
      <c r="A641">
        <v>1155</v>
      </c>
      <c r="B641" t="s">
        <v>158</v>
      </c>
      <c r="C641" t="s">
        <v>32</v>
      </c>
      <c r="D641" t="s">
        <v>17</v>
      </c>
      <c r="E641" t="s">
        <v>48</v>
      </c>
      <c r="F641" t="s">
        <v>43</v>
      </c>
      <c r="G641">
        <v>2022</v>
      </c>
      <c r="H641" s="1">
        <v>3.73</v>
      </c>
      <c r="I641" t="s">
        <v>62</v>
      </c>
      <c r="J641" s="2">
        <v>28</v>
      </c>
      <c r="K641" t="s">
        <v>34</v>
      </c>
      <c r="L641" t="s">
        <v>30</v>
      </c>
      <c r="M641" t="s">
        <v>24</v>
      </c>
      <c r="N641" t="s">
        <v>24</v>
      </c>
      <c r="O641" t="s">
        <v>23</v>
      </c>
    </row>
    <row r="642" spans="1:15">
      <c r="A642">
        <v>4963</v>
      </c>
      <c r="B642" t="s">
        <v>89</v>
      </c>
      <c r="C642" t="s">
        <v>61</v>
      </c>
      <c r="D642" t="s">
        <v>57</v>
      </c>
      <c r="E642" t="s">
        <v>93</v>
      </c>
      <c r="F642" t="s">
        <v>49</v>
      </c>
      <c r="G642">
        <v>2021</v>
      </c>
      <c r="H642" s="1">
        <v>2.0699999999999998</v>
      </c>
      <c r="I642" t="s">
        <v>20</v>
      </c>
      <c r="J642" s="2">
        <v>26</v>
      </c>
      <c r="K642" t="s">
        <v>34</v>
      </c>
      <c r="L642" t="s">
        <v>45</v>
      </c>
      <c r="M642" t="s">
        <v>24</v>
      </c>
      <c r="N642" t="s">
        <v>23</v>
      </c>
      <c r="O642" t="s">
        <v>24</v>
      </c>
    </row>
    <row r="643" spans="1:15">
      <c r="A643">
        <v>9382</v>
      </c>
      <c r="B643" t="s">
        <v>66</v>
      </c>
      <c r="C643" t="s">
        <v>41</v>
      </c>
      <c r="D643" t="s">
        <v>64</v>
      </c>
      <c r="E643" t="s">
        <v>34</v>
      </c>
      <c r="F643" t="s">
        <v>19</v>
      </c>
      <c r="G643">
        <v>2022</v>
      </c>
      <c r="H643" s="1">
        <v>2.36</v>
      </c>
      <c r="I643" t="s">
        <v>29</v>
      </c>
      <c r="J643" s="2">
        <v>30</v>
      </c>
      <c r="K643" t="s">
        <v>21</v>
      </c>
      <c r="L643" t="s">
        <v>45</v>
      </c>
      <c r="M643" t="s">
        <v>24</v>
      </c>
      <c r="N643" t="s">
        <v>23</v>
      </c>
      <c r="O643" t="s">
        <v>24</v>
      </c>
    </row>
    <row r="644" spans="1:15">
      <c r="A644">
        <v>5521</v>
      </c>
      <c r="B644" t="s">
        <v>149</v>
      </c>
      <c r="C644" t="s">
        <v>32</v>
      </c>
      <c r="D644" t="s">
        <v>17</v>
      </c>
      <c r="E644" t="s">
        <v>39</v>
      </c>
      <c r="F644" t="s">
        <v>19</v>
      </c>
      <c r="G644">
        <v>2015</v>
      </c>
      <c r="H644" s="1">
        <v>2.42</v>
      </c>
      <c r="I644" t="s">
        <v>62</v>
      </c>
      <c r="J644" s="2">
        <v>22</v>
      </c>
      <c r="K644" t="s">
        <v>54</v>
      </c>
      <c r="L644" t="s">
        <v>30</v>
      </c>
      <c r="M644" t="s">
        <v>23</v>
      </c>
      <c r="N644" t="s">
        <v>23</v>
      </c>
      <c r="O644" t="s">
        <v>23</v>
      </c>
    </row>
    <row r="645" spans="1:15">
      <c r="A645">
        <v>5212</v>
      </c>
      <c r="B645" t="s">
        <v>105</v>
      </c>
      <c r="C645" t="s">
        <v>51</v>
      </c>
      <c r="D645" t="s">
        <v>74</v>
      </c>
      <c r="E645" t="s">
        <v>67</v>
      </c>
      <c r="F645" t="s">
        <v>43</v>
      </c>
      <c r="G645">
        <v>2023</v>
      </c>
      <c r="H645" s="1">
        <v>3.49</v>
      </c>
      <c r="I645" t="s">
        <v>62</v>
      </c>
      <c r="J645" s="2">
        <v>19</v>
      </c>
      <c r="K645" t="s">
        <v>54</v>
      </c>
      <c r="L645" t="s">
        <v>45</v>
      </c>
      <c r="M645" t="s">
        <v>23</v>
      </c>
      <c r="N645" t="s">
        <v>23</v>
      </c>
      <c r="O645" t="s">
        <v>24</v>
      </c>
    </row>
    <row r="646" spans="1:15">
      <c r="A646">
        <v>4522</v>
      </c>
      <c r="B646" t="s">
        <v>71</v>
      </c>
      <c r="C646" t="s">
        <v>60</v>
      </c>
      <c r="D646" t="s">
        <v>17</v>
      </c>
      <c r="E646" t="s">
        <v>28</v>
      </c>
      <c r="F646" t="s">
        <v>43</v>
      </c>
      <c r="G646">
        <v>2017</v>
      </c>
      <c r="H646" s="1">
        <v>3.32</v>
      </c>
      <c r="I646" t="s">
        <v>29</v>
      </c>
      <c r="J646" s="2">
        <v>18</v>
      </c>
      <c r="K646" t="s">
        <v>35</v>
      </c>
      <c r="L646" t="s">
        <v>30</v>
      </c>
      <c r="M646" t="s">
        <v>23</v>
      </c>
      <c r="N646" t="s">
        <v>23</v>
      </c>
      <c r="O646" t="s">
        <v>24</v>
      </c>
    </row>
    <row r="647" spans="1:15">
      <c r="A647">
        <v>8061</v>
      </c>
      <c r="B647" t="s">
        <v>80</v>
      </c>
      <c r="C647" t="s">
        <v>56</v>
      </c>
      <c r="D647" t="s">
        <v>33</v>
      </c>
      <c r="E647" t="s">
        <v>65</v>
      </c>
      <c r="F647" t="s">
        <v>43</v>
      </c>
      <c r="G647">
        <v>2018</v>
      </c>
      <c r="H647" s="1">
        <v>3.4</v>
      </c>
      <c r="I647" t="s">
        <v>20</v>
      </c>
      <c r="J647" s="2">
        <v>23</v>
      </c>
      <c r="K647" t="s">
        <v>35</v>
      </c>
      <c r="L647" t="s">
        <v>45</v>
      </c>
      <c r="M647" t="s">
        <v>24</v>
      </c>
      <c r="N647" t="s">
        <v>23</v>
      </c>
      <c r="O647" t="s">
        <v>24</v>
      </c>
    </row>
    <row r="648" spans="1:15">
      <c r="A648">
        <v>2134</v>
      </c>
      <c r="B648" t="s">
        <v>101</v>
      </c>
      <c r="C648" t="s">
        <v>61</v>
      </c>
      <c r="D648" t="s">
        <v>64</v>
      </c>
      <c r="E648" t="s">
        <v>70</v>
      </c>
      <c r="F648" t="s">
        <v>43</v>
      </c>
      <c r="G648">
        <v>2024</v>
      </c>
      <c r="H648" s="1">
        <v>2.58</v>
      </c>
      <c r="I648" t="s">
        <v>29</v>
      </c>
      <c r="J648" s="2">
        <v>29</v>
      </c>
      <c r="K648" t="s">
        <v>35</v>
      </c>
      <c r="L648" t="s">
        <v>45</v>
      </c>
      <c r="M648" t="s">
        <v>23</v>
      </c>
      <c r="N648" t="s">
        <v>23</v>
      </c>
      <c r="O648" t="s">
        <v>23</v>
      </c>
    </row>
    <row r="649" spans="1:15">
      <c r="A649">
        <v>4157</v>
      </c>
      <c r="B649" t="s">
        <v>121</v>
      </c>
      <c r="C649" t="s">
        <v>51</v>
      </c>
      <c r="D649" t="s">
        <v>92</v>
      </c>
      <c r="E649" t="s">
        <v>34</v>
      </c>
      <c r="F649" t="s">
        <v>19</v>
      </c>
      <c r="G649">
        <v>2024</v>
      </c>
      <c r="H649" s="1">
        <v>3.56</v>
      </c>
      <c r="I649" t="s">
        <v>20</v>
      </c>
      <c r="J649" s="2">
        <v>24</v>
      </c>
      <c r="K649" t="s">
        <v>35</v>
      </c>
      <c r="L649" t="s">
        <v>30</v>
      </c>
      <c r="M649" t="s">
        <v>23</v>
      </c>
      <c r="N649" t="s">
        <v>24</v>
      </c>
      <c r="O649" t="s">
        <v>23</v>
      </c>
    </row>
    <row r="650" spans="1:15">
      <c r="A650">
        <v>5076</v>
      </c>
      <c r="B650" t="s">
        <v>145</v>
      </c>
      <c r="C650" t="s">
        <v>26</v>
      </c>
      <c r="D650" t="s">
        <v>17</v>
      </c>
      <c r="E650" t="s">
        <v>58</v>
      </c>
      <c r="F650" t="s">
        <v>19</v>
      </c>
      <c r="G650">
        <v>2015</v>
      </c>
      <c r="H650" s="1">
        <v>2.21</v>
      </c>
      <c r="I650" t="s">
        <v>29</v>
      </c>
      <c r="J650" s="2">
        <v>19</v>
      </c>
      <c r="K650" t="s">
        <v>35</v>
      </c>
      <c r="L650" t="s">
        <v>22</v>
      </c>
      <c r="M650" t="s">
        <v>23</v>
      </c>
      <c r="N650" t="s">
        <v>23</v>
      </c>
      <c r="O650" t="s">
        <v>24</v>
      </c>
    </row>
    <row r="651" spans="1:15">
      <c r="A651">
        <v>5114</v>
      </c>
      <c r="B651" t="s">
        <v>76</v>
      </c>
      <c r="C651" t="s">
        <v>61</v>
      </c>
      <c r="D651" t="s">
        <v>74</v>
      </c>
      <c r="E651" t="s">
        <v>93</v>
      </c>
      <c r="F651" t="s">
        <v>49</v>
      </c>
      <c r="G651">
        <v>2022</v>
      </c>
      <c r="H651" s="1">
        <v>2.4500000000000002</v>
      </c>
      <c r="I651" t="s">
        <v>20</v>
      </c>
      <c r="J651" s="2">
        <v>30</v>
      </c>
      <c r="K651" t="s">
        <v>54</v>
      </c>
      <c r="L651" t="s">
        <v>22</v>
      </c>
      <c r="M651" t="s">
        <v>24</v>
      </c>
      <c r="N651" t="s">
        <v>24</v>
      </c>
      <c r="O651" t="s">
        <v>23</v>
      </c>
    </row>
    <row r="652" spans="1:15">
      <c r="A652">
        <v>8178</v>
      </c>
      <c r="B652" t="s">
        <v>142</v>
      </c>
      <c r="C652" t="s">
        <v>47</v>
      </c>
      <c r="D652" t="s">
        <v>17</v>
      </c>
      <c r="E652" t="s">
        <v>93</v>
      </c>
      <c r="F652" t="s">
        <v>19</v>
      </c>
      <c r="G652">
        <v>2015</v>
      </c>
      <c r="H652" s="1">
        <v>3.98</v>
      </c>
      <c r="I652" t="s">
        <v>62</v>
      </c>
      <c r="J652" s="2">
        <v>29</v>
      </c>
      <c r="K652" t="s">
        <v>44</v>
      </c>
      <c r="L652" t="s">
        <v>45</v>
      </c>
      <c r="M652" t="s">
        <v>24</v>
      </c>
      <c r="N652" t="s">
        <v>24</v>
      </c>
      <c r="O652" t="s">
        <v>23</v>
      </c>
    </row>
    <row r="653" spans="1:15">
      <c r="A653">
        <v>2930</v>
      </c>
      <c r="B653" t="s">
        <v>140</v>
      </c>
      <c r="C653" t="s">
        <v>32</v>
      </c>
      <c r="D653" t="s">
        <v>42</v>
      </c>
      <c r="E653" t="s">
        <v>93</v>
      </c>
      <c r="F653" t="s">
        <v>19</v>
      </c>
      <c r="G653">
        <v>2023</v>
      </c>
      <c r="H653" s="1">
        <v>3.58</v>
      </c>
      <c r="I653" t="s">
        <v>62</v>
      </c>
      <c r="J653" s="2">
        <v>18</v>
      </c>
      <c r="K653" t="s">
        <v>21</v>
      </c>
      <c r="L653" t="s">
        <v>22</v>
      </c>
      <c r="M653" t="s">
        <v>24</v>
      </c>
      <c r="N653" t="s">
        <v>24</v>
      </c>
      <c r="O653" t="s">
        <v>24</v>
      </c>
    </row>
    <row r="654" spans="1:15">
      <c r="A654">
        <v>2232</v>
      </c>
      <c r="B654" t="s">
        <v>59</v>
      </c>
      <c r="C654" t="s">
        <v>26</v>
      </c>
      <c r="D654" t="s">
        <v>38</v>
      </c>
      <c r="E654" t="s">
        <v>65</v>
      </c>
      <c r="F654" t="s">
        <v>19</v>
      </c>
      <c r="G654">
        <v>2023</v>
      </c>
      <c r="H654" s="1">
        <v>3.28</v>
      </c>
      <c r="I654" t="s">
        <v>29</v>
      </c>
      <c r="J654" s="2">
        <v>18</v>
      </c>
      <c r="K654" t="s">
        <v>21</v>
      </c>
      <c r="L654" t="s">
        <v>30</v>
      </c>
      <c r="M654" t="s">
        <v>24</v>
      </c>
      <c r="N654" t="s">
        <v>23</v>
      </c>
      <c r="O654" t="s">
        <v>23</v>
      </c>
    </row>
    <row r="655" spans="1:15">
      <c r="A655">
        <v>9105</v>
      </c>
      <c r="B655" t="s">
        <v>132</v>
      </c>
      <c r="C655" t="s">
        <v>26</v>
      </c>
      <c r="D655" t="s">
        <v>42</v>
      </c>
      <c r="E655" t="s">
        <v>70</v>
      </c>
      <c r="F655" t="s">
        <v>19</v>
      </c>
      <c r="G655">
        <v>2022</v>
      </c>
      <c r="H655" s="1">
        <v>3.91</v>
      </c>
      <c r="I655" t="s">
        <v>29</v>
      </c>
      <c r="J655" s="2">
        <v>21</v>
      </c>
      <c r="K655" t="s">
        <v>44</v>
      </c>
      <c r="L655" t="s">
        <v>30</v>
      </c>
      <c r="M655" t="s">
        <v>24</v>
      </c>
      <c r="N655" t="s">
        <v>23</v>
      </c>
      <c r="O655" t="s">
        <v>24</v>
      </c>
    </row>
    <row r="656" spans="1:15">
      <c r="A656">
        <v>9795</v>
      </c>
      <c r="B656" t="s">
        <v>40</v>
      </c>
      <c r="C656" t="s">
        <v>61</v>
      </c>
      <c r="D656" t="s">
        <v>42</v>
      </c>
      <c r="E656" t="s">
        <v>28</v>
      </c>
      <c r="F656" t="s">
        <v>19</v>
      </c>
      <c r="G656">
        <v>2016</v>
      </c>
      <c r="H656" s="1">
        <v>3.24</v>
      </c>
      <c r="I656" t="s">
        <v>29</v>
      </c>
      <c r="J656" s="2">
        <v>29</v>
      </c>
      <c r="K656" t="s">
        <v>35</v>
      </c>
      <c r="L656" t="s">
        <v>30</v>
      </c>
      <c r="M656" t="s">
        <v>23</v>
      </c>
      <c r="N656" t="s">
        <v>24</v>
      </c>
      <c r="O656" t="s">
        <v>24</v>
      </c>
    </row>
    <row r="657" spans="1:15">
      <c r="A657">
        <v>4517</v>
      </c>
      <c r="B657" t="s">
        <v>127</v>
      </c>
      <c r="C657" t="s">
        <v>56</v>
      </c>
      <c r="D657" t="s">
        <v>38</v>
      </c>
      <c r="E657" t="s">
        <v>39</v>
      </c>
      <c r="F657" t="s">
        <v>19</v>
      </c>
      <c r="G657">
        <v>2023</v>
      </c>
      <c r="H657" s="1">
        <v>2.04</v>
      </c>
      <c r="I657" t="s">
        <v>29</v>
      </c>
      <c r="J657" s="2">
        <v>19</v>
      </c>
      <c r="K657" t="s">
        <v>54</v>
      </c>
      <c r="L657" t="s">
        <v>45</v>
      </c>
      <c r="M657" t="s">
        <v>23</v>
      </c>
      <c r="N657" t="s">
        <v>24</v>
      </c>
      <c r="O657" t="s">
        <v>23</v>
      </c>
    </row>
    <row r="658" spans="1:15">
      <c r="A658">
        <v>6556</v>
      </c>
      <c r="B658" t="s">
        <v>91</v>
      </c>
      <c r="C658" t="s">
        <v>16</v>
      </c>
      <c r="D658" t="s">
        <v>38</v>
      </c>
      <c r="E658" t="s">
        <v>48</v>
      </c>
      <c r="F658" t="s">
        <v>19</v>
      </c>
      <c r="G658">
        <v>2021</v>
      </c>
      <c r="H658" s="1">
        <v>3.19</v>
      </c>
      <c r="I658" t="s">
        <v>20</v>
      </c>
      <c r="J658" s="2">
        <v>29</v>
      </c>
      <c r="K658" t="s">
        <v>35</v>
      </c>
      <c r="L658" t="s">
        <v>30</v>
      </c>
      <c r="M658" t="s">
        <v>23</v>
      </c>
      <c r="N658" t="s">
        <v>24</v>
      </c>
      <c r="O658" t="s">
        <v>23</v>
      </c>
    </row>
    <row r="659" spans="1:15">
      <c r="A659">
        <v>7824</v>
      </c>
      <c r="B659" t="s">
        <v>55</v>
      </c>
      <c r="C659" t="s">
        <v>32</v>
      </c>
      <c r="D659" t="s">
        <v>17</v>
      </c>
      <c r="E659" t="s">
        <v>58</v>
      </c>
      <c r="F659" t="s">
        <v>49</v>
      </c>
      <c r="G659">
        <v>2021</v>
      </c>
      <c r="H659" s="1">
        <v>3</v>
      </c>
      <c r="I659" t="s">
        <v>29</v>
      </c>
      <c r="J659" s="2">
        <v>20</v>
      </c>
      <c r="K659" t="s">
        <v>21</v>
      </c>
      <c r="L659" t="s">
        <v>22</v>
      </c>
      <c r="M659" t="s">
        <v>24</v>
      </c>
      <c r="N659" t="s">
        <v>23</v>
      </c>
      <c r="O659" t="s">
        <v>24</v>
      </c>
    </row>
    <row r="660" spans="1:15">
      <c r="A660">
        <v>2200</v>
      </c>
      <c r="B660" t="s">
        <v>52</v>
      </c>
      <c r="C660" t="s">
        <v>61</v>
      </c>
      <c r="D660" t="s">
        <v>42</v>
      </c>
      <c r="E660" t="s">
        <v>58</v>
      </c>
      <c r="F660" t="s">
        <v>19</v>
      </c>
      <c r="G660">
        <v>2023</v>
      </c>
      <c r="H660" s="1">
        <v>3.05</v>
      </c>
      <c r="I660" t="s">
        <v>20</v>
      </c>
      <c r="J660" s="2">
        <v>26</v>
      </c>
      <c r="K660" t="s">
        <v>54</v>
      </c>
      <c r="L660" t="s">
        <v>22</v>
      </c>
      <c r="M660" t="s">
        <v>24</v>
      </c>
      <c r="N660" t="s">
        <v>23</v>
      </c>
      <c r="O660" t="s">
        <v>24</v>
      </c>
    </row>
    <row r="661" spans="1:15">
      <c r="A661">
        <v>4428</v>
      </c>
      <c r="B661" t="s">
        <v>72</v>
      </c>
      <c r="C661" t="s">
        <v>61</v>
      </c>
      <c r="D661" t="s">
        <v>64</v>
      </c>
      <c r="E661" t="s">
        <v>93</v>
      </c>
      <c r="F661" t="s">
        <v>49</v>
      </c>
      <c r="G661">
        <v>2018</v>
      </c>
      <c r="H661" s="1">
        <v>2.2200000000000002</v>
      </c>
      <c r="I661" t="s">
        <v>29</v>
      </c>
      <c r="J661" s="2">
        <v>26</v>
      </c>
      <c r="K661" t="s">
        <v>34</v>
      </c>
      <c r="L661" t="s">
        <v>30</v>
      </c>
      <c r="M661" t="s">
        <v>23</v>
      </c>
      <c r="N661" t="s">
        <v>23</v>
      </c>
      <c r="O661" t="s">
        <v>23</v>
      </c>
    </row>
    <row r="662" spans="1:15">
      <c r="A662">
        <v>7751</v>
      </c>
      <c r="B662" t="s">
        <v>90</v>
      </c>
      <c r="C662" t="s">
        <v>61</v>
      </c>
      <c r="D662" t="s">
        <v>17</v>
      </c>
      <c r="E662" t="s">
        <v>48</v>
      </c>
      <c r="F662" t="s">
        <v>43</v>
      </c>
      <c r="G662">
        <v>2016</v>
      </c>
      <c r="H662" s="1">
        <v>2.65</v>
      </c>
      <c r="I662" t="s">
        <v>29</v>
      </c>
      <c r="J662" s="2">
        <v>29</v>
      </c>
      <c r="K662" t="s">
        <v>35</v>
      </c>
      <c r="L662" t="s">
        <v>30</v>
      </c>
      <c r="M662" t="s">
        <v>24</v>
      </c>
      <c r="N662" t="s">
        <v>24</v>
      </c>
      <c r="O662" t="s">
        <v>23</v>
      </c>
    </row>
    <row r="663" spans="1:15">
      <c r="A663">
        <v>9886</v>
      </c>
      <c r="B663" t="s">
        <v>69</v>
      </c>
      <c r="C663" t="s">
        <v>16</v>
      </c>
      <c r="D663" t="s">
        <v>42</v>
      </c>
      <c r="E663" t="s">
        <v>65</v>
      </c>
      <c r="F663" t="s">
        <v>49</v>
      </c>
      <c r="G663">
        <v>2023</v>
      </c>
      <c r="H663" s="1">
        <v>3.82</v>
      </c>
      <c r="I663" t="s">
        <v>62</v>
      </c>
      <c r="J663" s="2">
        <v>27</v>
      </c>
      <c r="K663" t="s">
        <v>34</v>
      </c>
      <c r="L663" t="s">
        <v>22</v>
      </c>
      <c r="M663" t="s">
        <v>24</v>
      </c>
      <c r="N663" t="s">
        <v>23</v>
      </c>
      <c r="O663" t="s">
        <v>23</v>
      </c>
    </row>
    <row r="664" spans="1:15">
      <c r="A664">
        <v>3195</v>
      </c>
      <c r="B664" t="s">
        <v>151</v>
      </c>
      <c r="C664" t="s">
        <v>56</v>
      </c>
      <c r="D664" t="s">
        <v>57</v>
      </c>
      <c r="E664" t="s">
        <v>58</v>
      </c>
      <c r="F664" t="s">
        <v>19</v>
      </c>
      <c r="G664">
        <v>2021</v>
      </c>
      <c r="H664" s="1">
        <v>3.62</v>
      </c>
      <c r="I664" t="s">
        <v>62</v>
      </c>
      <c r="J664" s="2">
        <v>21</v>
      </c>
      <c r="K664" t="s">
        <v>34</v>
      </c>
      <c r="L664" t="s">
        <v>30</v>
      </c>
      <c r="M664" t="s">
        <v>24</v>
      </c>
      <c r="N664" t="s">
        <v>24</v>
      </c>
      <c r="O664" t="s">
        <v>23</v>
      </c>
    </row>
    <row r="665" spans="1:15">
      <c r="A665">
        <v>1606</v>
      </c>
      <c r="B665" t="s">
        <v>103</v>
      </c>
      <c r="C665" t="s">
        <v>41</v>
      </c>
      <c r="D665" t="s">
        <v>33</v>
      </c>
      <c r="E665" t="s">
        <v>34</v>
      </c>
      <c r="F665" t="s">
        <v>43</v>
      </c>
      <c r="G665">
        <v>2020</v>
      </c>
      <c r="H665" s="1">
        <v>3.14</v>
      </c>
      <c r="I665" t="s">
        <v>29</v>
      </c>
      <c r="J665" s="2">
        <v>26</v>
      </c>
      <c r="K665" t="s">
        <v>44</v>
      </c>
      <c r="L665" t="s">
        <v>45</v>
      </c>
      <c r="M665" t="s">
        <v>23</v>
      </c>
      <c r="N665" t="s">
        <v>24</v>
      </c>
      <c r="O665" t="s">
        <v>23</v>
      </c>
    </row>
    <row r="666" spans="1:15">
      <c r="A666">
        <v>8066</v>
      </c>
      <c r="B666" t="s">
        <v>133</v>
      </c>
      <c r="C666" t="s">
        <v>32</v>
      </c>
      <c r="D666" t="s">
        <v>38</v>
      </c>
      <c r="E666" t="s">
        <v>28</v>
      </c>
      <c r="F666" t="s">
        <v>19</v>
      </c>
      <c r="G666">
        <v>2018</v>
      </c>
      <c r="H666" s="1">
        <v>2.91</v>
      </c>
      <c r="I666" t="s">
        <v>62</v>
      </c>
      <c r="J666" s="2">
        <v>20</v>
      </c>
      <c r="K666" t="s">
        <v>44</v>
      </c>
      <c r="L666" t="s">
        <v>45</v>
      </c>
      <c r="M666" t="s">
        <v>24</v>
      </c>
      <c r="N666" t="s">
        <v>23</v>
      </c>
      <c r="O666" t="s">
        <v>23</v>
      </c>
    </row>
    <row r="667" spans="1:15">
      <c r="A667">
        <v>4396</v>
      </c>
      <c r="B667" t="s">
        <v>156</v>
      </c>
      <c r="C667" t="s">
        <v>26</v>
      </c>
      <c r="D667" t="s">
        <v>53</v>
      </c>
      <c r="E667" t="s">
        <v>48</v>
      </c>
      <c r="F667" t="s">
        <v>19</v>
      </c>
      <c r="G667">
        <v>2024</v>
      </c>
      <c r="H667" s="1">
        <v>3.44</v>
      </c>
      <c r="I667" t="s">
        <v>29</v>
      </c>
      <c r="J667" s="2">
        <v>22</v>
      </c>
      <c r="K667" t="s">
        <v>44</v>
      </c>
      <c r="L667" t="s">
        <v>45</v>
      </c>
      <c r="M667" t="s">
        <v>23</v>
      </c>
      <c r="N667" t="s">
        <v>23</v>
      </c>
      <c r="O667" t="s">
        <v>24</v>
      </c>
    </row>
    <row r="668" spans="1:15">
      <c r="A668">
        <v>9318</v>
      </c>
      <c r="B668" t="s">
        <v>98</v>
      </c>
      <c r="C668" t="s">
        <v>26</v>
      </c>
      <c r="D668" t="s">
        <v>38</v>
      </c>
      <c r="E668" t="s">
        <v>58</v>
      </c>
      <c r="F668" t="s">
        <v>49</v>
      </c>
      <c r="G668">
        <v>2017</v>
      </c>
      <c r="H668" s="1">
        <v>2.0299999999999998</v>
      </c>
      <c r="I668" t="s">
        <v>62</v>
      </c>
      <c r="J668" s="2">
        <v>30</v>
      </c>
      <c r="K668" t="s">
        <v>54</v>
      </c>
      <c r="L668" t="s">
        <v>45</v>
      </c>
      <c r="M668" t="s">
        <v>24</v>
      </c>
      <c r="N668" t="s">
        <v>24</v>
      </c>
      <c r="O668" t="s">
        <v>23</v>
      </c>
    </row>
    <row r="669" spans="1:15">
      <c r="A669">
        <v>7270</v>
      </c>
      <c r="B669" t="s">
        <v>83</v>
      </c>
      <c r="C669" t="s">
        <v>26</v>
      </c>
      <c r="D669" t="s">
        <v>38</v>
      </c>
      <c r="E669" t="s">
        <v>58</v>
      </c>
      <c r="F669" t="s">
        <v>43</v>
      </c>
      <c r="G669">
        <v>2024</v>
      </c>
      <c r="H669" s="1">
        <v>3.19</v>
      </c>
      <c r="I669" t="s">
        <v>29</v>
      </c>
      <c r="J669" s="2">
        <v>26</v>
      </c>
      <c r="K669" t="s">
        <v>35</v>
      </c>
      <c r="L669" t="s">
        <v>22</v>
      </c>
      <c r="M669" t="s">
        <v>23</v>
      </c>
      <c r="N669" t="s">
        <v>23</v>
      </c>
      <c r="O669" t="s">
        <v>23</v>
      </c>
    </row>
    <row r="670" spans="1:15">
      <c r="A670">
        <v>7741</v>
      </c>
      <c r="B670" t="s">
        <v>108</v>
      </c>
      <c r="C670" t="s">
        <v>16</v>
      </c>
      <c r="D670" t="s">
        <v>74</v>
      </c>
      <c r="E670" t="s">
        <v>67</v>
      </c>
      <c r="F670" t="s">
        <v>49</v>
      </c>
      <c r="G670">
        <v>2021</v>
      </c>
      <c r="H670" s="1">
        <v>2.95</v>
      </c>
      <c r="I670" t="s">
        <v>20</v>
      </c>
      <c r="J670" s="2">
        <v>21</v>
      </c>
      <c r="K670" t="s">
        <v>44</v>
      </c>
      <c r="L670" t="s">
        <v>22</v>
      </c>
      <c r="M670" t="s">
        <v>24</v>
      </c>
      <c r="N670" t="s">
        <v>24</v>
      </c>
      <c r="O670" t="s">
        <v>24</v>
      </c>
    </row>
    <row r="671" spans="1:15">
      <c r="A671">
        <v>3872</v>
      </c>
      <c r="B671" t="s">
        <v>83</v>
      </c>
      <c r="C671" t="s">
        <v>26</v>
      </c>
      <c r="D671" t="s">
        <v>53</v>
      </c>
      <c r="E671" t="s">
        <v>58</v>
      </c>
      <c r="F671" t="s">
        <v>49</v>
      </c>
      <c r="G671">
        <v>2020</v>
      </c>
      <c r="H671" s="1">
        <v>2.92</v>
      </c>
      <c r="I671" t="s">
        <v>29</v>
      </c>
      <c r="J671" s="2">
        <v>22</v>
      </c>
      <c r="K671" t="s">
        <v>44</v>
      </c>
      <c r="L671" t="s">
        <v>30</v>
      </c>
      <c r="M671" t="s">
        <v>23</v>
      </c>
      <c r="N671" t="s">
        <v>24</v>
      </c>
      <c r="O671" t="s">
        <v>23</v>
      </c>
    </row>
    <row r="672" spans="1:15">
      <c r="A672">
        <v>5839</v>
      </c>
      <c r="B672" t="s">
        <v>132</v>
      </c>
      <c r="C672" t="s">
        <v>56</v>
      </c>
      <c r="D672" t="s">
        <v>27</v>
      </c>
      <c r="E672" t="s">
        <v>58</v>
      </c>
      <c r="F672" t="s">
        <v>49</v>
      </c>
      <c r="G672">
        <v>2022</v>
      </c>
      <c r="H672" s="1">
        <v>3.04</v>
      </c>
      <c r="I672" t="s">
        <v>29</v>
      </c>
      <c r="J672" s="2">
        <v>27</v>
      </c>
      <c r="K672" t="s">
        <v>21</v>
      </c>
      <c r="L672" t="s">
        <v>30</v>
      </c>
      <c r="M672" t="s">
        <v>24</v>
      </c>
      <c r="N672" t="s">
        <v>24</v>
      </c>
      <c r="O672" t="s">
        <v>23</v>
      </c>
    </row>
    <row r="673" spans="1:15">
      <c r="A673">
        <v>1092</v>
      </c>
      <c r="B673" t="s">
        <v>141</v>
      </c>
      <c r="C673" t="s">
        <v>26</v>
      </c>
      <c r="D673" t="s">
        <v>92</v>
      </c>
      <c r="E673" t="s">
        <v>65</v>
      </c>
      <c r="F673" t="s">
        <v>19</v>
      </c>
      <c r="G673">
        <v>2022</v>
      </c>
      <c r="H673" s="1">
        <v>3.79</v>
      </c>
      <c r="I673" t="s">
        <v>29</v>
      </c>
      <c r="J673" s="2">
        <v>29</v>
      </c>
      <c r="K673" t="s">
        <v>21</v>
      </c>
      <c r="L673" t="s">
        <v>30</v>
      </c>
      <c r="M673" t="s">
        <v>24</v>
      </c>
      <c r="N673" t="s">
        <v>23</v>
      </c>
      <c r="O673" t="s">
        <v>24</v>
      </c>
    </row>
    <row r="674" spans="1:15">
      <c r="A674">
        <v>1627</v>
      </c>
      <c r="B674" t="s">
        <v>25</v>
      </c>
      <c r="C674" t="s">
        <v>56</v>
      </c>
      <c r="D674" t="s">
        <v>57</v>
      </c>
      <c r="E674" t="s">
        <v>67</v>
      </c>
      <c r="F674" t="s">
        <v>43</v>
      </c>
      <c r="G674">
        <v>2015</v>
      </c>
      <c r="H674" s="1">
        <v>2.16</v>
      </c>
      <c r="I674" t="s">
        <v>20</v>
      </c>
      <c r="J674" s="2">
        <v>18</v>
      </c>
      <c r="K674" t="s">
        <v>21</v>
      </c>
      <c r="L674" t="s">
        <v>30</v>
      </c>
      <c r="M674" t="s">
        <v>24</v>
      </c>
      <c r="N674" t="s">
        <v>24</v>
      </c>
      <c r="O674" t="s">
        <v>23</v>
      </c>
    </row>
    <row r="675" spans="1:15">
      <c r="A675">
        <v>2180</v>
      </c>
      <c r="B675" t="s">
        <v>146</v>
      </c>
      <c r="C675" t="s">
        <v>26</v>
      </c>
      <c r="D675" t="s">
        <v>57</v>
      </c>
      <c r="E675" t="s">
        <v>34</v>
      </c>
      <c r="F675" t="s">
        <v>43</v>
      </c>
      <c r="G675">
        <v>2024</v>
      </c>
      <c r="H675" s="1">
        <v>2.1</v>
      </c>
      <c r="I675" t="s">
        <v>62</v>
      </c>
      <c r="J675" s="2">
        <v>18</v>
      </c>
      <c r="K675" t="s">
        <v>34</v>
      </c>
      <c r="L675" t="s">
        <v>45</v>
      </c>
      <c r="M675" t="s">
        <v>24</v>
      </c>
      <c r="N675" t="s">
        <v>24</v>
      </c>
      <c r="O675" t="s">
        <v>23</v>
      </c>
    </row>
    <row r="676" spans="1:15">
      <c r="A676">
        <v>6377</v>
      </c>
      <c r="B676" t="s">
        <v>107</v>
      </c>
      <c r="C676" t="s">
        <v>56</v>
      </c>
      <c r="D676" t="s">
        <v>42</v>
      </c>
      <c r="E676" t="s">
        <v>58</v>
      </c>
      <c r="F676" t="s">
        <v>19</v>
      </c>
      <c r="G676">
        <v>2015</v>
      </c>
      <c r="H676" s="1">
        <v>2.83</v>
      </c>
      <c r="I676" t="s">
        <v>29</v>
      </c>
      <c r="J676" s="2">
        <v>26</v>
      </c>
      <c r="K676" t="s">
        <v>34</v>
      </c>
      <c r="L676" t="s">
        <v>30</v>
      </c>
      <c r="M676" t="s">
        <v>24</v>
      </c>
      <c r="N676" t="s">
        <v>24</v>
      </c>
      <c r="O676" t="s">
        <v>23</v>
      </c>
    </row>
    <row r="677" spans="1:15">
      <c r="A677">
        <v>8434</v>
      </c>
      <c r="B677" t="s">
        <v>127</v>
      </c>
      <c r="C677" t="s">
        <v>32</v>
      </c>
      <c r="D677" t="s">
        <v>27</v>
      </c>
      <c r="E677" t="s">
        <v>93</v>
      </c>
      <c r="F677" t="s">
        <v>19</v>
      </c>
      <c r="G677">
        <v>2024</v>
      </c>
      <c r="H677" s="1">
        <v>3.77</v>
      </c>
      <c r="I677" t="s">
        <v>62</v>
      </c>
      <c r="J677" s="2">
        <v>30</v>
      </c>
      <c r="K677" t="s">
        <v>54</v>
      </c>
      <c r="L677" t="s">
        <v>30</v>
      </c>
      <c r="M677" t="s">
        <v>23</v>
      </c>
      <c r="N677" t="s">
        <v>23</v>
      </c>
      <c r="O677" t="s">
        <v>23</v>
      </c>
    </row>
    <row r="678" spans="1:15">
      <c r="A678">
        <v>7286</v>
      </c>
      <c r="B678" t="s">
        <v>109</v>
      </c>
      <c r="C678" t="s">
        <v>60</v>
      </c>
      <c r="D678" t="s">
        <v>38</v>
      </c>
      <c r="E678" t="s">
        <v>93</v>
      </c>
      <c r="F678" t="s">
        <v>49</v>
      </c>
      <c r="G678">
        <v>2018</v>
      </c>
      <c r="H678" s="1">
        <v>2.99</v>
      </c>
      <c r="I678" t="s">
        <v>62</v>
      </c>
      <c r="J678" s="2">
        <v>25</v>
      </c>
      <c r="K678" t="s">
        <v>44</v>
      </c>
      <c r="L678" t="s">
        <v>22</v>
      </c>
      <c r="M678" t="s">
        <v>23</v>
      </c>
      <c r="N678" t="s">
        <v>23</v>
      </c>
      <c r="O678" t="s">
        <v>23</v>
      </c>
    </row>
    <row r="679" spans="1:15">
      <c r="A679">
        <v>2358</v>
      </c>
      <c r="B679" t="s">
        <v>83</v>
      </c>
      <c r="C679" t="s">
        <v>47</v>
      </c>
      <c r="D679" t="s">
        <v>17</v>
      </c>
      <c r="E679" t="s">
        <v>48</v>
      </c>
      <c r="F679" t="s">
        <v>43</v>
      </c>
      <c r="G679">
        <v>2020</v>
      </c>
      <c r="H679" s="1">
        <v>2.69</v>
      </c>
      <c r="I679" t="s">
        <v>20</v>
      </c>
      <c r="J679" s="2">
        <v>27</v>
      </c>
      <c r="K679" t="s">
        <v>54</v>
      </c>
      <c r="L679" t="s">
        <v>45</v>
      </c>
      <c r="M679" t="s">
        <v>24</v>
      </c>
      <c r="N679" t="s">
        <v>24</v>
      </c>
      <c r="O679" t="s">
        <v>23</v>
      </c>
    </row>
    <row r="680" spans="1:15">
      <c r="A680">
        <v>7852</v>
      </c>
      <c r="B680" t="s">
        <v>146</v>
      </c>
      <c r="C680" t="s">
        <v>37</v>
      </c>
      <c r="D680" t="s">
        <v>27</v>
      </c>
      <c r="E680" t="s">
        <v>93</v>
      </c>
      <c r="F680" t="s">
        <v>19</v>
      </c>
      <c r="G680">
        <v>2018</v>
      </c>
      <c r="H680" s="1">
        <v>2.92</v>
      </c>
      <c r="I680" t="s">
        <v>62</v>
      </c>
      <c r="J680" s="2">
        <v>21</v>
      </c>
      <c r="K680" t="s">
        <v>34</v>
      </c>
      <c r="L680" t="s">
        <v>45</v>
      </c>
      <c r="M680" t="s">
        <v>23</v>
      </c>
      <c r="N680" t="s">
        <v>23</v>
      </c>
      <c r="O680" t="s">
        <v>23</v>
      </c>
    </row>
    <row r="681" spans="1:15">
      <c r="A681">
        <v>7774</v>
      </c>
      <c r="B681" t="s">
        <v>112</v>
      </c>
      <c r="C681" t="s">
        <v>60</v>
      </c>
      <c r="D681" t="s">
        <v>27</v>
      </c>
      <c r="E681" t="s">
        <v>65</v>
      </c>
      <c r="F681" t="s">
        <v>19</v>
      </c>
      <c r="G681">
        <v>2015</v>
      </c>
      <c r="H681" s="1">
        <v>3.2</v>
      </c>
      <c r="I681" t="s">
        <v>20</v>
      </c>
      <c r="J681" s="2">
        <v>23</v>
      </c>
      <c r="K681" t="s">
        <v>34</v>
      </c>
      <c r="L681" t="s">
        <v>45</v>
      </c>
      <c r="M681" t="s">
        <v>23</v>
      </c>
      <c r="N681" t="s">
        <v>24</v>
      </c>
      <c r="O681" t="s">
        <v>23</v>
      </c>
    </row>
    <row r="682" spans="1:15">
      <c r="A682">
        <v>8712</v>
      </c>
      <c r="B682" t="s">
        <v>63</v>
      </c>
      <c r="C682" t="s">
        <v>32</v>
      </c>
      <c r="D682" t="s">
        <v>64</v>
      </c>
      <c r="E682" t="s">
        <v>34</v>
      </c>
      <c r="F682" t="s">
        <v>43</v>
      </c>
      <c r="G682">
        <v>2018</v>
      </c>
      <c r="H682" s="1">
        <v>3.9</v>
      </c>
      <c r="I682" t="s">
        <v>29</v>
      </c>
      <c r="J682" s="2">
        <v>25</v>
      </c>
      <c r="K682" t="s">
        <v>35</v>
      </c>
      <c r="L682" t="s">
        <v>45</v>
      </c>
      <c r="M682" t="s">
        <v>23</v>
      </c>
      <c r="N682" t="s">
        <v>24</v>
      </c>
      <c r="O682" t="s">
        <v>23</v>
      </c>
    </row>
    <row r="683" spans="1:15">
      <c r="A683">
        <v>4720</v>
      </c>
      <c r="B683" t="s">
        <v>123</v>
      </c>
      <c r="C683" t="s">
        <v>60</v>
      </c>
      <c r="D683" t="s">
        <v>64</v>
      </c>
      <c r="E683" t="s">
        <v>39</v>
      </c>
      <c r="F683" t="s">
        <v>19</v>
      </c>
      <c r="G683">
        <v>2015</v>
      </c>
      <c r="H683" s="1">
        <v>3.14</v>
      </c>
      <c r="I683" t="s">
        <v>29</v>
      </c>
      <c r="J683" s="2">
        <v>23</v>
      </c>
      <c r="K683" t="s">
        <v>35</v>
      </c>
      <c r="L683" t="s">
        <v>22</v>
      </c>
      <c r="M683" t="s">
        <v>23</v>
      </c>
      <c r="N683" t="s">
        <v>23</v>
      </c>
      <c r="O683" t="s">
        <v>23</v>
      </c>
    </row>
    <row r="684" spans="1:15">
      <c r="A684">
        <v>9556</v>
      </c>
      <c r="B684" t="s">
        <v>95</v>
      </c>
      <c r="C684" t="s">
        <v>51</v>
      </c>
      <c r="D684" t="s">
        <v>17</v>
      </c>
      <c r="E684" t="s">
        <v>67</v>
      </c>
      <c r="F684" t="s">
        <v>19</v>
      </c>
      <c r="G684">
        <v>2022</v>
      </c>
      <c r="H684" s="1">
        <v>3.57</v>
      </c>
      <c r="I684" t="s">
        <v>29</v>
      </c>
      <c r="J684" s="2">
        <v>25</v>
      </c>
      <c r="K684" t="s">
        <v>44</v>
      </c>
      <c r="L684" t="s">
        <v>22</v>
      </c>
      <c r="M684" t="s">
        <v>23</v>
      </c>
      <c r="N684" t="s">
        <v>24</v>
      </c>
      <c r="O684" t="s">
        <v>24</v>
      </c>
    </row>
    <row r="685" spans="1:15">
      <c r="A685">
        <v>5620</v>
      </c>
      <c r="B685" t="s">
        <v>87</v>
      </c>
      <c r="C685" t="s">
        <v>26</v>
      </c>
      <c r="D685" t="s">
        <v>42</v>
      </c>
      <c r="E685" t="s">
        <v>18</v>
      </c>
      <c r="F685" t="s">
        <v>49</v>
      </c>
      <c r="G685">
        <v>2024</v>
      </c>
      <c r="H685" s="1">
        <v>2.12</v>
      </c>
      <c r="I685" t="s">
        <v>20</v>
      </c>
      <c r="J685" s="2">
        <v>26</v>
      </c>
      <c r="K685" t="s">
        <v>44</v>
      </c>
      <c r="L685" t="s">
        <v>22</v>
      </c>
      <c r="M685" t="s">
        <v>24</v>
      </c>
      <c r="N685" t="s">
        <v>24</v>
      </c>
      <c r="O685" t="s">
        <v>24</v>
      </c>
    </row>
    <row r="686" spans="1:15">
      <c r="A686">
        <v>2605</v>
      </c>
      <c r="B686" t="s">
        <v>117</v>
      </c>
      <c r="C686" t="s">
        <v>51</v>
      </c>
      <c r="D686" t="s">
        <v>74</v>
      </c>
      <c r="E686" t="s">
        <v>34</v>
      </c>
      <c r="F686" t="s">
        <v>43</v>
      </c>
      <c r="G686">
        <v>2020</v>
      </c>
      <c r="H686" s="1">
        <v>3.94</v>
      </c>
      <c r="I686" t="s">
        <v>29</v>
      </c>
      <c r="J686" s="2">
        <v>26</v>
      </c>
      <c r="K686" t="s">
        <v>21</v>
      </c>
      <c r="L686" t="s">
        <v>45</v>
      </c>
      <c r="M686" t="s">
        <v>24</v>
      </c>
      <c r="N686" t="s">
        <v>24</v>
      </c>
      <c r="O686" t="s">
        <v>23</v>
      </c>
    </row>
    <row r="687" spans="1:15">
      <c r="A687">
        <v>5713</v>
      </c>
      <c r="B687" t="s">
        <v>151</v>
      </c>
      <c r="C687" t="s">
        <v>56</v>
      </c>
      <c r="D687" t="s">
        <v>33</v>
      </c>
      <c r="E687" t="s">
        <v>48</v>
      </c>
      <c r="F687" t="s">
        <v>43</v>
      </c>
      <c r="G687">
        <v>2021</v>
      </c>
      <c r="H687" s="1">
        <v>2.29</v>
      </c>
      <c r="I687" t="s">
        <v>29</v>
      </c>
      <c r="J687" s="2">
        <v>22</v>
      </c>
      <c r="K687" t="s">
        <v>54</v>
      </c>
      <c r="L687" t="s">
        <v>45</v>
      </c>
      <c r="M687" t="s">
        <v>24</v>
      </c>
      <c r="N687" t="s">
        <v>23</v>
      </c>
      <c r="O687" t="s">
        <v>24</v>
      </c>
    </row>
    <row r="688" spans="1:15">
      <c r="A688">
        <v>4020</v>
      </c>
      <c r="B688" t="s">
        <v>52</v>
      </c>
      <c r="C688" t="s">
        <v>37</v>
      </c>
      <c r="D688" t="s">
        <v>92</v>
      </c>
      <c r="E688" t="s">
        <v>28</v>
      </c>
      <c r="F688" t="s">
        <v>49</v>
      </c>
      <c r="G688">
        <v>2018</v>
      </c>
      <c r="H688" s="1">
        <v>3.77</v>
      </c>
      <c r="I688" t="s">
        <v>29</v>
      </c>
      <c r="J688" s="2">
        <v>21</v>
      </c>
      <c r="K688" t="s">
        <v>35</v>
      </c>
      <c r="L688" t="s">
        <v>30</v>
      </c>
      <c r="M688" t="s">
        <v>24</v>
      </c>
      <c r="N688" t="s">
        <v>24</v>
      </c>
      <c r="O688" t="s">
        <v>23</v>
      </c>
    </row>
    <row r="689" spans="1:15">
      <c r="A689">
        <v>1240</v>
      </c>
      <c r="B689" t="s">
        <v>63</v>
      </c>
      <c r="C689" t="s">
        <v>32</v>
      </c>
      <c r="D689" t="s">
        <v>17</v>
      </c>
      <c r="E689" t="s">
        <v>93</v>
      </c>
      <c r="F689" t="s">
        <v>49</v>
      </c>
      <c r="G689">
        <v>2018</v>
      </c>
      <c r="H689" s="1">
        <v>3.45</v>
      </c>
      <c r="I689" t="s">
        <v>62</v>
      </c>
      <c r="J689" s="2">
        <v>27</v>
      </c>
      <c r="K689" t="s">
        <v>34</v>
      </c>
      <c r="L689" t="s">
        <v>30</v>
      </c>
      <c r="M689" t="s">
        <v>23</v>
      </c>
      <c r="N689" t="s">
        <v>23</v>
      </c>
      <c r="O689" t="s">
        <v>23</v>
      </c>
    </row>
    <row r="690" spans="1:15">
      <c r="A690">
        <v>9468</v>
      </c>
      <c r="B690" t="s">
        <v>113</v>
      </c>
      <c r="C690" t="s">
        <v>51</v>
      </c>
      <c r="D690" t="s">
        <v>64</v>
      </c>
      <c r="E690" t="s">
        <v>93</v>
      </c>
      <c r="F690" t="s">
        <v>43</v>
      </c>
      <c r="G690">
        <v>2015</v>
      </c>
      <c r="H690" s="1">
        <v>2.79</v>
      </c>
      <c r="I690" t="s">
        <v>29</v>
      </c>
      <c r="J690" s="2">
        <v>24</v>
      </c>
      <c r="K690" t="s">
        <v>54</v>
      </c>
      <c r="L690" t="s">
        <v>22</v>
      </c>
      <c r="M690" t="s">
        <v>23</v>
      </c>
      <c r="N690" t="s">
        <v>24</v>
      </c>
      <c r="O690" t="s">
        <v>24</v>
      </c>
    </row>
    <row r="691" spans="1:15">
      <c r="A691">
        <v>9589</v>
      </c>
      <c r="B691" t="s">
        <v>135</v>
      </c>
      <c r="C691" t="s">
        <v>37</v>
      </c>
      <c r="D691" t="s">
        <v>92</v>
      </c>
      <c r="E691" t="s">
        <v>93</v>
      </c>
      <c r="F691" t="s">
        <v>49</v>
      </c>
      <c r="G691">
        <v>2021</v>
      </c>
      <c r="H691" s="1">
        <v>3.38</v>
      </c>
      <c r="I691" t="s">
        <v>20</v>
      </c>
      <c r="J691" s="2">
        <v>26</v>
      </c>
      <c r="K691" t="s">
        <v>54</v>
      </c>
      <c r="L691" t="s">
        <v>22</v>
      </c>
      <c r="M691" t="s">
        <v>23</v>
      </c>
      <c r="N691" t="s">
        <v>24</v>
      </c>
      <c r="O691" t="s">
        <v>24</v>
      </c>
    </row>
    <row r="692" spans="1:15">
      <c r="A692">
        <v>4746</v>
      </c>
      <c r="B692" t="s">
        <v>80</v>
      </c>
      <c r="C692" t="s">
        <v>26</v>
      </c>
      <c r="D692" t="s">
        <v>64</v>
      </c>
      <c r="E692" t="s">
        <v>70</v>
      </c>
      <c r="F692" t="s">
        <v>43</v>
      </c>
      <c r="G692">
        <v>2020</v>
      </c>
      <c r="H692" s="1">
        <v>3.94</v>
      </c>
      <c r="I692" t="s">
        <v>62</v>
      </c>
      <c r="J692" s="2">
        <v>26</v>
      </c>
      <c r="K692" t="s">
        <v>35</v>
      </c>
      <c r="L692" t="s">
        <v>30</v>
      </c>
      <c r="M692" t="s">
        <v>24</v>
      </c>
      <c r="N692" t="s">
        <v>24</v>
      </c>
      <c r="O692" t="s">
        <v>23</v>
      </c>
    </row>
    <row r="693" spans="1:15">
      <c r="A693">
        <v>4424</v>
      </c>
      <c r="B693" t="s">
        <v>108</v>
      </c>
      <c r="C693" t="s">
        <v>37</v>
      </c>
      <c r="D693" t="s">
        <v>92</v>
      </c>
      <c r="E693" t="s">
        <v>67</v>
      </c>
      <c r="F693" t="s">
        <v>43</v>
      </c>
      <c r="G693">
        <v>2020</v>
      </c>
      <c r="H693" s="1">
        <v>3.02</v>
      </c>
      <c r="I693" t="s">
        <v>29</v>
      </c>
      <c r="J693" s="2">
        <v>25</v>
      </c>
      <c r="K693" t="s">
        <v>21</v>
      </c>
      <c r="L693" t="s">
        <v>45</v>
      </c>
      <c r="M693" t="s">
        <v>24</v>
      </c>
      <c r="N693" t="s">
        <v>23</v>
      </c>
      <c r="O693" t="s">
        <v>23</v>
      </c>
    </row>
    <row r="694" spans="1:15">
      <c r="A694">
        <v>5153</v>
      </c>
      <c r="B694" t="s">
        <v>90</v>
      </c>
      <c r="C694" t="s">
        <v>26</v>
      </c>
      <c r="D694" t="s">
        <v>57</v>
      </c>
      <c r="E694" t="s">
        <v>28</v>
      </c>
      <c r="F694" t="s">
        <v>49</v>
      </c>
      <c r="G694">
        <v>2020</v>
      </c>
      <c r="H694" s="1">
        <v>3.68</v>
      </c>
      <c r="I694" t="s">
        <v>29</v>
      </c>
      <c r="J694" s="2">
        <v>24</v>
      </c>
      <c r="K694" t="s">
        <v>35</v>
      </c>
      <c r="L694" t="s">
        <v>30</v>
      </c>
      <c r="M694" t="s">
        <v>24</v>
      </c>
      <c r="N694" t="s">
        <v>24</v>
      </c>
      <c r="O694" t="s">
        <v>23</v>
      </c>
    </row>
    <row r="695" spans="1:15">
      <c r="A695">
        <v>5126</v>
      </c>
      <c r="B695" t="s">
        <v>106</v>
      </c>
      <c r="C695" t="s">
        <v>56</v>
      </c>
      <c r="D695" t="s">
        <v>92</v>
      </c>
      <c r="E695" t="s">
        <v>58</v>
      </c>
      <c r="F695" t="s">
        <v>19</v>
      </c>
      <c r="G695">
        <v>2015</v>
      </c>
      <c r="H695" s="1">
        <v>2.2999999999999998</v>
      </c>
      <c r="I695" t="s">
        <v>62</v>
      </c>
      <c r="J695" s="2">
        <v>28</v>
      </c>
      <c r="K695" t="s">
        <v>21</v>
      </c>
      <c r="L695" t="s">
        <v>30</v>
      </c>
      <c r="M695" t="s">
        <v>24</v>
      </c>
      <c r="N695" t="s">
        <v>23</v>
      </c>
      <c r="O695" t="s">
        <v>24</v>
      </c>
    </row>
    <row r="696" spans="1:15">
      <c r="A696">
        <v>3855</v>
      </c>
      <c r="B696" t="s">
        <v>119</v>
      </c>
      <c r="C696" t="s">
        <v>26</v>
      </c>
      <c r="D696" t="s">
        <v>64</v>
      </c>
      <c r="E696" t="s">
        <v>93</v>
      </c>
      <c r="F696" t="s">
        <v>43</v>
      </c>
      <c r="G696">
        <v>2020</v>
      </c>
      <c r="H696" s="1">
        <v>2.25</v>
      </c>
      <c r="I696" t="s">
        <v>29</v>
      </c>
      <c r="J696" s="2">
        <v>18</v>
      </c>
      <c r="K696" t="s">
        <v>54</v>
      </c>
      <c r="L696" t="s">
        <v>22</v>
      </c>
      <c r="M696" t="s">
        <v>23</v>
      </c>
      <c r="N696" t="s">
        <v>23</v>
      </c>
      <c r="O696" t="s">
        <v>23</v>
      </c>
    </row>
    <row r="697" spans="1:15">
      <c r="A697">
        <v>8221</v>
      </c>
      <c r="B697" t="s">
        <v>136</v>
      </c>
      <c r="C697" t="s">
        <v>41</v>
      </c>
      <c r="D697" t="s">
        <v>92</v>
      </c>
      <c r="E697" t="s">
        <v>67</v>
      </c>
      <c r="F697" t="s">
        <v>19</v>
      </c>
      <c r="G697">
        <v>2021</v>
      </c>
      <c r="H697" s="1">
        <v>3.27</v>
      </c>
      <c r="I697" t="s">
        <v>62</v>
      </c>
      <c r="J697" s="2">
        <v>20</v>
      </c>
      <c r="K697" t="s">
        <v>54</v>
      </c>
      <c r="L697" t="s">
        <v>45</v>
      </c>
      <c r="M697" t="s">
        <v>23</v>
      </c>
      <c r="N697" t="s">
        <v>24</v>
      </c>
      <c r="O697" t="s">
        <v>23</v>
      </c>
    </row>
    <row r="698" spans="1:15">
      <c r="A698">
        <v>4703</v>
      </c>
      <c r="B698" t="s">
        <v>128</v>
      </c>
      <c r="C698" t="s">
        <v>26</v>
      </c>
      <c r="D698" t="s">
        <v>64</v>
      </c>
      <c r="E698" t="s">
        <v>34</v>
      </c>
      <c r="F698" t="s">
        <v>49</v>
      </c>
      <c r="G698">
        <v>2021</v>
      </c>
      <c r="H698" s="1">
        <v>3</v>
      </c>
      <c r="I698" t="s">
        <v>29</v>
      </c>
      <c r="J698" s="2">
        <v>25</v>
      </c>
      <c r="K698" t="s">
        <v>35</v>
      </c>
      <c r="L698" t="s">
        <v>22</v>
      </c>
      <c r="M698" t="s">
        <v>23</v>
      </c>
      <c r="N698" t="s">
        <v>23</v>
      </c>
      <c r="O698" t="s">
        <v>24</v>
      </c>
    </row>
    <row r="699" spans="1:15">
      <c r="A699">
        <v>1808</v>
      </c>
      <c r="B699" t="s">
        <v>59</v>
      </c>
      <c r="C699" t="s">
        <v>41</v>
      </c>
      <c r="D699" t="s">
        <v>27</v>
      </c>
      <c r="E699" t="s">
        <v>28</v>
      </c>
      <c r="F699" t="s">
        <v>43</v>
      </c>
      <c r="G699">
        <v>2020</v>
      </c>
      <c r="H699" s="1">
        <v>3.65</v>
      </c>
      <c r="I699" t="s">
        <v>62</v>
      </c>
      <c r="J699" s="2">
        <v>27</v>
      </c>
      <c r="K699" t="s">
        <v>35</v>
      </c>
      <c r="L699" t="s">
        <v>22</v>
      </c>
      <c r="M699" t="s">
        <v>24</v>
      </c>
      <c r="N699" t="s">
        <v>23</v>
      </c>
      <c r="O699" t="s">
        <v>23</v>
      </c>
    </row>
    <row r="700" spans="1:15">
      <c r="A700">
        <v>2039</v>
      </c>
      <c r="B700" t="s">
        <v>115</v>
      </c>
      <c r="C700" t="s">
        <v>51</v>
      </c>
      <c r="D700" t="s">
        <v>74</v>
      </c>
      <c r="E700" t="s">
        <v>48</v>
      </c>
      <c r="F700" t="s">
        <v>19</v>
      </c>
      <c r="G700">
        <v>2024</v>
      </c>
      <c r="H700" s="1">
        <v>2.02</v>
      </c>
      <c r="I700" t="s">
        <v>62</v>
      </c>
      <c r="J700" s="2">
        <v>19</v>
      </c>
      <c r="K700" t="s">
        <v>21</v>
      </c>
      <c r="L700" t="s">
        <v>45</v>
      </c>
      <c r="M700" t="s">
        <v>24</v>
      </c>
      <c r="N700" t="s">
        <v>23</v>
      </c>
      <c r="O700" t="s">
        <v>23</v>
      </c>
    </row>
    <row r="701" spans="1:15">
      <c r="A701">
        <v>2014</v>
      </c>
      <c r="B701" t="s">
        <v>126</v>
      </c>
      <c r="C701" t="s">
        <v>16</v>
      </c>
      <c r="D701" t="s">
        <v>64</v>
      </c>
      <c r="E701" t="s">
        <v>28</v>
      </c>
      <c r="F701" t="s">
        <v>49</v>
      </c>
      <c r="G701">
        <v>2024</v>
      </c>
      <c r="H701" s="1">
        <v>3.46</v>
      </c>
      <c r="I701" t="s">
        <v>62</v>
      </c>
      <c r="J701" s="2">
        <v>25</v>
      </c>
      <c r="K701" t="s">
        <v>35</v>
      </c>
      <c r="L701" t="s">
        <v>45</v>
      </c>
      <c r="M701" t="s">
        <v>24</v>
      </c>
      <c r="N701" t="s">
        <v>24</v>
      </c>
      <c r="O701" t="s">
        <v>23</v>
      </c>
    </row>
    <row r="702" spans="1:15">
      <c r="A702">
        <v>4252</v>
      </c>
      <c r="B702" t="s">
        <v>85</v>
      </c>
      <c r="C702" t="s">
        <v>37</v>
      </c>
      <c r="D702" t="s">
        <v>74</v>
      </c>
      <c r="E702" t="s">
        <v>65</v>
      </c>
      <c r="F702" t="s">
        <v>19</v>
      </c>
      <c r="G702">
        <v>2015</v>
      </c>
      <c r="H702" s="1">
        <v>2.12</v>
      </c>
      <c r="I702" t="s">
        <v>29</v>
      </c>
      <c r="J702" s="2">
        <v>26</v>
      </c>
      <c r="K702" t="s">
        <v>54</v>
      </c>
      <c r="L702" t="s">
        <v>45</v>
      </c>
      <c r="M702" t="s">
        <v>23</v>
      </c>
      <c r="N702" t="s">
        <v>23</v>
      </c>
      <c r="O702" t="s">
        <v>24</v>
      </c>
    </row>
    <row r="703" spans="1:15">
      <c r="A703">
        <v>9346</v>
      </c>
      <c r="B703" t="s">
        <v>159</v>
      </c>
      <c r="C703" t="s">
        <v>32</v>
      </c>
      <c r="D703" t="s">
        <v>64</v>
      </c>
      <c r="E703" t="s">
        <v>18</v>
      </c>
      <c r="F703" t="s">
        <v>49</v>
      </c>
      <c r="G703">
        <v>2019</v>
      </c>
      <c r="H703" s="1">
        <v>3.91</v>
      </c>
      <c r="I703" t="s">
        <v>29</v>
      </c>
      <c r="J703" s="2">
        <v>19</v>
      </c>
      <c r="K703" t="s">
        <v>21</v>
      </c>
      <c r="L703" t="s">
        <v>30</v>
      </c>
      <c r="M703" t="s">
        <v>23</v>
      </c>
      <c r="N703" t="s">
        <v>24</v>
      </c>
      <c r="O703" t="s">
        <v>23</v>
      </c>
    </row>
    <row r="704" spans="1:15">
      <c r="A704">
        <v>6010</v>
      </c>
      <c r="B704" t="s">
        <v>59</v>
      </c>
      <c r="C704" t="s">
        <v>37</v>
      </c>
      <c r="D704" t="s">
        <v>92</v>
      </c>
      <c r="E704" t="s">
        <v>34</v>
      </c>
      <c r="F704" t="s">
        <v>49</v>
      </c>
      <c r="G704">
        <v>2020</v>
      </c>
      <c r="H704" s="1">
        <v>2.11</v>
      </c>
      <c r="I704" t="s">
        <v>62</v>
      </c>
      <c r="J704" s="2">
        <v>22</v>
      </c>
      <c r="K704" t="s">
        <v>35</v>
      </c>
      <c r="L704" t="s">
        <v>30</v>
      </c>
      <c r="M704" t="s">
        <v>23</v>
      </c>
      <c r="N704" t="s">
        <v>23</v>
      </c>
      <c r="O704" t="s">
        <v>23</v>
      </c>
    </row>
    <row r="705" spans="1:15">
      <c r="A705">
        <v>5054</v>
      </c>
      <c r="B705" t="s">
        <v>40</v>
      </c>
      <c r="C705" t="s">
        <v>16</v>
      </c>
      <c r="D705" t="s">
        <v>64</v>
      </c>
      <c r="E705" t="s">
        <v>28</v>
      </c>
      <c r="F705" t="s">
        <v>49</v>
      </c>
      <c r="G705">
        <v>2022</v>
      </c>
      <c r="H705" s="1">
        <v>2.96</v>
      </c>
      <c r="I705" t="s">
        <v>20</v>
      </c>
      <c r="J705" s="2">
        <v>29</v>
      </c>
      <c r="K705" t="s">
        <v>21</v>
      </c>
      <c r="L705" t="s">
        <v>22</v>
      </c>
      <c r="M705" t="s">
        <v>23</v>
      </c>
      <c r="N705" t="s">
        <v>24</v>
      </c>
      <c r="O705" t="s">
        <v>23</v>
      </c>
    </row>
    <row r="706" spans="1:15">
      <c r="A706">
        <v>1872</v>
      </c>
      <c r="B706" t="s">
        <v>96</v>
      </c>
      <c r="C706" t="s">
        <v>47</v>
      </c>
      <c r="D706" t="s">
        <v>74</v>
      </c>
      <c r="E706" t="s">
        <v>93</v>
      </c>
      <c r="F706" t="s">
        <v>49</v>
      </c>
      <c r="G706">
        <v>2016</v>
      </c>
      <c r="H706" s="1">
        <v>3.67</v>
      </c>
      <c r="I706" t="s">
        <v>29</v>
      </c>
      <c r="J706" s="2">
        <v>20</v>
      </c>
      <c r="K706" t="s">
        <v>44</v>
      </c>
      <c r="L706" t="s">
        <v>45</v>
      </c>
      <c r="M706" t="s">
        <v>24</v>
      </c>
      <c r="N706" t="s">
        <v>23</v>
      </c>
      <c r="O706" t="s">
        <v>24</v>
      </c>
    </row>
    <row r="707" spans="1:15">
      <c r="A707">
        <v>3167</v>
      </c>
      <c r="B707" t="s">
        <v>124</v>
      </c>
      <c r="C707" t="s">
        <v>51</v>
      </c>
      <c r="D707" t="s">
        <v>17</v>
      </c>
      <c r="E707" t="s">
        <v>65</v>
      </c>
      <c r="F707" t="s">
        <v>49</v>
      </c>
      <c r="G707">
        <v>2021</v>
      </c>
      <c r="H707" s="1">
        <v>3.7</v>
      </c>
      <c r="I707" t="s">
        <v>20</v>
      </c>
      <c r="J707" s="2">
        <v>20</v>
      </c>
      <c r="K707" t="s">
        <v>44</v>
      </c>
      <c r="L707" t="s">
        <v>30</v>
      </c>
      <c r="M707" t="s">
        <v>24</v>
      </c>
      <c r="N707" t="s">
        <v>24</v>
      </c>
      <c r="O707" t="s">
        <v>24</v>
      </c>
    </row>
    <row r="708" spans="1:15">
      <c r="A708">
        <v>7103</v>
      </c>
      <c r="B708" t="s">
        <v>122</v>
      </c>
      <c r="C708" t="s">
        <v>32</v>
      </c>
      <c r="D708" t="s">
        <v>64</v>
      </c>
      <c r="E708" t="s">
        <v>70</v>
      </c>
      <c r="F708" t="s">
        <v>19</v>
      </c>
      <c r="G708">
        <v>2024</v>
      </c>
      <c r="H708" s="1">
        <v>3.76</v>
      </c>
      <c r="I708" t="s">
        <v>62</v>
      </c>
      <c r="J708" s="2">
        <v>18</v>
      </c>
      <c r="K708" t="s">
        <v>34</v>
      </c>
      <c r="L708" t="s">
        <v>22</v>
      </c>
      <c r="M708" t="s">
        <v>24</v>
      </c>
      <c r="N708" t="s">
        <v>24</v>
      </c>
      <c r="O708" t="s">
        <v>24</v>
      </c>
    </row>
    <row r="709" spans="1:15">
      <c r="A709">
        <v>1564</v>
      </c>
      <c r="B709" t="s">
        <v>50</v>
      </c>
      <c r="C709" t="s">
        <v>41</v>
      </c>
      <c r="D709" t="s">
        <v>33</v>
      </c>
      <c r="E709" t="s">
        <v>28</v>
      </c>
      <c r="F709" t="s">
        <v>43</v>
      </c>
      <c r="G709">
        <v>2017</v>
      </c>
      <c r="H709" s="1">
        <v>3.46</v>
      </c>
      <c r="I709" t="s">
        <v>29</v>
      </c>
      <c r="J709" s="2">
        <v>30</v>
      </c>
      <c r="K709" t="s">
        <v>34</v>
      </c>
      <c r="L709" t="s">
        <v>30</v>
      </c>
      <c r="M709" t="s">
        <v>24</v>
      </c>
      <c r="N709" t="s">
        <v>24</v>
      </c>
      <c r="O709" t="s">
        <v>24</v>
      </c>
    </row>
    <row r="710" spans="1:15">
      <c r="A710">
        <v>6130</v>
      </c>
      <c r="B710" t="s">
        <v>81</v>
      </c>
      <c r="C710" t="s">
        <v>41</v>
      </c>
      <c r="D710" t="s">
        <v>38</v>
      </c>
      <c r="E710" t="s">
        <v>67</v>
      </c>
      <c r="F710" t="s">
        <v>19</v>
      </c>
      <c r="G710">
        <v>2015</v>
      </c>
      <c r="H710" s="1">
        <v>2.21</v>
      </c>
      <c r="I710" t="s">
        <v>62</v>
      </c>
      <c r="J710" s="2">
        <v>23</v>
      </c>
      <c r="K710" t="s">
        <v>44</v>
      </c>
      <c r="L710" t="s">
        <v>30</v>
      </c>
      <c r="M710" t="s">
        <v>23</v>
      </c>
      <c r="N710" t="s">
        <v>23</v>
      </c>
      <c r="O710" t="s">
        <v>24</v>
      </c>
    </row>
    <row r="711" spans="1:15">
      <c r="A711">
        <v>6779</v>
      </c>
      <c r="B711" t="s">
        <v>63</v>
      </c>
      <c r="C711" t="s">
        <v>37</v>
      </c>
      <c r="D711" t="s">
        <v>38</v>
      </c>
      <c r="E711" t="s">
        <v>67</v>
      </c>
      <c r="F711" t="s">
        <v>19</v>
      </c>
      <c r="G711">
        <v>2022</v>
      </c>
      <c r="H711" s="1">
        <v>2.08</v>
      </c>
      <c r="I711" t="s">
        <v>62</v>
      </c>
      <c r="J711" s="2">
        <v>30</v>
      </c>
      <c r="K711" t="s">
        <v>35</v>
      </c>
      <c r="L711" t="s">
        <v>30</v>
      </c>
      <c r="M711" t="s">
        <v>23</v>
      </c>
      <c r="N711" t="s">
        <v>23</v>
      </c>
      <c r="O711" t="s">
        <v>24</v>
      </c>
    </row>
    <row r="712" spans="1:15">
      <c r="A712">
        <v>8812</v>
      </c>
      <c r="B712" t="s">
        <v>88</v>
      </c>
      <c r="C712" t="s">
        <v>26</v>
      </c>
      <c r="D712" t="s">
        <v>17</v>
      </c>
      <c r="E712" t="s">
        <v>39</v>
      </c>
      <c r="F712" t="s">
        <v>19</v>
      </c>
      <c r="G712">
        <v>2020</v>
      </c>
      <c r="H712" s="1">
        <v>3.96</v>
      </c>
      <c r="I712" t="s">
        <v>20</v>
      </c>
      <c r="J712" s="2">
        <v>27</v>
      </c>
      <c r="K712" t="s">
        <v>35</v>
      </c>
      <c r="L712" t="s">
        <v>22</v>
      </c>
      <c r="M712" t="s">
        <v>24</v>
      </c>
      <c r="N712" t="s">
        <v>24</v>
      </c>
      <c r="O712" t="s">
        <v>24</v>
      </c>
    </row>
    <row r="713" spans="1:15">
      <c r="A713">
        <v>3101</v>
      </c>
      <c r="B713" t="s">
        <v>148</v>
      </c>
      <c r="C713" t="s">
        <v>60</v>
      </c>
      <c r="D713" t="s">
        <v>17</v>
      </c>
      <c r="E713" t="s">
        <v>34</v>
      </c>
      <c r="F713" t="s">
        <v>49</v>
      </c>
      <c r="G713">
        <v>2023</v>
      </c>
      <c r="H713" s="1">
        <v>3.34</v>
      </c>
      <c r="I713" t="s">
        <v>62</v>
      </c>
      <c r="J713" s="2">
        <v>19</v>
      </c>
      <c r="K713" t="s">
        <v>34</v>
      </c>
      <c r="L713" t="s">
        <v>45</v>
      </c>
      <c r="M713" t="s">
        <v>24</v>
      </c>
      <c r="N713" t="s">
        <v>23</v>
      </c>
      <c r="O713" t="s">
        <v>23</v>
      </c>
    </row>
    <row r="714" spans="1:15">
      <c r="A714">
        <v>6954</v>
      </c>
      <c r="B714" t="s">
        <v>135</v>
      </c>
      <c r="C714" t="s">
        <v>37</v>
      </c>
      <c r="D714" t="s">
        <v>64</v>
      </c>
      <c r="E714" t="s">
        <v>58</v>
      </c>
      <c r="F714" t="s">
        <v>19</v>
      </c>
      <c r="G714">
        <v>2019</v>
      </c>
      <c r="H714" s="1">
        <v>3.62</v>
      </c>
      <c r="I714" t="s">
        <v>29</v>
      </c>
      <c r="J714" s="2">
        <v>29</v>
      </c>
      <c r="K714" t="s">
        <v>54</v>
      </c>
      <c r="L714" t="s">
        <v>30</v>
      </c>
      <c r="M714" t="s">
        <v>23</v>
      </c>
      <c r="N714" t="s">
        <v>23</v>
      </c>
      <c r="O714" t="s">
        <v>24</v>
      </c>
    </row>
    <row r="715" spans="1:15">
      <c r="A715">
        <v>6210</v>
      </c>
      <c r="B715" t="s">
        <v>110</v>
      </c>
      <c r="C715" t="s">
        <v>37</v>
      </c>
      <c r="D715" t="s">
        <v>92</v>
      </c>
      <c r="E715" t="s">
        <v>70</v>
      </c>
      <c r="F715" t="s">
        <v>49</v>
      </c>
      <c r="G715">
        <v>2017</v>
      </c>
      <c r="H715" s="1">
        <v>2.54</v>
      </c>
      <c r="I715" t="s">
        <v>20</v>
      </c>
      <c r="J715" s="2">
        <v>23</v>
      </c>
      <c r="K715" t="s">
        <v>34</v>
      </c>
      <c r="L715" t="s">
        <v>30</v>
      </c>
      <c r="M715" t="s">
        <v>23</v>
      </c>
      <c r="N715" t="s">
        <v>23</v>
      </c>
      <c r="O715" t="s">
        <v>24</v>
      </c>
    </row>
    <row r="716" spans="1:15">
      <c r="A716">
        <v>4580</v>
      </c>
      <c r="B716" t="s">
        <v>85</v>
      </c>
      <c r="C716" t="s">
        <v>61</v>
      </c>
      <c r="D716" t="s">
        <v>92</v>
      </c>
      <c r="E716" t="s">
        <v>48</v>
      </c>
      <c r="F716" t="s">
        <v>49</v>
      </c>
      <c r="G716">
        <v>2015</v>
      </c>
      <c r="H716" s="1">
        <v>2.42</v>
      </c>
      <c r="I716" t="s">
        <v>29</v>
      </c>
      <c r="J716" s="2">
        <v>21</v>
      </c>
      <c r="K716" t="s">
        <v>21</v>
      </c>
      <c r="L716" t="s">
        <v>22</v>
      </c>
      <c r="M716" t="s">
        <v>24</v>
      </c>
      <c r="N716" t="s">
        <v>23</v>
      </c>
      <c r="O716" t="s">
        <v>24</v>
      </c>
    </row>
    <row r="717" spans="1:15">
      <c r="A717">
        <v>3500</v>
      </c>
      <c r="B717" t="s">
        <v>123</v>
      </c>
      <c r="C717" t="s">
        <v>56</v>
      </c>
      <c r="D717" t="s">
        <v>38</v>
      </c>
      <c r="E717" t="s">
        <v>28</v>
      </c>
      <c r="F717" t="s">
        <v>19</v>
      </c>
      <c r="G717">
        <v>2024</v>
      </c>
      <c r="H717" s="1">
        <v>2.19</v>
      </c>
      <c r="I717" t="s">
        <v>29</v>
      </c>
      <c r="J717" s="2">
        <v>23</v>
      </c>
      <c r="K717" t="s">
        <v>54</v>
      </c>
      <c r="L717" t="s">
        <v>45</v>
      </c>
      <c r="M717" t="s">
        <v>24</v>
      </c>
      <c r="N717" t="s">
        <v>24</v>
      </c>
      <c r="O717" t="s">
        <v>23</v>
      </c>
    </row>
    <row r="718" spans="1:15">
      <c r="A718">
        <v>7583</v>
      </c>
      <c r="B718" t="s">
        <v>112</v>
      </c>
      <c r="C718" t="s">
        <v>16</v>
      </c>
      <c r="D718" t="s">
        <v>17</v>
      </c>
      <c r="E718" t="s">
        <v>67</v>
      </c>
      <c r="F718" t="s">
        <v>43</v>
      </c>
      <c r="G718">
        <v>2017</v>
      </c>
      <c r="H718" s="1">
        <v>2.04</v>
      </c>
      <c r="I718" t="s">
        <v>20</v>
      </c>
      <c r="J718" s="2">
        <v>28</v>
      </c>
      <c r="K718" t="s">
        <v>35</v>
      </c>
      <c r="L718" t="s">
        <v>45</v>
      </c>
      <c r="M718" t="s">
        <v>24</v>
      </c>
      <c r="N718" t="s">
        <v>24</v>
      </c>
      <c r="O718" t="s">
        <v>23</v>
      </c>
    </row>
    <row r="719" spans="1:15">
      <c r="A719">
        <v>5047</v>
      </c>
      <c r="B719" t="s">
        <v>114</v>
      </c>
      <c r="C719" t="s">
        <v>56</v>
      </c>
      <c r="D719" t="s">
        <v>57</v>
      </c>
      <c r="E719" t="s">
        <v>65</v>
      </c>
      <c r="F719" t="s">
        <v>49</v>
      </c>
      <c r="G719">
        <v>2024</v>
      </c>
      <c r="H719" s="1">
        <v>3.29</v>
      </c>
      <c r="I719" t="s">
        <v>29</v>
      </c>
      <c r="J719" s="2">
        <v>27</v>
      </c>
      <c r="K719" t="s">
        <v>35</v>
      </c>
      <c r="L719" t="s">
        <v>22</v>
      </c>
      <c r="M719" t="s">
        <v>23</v>
      </c>
      <c r="N719" t="s">
        <v>23</v>
      </c>
      <c r="O719" t="s">
        <v>23</v>
      </c>
    </row>
    <row r="720" spans="1:15">
      <c r="A720">
        <v>2874</v>
      </c>
      <c r="B720" t="s">
        <v>138</v>
      </c>
      <c r="C720" t="s">
        <v>56</v>
      </c>
      <c r="D720" t="s">
        <v>74</v>
      </c>
      <c r="E720" t="s">
        <v>39</v>
      </c>
      <c r="F720" t="s">
        <v>43</v>
      </c>
      <c r="G720">
        <v>2022</v>
      </c>
      <c r="H720" s="1">
        <v>3.21</v>
      </c>
      <c r="I720" t="s">
        <v>20</v>
      </c>
      <c r="J720" s="2">
        <v>19</v>
      </c>
      <c r="K720" t="s">
        <v>44</v>
      </c>
      <c r="L720" t="s">
        <v>30</v>
      </c>
      <c r="M720" t="s">
        <v>23</v>
      </c>
      <c r="N720" t="s">
        <v>23</v>
      </c>
      <c r="O720" t="s">
        <v>24</v>
      </c>
    </row>
    <row r="721" spans="1:15">
      <c r="A721">
        <v>8937</v>
      </c>
      <c r="B721" t="s">
        <v>79</v>
      </c>
      <c r="C721" t="s">
        <v>32</v>
      </c>
      <c r="D721" t="s">
        <v>33</v>
      </c>
      <c r="E721" t="s">
        <v>58</v>
      </c>
      <c r="F721" t="s">
        <v>19</v>
      </c>
      <c r="G721">
        <v>2015</v>
      </c>
      <c r="H721" s="1">
        <v>3.85</v>
      </c>
      <c r="I721" t="s">
        <v>20</v>
      </c>
      <c r="J721" s="2">
        <v>18</v>
      </c>
      <c r="K721" t="s">
        <v>35</v>
      </c>
      <c r="L721" t="s">
        <v>22</v>
      </c>
      <c r="M721" t="s">
        <v>23</v>
      </c>
      <c r="N721" t="s">
        <v>23</v>
      </c>
      <c r="O721" t="s">
        <v>24</v>
      </c>
    </row>
    <row r="722" spans="1:15">
      <c r="A722">
        <v>1510</v>
      </c>
      <c r="B722" t="s">
        <v>15</v>
      </c>
      <c r="C722" t="s">
        <v>32</v>
      </c>
      <c r="D722" t="s">
        <v>57</v>
      </c>
      <c r="E722" t="s">
        <v>65</v>
      </c>
      <c r="F722" t="s">
        <v>49</v>
      </c>
      <c r="G722">
        <v>2024</v>
      </c>
      <c r="H722" s="1">
        <v>2.96</v>
      </c>
      <c r="I722" t="s">
        <v>62</v>
      </c>
      <c r="J722" s="2">
        <v>28</v>
      </c>
      <c r="K722" t="s">
        <v>34</v>
      </c>
      <c r="L722" t="s">
        <v>45</v>
      </c>
      <c r="M722" t="s">
        <v>24</v>
      </c>
      <c r="N722" t="s">
        <v>23</v>
      </c>
      <c r="O722" t="s">
        <v>24</v>
      </c>
    </row>
    <row r="723" spans="1:15">
      <c r="A723">
        <v>5588</v>
      </c>
      <c r="B723" t="s">
        <v>110</v>
      </c>
      <c r="C723" t="s">
        <v>47</v>
      </c>
      <c r="D723" t="s">
        <v>53</v>
      </c>
      <c r="E723" t="s">
        <v>65</v>
      </c>
      <c r="F723" t="s">
        <v>43</v>
      </c>
      <c r="G723">
        <v>2019</v>
      </c>
      <c r="H723" s="1">
        <v>2.17</v>
      </c>
      <c r="I723" t="s">
        <v>29</v>
      </c>
      <c r="J723" s="2">
        <v>22</v>
      </c>
      <c r="K723" t="s">
        <v>44</v>
      </c>
      <c r="L723" t="s">
        <v>45</v>
      </c>
      <c r="M723" t="s">
        <v>24</v>
      </c>
      <c r="N723" t="s">
        <v>23</v>
      </c>
      <c r="O723" t="s">
        <v>23</v>
      </c>
    </row>
    <row r="724" spans="1:15">
      <c r="A724">
        <v>4261</v>
      </c>
      <c r="B724" t="s">
        <v>102</v>
      </c>
      <c r="C724" t="s">
        <v>16</v>
      </c>
      <c r="D724" t="s">
        <v>57</v>
      </c>
      <c r="E724" t="s">
        <v>34</v>
      </c>
      <c r="F724" t="s">
        <v>19</v>
      </c>
      <c r="G724">
        <v>2016</v>
      </c>
      <c r="H724" s="1">
        <v>3.03</v>
      </c>
      <c r="I724" t="s">
        <v>20</v>
      </c>
      <c r="J724" s="2">
        <v>25</v>
      </c>
      <c r="K724" t="s">
        <v>44</v>
      </c>
      <c r="L724" t="s">
        <v>45</v>
      </c>
      <c r="M724" t="s">
        <v>24</v>
      </c>
      <c r="N724" t="s">
        <v>24</v>
      </c>
      <c r="O724" t="s">
        <v>23</v>
      </c>
    </row>
    <row r="725" spans="1:15">
      <c r="A725">
        <v>7990</v>
      </c>
      <c r="B725" t="s">
        <v>101</v>
      </c>
      <c r="C725" t="s">
        <v>32</v>
      </c>
      <c r="D725" t="s">
        <v>42</v>
      </c>
      <c r="E725" t="s">
        <v>58</v>
      </c>
      <c r="F725" t="s">
        <v>49</v>
      </c>
      <c r="G725">
        <v>2022</v>
      </c>
      <c r="H725" s="1">
        <v>3.62</v>
      </c>
      <c r="I725" t="s">
        <v>20</v>
      </c>
      <c r="J725" s="2">
        <v>28</v>
      </c>
      <c r="K725" t="s">
        <v>44</v>
      </c>
      <c r="L725" t="s">
        <v>22</v>
      </c>
      <c r="M725" t="s">
        <v>24</v>
      </c>
      <c r="N725" t="s">
        <v>23</v>
      </c>
      <c r="O725" t="s">
        <v>24</v>
      </c>
    </row>
    <row r="726" spans="1:15">
      <c r="A726">
        <v>6110</v>
      </c>
      <c r="B726" t="s">
        <v>152</v>
      </c>
      <c r="C726" t="s">
        <v>56</v>
      </c>
      <c r="D726" t="s">
        <v>42</v>
      </c>
      <c r="E726" t="s">
        <v>48</v>
      </c>
      <c r="F726" t="s">
        <v>43</v>
      </c>
      <c r="G726">
        <v>2022</v>
      </c>
      <c r="H726" s="1">
        <v>3.97</v>
      </c>
      <c r="I726" t="s">
        <v>29</v>
      </c>
      <c r="J726" s="2">
        <v>26</v>
      </c>
      <c r="K726" t="s">
        <v>21</v>
      </c>
      <c r="L726" t="s">
        <v>22</v>
      </c>
      <c r="M726" t="s">
        <v>23</v>
      </c>
      <c r="N726" t="s">
        <v>24</v>
      </c>
      <c r="O726" t="s">
        <v>24</v>
      </c>
    </row>
    <row r="727" spans="1:15">
      <c r="A727">
        <v>7606</v>
      </c>
      <c r="B727" t="s">
        <v>73</v>
      </c>
      <c r="C727" t="s">
        <v>32</v>
      </c>
      <c r="D727" t="s">
        <v>92</v>
      </c>
      <c r="E727" t="s">
        <v>58</v>
      </c>
      <c r="F727" t="s">
        <v>49</v>
      </c>
      <c r="G727">
        <v>2024</v>
      </c>
      <c r="H727" s="1">
        <v>2.93</v>
      </c>
      <c r="I727" t="s">
        <v>29</v>
      </c>
      <c r="J727" s="2">
        <v>29</v>
      </c>
      <c r="K727" t="s">
        <v>54</v>
      </c>
      <c r="L727" t="s">
        <v>22</v>
      </c>
      <c r="M727" t="s">
        <v>23</v>
      </c>
      <c r="N727" t="s">
        <v>24</v>
      </c>
      <c r="O727" t="s">
        <v>24</v>
      </c>
    </row>
    <row r="728" spans="1:15">
      <c r="A728">
        <v>5438</v>
      </c>
      <c r="B728" t="s">
        <v>91</v>
      </c>
      <c r="C728" t="s">
        <v>26</v>
      </c>
      <c r="D728" t="s">
        <v>53</v>
      </c>
      <c r="E728" t="s">
        <v>58</v>
      </c>
      <c r="F728" t="s">
        <v>49</v>
      </c>
      <c r="G728">
        <v>2016</v>
      </c>
      <c r="H728" s="1">
        <v>3.95</v>
      </c>
      <c r="I728" t="s">
        <v>62</v>
      </c>
      <c r="J728" s="2">
        <v>22</v>
      </c>
      <c r="K728" t="s">
        <v>35</v>
      </c>
      <c r="L728" t="s">
        <v>22</v>
      </c>
      <c r="M728" t="s">
        <v>24</v>
      </c>
      <c r="N728" t="s">
        <v>23</v>
      </c>
      <c r="O728" t="s">
        <v>24</v>
      </c>
    </row>
    <row r="729" spans="1:15">
      <c r="A729">
        <v>8332</v>
      </c>
      <c r="B729" t="s">
        <v>31</v>
      </c>
      <c r="C729" t="s">
        <v>47</v>
      </c>
      <c r="D729" t="s">
        <v>74</v>
      </c>
      <c r="E729" t="s">
        <v>18</v>
      </c>
      <c r="F729" t="s">
        <v>19</v>
      </c>
      <c r="G729">
        <v>2022</v>
      </c>
      <c r="H729" s="1">
        <v>3.52</v>
      </c>
      <c r="I729" t="s">
        <v>20</v>
      </c>
      <c r="J729" s="2">
        <v>30</v>
      </c>
      <c r="K729" t="s">
        <v>34</v>
      </c>
      <c r="L729" t="s">
        <v>45</v>
      </c>
      <c r="M729" t="s">
        <v>24</v>
      </c>
      <c r="N729" t="s">
        <v>24</v>
      </c>
      <c r="O729" t="s">
        <v>23</v>
      </c>
    </row>
    <row r="730" spans="1:15">
      <c r="A730">
        <v>6777</v>
      </c>
      <c r="B730" t="s">
        <v>146</v>
      </c>
      <c r="C730" t="s">
        <v>41</v>
      </c>
      <c r="D730" t="s">
        <v>57</v>
      </c>
      <c r="E730" t="s">
        <v>65</v>
      </c>
      <c r="F730" t="s">
        <v>19</v>
      </c>
      <c r="G730">
        <v>2019</v>
      </c>
      <c r="H730" s="1">
        <v>2.12</v>
      </c>
      <c r="I730" t="s">
        <v>29</v>
      </c>
      <c r="J730" s="2">
        <v>27</v>
      </c>
      <c r="K730" t="s">
        <v>44</v>
      </c>
      <c r="L730" t="s">
        <v>30</v>
      </c>
      <c r="M730" t="s">
        <v>24</v>
      </c>
      <c r="N730" t="s">
        <v>23</v>
      </c>
      <c r="O730" t="s">
        <v>23</v>
      </c>
    </row>
    <row r="731" spans="1:15">
      <c r="A731">
        <v>3373</v>
      </c>
      <c r="B731" t="s">
        <v>131</v>
      </c>
      <c r="C731" t="s">
        <v>61</v>
      </c>
      <c r="D731" t="s">
        <v>38</v>
      </c>
      <c r="E731" t="s">
        <v>48</v>
      </c>
      <c r="F731" t="s">
        <v>19</v>
      </c>
      <c r="G731">
        <v>2017</v>
      </c>
      <c r="H731" s="1">
        <v>2.25</v>
      </c>
      <c r="I731" t="s">
        <v>20</v>
      </c>
      <c r="J731" s="2">
        <v>27</v>
      </c>
      <c r="K731" t="s">
        <v>35</v>
      </c>
      <c r="L731" t="s">
        <v>30</v>
      </c>
      <c r="M731" t="s">
        <v>23</v>
      </c>
      <c r="N731" t="s">
        <v>24</v>
      </c>
      <c r="O731" t="s">
        <v>24</v>
      </c>
    </row>
    <row r="732" spans="1:15">
      <c r="A732">
        <v>9434</v>
      </c>
      <c r="B732" t="s">
        <v>66</v>
      </c>
      <c r="C732" t="s">
        <v>26</v>
      </c>
      <c r="D732" t="s">
        <v>92</v>
      </c>
      <c r="E732" t="s">
        <v>18</v>
      </c>
      <c r="F732" t="s">
        <v>49</v>
      </c>
      <c r="G732">
        <v>2021</v>
      </c>
      <c r="H732" s="1">
        <v>2.62</v>
      </c>
      <c r="I732" t="s">
        <v>29</v>
      </c>
      <c r="J732" s="2">
        <v>26</v>
      </c>
      <c r="K732" t="s">
        <v>44</v>
      </c>
      <c r="L732" t="s">
        <v>45</v>
      </c>
      <c r="M732" t="s">
        <v>23</v>
      </c>
      <c r="N732" t="s">
        <v>23</v>
      </c>
      <c r="O732" t="s">
        <v>23</v>
      </c>
    </row>
    <row r="733" spans="1:15">
      <c r="A733">
        <v>2898</v>
      </c>
      <c r="B733" t="s">
        <v>31</v>
      </c>
      <c r="C733" t="s">
        <v>16</v>
      </c>
      <c r="D733" t="s">
        <v>27</v>
      </c>
      <c r="E733" t="s">
        <v>28</v>
      </c>
      <c r="F733" t="s">
        <v>19</v>
      </c>
      <c r="G733">
        <v>2020</v>
      </c>
      <c r="H733" s="1">
        <v>3.09</v>
      </c>
      <c r="I733" t="s">
        <v>29</v>
      </c>
      <c r="J733" s="2">
        <v>25</v>
      </c>
      <c r="K733" t="s">
        <v>34</v>
      </c>
      <c r="L733" t="s">
        <v>45</v>
      </c>
      <c r="M733" t="s">
        <v>24</v>
      </c>
      <c r="N733" t="s">
        <v>23</v>
      </c>
      <c r="O733" t="s">
        <v>24</v>
      </c>
    </row>
    <row r="734" spans="1:15">
      <c r="A734">
        <v>9503</v>
      </c>
      <c r="B734" t="s">
        <v>59</v>
      </c>
      <c r="C734" t="s">
        <v>60</v>
      </c>
      <c r="D734" t="s">
        <v>74</v>
      </c>
      <c r="E734" t="s">
        <v>93</v>
      </c>
      <c r="F734" t="s">
        <v>43</v>
      </c>
      <c r="G734">
        <v>2021</v>
      </c>
      <c r="H734" s="1">
        <v>2.37</v>
      </c>
      <c r="I734" t="s">
        <v>20</v>
      </c>
      <c r="J734" s="2">
        <v>19</v>
      </c>
      <c r="K734" t="s">
        <v>54</v>
      </c>
      <c r="L734" t="s">
        <v>30</v>
      </c>
      <c r="M734" t="s">
        <v>23</v>
      </c>
      <c r="N734" t="s">
        <v>24</v>
      </c>
      <c r="O734" t="s">
        <v>24</v>
      </c>
    </row>
    <row r="735" spans="1:15">
      <c r="A735">
        <v>7096</v>
      </c>
      <c r="B735" t="s">
        <v>124</v>
      </c>
      <c r="C735" t="s">
        <v>51</v>
      </c>
      <c r="D735" t="s">
        <v>27</v>
      </c>
      <c r="E735" t="s">
        <v>39</v>
      </c>
      <c r="F735" t="s">
        <v>43</v>
      </c>
      <c r="G735">
        <v>2020</v>
      </c>
      <c r="H735" s="1">
        <v>2.64</v>
      </c>
      <c r="I735" t="s">
        <v>62</v>
      </c>
      <c r="J735" s="2">
        <v>26</v>
      </c>
      <c r="K735" t="s">
        <v>21</v>
      </c>
      <c r="L735" t="s">
        <v>30</v>
      </c>
      <c r="M735" t="s">
        <v>24</v>
      </c>
      <c r="N735" t="s">
        <v>24</v>
      </c>
      <c r="O735" t="s">
        <v>23</v>
      </c>
    </row>
    <row r="736" spans="1:15">
      <c r="A736">
        <v>9966</v>
      </c>
      <c r="B736" t="s">
        <v>141</v>
      </c>
      <c r="C736" t="s">
        <v>60</v>
      </c>
      <c r="D736" t="s">
        <v>38</v>
      </c>
      <c r="E736" t="s">
        <v>70</v>
      </c>
      <c r="F736" t="s">
        <v>19</v>
      </c>
      <c r="G736">
        <v>2021</v>
      </c>
      <c r="H736" s="1">
        <v>3.58</v>
      </c>
      <c r="I736" t="s">
        <v>29</v>
      </c>
      <c r="J736" s="2">
        <v>26</v>
      </c>
      <c r="K736" t="s">
        <v>44</v>
      </c>
      <c r="L736" t="s">
        <v>22</v>
      </c>
      <c r="M736" t="s">
        <v>23</v>
      </c>
      <c r="N736" t="s">
        <v>24</v>
      </c>
      <c r="O736" t="s">
        <v>24</v>
      </c>
    </row>
    <row r="737" spans="1:15">
      <c r="A737">
        <v>3802</v>
      </c>
      <c r="B737" t="s">
        <v>71</v>
      </c>
      <c r="C737" t="s">
        <v>16</v>
      </c>
      <c r="D737" t="s">
        <v>38</v>
      </c>
      <c r="E737" t="s">
        <v>34</v>
      </c>
      <c r="F737" t="s">
        <v>43</v>
      </c>
      <c r="G737">
        <v>2015</v>
      </c>
      <c r="H737" s="1">
        <v>3.61</v>
      </c>
      <c r="I737" t="s">
        <v>29</v>
      </c>
      <c r="J737" s="2">
        <v>18</v>
      </c>
      <c r="K737" t="s">
        <v>34</v>
      </c>
      <c r="L737" t="s">
        <v>45</v>
      </c>
      <c r="M737" t="s">
        <v>24</v>
      </c>
      <c r="N737" t="s">
        <v>24</v>
      </c>
      <c r="O737" t="s">
        <v>24</v>
      </c>
    </row>
    <row r="738" spans="1:15">
      <c r="A738">
        <v>1790</v>
      </c>
      <c r="B738" t="s">
        <v>103</v>
      </c>
      <c r="C738" t="s">
        <v>32</v>
      </c>
      <c r="D738" t="s">
        <v>57</v>
      </c>
      <c r="E738" t="s">
        <v>48</v>
      </c>
      <c r="F738" t="s">
        <v>43</v>
      </c>
      <c r="G738">
        <v>2021</v>
      </c>
      <c r="H738" s="1">
        <v>2.4700000000000002</v>
      </c>
      <c r="I738" t="s">
        <v>62</v>
      </c>
      <c r="J738" s="2">
        <v>27</v>
      </c>
      <c r="K738" t="s">
        <v>54</v>
      </c>
      <c r="L738" t="s">
        <v>30</v>
      </c>
      <c r="M738" t="s">
        <v>24</v>
      </c>
      <c r="N738" t="s">
        <v>24</v>
      </c>
      <c r="O738" t="s">
        <v>24</v>
      </c>
    </row>
    <row r="739" spans="1:15">
      <c r="A739">
        <v>4211</v>
      </c>
      <c r="B739" t="s">
        <v>77</v>
      </c>
      <c r="C739" t="s">
        <v>47</v>
      </c>
      <c r="D739" t="s">
        <v>33</v>
      </c>
      <c r="E739" t="s">
        <v>70</v>
      </c>
      <c r="F739" t="s">
        <v>19</v>
      </c>
      <c r="G739">
        <v>2023</v>
      </c>
      <c r="H739" s="1">
        <v>2.66</v>
      </c>
      <c r="I739" t="s">
        <v>20</v>
      </c>
      <c r="J739" s="2">
        <v>24</v>
      </c>
      <c r="K739" t="s">
        <v>54</v>
      </c>
      <c r="L739" t="s">
        <v>45</v>
      </c>
      <c r="M739" t="s">
        <v>23</v>
      </c>
      <c r="N739" t="s">
        <v>23</v>
      </c>
      <c r="O739" t="s">
        <v>24</v>
      </c>
    </row>
    <row r="740" spans="1:15">
      <c r="A740">
        <v>8233</v>
      </c>
      <c r="B740" t="s">
        <v>145</v>
      </c>
      <c r="C740" t="s">
        <v>41</v>
      </c>
      <c r="D740" t="s">
        <v>64</v>
      </c>
      <c r="E740" t="s">
        <v>48</v>
      </c>
      <c r="F740" t="s">
        <v>43</v>
      </c>
      <c r="G740">
        <v>2018</v>
      </c>
      <c r="H740" s="1">
        <v>3.85</v>
      </c>
      <c r="I740" t="s">
        <v>62</v>
      </c>
      <c r="J740" s="2">
        <v>24</v>
      </c>
      <c r="K740" t="s">
        <v>34</v>
      </c>
      <c r="L740" t="s">
        <v>22</v>
      </c>
      <c r="M740" t="s">
        <v>24</v>
      </c>
      <c r="N740" t="s">
        <v>23</v>
      </c>
      <c r="O740" t="s">
        <v>23</v>
      </c>
    </row>
    <row r="741" spans="1:15">
      <c r="A741">
        <v>7985</v>
      </c>
      <c r="B741" t="s">
        <v>110</v>
      </c>
      <c r="C741" t="s">
        <v>61</v>
      </c>
      <c r="D741" t="s">
        <v>42</v>
      </c>
      <c r="E741" t="s">
        <v>67</v>
      </c>
      <c r="F741" t="s">
        <v>43</v>
      </c>
      <c r="G741">
        <v>2022</v>
      </c>
      <c r="H741" s="1">
        <v>3.44</v>
      </c>
      <c r="I741" t="s">
        <v>29</v>
      </c>
      <c r="J741" s="2">
        <v>26</v>
      </c>
      <c r="K741" t="s">
        <v>54</v>
      </c>
      <c r="L741" t="s">
        <v>22</v>
      </c>
      <c r="M741" t="s">
        <v>24</v>
      </c>
      <c r="N741" t="s">
        <v>23</v>
      </c>
      <c r="O741" t="s">
        <v>24</v>
      </c>
    </row>
    <row r="742" spans="1:15">
      <c r="A742">
        <v>5745</v>
      </c>
      <c r="B742" t="s">
        <v>96</v>
      </c>
      <c r="C742" t="s">
        <v>16</v>
      </c>
      <c r="D742" t="s">
        <v>17</v>
      </c>
      <c r="E742" t="s">
        <v>48</v>
      </c>
      <c r="F742" t="s">
        <v>49</v>
      </c>
      <c r="G742">
        <v>2022</v>
      </c>
      <c r="H742" s="1">
        <v>2.11</v>
      </c>
      <c r="I742" t="s">
        <v>62</v>
      </c>
      <c r="J742" s="2">
        <v>28</v>
      </c>
      <c r="K742" t="s">
        <v>35</v>
      </c>
      <c r="L742" t="s">
        <v>45</v>
      </c>
      <c r="M742" t="s">
        <v>23</v>
      </c>
      <c r="N742" t="s">
        <v>23</v>
      </c>
      <c r="O742" t="s">
        <v>23</v>
      </c>
    </row>
    <row r="743" spans="1:15">
      <c r="A743">
        <v>6255</v>
      </c>
      <c r="B743" t="s">
        <v>119</v>
      </c>
      <c r="C743" t="s">
        <v>56</v>
      </c>
      <c r="D743" t="s">
        <v>33</v>
      </c>
      <c r="E743" t="s">
        <v>93</v>
      </c>
      <c r="F743" t="s">
        <v>43</v>
      </c>
      <c r="G743">
        <v>2019</v>
      </c>
      <c r="H743" s="1">
        <v>2.31</v>
      </c>
      <c r="I743" t="s">
        <v>20</v>
      </c>
      <c r="J743" s="2">
        <v>24</v>
      </c>
      <c r="K743" t="s">
        <v>35</v>
      </c>
      <c r="L743" t="s">
        <v>30</v>
      </c>
      <c r="M743" t="s">
        <v>24</v>
      </c>
      <c r="N743" t="s">
        <v>23</v>
      </c>
      <c r="O743" t="s">
        <v>24</v>
      </c>
    </row>
    <row r="744" spans="1:15">
      <c r="A744">
        <v>7325</v>
      </c>
      <c r="B744" t="s">
        <v>50</v>
      </c>
      <c r="C744" t="s">
        <v>16</v>
      </c>
      <c r="D744" t="s">
        <v>33</v>
      </c>
      <c r="E744" t="s">
        <v>65</v>
      </c>
      <c r="F744" t="s">
        <v>49</v>
      </c>
      <c r="G744">
        <v>2018</v>
      </c>
      <c r="H744" s="1">
        <v>3.34</v>
      </c>
      <c r="I744" t="s">
        <v>29</v>
      </c>
      <c r="J744" s="2">
        <v>27</v>
      </c>
      <c r="K744" t="s">
        <v>54</v>
      </c>
      <c r="L744" t="s">
        <v>22</v>
      </c>
      <c r="M744" t="s">
        <v>24</v>
      </c>
      <c r="N744" t="s">
        <v>24</v>
      </c>
      <c r="O744" t="s">
        <v>23</v>
      </c>
    </row>
    <row r="745" spans="1:15">
      <c r="A745">
        <v>4196</v>
      </c>
      <c r="B745" t="s">
        <v>100</v>
      </c>
      <c r="C745" t="s">
        <v>56</v>
      </c>
      <c r="D745" t="s">
        <v>74</v>
      </c>
      <c r="E745" t="s">
        <v>67</v>
      </c>
      <c r="F745" t="s">
        <v>43</v>
      </c>
      <c r="G745">
        <v>2018</v>
      </c>
      <c r="H745" s="1">
        <v>3.32</v>
      </c>
      <c r="I745" t="s">
        <v>62</v>
      </c>
      <c r="J745" s="2">
        <v>18</v>
      </c>
      <c r="K745" t="s">
        <v>54</v>
      </c>
      <c r="L745" t="s">
        <v>22</v>
      </c>
      <c r="M745" t="s">
        <v>23</v>
      </c>
      <c r="N745" t="s">
        <v>23</v>
      </c>
      <c r="O745" t="s">
        <v>23</v>
      </c>
    </row>
    <row r="746" spans="1:15">
      <c r="A746">
        <v>2893</v>
      </c>
      <c r="B746" t="s">
        <v>129</v>
      </c>
      <c r="C746" t="s">
        <v>32</v>
      </c>
      <c r="D746" t="s">
        <v>17</v>
      </c>
      <c r="E746" t="s">
        <v>70</v>
      </c>
      <c r="F746" t="s">
        <v>19</v>
      </c>
      <c r="G746">
        <v>2024</v>
      </c>
      <c r="H746" s="1">
        <v>3.94</v>
      </c>
      <c r="I746" t="s">
        <v>20</v>
      </c>
      <c r="J746" s="2">
        <v>22</v>
      </c>
      <c r="K746" t="s">
        <v>21</v>
      </c>
      <c r="L746" t="s">
        <v>45</v>
      </c>
      <c r="M746" t="s">
        <v>24</v>
      </c>
      <c r="N746" t="s">
        <v>24</v>
      </c>
      <c r="O746" t="s">
        <v>24</v>
      </c>
    </row>
    <row r="747" spans="1:15">
      <c r="A747">
        <v>1783</v>
      </c>
      <c r="B747" t="s">
        <v>125</v>
      </c>
      <c r="C747" t="s">
        <v>60</v>
      </c>
      <c r="D747" t="s">
        <v>27</v>
      </c>
      <c r="E747" t="s">
        <v>67</v>
      </c>
      <c r="F747" t="s">
        <v>49</v>
      </c>
      <c r="G747">
        <v>2022</v>
      </c>
      <c r="H747" s="1">
        <v>3.07</v>
      </c>
      <c r="I747" t="s">
        <v>29</v>
      </c>
      <c r="J747" s="2">
        <v>18</v>
      </c>
      <c r="K747" t="s">
        <v>44</v>
      </c>
      <c r="L747" t="s">
        <v>30</v>
      </c>
      <c r="M747" t="s">
        <v>24</v>
      </c>
      <c r="N747" t="s">
        <v>24</v>
      </c>
      <c r="O747" t="s">
        <v>24</v>
      </c>
    </row>
    <row r="748" spans="1:15">
      <c r="A748">
        <v>3631</v>
      </c>
      <c r="B748" t="s">
        <v>108</v>
      </c>
      <c r="C748" t="s">
        <v>56</v>
      </c>
      <c r="D748" t="s">
        <v>92</v>
      </c>
      <c r="E748" t="s">
        <v>34</v>
      </c>
      <c r="F748" t="s">
        <v>49</v>
      </c>
      <c r="G748">
        <v>2023</v>
      </c>
      <c r="H748" s="1">
        <v>3.48</v>
      </c>
      <c r="I748" t="s">
        <v>29</v>
      </c>
      <c r="J748" s="2">
        <v>20</v>
      </c>
      <c r="K748" t="s">
        <v>34</v>
      </c>
      <c r="L748" t="s">
        <v>30</v>
      </c>
      <c r="M748" t="s">
        <v>24</v>
      </c>
      <c r="N748" t="s">
        <v>23</v>
      </c>
      <c r="O748" t="s">
        <v>24</v>
      </c>
    </row>
    <row r="749" spans="1:15">
      <c r="A749">
        <v>9555</v>
      </c>
      <c r="B749" t="s">
        <v>105</v>
      </c>
      <c r="C749" t="s">
        <v>47</v>
      </c>
      <c r="D749" t="s">
        <v>92</v>
      </c>
      <c r="E749" t="s">
        <v>93</v>
      </c>
      <c r="F749" t="s">
        <v>49</v>
      </c>
      <c r="G749">
        <v>2021</v>
      </c>
      <c r="H749" s="1">
        <v>3.34</v>
      </c>
      <c r="I749" t="s">
        <v>20</v>
      </c>
      <c r="J749" s="2">
        <v>21</v>
      </c>
      <c r="K749" t="s">
        <v>54</v>
      </c>
      <c r="L749" t="s">
        <v>30</v>
      </c>
      <c r="M749" t="s">
        <v>23</v>
      </c>
      <c r="N749" t="s">
        <v>23</v>
      </c>
      <c r="O749" t="s">
        <v>23</v>
      </c>
    </row>
    <row r="750" spans="1:15">
      <c r="A750">
        <v>7633</v>
      </c>
      <c r="B750" t="s">
        <v>87</v>
      </c>
      <c r="C750" t="s">
        <v>32</v>
      </c>
      <c r="D750" t="s">
        <v>33</v>
      </c>
      <c r="E750" t="s">
        <v>70</v>
      </c>
      <c r="F750" t="s">
        <v>19</v>
      </c>
      <c r="G750">
        <v>2017</v>
      </c>
      <c r="H750" s="1">
        <v>2.92</v>
      </c>
      <c r="I750" t="s">
        <v>62</v>
      </c>
      <c r="J750" s="2">
        <v>27</v>
      </c>
      <c r="K750" t="s">
        <v>44</v>
      </c>
      <c r="L750" t="s">
        <v>45</v>
      </c>
      <c r="M750" t="s">
        <v>23</v>
      </c>
      <c r="N750" t="s">
        <v>24</v>
      </c>
      <c r="O750" t="s">
        <v>23</v>
      </c>
    </row>
    <row r="751" spans="1:15">
      <c r="A751">
        <v>8397</v>
      </c>
      <c r="B751" t="s">
        <v>155</v>
      </c>
      <c r="C751" t="s">
        <v>41</v>
      </c>
      <c r="D751" t="s">
        <v>33</v>
      </c>
      <c r="E751" t="s">
        <v>39</v>
      </c>
      <c r="F751" t="s">
        <v>19</v>
      </c>
      <c r="G751">
        <v>2022</v>
      </c>
      <c r="H751" s="1">
        <v>3.86</v>
      </c>
      <c r="I751" t="s">
        <v>62</v>
      </c>
      <c r="J751" s="2">
        <v>29</v>
      </c>
      <c r="K751" t="s">
        <v>35</v>
      </c>
      <c r="L751" t="s">
        <v>30</v>
      </c>
      <c r="M751" t="s">
        <v>23</v>
      </c>
      <c r="N751" t="s">
        <v>23</v>
      </c>
      <c r="O751" t="s">
        <v>24</v>
      </c>
    </row>
    <row r="752" spans="1:15">
      <c r="A752">
        <v>2361</v>
      </c>
      <c r="B752" t="s">
        <v>72</v>
      </c>
      <c r="C752" t="s">
        <v>56</v>
      </c>
      <c r="D752" t="s">
        <v>42</v>
      </c>
      <c r="E752" t="s">
        <v>70</v>
      </c>
      <c r="F752" t="s">
        <v>49</v>
      </c>
      <c r="G752">
        <v>2021</v>
      </c>
      <c r="H752" s="1">
        <v>2.0299999999999998</v>
      </c>
      <c r="I752" t="s">
        <v>62</v>
      </c>
      <c r="J752" s="2">
        <v>29</v>
      </c>
      <c r="K752" t="s">
        <v>35</v>
      </c>
      <c r="L752" t="s">
        <v>45</v>
      </c>
      <c r="M752" t="s">
        <v>23</v>
      </c>
      <c r="N752" t="s">
        <v>24</v>
      </c>
      <c r="O752" t="s">
        <v>24</v>
      </c>
    </row>
    <row r="753" spans="1:15">
      <c r="A753">
        <v>5790</v>
      </c>
      <c r="B753" t="s">
        <v>103</v>
      </c>
      <c r="C753" t="s">
        <v>32</v>
      </c>
      <c r="D753" t="s">
        <v>92</v>
      </c>
      <c r="E753" t="s">
        <v>48</v>
      </c>
      <c r="F753" t="s">
        <v>19</v>
      </c>
      <c r="G753">
        <v>2019</v>
      </c>
      <c r="H753" s="1">
        <v>2.19</v>
      </c>
      <c r="I753" t="s">
        <v>29</v>
      </c>
      <c r="J753" s="2">
        <v>26</v>
      </c>
      <c r="K753" t="s">
        <v>34</v>
      </c>
      <c r="L753" t="s">
        <v>30</v>
      </c>
      <c r="M753" t="s">
        <v>23</v>
      </c>
      <c r="N753" t="s">
        <v>23</v>
      </c>
      <c r="O753" t="s">
        <v>24</v>
      </c>
    </row>
    <row r="754" spans="1:15">
      <c r="A754">
        <v>6407</v>
      </c>
      <c r="B754" t="s">
        <v>52</v>
      </c>
      <c r="C754" t="s">
        <v>47</v>
      </c>
      <c r="D754" t="s">
        <v>53</v>
      </c>
      <c r="E754" t="s">
        <v>39</v>
      </c>
      <c r="F754" t="s">
        <v>19</v>
      </c>
      <c r="G754">
        <v>2022</v>
      </c>
      <c r="H754" s="1">
        <v>2.87</v>
      </c>
      <c r="I754" t="s">
        <v>62</v>
      </c>
      <c r="J754" s="2">
        <v>23</v>
      </c>
      <c r="K754" t="s">
        <v>34</v>
      </c>
      <c r="L754" t="s">
        <v>22</v>
      </c>
      <c r="M754" t="s">
        <v>23</v>
      </c>
      <c r="N754" t="s">
        <v>24</v>
      </c>
      <c r="O754" t="s">
        <v>24</v>
      </c>
    </row>
    <row r="755" spans="1:15">
      <c r="A755">
        <v>8184</v>
      </c>
      <c r="B755" t="s">
        <v>119</v>
      </c>
      <c r="C755" t="s">
        <v>51</v>
      </c>
      <c r="D755" t="s">
        <v>64</v>
      </c>
      <c r="E755" t="s">
        <v>93</v>
      </c>
      <c r="F755" t="s">
        <v>19</v>
      </c>
      <c r="G755">
        <v>2024</v>
      </c>
      <c r="H755" s="1">
        <v>3.42</v>
      </c>
      <c r="I755" t="s">
        <v>29</v>
      </c>
      <c r="J755" s="2">
        <v>22</v>
      </c>
      <c r="K755" t="s">
        <v>54</v>
      </c>
      <c r="L755" t="s">
        <v>30</v>
      </c>
      <c r="M755" t="s">
        <v>24</v>
      </c>
      <c r="N755" t="s">
        <v>23</v>
      </c>
      <c r="O755" t="s">
        <v>23</v>
      </c>
    </row>
    <row r="756" spans="1:15">
      <c r="A756">
        <v>5272</v>
      </c>
      <c r="B756" t="s">
        <v>158</v>
      </c>
      <c r="C756" t="s">
        <v>26</v>
      </c>
      <c r="D756" t="s">
        <v>38</v>
      </c>
      <c r="E756" t="s">
        <v>48</v>
      </c>
      <c r="F756" t="s">
        <v>49</v>
      </c>
      <c r="G756">
        <v>2017</v>
      </c>
      <c r="H756" s="1">
        <v>2.29</v>
      </c>
      <c r="I756" t="s">
        <v>29</v>
      </c>
      <c r="J756" s="2">
        <v>27</v>
      </c>
      <c r="K756" t="s">
        <v>35</v>
      </c>
      <c r="L756" t="s">
        <v>45</v>
      </c>
      <c r="M756" t="s">
        <v>23</v>
      </c>
      <c r="N756" t="s">
        <v>23</v>
      </c>
      <c r="O756" t="s">
        <v>24</v>
      </c>
    </row>
    <row r="757" spans="1:15">
      <c r="A757">
        <v>6699</v>
      </c>
      <c r="B757" t="s">
        <v>87</v>
      </c>
      <c r="C757" t="s">
        <v>41</v>
      </c>
      <c r="D757" t="s">
        <v>57</v>
      </c>
      <c r="E757" t="s">
        <v>18</v>
      </c>
      <c r="F757" t="s">
        <v>49</v>
      </c>
      <c r="G757">
        <v>2017</v>
      </c>
      <c r="H757" s="1">
        <v>2.92</v>
      </c>
      <c r="I757" t="s">
        <v>20</v>
      </c>
      <c r="J757" s="2">
        <v>23</v>
      </c>
      <c r="K757" t="s">
        <v>34</v>
      </c>
      <c r="L757" t="s">
        <v>22</v>
      </c>
      <c r="M757" t="s">
        <v>23</v>
      </c>
      <c r="N757" t="s">
        <v>24</v>
      </c>
      <c r="O757" t="s">
        <v>24</v>
      </c>
    </row>
    <row r="758" spans="1:15">
      <c r="A758">
        <v>4008</v>
      </c>
      <c r="B758" t="s">
        <v>91</v>
      </c>
      <c r="C758" t="s">
        <v>16</v>
      </c>
      <c r="D758" t="s">
        <v>57</v>
      </c>
      <c r="E758" t="s">
        <v>39</v>
      </c>
      <c r="F758" t="s">
        <v>43</v>
      </c>
      <c r="G758">
        <v>2020</v>
      </c>
      <c r="H758" s="1">
        <v>3.23</v>
      </c>
      <c r="I758" t="s">
        <v>20</v>
      </c>
      <c r="J758" s="2">
        <v>19</v>
      </c>
      <c r="K758" t="s">
        <v>54</v>
      </c>
      <c r="L758" t="s">
        <v>45</v>
      </c>
      <c r="M758" t="s">
        <v>23</v>
      </c>
      <c r="N758" t="s">
        <v>24</v>
      </c>
      <c r="O758" t="s">
        <v>24</v>
      </c>
    </row>
    <row r="759" spans="1:15">
      <c r="A759">
        <v>7727</v>
      </c>
      <c r="B759" t="s">
        <v>68</v>
      </c>
      <c r="C759" t="s">
        <v>56</v>
      </c>
      <c r="D759" t="s">
        <v>38</v>
      </c>
      <c r="E759" t="s">
        <v>93</v>
      </c>
      <c r="F759" t="s">
        <v>49</v>
      </c>
      <c r="G759">
        <v>2023</v>
      </c>
      <c r="H759" s="1">
        <v>3.6</v>
      </c>
      <c r="I759" t="s">
        <v>29</v>
      </c>
      <c r="J759" s="2">
        <v>25</v>
      </c>
      <c r="K759" t="s">
        <v>54</v>
      </c>
      <c r="L759" t="s">
        <v>22</v>
      </c>
      <c r="M759" t="s">
        <v>23</v>
      </c>
      <c r="N759" t="s">
        <v>23</v>
      </c>
      <c r="O759" t="s">
        <v>24</v>
      </c>
    </row>
    <row r="760" spans="1:15">
      <c r="A760">
        <v>1247</v>
      </c>
      <c r="B760" t="s">
        <v>112</v>
      </c>
      <c r="C760" t="s">
        <v>16</v>
      </c>
      <c r="D760" t="s">
        <v>17</v>
      </c>
      <c r="E760" t="s">
        <v>93</v>
      </c>
      <c r="F760" t="s">
        <v>19</v>
      </c>
      <c r="G760">
        <v>2024</v>
      </c>
      <c r="H760" s="1">
        <v>3.89</v>
      </c>
      <c r="I760" t="s">
        <v>20</v>
      </c>
      <c r="J760" s="2">
        <v>30</v>
      </c>
      <c r="K760" t="s">
        <v>21</v>
      </c>
      <c r="L760" t="s">
        <v>30</v>
      </c>
      <c r="M760" t="s">
        <v>23</v>
      </c>
      <c r="N760" t="s">
        <v>24</v>
      </c>
      <c r="O760" t="s">
        <v>23</v>
      </c>
    </row>
    <row r="761" spans="1:15">
      <c r="A761">
        <v>7329</v>
      </c>
      <c r="B761" t="s">
        <v>59</v>
      </c>
      <c r="C761" t="s">
        <v>56</v>
      </c>
      <c r="D761" t="s">
        <v>33</v>
      </c>
      <c r="E761" t="s">
        <v>39</v>
      </c>
      <c r="F761" t="s">
        <v>43</v>
      </c>
      <c r="G761">
        <v>2020</v>
      </c>
      <c r="H761" s="1">
        <v>3.1</v>
      </c>
      <c r="I761" t="s">
        <v>20</v>
      </c>
      <c r="J761" s="2">
        <v>27</v>
      </c>
      <c r="K761" t="s">
        <v>34</v>
      </c>
      <c r="L761" t="s">
        <v>22</v>
      </c>
      <c r="M761" t="s">
        <v>23</v>
      </c>
      <c r="N761" t="s">
        <v>23</v>
      </c>
      <c r="O761" t="s">
        <v>23</v>
      </c>
    </row>
    <row r="762" spans="1:15">
      <c r="A762">
        <v>6798</v>
      </c>
      <c r="B762" t="s">
        <v>113</v>
      </c>
      <c r="C762" t="s">
        <v>56</v>
      </c>
      <c r="D762" t="s">
        <v>74</v>
      </c>
      <c r="E762" t="s">
        <v>93</v>
      </c>
      <c r="F762" t="s">
        <v>43</v>
      </c>
      <c r="G762">
        <v>2024</v>
      </c>
      <c r="H762" s="1">
        <v>3.06</v>
      </c>
      <c r="I762" t="s">
        <v>62</v>
      </c>
      <c r="J762" s="2">
        <v>27</v>
      </c>
      <c r="K762" t="s">
        <v>44</v>
      </c>
      <c r="L762" t="s">
        <v>45</v>
      </c>
      <c r="M762" t="s">
        <v>24</v>
      </c>
      <c r="N762" t="s">
        <v>24</v>
      </c>
      <c r="O762" t="s">
        <v>23</v>
      </c>
    </row>
    <row r="763" spans="1:15">
      <c r="A763">
        <v>4188</v>
      </c>
      <c r="B763" t="s">
        <v>104</v>
      </c>
      <c r="C763" t="s">
        <v>60</v>
      </c>
      <c r="D763" t="s">
        <v>38</v>
      </c>
      <c r="E763" t="s">
        <v>67</v>
      </c>
      <c r="F763" t="s">
        <v>43</v>
      </c>
      <c r="G763">
        <v>2021</v>
      </c>
      <c r="H763" s="1">
        <v>3.2</v>
      </c>
      <c r="I763" t="s">
        <v>29</v>
      </c>
      <c r="J763" s="2">
        <v>29</v>
      </c>
      <c r="K763" t="s">
        <v>21</v>
      </c>
      <c r="L763" t="s">
        <v>30</v>
      </c>
      <c r="M763" t="s">
        <v>24</v>
      </c>
      <c r="N763" t="s">
        <v>24</v>
      </c>
      <c r="O763" t="s">
        <v>24</v>
      </c>
    </row>
    <row r="764" spans="1:15">
      <c r="A764">
        <v>1989</v>
      </c>
      <c r="B764" t="s">
        <v>95</v>
      </c>
      <c r="C764" t="s">
        <v>61</v>
      </c>
      <c r="D764" t="s">
        <v>33</v>
      </c>
      <c r="E764" t="s">
        <v>48</v>
      </c>
      <c r="F764" t="s">
        <v>19</v>
      </c>
      <c r="G764">
        <v>2022</v>
      </c>
      <c r="H764" s="1">
        <v>2.68</v>
      </c>
      <c r="I764" t="s">
        <v>29</v>
      </c>
      <c r="J764" s="2">
        <v>24</v>
      </c>
      <c r="K764" t="s">
        <v>54</v>
      </c>
      <c r="L764" t="s">
        <v>30</v>
      </c>
      <c r="M764" t="s">
        <v>23</v>
      </c>
      <c r="N764" t="s">
        <v>24</v>
      </c>
      <c r="O764" t="s">
        <v>23</v>
      </c>
    </row>
    <row r="765" spans="1:15">
      <c r="A765">
        <v>5312</v>
      </c>
      <c r="B765" t="s">
        <v>144</v>
      </c>
      <c r="C765" t="s">
        <v>16</v>
      </c>
      <c r="D765" t="s">
        <v>27</v>
      </c>
      <c r="E765" t="s">
        <v>70</v>
      </c>
      <c r="F765" t="s">
        <v>19</v>
      </c>
      <c r="G765">
        <v>2020</v>
      </c>
      <c r="H765" s="1">
        <v>2.82</v>
      </c>
      <c r="I765" t="s">
        <v>20</v>
      </c>
      <c r="J765" s="2">
        <v>23</v>
      </c>
      <c r="K765" t="s">
        <v>35</v>
      </c>
      <c r="L765" t="s">
        <v>45</v>
      </c>
      <c r="M765" t="s">
        <v>24</v>
      </c>
      <c r="N765" t="s">
        <v>23</v>
      </c>
      <c r="O765" t="s">
        <v>24</v>
      </c>
    </row>
    <row r="766" spans="1:15">
      <c r="A766">
        <v>6860</v>
      </c>
      <c r="B766" t="s">
        <v>132</v>
      </c>
      <c r="C766" t="s">
        <v>47</v>
      </c>
      <c r="D766" t="s">
        <v>74</v>
      </c>
      <c r="E766" t="s">
        <v>58</v>
      </c>
      <c r="F766" t="s">
        <v>43</v>
      </c>
      <c r="G766">
        <v>2021</v>
      </c>
      <c r="H766" s="1">
        <v>3.64</v>
      </c>
      <c r="I766" t="s">
        <v>20</v>
      </c>
      <c r="J766" s="2">
        <v>24</v>
      </c>
      <c r="K766" t="s">
        <v>54</v>
      </c>
      <c r="L766" t="s">
        <v>30</v>
      </c>
      <c r="M766" t="s">
        <v>23</v>
      </c>
      <c r="N766" t="s">
        <v>23</v>
      </c>
      <c r="O766" t="s">
        <v>24</v>
      </c>
    </row>
    <row r="767" spans="1:15">
      <c r="A767">
        <v>1776</v>
      </c>
      <c r="B767" t="s">
        <v>155</v>
      </c>
      <c r="C767" t="s">
        <v>26</v>
      </c>
      <c r="D767" t="s">
        <v>64</v>
      </c>
      <c r="E767" t="s">
        <v>93</v>
      </c>
      <c r="F767" t="s">
        <v>49</v>
      </c>
      <c r="G767">
        <v>2018</v>
      </c>
      <c r="H767" s="1">
        <v>2.9</v>
      </c>
      <c r="I767" t="s">
        <v>29</v>
      </c>
      <c r="J767" s="2">
        <v>26</v>
      </c>
      <c r="K767" t="s">
        <v>34</v>
      </c>
      <c r="L767" t="s">
        <v>30</v>
      </c>
      <c r="M767" t="s">
        <v>23</v>
      </c>
      <c r="N767" t="s">
        <v>23</v>
      </c>
      <c r="O767" t="s">
        <v>23</v>
      </c>
    </row>
    <row r="768" spans="1:15">
      <c r="A768">
        <v>5923</v>
      </c>
      <c r="B768" t="s">
        <v>76</v>
      </c>
      <c r="C768" t="s">
        <v>60</v>
      </c>
      <c r="D768" t="s">
        <v>57</v>
      </c>
      <c r="E768" t="s">
        <v>67</v>
      </c>
      <c r="F768" t="s">
        <v>43</v>
      </c>
      <c r="G768">
        <v>2017</v>
      </c>
      <c r="H768" s="1">
        <v>2.09</v>
      </c>
      <c r="I768" t="s">
        <v>62</v>
      </c>
      <c r="J768" s="2">
        <v>18</v>
      </c>
      <c r="K768" t="s">
        <v>44</v>
      </c>
      <c r="L768" t="s">
        <v>45</v>
      </c>
      <c r="M768" t="s">
        <v>23</v>
      </c>
      <c r="N768" t="s">
        <v>23</v>
      </c>
      <c r="O768" t="s">
        <v>23</v>
      </c>
    </row>
    <row r="769" spans="1:15">
      <c r="A769">
        <v>9342</v>
      </c>
      <c r="B769" t="s">
        <v>68</v>
      </c>
      <c r="C769" t="s">
        <v>32</v>
      </c>
      <c r="D769" t="s">
        <v>57</v>
      </c>
      <c r="E769" t="s">
        <v>48</v>
      </c>
      <c r="F769" t="s">
        <v>49</v>
      </c>
      <c r="G769">
        <v>2023</v>
      </c>
      <c r="H769" s="1">
        <v>2.99</v>
      </c>
      <c r="I769" t="s">
        <v>20</v>
      </c>
      <c r="J769" s="2">
        <v>25</v>
      </c>
      <c r="K769" t="s">
        <v>54</v>
      </c>
      <c r="L769" t="s">
        <v>22</v>
      </c>
      <c r="M769" t="s">
        <v>23</v>
      </c>
      <c r="N769" t="s">
        <v>24</v>
      </c>
      <c r="O769" t="s">
        <v>24</v>
      </c>
    </row>
    <row r="770" spans="1:15">
      <c r="A770">
        <v>9877</v>
      </c>
      <c r="B770" t="s">
        <v>148</v>
      </c>
      <c r="C770" t="s">
        <v>32</v>
      </c>
      <c r="D770" t="s">
        <v>92</v>
      </c>
      <c r="E770" t="s">
        <v>39</v>
      </c>
      <c r="F770" t="s">
        <v>19</v>
      </c>
      <c r="G770">
        <v>2023</v>
      </c>
      <c r="H770" s="1">
        <v>3.48</v>
      </c>
      <c r="I770" t="s">
        <v>20</v>
      </c>
      <c r="J770" s="2">
        <v>18</v>
      </c>
      <c r="K770" t="s">
        <v>44</v>
      </c>
      <c r="L770" t="s">
        <v>45</v>
      </c>
      <c r="M770" t="s">
        <v>23</v>
      </c>
      <c r="N770" t="s">
        <v>24</v>
      </c>
      <c r="O770" t="s">
        <v>23</v>
      </c>
    </row>
    <row r="771" spans="1:15">
      <c r="A771">
        <v>6586</v>
      </c>
      <c r="B771" t="s">
        <v>157</v>
      </c>
      <c r="C771" t="s">
        <v>56</v>
      </c>
      <c r="D771" t="s">
        <v>92</v>
      </c>
      <c r="E771" t="s">
        <v>18</v>
      </c>
      <c r="F771" t="s">
        <v>49</v>
      </c>
      <c r="G771">
        <v>2020</v>
      </c>
      <c r="H771" s="1">
        <v>3.39</v>
      </c>
      <c r="I771" t="s">
        <v>20</v>
      </c>
      <c r="J771" s="2">
        <v>28</v>
      </c>
      <c r="K771" t="s">
        <v>34</v>
      </c>
      <c r="L771" t="s">
        <v>30</v>
      </c>
      <c r="M771" t="s">
        <v>23</v>
      </c>
      <c r="N771" t="s">
        <v>23</v>
      </c>
      <c r="O771" t="s">
        <v>24</v>
      </c>
    </row>
    <row r="772" spans="1:15">
      <c r="A772">
        <v>2902</v>
      </c>
      <c r="B772" t="s">
        <v>130</v>
      </c>
      <c r="C772" t="s">
        <v>60</v>
      </c>
      <c r="D772" t="s">
        <v>33</v>
      </c>
      <c r="E772" t="s">
        <v>34</v>
      </c>
      <c r="F772" t="s">
        <v>49</v>
      </c>
      <c r="G772">
        <v>2017</v>
      </c>
      <c r="H772" s="1">
        <v>3.7</v>
      </c>
      <c r="I772" t="s">
        <v>62</v>
      </c>
      <c r="J772" s="2">
        <v>26</v>
      </c>
      <c r="K772" t="s">
        <v>35</v>
      </c>
      <c r="L772" t="s">
        <v>22</v>
      </c>
      <c r="M772" t="s">
        <v>23</v>
      </c>
      <c r="N772" t="s">
        <v>24</v>
      </c>
      <c r="O772" t="s">
        <v>24</v>
      </c>
    </row>
    <row r="773" spans="1:15">
      <c r="A773">
        <v>3751</v>
      </c>
      <c r="B773" t="s">
        <v>117</v>
      </c>
      <c r="C773" t="s">
        <v>16</v>
      </c>
      <c r="D773" t="s">
        <v>57</v>
      </c>
      <c r="E773" t="s">
        <v>93</v>
      </c>
      <c r="F773" t="s">
        <v>49</v>
      </c>
      <c r="G773">
        <v>2024</v>
      </c>
      <c r="H773" s="1">
        <v>3.93</v>
      </c>
      <c r="I773" t="s">
        <v>29</v>
      </c>
      <c r="J773" s="2">
        <v>19</v>
      </c>
      <c r="K773" t="s">
        <v>44</v>
      </c>
      <c r="L773" t="s">
        <v>22</v>
      </c>
      <c r="M773" t="s">
        <v>24</v>
      </c>
      <c r="N773" t="s">
        <v>23</v>
      </c>
      <c r="O773" t="s">
        <v>24</v>
      </c>
    </row>
    <row r="774" spans="1:15">
      <c r="A774">
        <v>7388</v>
      </c>
      <c r="B774" t="s">
        <v>127</v>
      </c>
      <c r="C774" t="s">
        <v>32</v>
      </c>
      <c r="D774" t="s">
        <v>74</v>
      </c>
      <c r="E774" t="s">
        <v>39</v>
      </c>
      <c r="F774" t="s">
        <v>49</v>
      </c>
      <c r="G774">
        <v>2024</v>
      </c>
      <c r="H774" s="1">
        <v>2.4500000000000002</v>
      </c>
      <c r="I774" t="s">
        <v>29</v>
      </c>
      <c r="J774" s="2">
        <v>20</v>
      </c>
      <c r="K774" t="s">
        <v>54</v>
      </c>
      <c r="L774" t="s">
        <v>30</v>
      </c>
      <c r="M774" t="s">
        <v>23</v>
      </c>
      <c r="N774" t="s">
        <v>23</v>
      </c>
      <c r="O774" t="s">
        <v>24</v>
      </c>
    </row>
    <row r="775" spans="1:15">
      <c r="A775">
        <v>2400</v>
      </c>
      <c r="B775" t="s">
        <v>97</v>
      </c>
      <c r="C775" t="s">
        <v>60</v>
      </c>
      <c r="D775" t="s">
        <v>42</v>
      </c>
      <c r="E775" t="s">
        <v>67</v>
      </c>
      <c r="F775" t="s">
        <v>43</v>
      </c>
      <c r="G775">
        <v>2015</v>
      </c>
      <c r="H775" s="1">
        <v>2.4500000000000002</v>
      </c>
      <c r="I775" t="s">
        <v>20</v>
      </c>
      <c r="J775" s="2">
        <v>24</v>
      </c>
      <c r="K775" t="s">
        <v>44</v>
      </c>
      <c r="L775" t="s">
        <v>45</v>
      </c>
      <c r="M775" t="s">
        <v>24</v>
      </c>
      <c r="N775" t="s">
        <v>23</v>
      </c>
      <c r="O775" t="s">
        <v>23</v>
      </c>
    </row>
    <row r="776" spans="1:15">
      <c r="A776">
        <v>7155</v>
      </c>
      <c r="B776" t="s">
        <v>87</v>
      </c>
      <c r="C776" t="s">
        <v>61</v>
      </c>
      <c r="D776" t="s">
        <v>92</v>
      </c>
      <c r="E776" t="s">
        <v>18</v>
      </c>
      <c r="F776" t="s">
        <v>43</v>
      </c>
      <c r="G776">
        <v>2023</v>
      </c>
      <c r="H776" s="1">
        <v>3.04</v>
      </c>
      <c r="I776" t="s">
        <v>29</v>
      </c>
      <c r="J776" s="2">
        <v>21</v>
      </c>
      <c r="K776" t="s">
        <v>54</v>
      </c>
      <c r="L776" t="s">
        <v>30</v>
      </c>
      <c r="M776" t="s">
        <v>24</v>
      </c>
      <c r="N776" t="s">
        <v>24</v>
      </c>
      <c r="O776" t="s">
        <v>24</v>
      </c>
    </row>
    <row r="777" spans="1:15">
      <c r="A777">
        <v>7251</v>
      </c>
      <c r="B777" t="s">
        <v>112</v>
      </c>
      <c r="C777" t="s">
        <v>37</v>
      </c>
      <c r="D777" t="s">
        <v>53</v>
      </c>
      <c r="E777" t="s">
        <v>65</v>
      </c>
      <c r="F777" t="s">
        <v>49</v>
      </c>
      <c r="G777">
        <v>2017</v>
      </c>
      <c r="H777" s="1">
        <v>3.7</v>
      </c>
      <c r="I777" t="s">
        <v>20</v>
      </c>
      <c r="J777" s="2">
        <v>21</v>
      </c>
      <c r="K777" t="s">
        <v>21</v>
      </c>
      <c r="L777" t="s">
        <v>22</v>
      </c>
      <c r="M777" t="s">
        <v>23</v>
      </c>
      <c r="N777" t="s">
        <v>23</v>
      </c>
      <c r="O777" t="s">
        <v>24</v>
      </c>
    </row>
    <row r="778" spans="1:15">
      <c r="A778">
        <v>7092</v>
      </c>
      <c r="B778" t="s">
        <v>95</v>
      </c>
      <c r="C778" t="s">
        <v>47</v>
      </c>
      <c r="D778" t="s">
        <v>42</v>
      </c>
      <c r="E778" t="s">
        <v>28</v>
      </c>
      <c r="F778" t="s">
        <v>49</v>
      </c>
      <c r="G778">
        <v>2023</v>
      </c>
      <c r="H778" s="1">
        <v>2.1800000000000002</v>
      </c>
      <c r="I778" t="s">
        <v>20</v>
      </c>
      <c r="J778" s="2">
        <v>25</v>
      </c>
      <c r="K778" t="s">
        <v>21</v>
      </c>
      <c r="L778" t="s">
        <v>30</v>
      </c>
      <c r="M778" t="s">
        <v>24</v>
      </c>
      <c r="N778" t="s">
        <v>23</v>
      </c>
      <c r="O778" t="s">
        <v>24</v>
      </c>
    </row>
    <row r="779" spans="1:15">
      <c r="A779">
        <v>3607</v>
      </c>
      <c r="B779" t="s">
        <v>154</v>
      </c>
      <c r="C779" t="s">
        <v>26</v>
      </c>
      <c r="D779" t="s">
        <v>33</v>
      </c>
      <c r="E779" t="s">
        <v>18</v>
      </c>
      <c r="F779" t="s">
        <v>43</v>
      </c>
      <c r="G779">
        <v>2022</v>
      </c>
      <c r="H779" s="1">
        <v>2.48</v>
      </c>
      <c r="I779" t="s">
        <v>29</v>
      </c>
      <c r="J779" s="2">
        <v>29</v>
      </c>
      <c r="K779" t="s">
        <v>35</v>
      </c>
      <c r="L779" t="s">
        <v>30</v>
      </c>
      <c r="M779" t="s">
        <v>23</v>
      </c>
      <c r="N779" t="s">
        <v>23</v>
      </c>
      <c r="O779" t="s">
        <v>24</v>
      </c>
    </row>
    <row r="780" spans="1:15">
      <c r="A780">
        <v>5235</v>
      </c>
      <c r="B780" t="s">
        <v>101</v>
      </c>
      <c r="C780" t="s">
        <v>56</v>
      </c>
      <c r="D780" t="s">
        <v>27</v>
      </c>
      <c r="E780" t="s">
        <v>39</v>
      </c>
      <c r="F780" t="s">
        <v>43</v>
      </c>
      <c r="G780">
        <v>2020</v>
      </c>
      <c r="H780" s="1">
        <v>3.16</v>
      </c>
      <c r="I780" t="s">
        <v>62</v>
      </c>
      <c r="J780" s="2">
        <v>21</v>
      </c>
      <c r="K780" t="s">
        <v>21</v>
      </c>
      <c r="L780" t="s">
        <v>45</v>
      </c>
      <c r="M780" t="s">
        <v>23</v>
      </c>
      <c r="N780" t="s">
        <v>23</v>
      </c>
      <c r="O780" t="s">
        <v>23</v>
      </c>
    </row>
    <row r="781" spans="1:15">
      <c r="A781">
        <v>6339</v>
      </c>
      <c r="B781" t="s">
        <v>106</v>
      </c>
      <c r="C781" t="s">
        <v>32</v>
      </c>
      <c r="D781" t="s">
        <v>42</v>
      </c>
      <c r="E781" t="s">
        <v>93</v>
      </c>
      <c r="F781" t="s">
        <v>19</v>
      </c>
      <c r="G781">
        <v>2015</v>
      </c>
      <c r="H781" s="1">
        <v>3.22</v>
      </c>
      <c r="I781" t="s">
        <v>62</v>
      </c>
      <c r="J781" s="2">
        <v>23</v>
      </c>
      <c r="K781" t="s">
        <v>35</v>
      </c>
      <c r="L781" t="s">
        <v>45</v>
      </c>
      <c r="M781" t="s">
        <v>23</v>
      </c>
      <c r="N781" t="s">
        <v>24</v>
      </c>
      <c r="O781" t="s">
        <v>23</v>
      </c>
    </row>
    <row r="782" spans="1:15">
      <c r="A782">
        <v>9423</v>
      </c>
      <c r="B782" t="s">
        <v>130</v>
      </c>
      <c r="C782" t="s">
        <v>37</v>
      </c>
      <c r="D782" t="s">
        <v>38</v>
      </c>
      <c r="E782" t="s">
        <v>70</v>
      </c>
      <c r="F782" t="s">
        <v>49</v>
      </c>
      <c r="G782">
        <v>2023</v>
      </c>
      <c r="H782" s="1">
        <v>2.79</v>
      </c>
      <c r="I782" t="s">
        <v>20</v>
      </c>
      <c r="J782" s="2">
        <v>20</v>
      </c>
      <c r="K782" t="s">
        <v>35</v>
      </c>
      <c r="L782" t="s">
        <v>30</v>
      </c>
      <c r="M782" t="s">
        <v>23</v>
      </c>
      <c r="N782" t="s">
        <v>23</v>
      </c>
      <c r="O782" t="s">
        <v>23</v>
      </c>
    </row>
    <row r="783" spans="1:15">
      <c r="A783">
        <v>9612</v>
      </c>
      <c r="B783" t="s">
        <v>131</v>
      </c>
      <c r="C783" t="s">
        <v>32</v>
      </c>
      <c r="D783" t="s">
        <v>42</v>
      </c>
      <c r="E783" t="s">
        <v>48</v>
      </c>
      <c r="F783" t="s">
        <v>49</v>
      </c>
      <c r="G783">
        <v>2018</v>
      </c>
      <c r="H783" s="1">
        <v>2.4</v>
      </c>
      <c r="I783" t="s">
        <v>62</v>
      </c>
      <c r="J783" s="2">
        <v>24</v>
      </c>
      <c r="K783" t="s">
        <v>35</v>
      </c>
      <c r="L783" t="s">
        <v>45</v>
      </c>
      <c r="M783" t="s">
        <v>24</v>
      </c>
      <c r="N783" t="s">
        <v>23</v>
      </c>
      <c r="O783" t="s">
        <v>23</v>
      </c>
    </row>
    <row r="784" spans="1:15">
      <c r="A784">
        <v>3173</v>
      </c>
      <c r="B784" t="s">
        <v>102</v>
      </c>
      <c r="C784" t="s">
        <v>51</v>
      </c>
      <c r="D784" t="s">
        <v>64</v>
      </c>
      <c r="E784" t="s">
        <v>39</v>
      </c>
      <c r="F784" t="s">
        <v>19</v>
      </c>
      <c r="G784">
        <v>2017</v>
      </c>
      <c r="H784" s="1">
        <v>3.26</v>
      </c>
      <c r="I784" t="s">
        <v>29</v>
      </c>
      <c r="J784" s="2">
        <v>30</v>
      </c>
      <c r="K784" t="s">
        <v>34</v>
      </c>
      <c r="L784" t="s">
        <v>22</v>
      </c>
      <c r="M784" t="s">
        <v>24</v>
      </c>
      <c r="N784" t="s">
        <v>24</v>
      </c>
      <c r="O784" t="s">
        <v>23</v>
      </c>
    </row>
    <row r="785" spans="1:15">
      <c r="A785">
        <v>4345</v>
      </c>
      <c r="B785" t="s">
        <v>106</v>
      </c>
      <c r="C785" t="s">
        <v>16</v>
      </c>
      <c r="D785" t="s">
        <v>53</v>
      </c>
      <c r="E785" t="s">
        <v>67</v>
      </c>
      <c r="F785" t="s">
        <v>43</v>
      </c>
      <c r="G785">
        <v>2015</v>
      </c>
      <c r="H785" s="1">
        <v>2.63</v>
      </c>
      <c r="I785" t="s">
        <v>29</v>
      </c>
      <c r="J785" s="2">
        <v>29</v>
      </c>
      <c r="K785" t="s">
        <v>21</v>
      </c>
      <c r="L785" t="s">
        <v>45</v>
      </c>
      <c r="M785" t="s">
        <v>24</v>
      </c>
      <c r="N785" t="s">
        <v>23</v>
      </c>
      <c r="O785" t="s">
        <v>24</v>
      </c>
    </row>
    <row r="786" spans="1:15">
      <c r="A786">
        <v>1804</v>
      </c>
      <c r="B786" t="s">
        <v>85</v>
      </c>
      <c r="C786" t="s">
        <v>16</v>
      </c>
      <c r="D786" t="s">
        <v>17</v>
      </c>
      <c r="E786" t="s">
        <v>39</v>
      </c>
      <c r="F786" t="s">
        <v>43</v>
      </c>
      <c r="G786">
        <v>2021</v>
      </c>
      <c r="H786" s="1">
        <v>2.13</v>
      </c>
      <c r="I786" t="s">
        <v>20</v>
      </c>
      <c r="J786" s="2">
        <v>18</v>
      </c>
      <c r="K786" t="s">
        <v>44</v>
      </c>
      <c r="L786" t="s">
        <v>22</v>
      </c>
      <c r="M786" t="s">
        <v>23</v>
      </c>
      <c r="N786" t="s">
        <v>24</v>
      </c>
      <c r="O786" t="s">
        <v>24</v>
      </c>
    </row>
    <row r="787" spans="1:15">
      <c r="A787">
        <v>7509</v>
      </c>
      <c r="B787" t="s">
        <v>157</v>
      </c>
      <c r="C787" t="s">
        <v>61</v>
      </c>
      <c r="D787" t="s">
        <v>33</v>
      </c>
      <c r="E787" t="s">
        <v>28</v>
      </c>
      <c r="F787" t="s">
        <v>43</v>
      </c>
      <c r="G787">
        <v>2022</v>
      </c>
      <c r="H787" s="1">
        <v>2.78</v>
      </c>
      <c r="I787" t="s">
        <v>29</v>
      </c>
      <c r="J787" s="2">
        <v>20</v>
      </c>
      <c r="K787" t="s">
        <v>35</v>
      </c>
      <c r="L787" t="s">
        <v>45</v>
      </c>
      <c r="M787" t="s">
        <v>24</v>
      </c>
      <c r="N787" t="s">
        <v>24</v>
      </c>
      <c r="O787" t="s">
        <v>24</v>
      </c>
    </row>
    <row r="788" spans="1:15">
      <c r="A788">
        <v>4859</v>
      </c>
      <c r="B788" t="s">
        <v>94</v>
      </c>
      <c r="C788" t="s">
        <v>61</v>
      </c>
      <c r="D788" t="s">
        <v>38</v>
      </c>
      <c r="E788" t="s">
        <v>93</v>
      </c>
      <c r="F788" t="s">
        <v>49</v>
      </c>
      <c r="G788">
        <v>2020</v>
      </c>
      <c r="H788" s="1">
        <v>2.08</v>
      </c>
      <c r="I788" t="s">
        <v>20</v>
      </c>
      <c r="J788" s="2">
        <v>21</v>
      </c>
      <c r="K788" t="s">
        <v>54</v>
      </c>
      <c r="L788" t="s">
        <v>30</v>
      </c>
      <c r="M788" t="s">
        <v>23</v>
      </c>
      <c r="N788" t="s">
        <v>23</v>
      </c>
      <c r="O788" t="s">
        <v>23</v>
      </c>
    </row>
    <row r="789" spans="1:15">
      <c r="A789">
        <v>6739</v>
      </c>
      <c r="B789" t="s">
        <v>100</v>
      </c>
      <c r="C789" t="s">
        <v>47</v>
      </c>
      <c r="D789" t="s">
        <v>33</v>
      </c>
      <c r="E789" t="s">
        <v>34</v>
      </c>
      <c r="F789" t="s">
        <v>43</v>
      </c>
      <c r="G789">
        <v>2021</v>
      </c>
      <c r="H789" s="1">
        <v>3.82</v>
      </c>
      <c r="I789" t="s">
        <v>62</v>
      </c>
      <c r="J789" s="2">
        <v>28</v>
      </c>
      <c r="K789" t="s">
        <v>34</v>
      </c>
      <c r="L789" t="s">
        <v>30</v>
      </c>
      <c r="M789" t="s">
        <v>23</v>
      </c>
      <c r="N789" t="s">
        <v>24</v>
      </c>
      <c r="O789" t="s">
        <v>23</v>
      </c>
    </row>
    <row r="790" spans="1:15">
      <c r="A790">
        <v>7615</v>
      </c>
      <c r="B790" t="s">
        <v>155</v>
      </c>
      <c r="C790" t="s">
        <v>41</v>
      </c>
      <c r="D790" t="s">
        <v>17</v>
      </c>
      <c r="E790" t="s">
        <v>34</v>
      </c>
      <c r="F790" t="s">
        <v>43</v>
      </c>
      <c r="G790">
        <v>2017</v>
      </c>
      <c r="H790" s="1">
        <v>2.64</v>
      </c>
      <c r="I790" t="s">
        <v>29</v>
      </c>
      <c r="J790" s="2">
        <v>24</v>
      </c>
      <c r="K790" t="s">
        <v>54</v>
      </c>
      <c r="L790" t="s">
        <v>22</v>
      </c>
      <c r="M790" t="s">
        <v>24</v>
      </c>
      <c r="N790" t="s">
        <v>23</v>
      </c>
      <c r="O790" t="s">
        <v>23</v>
      </c>
    </row>
    <row r="791" spans="1:15">
      <c r="A791">
        <v>3042</v>
      </c>
      <c r="B791" t="s">
        <v>132</v>
      </c>
      <c r="C791" t="s">
        <v>37</v>
      </c>
      <c r="D791" t="s">
        <v>42</v>
      </c>
      <c r="E791" t="s">
        <v>48</v>
      </c>
      <c r="F791" t="s">
        <v>43</v>
      </c>
      <c r="G791">
        <v>2018</v>
      </c>
      <c r="H791" s="1">
        <v>3.55</v>
      </c>
      <c r="I791" t="s">
        <v>29</v>
      </c>
      <c r="J791" s="2">
        <v>27</v>
      </c>
      <c r="K791" t="s">
        <v>44</v>
      </c>
      <c r="L791" t="s">
        <v>30</v>
      </c>
      <c r="M791" t="s">
        <v>23</v>
      </c>
      <c r="N791" t="s">
        <v>24</v>
      </c>
      <c r="O791" t="s">
        <v>23</v>
      </c>
    </row>
    <row r="792" spans="1:15">
      <c r="A792">
        <v>7279</v>
      </c>
      <c r="B792" t="s">
        <v>142</v>
      </c>
      <c r="C792" t="s">
        <v>60</v>
      </c>
      <c r="D792" t="s">
        <v>92</v>
      </c>
      <c r="E792" t="s">
        <v>67</v>
      </c>
      <c r="F792" t="s">
        <v>19</v>
      </c>
      <c r="G792">
        <v>2024</v>
      </c>
      <c r="H792" s="1">
        <v>3.33</v>
      </c>
      <c r="I792" t="s">
        <v>29</v>
      </c>
      <c r="J792" s="2">
        <v>26</v>
      </c>
      <c r="K792" t="s">
        <v>35</v>
      </c>
      <c r="L792" t="s">
        <v>45</v>
      </c>
      <c r="M792" t="s">
        <v>23</v>
      </c>
      <c r="N792" t="s">
        <v>24</v>
      </c>
      <c r="O792" t="s">
        <v>24</v>
      </c>
    </row>
    <row r="793" spans="1:15">
      <c r="A793">
        <v>5517</v>
      </c>
      <c r="B793" t="s">
        <v>124</v>
      </c>
      <c r="C793" t="s">
        <v>51</v>
      </c>
      <c r="D793" t="s">
        <v>92</v>
      </c>
      <c r="E793" t="s">
        <v>34</v>
      </c>
      <c r="F793" t="s">
        <v>19</v>
      </c>
      <c r="G793">
        <v>2023</v>
      </c>
      <c r="H793" s="1">
        <v>2.19</v>
      </c>
      <c r="I793" t="s">
        <v>20</v>
      </c>
      <c r="J793" s="2">
        <v>27</v>
      </c>
      <c r="K793" t="s">
        <v>44</v>
      </c>
      <c r="L793" t="s">
        <v>22</v>
      </c>
      <c r="M793" t="s">
        <v>24</v>
      </c>
      <c r="N793" t="s">
        <v>23</v>
      </c>
      <c r="O793" t="s">
        <v>24</v>
      </c>
    </row>
    <row r="794" spans="1:15">
      <c r="A794">
        <v>4593</v>
      </c>
      <c r="B794" t="s">
        <v>95</v>
      </c>
      <c r="C794" t="s">
        <v>32</v>
      </c>
      <c r="D794" t="s">
        <v>27</v>
      </c>
      <c r="E794" t="s">
        <v>28</v>
      </c>
      <c r="F794" t="s">
        <v>43</v>
      </c>
      <c r="G794">
        <v>2016</v>
      </c>
      <c r="H794" s="1">
        <v>2.64</v>
      </c>
      <c r="I794" t="s">
        <v>29</v>
      </c>
      <c r="J794" s="2">
        <v>26</v>
      </c>
      <c r="K794" t="s">
        <v>44</v>
      </c>
      <c r="L794" t="s">
        <v>30</v>
      </c>
      <c r="M794" t="s">
        <v>24</v>
      </c>
      <c r="N794" t="s">
        <v>23</v>
      </c>
      <c r="O794" t="s">
        <v>23</v>
      </c>
    </row>
    <row r="795" spans="1:15">
      <c r="A795">
        <v>1737</v>
      </c>
      <c r="B795" t="s">
        <v>153</v>
      </c>
      <c r="C795" t="s">
        <v>37</v>
      </c>
      <c r="D795" t="s">
        <v>27</v>
      </c>
      <c r="E795" t="s">
        <v>67</v>
      </c>
      <c r="F795" t="s">
        <v>43</v>
      </c>
      <c r="G795">
        <v>2016</v>
      </c>
      <c r="H795" s="1">
        <v>2.58</v>
      </c>
      <c r="I795" t="s">
        <v>62</v>
      </c>
      <c r="J795" s="2">
        <v>28</v>
      </c>
      <c r="K795" t="s">
        <v>44</v>
      </c>
      <c r="L795" t="s">
        <v>22</v>
      </c>
      <c r="M795" t="s">
        <v>24</v>
      </c>
      <c r="N795" t="s">
        <v>24</v>
      </c>
      <c r="O795" t="s">
        <v>23</v>
      </c>
    </row>
    <row r="796" spans="1:15">
      <c r="A796">
        <v>9266</v>
      </c>
      <c r="B796" t="s">
        <v>50</v>
      </c>
      <c r="C796" t="s">
        <v>32</v>
      </c>
      <c r="D796" t="s">
        <v>27</v>
      </c>
      <c r="E796" t="s">
        <v>34</v>
      </c>
      <c r="F796" t="s">
        <v>49</v>
      </c>
      <c r="G796">
        <v>2022</v>
      </c>
      <c r="H796" s="1">
        <v>3.07</v>
      </c>
      <c r="I796" t="s">
        <v>62</v>
      </c>
      <c r="J796" s="2">
        <v>26</v>
      </c>
      <c r="K796" t="s">
        <v>34</v>
      </c>
      <c r="L796" t="s">
        <v>45</v>
      </c>
      <c r="M796" t="s">
        <v>24</v>
      </c>
      <c r="N796" t="s">
        <v>23</v>
      </c>
      <c r="O796" t="s">
        <v>23</v>
      </c>
    </row>
    <row r="797" spans="1:15">
      <c r="A797">
        <v>6267</v>
      </c>
      <c r="B797" t="s">
        <v>72</v>
      </c>
      <c r="C797" t="s">
        <v>47</v>
      </c>
      <c r="D797" t="s">
        <v>27</v>
      </c>
      <c r="E797" t="s">
        <v>70</v>
      </c>
      <c r="F797" t="s">
        <v>49</v>
      </c>
      <c r="G797">
        <v>2016</v>
      </c>
      <c r="H797" s="1">
        <v>2.39</v>
      </c>
      <c r="I797" t="s">
        <v>29</v>
      </c>
      <c r="J797" s="2">
        <v>19</v>
      </c>
      <c r="K797" t="s">
        <v>35</v>
      </c>
      <c r="L797" t="s">
        <v>45</v>
      </c>
      <c r="M797" t="s">
        <v>24</v>
      </c>
      <c r="N797" t="s">
        <v>23</v>
      </c>
      <c r="O797" t="s">
        <v>23</v>
      </c>
    </row>
    <row r="798" spans="1:15">
      <c r="A798">
        <v>2879</v>
      </c>
      <c r="B798" t="s">
        <v>78</v>
      </c>
      <c r="C798" t="s">
        <v>61</v>
      </c>
      <c r="D798" t="s">
        <v>33</v>
      </c>
      <c r="E798" t="s">
        <v>65</v>
      </c>
      <c r="F798" t="s">
        <v>49</v>
      </c>
      <c r="G798">
        <v>2015</v>
      </c>
      <c r="H798" s="1">
        <v>3.2</v>
      </c>
      <c r="I798" t="s">
        <v>20</v>
      </c>
      <c r="J798" s="2">
        <v>18</v>
      </c>
      <c r="K798" t="s">
        <v>35</v>
      </c>
      <c r="L798" t="s">
        <v>45</v>
      </c>
      <c r="M798" t="s">
        <v>23</v>
      </c>
      <c r="N798" t="s">
        <v>24</v>
      </c>
      <c r="O798" t="s">
        <v>23</v>
      </c>
    </row>
    <row r="799" spans="1:15">
      <c r="A799">
        <v>9603</v>
      </c>
      <c r="B799" t="s">
        <v>63</v>
      </c>
      <c r="C799" t="s">
        <v>61</v>
      </c>
      <c r="D799" t="s">
        <v>64</v>
      </c>
      <c r="E799" t="s">
        <v>93</v>
      </c>
      <c r="F799" t="s">
        <v>43</v>
      </c>
      <c r="G799">
        <v>2021</v>
      </c>
      <c r="H799" s="1">
        <v>3.91</v>
      </c>
      <c r="I799" t="s">
        <v>62</v>
      </c>
      <c r="J799" s="2">
        <v>21</v>
      </c>
      <c r="K799" t="s">
        <v>21</v>
      </c>
      <c r="L799" t="s">
        <v>45</v>
      </c>
      <c r="M799" t="s">
        <v>24</v>
      </c>
      <c r="N799" t="s">
        <v>23</v>
      </c>
      <c r="O799" t="s">
        <v>23</v>
      </c>
    </row>
    <row r="800" spans="1:15">
      <c r="A800">
        <v>6673</v>
      </c>
      <c r="B800" t="s">
        <v>40</v>
      </c>
      <c r="C800" t="s">
        <v>60</v>
      </c>
      <c r="D800" t="s">
        <v>92</v>
      </c>
      <c r="E800" t="s">
        <v>28</v>
      </c>
      <c r="F800" t="s">
        <v>19</v>
      </c>
      <c r="G800">
        <v>2020</v>
      </c>
      <c r="H800" s="1">
        <v>2.0299999999999998</v>
      </c>
      <c r="I800" t="s">
        <v>20</v>
      </c>
      <c r="J800" s="2">
        <v>30</v>
      </c>
      <c r="K800" t="s">
        <v>44</v>
      </c>
      <c r="L800" t="s">
        <v>30</v>
      </c>
      <c r="M800" t="s">
        <v>23</v>
      </c>
      <c r="N800" t="s">
        <v>24</v>
      </c>
      <c r="O800" t="s">
        <v>23</v>
      </c>
    </row>
    <row r="801" spans="1:15">
      <c r="A801">
        <v>8193</v>
      </c>
      <c r="B801" t="s">
        <v>148</v>
      </c>
      <c r="C801" t="s">
        <v>47</v>
      </c>
      <c r="D801" t="s">
        <v>92</v>
      </c>
      <c r="E801" t="s">
        <v>48</v>
      </c>
      <c r="F801" t="s">
        <v>43</v>
      </c>
      <c r="G801">
        <v>2022</v>
      </c>
      <c r="H801" s="1">
        <v>2.93</v>
      </c>
      <c r="I801" t="s">
        <v>62</v>
      </c>
      <c r="J801" s="2">
        <v>26</v>
      </c>
      <c r="K801" t="s">
        <v>54</v>
      </c>
      <c r="L801" t="s">
        <v>30</v>
      </c>
      <c r="M801" t="s">
        <v>24</v>
      </c>
      <c r="N801" t="s">
        <v>23</v>
      </c>
      <c r="O801" t="s">
        <v>23</v>
      </c>
    </row>
    <row r="802" spans="1:15">
      <c r="A802">
        <v>4166</v>
      </c>
      <c r="B802" t="s">
        <v>110</v>
      </c>
      <c r="C802" t="s">
        <v>56</v>
      </c>
      <c r="D802" t="s">
        <v>57</v>
      </c>
      <c r="E802" t="s">
        <v>70</v>
      </c>
      <c r="F802" t="s">
        <v>49</v>
      </c>
      <c r="G802">
        <v>2015</v>
      </c>
      <c r="H802" s="1">
        <v>2.5299999999999998</v>
      </c>
      <c r="I802" t="s">
        <v>20</v>
      </c>
      <c r="J802" s="2">
        <v>19</v>
      </c>
      <c r="K802" t="s">
        <v>21</v>
      </c>
      <c r="L802" t="s">
        <v>22</v>
      </c>
      <c r="M802" t="s">
        <v>24</v>
      </c>
      <c r="N802" t="s">
        <v>23</v>
      </c>
      <c r="O802" t="s">
        <v>24</v>
      </c>
    </row>
    <row r="803" spans="1:15">
      <c r="A803">
        <v>1268</v>
      </c>
      <c r="B803" t="s">
        <v>138</v>
      </c>
      <c r="C803" t="s">
        <v>16</v>
      </c>
      <c r="D803" t="s">
        <v>38</v>
      </c>
      <c r="E803" t="s">
        <v>39</v>
      </c>
      <c r="F803" t="s">
        <v>19</v>
      </c>
      <c r="G803">
        <v>2020</v>
      </c>
      <c r="H803" s="1">
        <v>2.14</v>
      </c>
      <c r="I803" t="s">
        <v>20</v>
      </c>
      <c r="J803" s="2">
        <v>18</v>
      </c>
      <c r="K803" t="s">
        <v>34</v>
      </c>
      <c r="L803" t="s">
        <v>30</v>
      </c>
      <c r="M803" t="s">
        <v>24</v>
      </c>
      <c r="N803" t="s">
        <v>24</v>
      </c>
      <c r="O803" t="s">
        <v>23</v>
      </c>
    </row>
    <row r="804" spans="1:15">
      <c r="A804">
        <v>6982</v>
      </c>
      <c r="B804" t="s">
        <v>142</v>
      </c>
      <c r="C804" t="s">
        <v>56</v>
      </c>
      <c r="D804" t="s">
        <v>74</v>
      </c>
      <c r="E804" t="s">
        <v>48</v>
      </c>
      <c r="F804" t="s">
        <v>19</v>
      </c>
      <c r="G804">
        <v>2019</v>
      </c>
      <c r="H804" s="1">
        <v>3.12</v>
      </c>
      <c r="I804" t="s">
        <v>62</v>
      </c>
      <c r="J804" s="2">
        <v>29</v>
      </c>
      <c r="K804" t="s">
        <v>44</v>
      </c>
      <c r="L804" t="s">
        <v>45</v>
      </c>
      <c r="M804" t="s">
        <v>24</v>
      </c>
      <c r="N804" t="s">
        <v>24</v>
      </c>
      <c r="O804" t="s">
        <v>24</v>
      </c>
    </row>
    <row r="805" spans="1:15">
      <c r="A805">
        <v>3012</v>
      </c>
      <c r="B805" t="s">
        <v>135</v>
      </c>
      <c r="C805" t="s">
        <v>26</v>
      </c>
      <c r="D805" t="s">
        <v>64</v>
      </c>
      <c r="E805" t="s">
        <v>67</v>
      </c>
      <c r="F805" t="s">
        <v>49</v>
      </c>
      <c r="G805">
        <v>2022</v>
      </c>
      <c r="H805" s="1">
        <v>3.26</v>
      </c>
      <c r="I805" t="s">
        <v>20</v>
      </c>
      <c r="J805" s="2">
        <v>18</v>
      </c>
      <c r="K805" t="s">
        <v>54</v>
      </c>
      <c r="L805" t="s">
        <v>30</v>
      </c>
      <c r="M805" t="s">
        <v>23</v>
      </c>
      <c r="N805" t="s">
        <v>23</v>
      </c>
      <c r="O805" t="s">
        <v>24</v>
      </c>
    </row>
    <row r="806" spans="1:15">
      <c r="A806">
        <v>1964</v>
      </c>
      <c r="B806" t="s">
        <v>124</v>
      </c>
      <c r="C806" t="s">
        <v>41</v>
      </c>
      <c r="D806" t="s">
        <v>74</v>
      </c>
      <c r="E806" t="s">
        <v>70</v>
      </c>
      <c r="F806" t="s">
        <v>49</v>
      </c>
      <c r="G806">
        <v>2017</v>
      </c>
      <c r="H806" s="1">
        <v>2.67</v>
      </c>
      <c r="I806" t="s">
        <v>62</v>
      </c>
      <c r="J806" s="2">
        <v>30</v>
      </c>
      <c r="K806" t="s">
        <v>44</v>
      </c>
      <c r="L806" t="s">
        <v>30</v>
      </c>
      <c r="M806" t="s">
        <v>23</v>
      </c>
      <c r="N806" t="s">
        <v>24</v>
      </c>
      <c r="O806" t="s">
        <v>23</v>
      </c>
    </row>
    <row r="807" spans="1:15">
      <c r="A807">
        <v>5955</v>
      </c>
      <c r="B807" t="s">
        <v>82</v>
      </c>
      <c r="C807" t="s">
        <v>60</v>
      </c>
      <c r="D807" t="s">
        <v>33</v>
      </c>
      <c r="E807" t="s">
        <v>58</v>
      </c>
      <c r="F807" t="s">
        <v>19</v>
      </c>
      <c r="G807">
        <v>2019</v>
      </c>
      <c r="H807" s="1">
        <v>2.9</v>
      </c>
      <c r="I807" t="s">
        <v>29</v>
      </c>
      <c r="J807" s="2">
        <v>20</v>
      </c>
      <c r="K807" t="s">
        <v>44</v>
      </c>
      <c r="L807" t="s">
        <v>30</v>
      </c>
      <c r="M807" t="s">
        <v>24</v>
      </c>
      <c r="N807" t="s">
        <v>23</v>
      </c>
      <c r="O807" t="s">
        <v>23</v>
      </c>
    </row>
    <row r="808" spans="1:15">
      <c r="A808">
        <v>5447</v>
      </c>
      <c r="B808" t="s">
        <v>114</v>
      </c>
      <c r="C808" t="s">
        <v>60</v>
      </c>
      <c r="D808" t="s">
        <v>92</v>
      </c>
      <c r="E808" t="s">
        <v>67</v>
      </c>
      <c r="F808" t="s">
        <v>49</v>
      </c>
      <c r="G808">
        <v>2018</v>
      </c>
      <c r="H808" s="1">
        <v>2.13</v>
      </c>
      <c r="I808" t="s">
        <v>29</v>
      </c>
      <c r="J808" s="2">
        <v>29</v>
      </c>
      <c r="K808" t="s">
        <v>44</v>
      </c>
      <c r="L808" t="s">
        <v>30</v>
      </c>
      <c r="M808" t="s">
        <v>24</v>
      </c>
      <c r="N808" t="s">
        <v>23</v>
      </c>
      <c r="O808" t="s">
        <v>23</v>
      </c>
    </row>
    <row r="809" spans="1:15">
      <c r="A809">
        <v>1809</v>
      </c>
      <c r="B809" t="s">
        <v>103</v>
      </c>
      <c r="C809" t="s">
        <v>51</v>
      </c>
      <c r="D809" t="s">
        <v>33</v>
      </c>
      <c r="E809" t="s">
        <v>67</v>
      </c>
      <c r="F809" t="s">
        <v>19</v>
      </c>
      <c r="G809">
        <v>2024</v>
      </c>
      <c r="H809" s="1">
        <v>2.38</v>
      </c>
      <c r="I809" t="s">
        <v>20</v>
      </c>
      <c r="J809" s="2">
        <v>19</v>
      </c>
      <c r="K809" t="s">
        <v>21</v>
      </c>
      <c r="L809" t="s">
        <v>22</v>
      </c>
      <c r="M809" t="s">
        <v>24</v>
      </c>
      <c r="N809" t="s">
        <v>23</v>
      </c>
      <c r="O809" t="s">
        <v>23</v>
      </c>
    </row>
    <row r="810" spans="1:15">
      <c r="A810">
        <v>6015</v>
      </c>
      <c r="B810" t="s">
        <v>25</v>
      </c>
      <c r="C810" t="s">
        <v>56</v>
      </c>
      <c r="D810" t="s">
        <v>64</v>
      </c>
      <c r="E810" t="s">
        <v>93</v>
      </c>
      <c r="F810" t="s">
        <v>43</v>
      </c>
      <c r="G810">
        <v>2022</v>
      </c>
      <c r="H810" s="1">
        <v>3.3</v>
      </c>
      <c r="I810" t="s">
        <v>20</v>
      </c>
      <c r="J810" s="2">
        <v>18</v>
      </c>
      <c r="K810" t="s">
        <v>34</v>
      </c>
      <c r="L810" t="s">
        <v>45</v>
      </c>
      <c r="M810" t="s">
        <v>24</v>
      </c>
      <c r="N810" t="s">
        <v>23</v>
      </c>
      <c r="O810" t="s">
        <v>24</v>
      </c>
    </row>
    <row r="811" spans="1:15">
      <c r="A811">
        <v>8190</v>
      </c>
      <c r="B811" t="s">
        <v>88</v>
      </c>
      <c r="C811" t="s">
        <v>32</v>
      </c>
      <c r="D811" t="s">
        <v>64</v>
      </c>
      <c r="E811" t="s">
        <v>34</v>
      </c>
      <c r="F811" t="s">
        <v>43</v>
      </c>
      <c r="G811">
        <v>2018</v>
      </c>
      <c r="H811" s="1">
        <v>2.15</v>
      </c>
      <c r="I811" t="s">
        <v>29</v>
      </c>
      <c r="J811" s="2">
        <v>20</v>
      </c>
      <c r="K811" t="s">
        <v>21</v>
      </c>
      <c r="L811" t="s">
        <v>22</v>
      </c>
      <c r="M811" t="s">
        <v>24</v>
      </c>
      <c r="N811" t="s">
        <v>23</v>
      </c>
      <c r="O811" t="s">
        <v>23</v>
      </c>
    </row>
    <row r="812" spans="1:15">
      <c r="A812">
        <v>7708</v>
      </c>
      <c r="B812" t="s">
        <v>126</v>
      </c>
      <c r="C812" t="s">
        <v>60</v>
      </c>
      <c r="D812" t="s">
        <v>42</v>
      </c>
      <c r="E812" t="s">
        <v>70</v>
      </c>
      <c r="F812" t="s">
        <v>49</v>
      </c>
      <c r="G812">
        <v>2024</v>
      </c>
      <c r="H812" s="1">
        <v>2.42</v>
      </c>
      <c r="I812" t="s">
        <v>20</v>
      </c>
      <c r="J812" s="2">
        <v>21</v>
      </c>
      <c r="K812" t="s">
        <v>34</v>
      </c>
      <c r="L812" t="s">
        <v>45</v>
      </c>
      <c r="M812" t="s">
        <v>23</v>
      </c>
      <c r="N812" t="s">
        <v>23</v>
      </c>
      <c r="O812" t="s">
        <v>23</v>
      </c>
    </row>
    <row r="813" spans="1:15">
      <c r="A813">
        <v>1632</v>
      </c>
      <c r="B813" t="s">
        <v>90</v>
      </c>
      <c r="C813" t="s">
        <v>16</v>
      </c>
      <c r="D813" t="s">
        <v>33</v>
      </c>
      <c r="E813" t="s">
        <v>18</v>
      </c>
      <c r="F813" t="s">
        <v>43</v>
      </c>
      <c r="G813">
        <v>2015</v>
      </c>
      <c r="H813" s="1">
        <v>3.33</v>
      </c>
      <c r="I813" t="s">
        <v>62</v>
      </c>
      <c r="J813" s="2">
        <v>26</v>
      </c>
      <c r="K813" t="s">
        <v>34</v>
      </c>
      <c r="L813" t="s">
        <v>30</v>
      </c>
      <c r="M813" t="s">
        <v>23</v>
      </c>
      <c r="N813" t="s">
        <v>24</v>
      </c>
      <c r="O813" t="s">
        <v>24</v>
      </c>
    </row>
    <row r="814" spans="1:15">
      <c r="A814">
        <v>4274</v>
      </c>
      <c r="B814" t="s">
        <v>128</v>
      </c>
      <c r="C814" t="s">
        <v>60</v>
      </c>
      <c r="D814" t="s">
        <v>74</v>
      </c>
      <c r="E814" t="s">
        <v>18</v>
      </c>
      <c r="F814" t="s">
        <v>43</v>
      </c>
      <c r="G814">
        <v>2023</v>
      </c>
      <c r="H814" s="1">
        <v>3.93</v>
      </c>
      <c r="I814" t="s">
        <v>29</v>
      </c>
      <c r="J814" s="2">
        <v>30</v>
      </c>
      <c r="K814" t="s">
        <v>54</v>
      </c>
      <c r="L814" t="s">
        <v>22</v>
      </c>
      <c r="M814" t="s">
        <v>24</v>
      </c>
      <c r="N814" t="s">
        <v>23</v>
      </c>
      <c r="O814" t="s">
        <v>24</v>
      </c>
    </row>
    <row r="815" spans="1:15">
      <c r="A815">
        <v>9987</v>
      </c>
      <c r="B815" t="s">
        <v>101</v>
      </c>
      <c r="C815" t="s">
        <v>26</v>
      </c>
      <c r="D815" t="s">
        <v>38</v>
      </c>
      <c r="E815" t="s">
        <v>28</v>
      </c>
      <c r="F815" t="s">
        <v>19</v>
      </c>
      <c r="G815">
        <v>2019</v>
      </c>
      <c r="H815" s="1">
        <v>2.2400000000000002</v>
      </c>
      <c r="I815" t="s">
        <v>62</v>
      </c>
      <c r="J815" s="2">
        <v>24</v>
      </c>
      <c r="K815" t="s">
        <v>34</v>
      </c>
      <c r="L815" t="s">
        <v>45</v>
      </c>
      <c r="M815" t="s">
        <v>24</v>
      </c>
      <c r="N815" t="s">
        <v>23</v>
      </c>
      <c r="O815" t="s">
        <v>24</v>
      </c>
    </row>
    <row r="816" spans="1:15">
      <c r="A816">
        <v>5018</v>
      </c>
      <c r="B816" t="s">
        <v>55</v>
      </c>
      <c r="C816" t="s">
        <v>51</v>
      </c>
      <c r="D816" t="s">
        <v>74</v>
      </c>
      <c r="E816" t="s">
        <v>39</v>
      </c>
      <c r="F816" t="s">
        <v>43</v>
      </c>
      <c r="G816">
        <v>2019</v>
      </c>
      <c r="H816" s="1">
        <v>3.55</v>
      </c>
      <c r="I816" t="s">
        <v>29</v>
      </c>
      <c r="J816" s="2">
        <v>28</v>
      </c>
      <c r="K816" t="s">
        <v>34</v>
      </c>
      <c r="L816" t="s">
        <v>45</v>
      </c>
      <c r="M816" t="s">
        <v>23</v>
      </c>
      <c r="N816" t="s">
        <v>24</v>
      </c>
      <c r="O816" t="s">
        <v>23</v>
      </c>
    </row>
    <row r="817" spans="1:15">
      <c r="A817">
        <v>3375</v>
      </c>
      <c r="B817" t="s">
        <v>82</v>
      </c>
      <c r="C817" t="s">
        <v>26</v>
      </c>
      <c r="D817" t="s">
        <v>27</v>
      </c>
      <c r="E817" t="s">
        <v>58</v>
      </c>
      <c r="F817" t="s">
        <v>19</v>
      </c>
      <c r="G817">
        <v>2019</v>
      </c>
      <c r="H817" s="1">
        <v>3.64</v>
      </c>
      <c r="I817" t="s">
        <v>62</v>
      </c>
      <c r="J817" s="2">
        <v>26</v>
      </c>
      <c r="K817" t="s">
        <v>54</v>
      </c>
      <c r="L817" t="s">
        <v>45</v>
      </c>
      <c r="M817" t="s">
        <v>23</v>
      </c>
      <c r="N817" t="s">
        <v>24</v>
      </c>
      <c r="O817" t="s">
        <v>24</v>
      </c>
    </row>
    <row r="818" spans="1:15">
      <c r="A818">
        <v>2744</v>
      </c>
      <c r="B818" t="s">
        <v>136</v>
      </c>
      <c r="C818" t="s">
        <v>37</v>
      </c>
      <c r="D818" t="s">
        <v>53</v>
      </c>
      <c r="E818" t="s">
        <v>34</v>
      </c>
      <c r="F818" t="s">
        <v>43</v>
      </c>
      <c r="G818">
        <v>2023</v>
      </c>
      <c r="H818" s="1">
        <v>3.06</v>
      </c>
      <c r="I818" t="s">
        <v>29</v>
      </c>
      <c r="J818" s="2">
        <v>18</v>
      </c>
      <c r="K818" t="s">
        <v>54</v>
      </c>
      <c r="L818" t="s">
        <v>22</v>
      </c>
      <c r="M818" t="s">
        <v>23</v>
      </c>
      <c r="N818" t="s">
        <v>23</v>
      </c>
      <c r="O818" t="s">
        <v>23</v>
      </c>
    </row>
    <row r="819" spans="1:15">
      <c r="A819">
        <v>7220</v>
      </c>
      <c r="B819" t="s">
        <v>88</v>
      </c>
      <c r="C819" t="s">
        <v>47</v>
      </c>
      <c r="D819" t="s">
        <v>74</v>
      </c>
      <c r="E819" t="s">
        <v>67</v>
      </c>
      <c r="F819" t="s">
        <v>49</v>
      </c>
      <c r="G819">
        <v>2020</v>
      </c>
      <c r="H819" s="1">
        <v>3.22</v>
      </c>
      <c r="I819" t="s">
        <v>29</v>
      </c>
      <c r="J819" s="2">
        <v>24</v>
      </c>
      <c r="K819" t="s">
        <v>21</v>
      </c>
      <c r="L819" t="s">
        <v>30</v>
      </c>
      <c r="M819" t="s">
        <v>23</v>
      </c>
      <c r="N819" t="s">
        <v>23</v>
      </c>
      <c r="O819" t="s">
        <v>23</v>
      </c>
    </row>
    <row r="820" spans="1:15">
      <c r="A820">
        <v>7648</v>
      </c>
      <c r="B820" t="s">
        <v>157</v>
      </c>
      <c r="C820" t="s">
        <v>32</v>
      </c>
      <c r="D820" t="s">
        <v>64</v>
      </c>
      <c r="E820" t="s">
        <v>93</v>
      </c>
      <c r="F820" t="s">
        <v>49</v>
      </c>
      <c r="G820">
        <v>2023</v>
      </c>
      <c r="H820" s="1">
        <v>2.37</v>
      </c>
      <c r="I820" t="s">
        <v>29</v>
      </c>
      <c r="J820" s="2">
        <v>30</v>
      </c>
      <c r="K820" t="s">
        <v>34</v>
      </c>
      <c r="L820" t="s">
        <v>45</v>
      </c>
      <c r="M820" t="s">
        <v>24</v>
      </c>
      <c r="N820" t="s">
        <v>24</v>
      </c>
      <c r="O820" t="s">
        <v>23</v>
      </c>
    </row>
    <row r="821" spans="1:15">
      <c r="A821">
        <v>5833</v>
      </c>
      <c r="B821" t="s">
        <v>50</v>
      </c>
      <c r="C821" t="s">
        <v>32</v>
      </c>
      <c r="D821" t="s">
        <v>42</v>
      </c>
      <c r="E821" t="s">
        <v>34</v>
      </c>
      <c r="F821" t="s">
        <v>19</v>
      </c>
      <c r="G821">
        <v>2022</v>
      </c>
      <c r="H821" s="1">
        <v>2.97</v>
      </c>
      <c r="I821" t="s">
        <v>29</v>
      </c>
      <c r="J821" s="2">
        <v>29</v>
      </c>
      <c r="K821" t="s">
        <v>21</v>
      </c>
      <c r="L821" t="s">
        <v>45</v>
      </c>
      <c r="M821" t="s">
        <v>23</v>
      </c>
      <c r="N821" t="s">
        <v>24</v>
      </c>
      <c r="O821" t="s">
        <v>24</v>
      </c>
    </row>
    <row r="822" spans="1:15">
      <c r="A822">
        <v>9753</v>
      </c>
      <c r="B822" t="s">
        <v>140</v>
      </c>
      <c r="C822" t="s">
        <v>32</v>
      </c>
      <c r="D822" t="s">
        <v>74</v>
      </c>
      <c r="E822" t="s">
        <v>34</v>
      </c>
      <c r="F822" t="s">
        <v>43</v>
      </c>
      <c r="G822">
        <v>2017</v>
      </c>
      <c r="H822" s="1">
        <v>3.88</v>
      </c>
      <c r="I822" t="s">
        <v>62</v>
      </c>
      <c r="J822" s="2">
        <v>29</v>
      </c>
      <c r="K822" t="s">
        <v>54</v>
      </c>
      <c r="L822" t="s">
        <v>22</v>
      </c>
      <c r="M822" t="s">
        <v>24</v>
      </c>
      <c r="N822" t="s">
        <v>23</v>
      </c>
      <c r="O822" t="s">
        <v>23</v>
      </c>
    </row>
    <row r="823" spans="1:15">
      <c r="A823">
        <v>6454</v>
      </c>
      <c r="B823" t="s">
        <v>141</v>
      </c>
      <c r="C823" t="s">
        <v>37</v>
      </c>
      <c r="D823" t="s">
        <v>33</v>
      </c>
      <c r="E823" t="s">
        <v>93</v>
      </c>
      <c r="F823" t="s">
        <v>43</v>
      </c>
      <c r="G823">
        <v>2018</v>
      </c>
      <c r="H823" s="1">
        <v>2.99</v>
      </c>
      <c r="I823" t="s">
        <v>62</v>
      </c>
      <c r="J823" s="2">
        <v>20</v>
      </c>
      <c r="K823" t="s">
        <v>54</v>
      </c>
      <c r="L823" t="s">
        <v>22</v>
      </c>
      <c r="M823" t="s">
        <v>24</v>
      </c>
      <c r="N823" t="s">
        <v>24</v>
      </c>
      <c r="O823" t="s">
        <v>24</v>
      </c>
    </row>
    <row r="824" spans="1:15">
      <c r="A824">
        <v>6517</v>
      </c>
      <c r="B824" t="s">
        <v>52</v>
      </c>
      <c r="C824" t="s">
        <v>56</v>
      </c>
      <c r="D824" t="s">
        <v>64</v>
      </c>
      <c r="E824" t="s">
        <v>39</v>
      </c>
      <c r="F824" t="s">
        <v>49</v>
      </c>
      <c r="G824">
        <v>2023</v>
      </c>
      <c r="H824" s="1">
        <v>2.48</v>
      </c>
      <c r="I824" t="s">
        <v>29</v>
      </c>
      <c r="J824" s="2">
        <v>24</v>
      </c>
      <c r="K824" t="s">
        <v>54</v>
      </c>
      <c r="L824" t="s">
        <v>30</v>
      </c>
      <c r="M824" t="s">
        <v>24</v>
      </c>
      <c r="N824" t="s">
        <v>24</v>
      </c>
      <c r="O824" t="s">
        <v>23</v>
      </c>
    </row>
    <row r="825" spans="1:15">
      <c r="A825">
        <v>1990</v>
      </c>
      <c r="B825" t="s">
        <v>89</v>
      </c>
      <c r="C825" t="s">
        <v>51</v>
      </c>
      <c r="D825" t="s">
        <v>92</v>
      </c>
      <c r="E825" t="s">
        <v>48</v>
      </c>
      <c r="F825" t="s">
        <v>19</v>
      </c>
      <c r="G825">
        <v>2017</v>
      </c>
      <c r="H825" s="1">
        <v>3.09</v>
      </c>
      <c r="I825" t="s">
        <v>20</v>
      </c>
      <c r="J825" s="2">
        <v>19</v>
      </c>
      <c r="K825" t="s">
        <v>35</v>
      </c>
      <c r="L825" t="s">
        <v>30</v>
      </c>
      <c r="M825" t="s">
        <v>24</v>
      </c>
      <c r="N825" t="s">
        <v>24</v>
      </c>
      <c r="O825" t="s">
        <v>24</v>
      </c>
    </row>
    <row r="826" spans="1:15">
      <c r="A826">
        <v>3110</v>
      </c>
      <c r="B826" t="s">
        <v>90</v>
      </c>
      <c r="C826" t="s">
        <v>32</v>
      </c>
      <c r="D826" t="s">
        <v>57</v>
      </c>
      <c r="E826" t="s">
        <v>39</v>
      </c>
      <c r="F826" t="s">
        <v>43</v>
      </c>
      <c r="G826">
        <v>2017</v>
      </c>
      <c r="H826" s="1">
        <v>3.71</v>
      </c>
      <c r="I826" t="s">
        <v>62</v>
      </c>
      <c r="J826" s="2">
        <v>29</v>
      </c>
      <c r="K826" t="s">
        <v>34</v>
      </c>
      <c r="L826" t="s">
        <v>45</v>
      </c>
      <c r="M826" t="s">
        <v>24</v>
      </c>
      <c r="N826" t="s">
        <v>23</v>
      </c>
      <c r="O826" t="s">
        <v>23</v>
      </c>
    </row>
    <row r="827" spans="1:15">
      <c r="A827">
        <v>2644</v>
      </c>
      <c r="B827" t="s">
        <v>159</v>
      </c>
      <c r="C827" t="s">
        <v>51</v>
      </c>
      <c r="D827" t="s">
        <v>74</v>
      </c>
      <c r="E827" t="s">
        <v>93</v>
      </c>
      <c r="F827" t="s">
        <v>43</v>
      </c>
      <c r="G827">
        <v>2022</v>
      </c>
      <c r="H827" s="1">
        <v>3.39</v>
      </c>
      <c r="I827" t="s">
        <v>29</v>
      </c>
      <c r="J827" s="2">
        <v>20</v>
      </c>
      <c r="K827" t="s">
        <v>34</v>
      </c>
      <c r="L827" t="s">
        <v>22</v>
      </c>
      <c r="M827" t="s">
        <v>24</v>
      </c>
      <c r="N827" t="s">
        <v>24</v>
      </c>
      <c r="O827" t="s">
        <v>24</v>
      </c>
    </row>
    <row r="828" spans="1:15">
      <c r="A828">
        <v>7974</v>
      </c>
      <c r="B828" t="s">
        <v>79</v>
      </c>
      <c r="C828" t="s">
        <v>37</v>
      </c>
      <c r="D828" t="s">
        <v>74</v>
      </c>
      <c r="E828" t="s">
        <v>39</v>
      </c>
      <c r="F828" t="s">
        <v>43</v>
      </c>
      <c r="G828">
        <v>2017</v>
      </c>
      <c r="H828" s="1">
        <v>2.69</v>
      </c>
      <c r="I828" t="s">
        <v>20</v>
      </c>
      <c r="J828" s="2">
        <v>21</v>
      </c>
      <c r="K828" t="s">
        <v>21</v>
      </c>
      <c r="L828" t="s">
        <v>45</v>
      </c>
      <c r="M828" t="s">
        <v>23</v>
      </c>
      <c r="N828" t="s">
        <v>23</v>
      </c>
      <c r="O828" t="s">
        <v>23</v>
      </c>
    </row>
    <row r="829" spans="1:15">
      <c r="A829">
        <v>6466</v>
      </c>
      <c r="B829" t="s">
        <v>79</v>
      </c>
      <c r="C829" t="s">
        <v>26</v>
      </c>
      <c r="D829" t="s">
        <v>64</v>
      </c>
      <c r="E829" t="s">
        <v>39</v>
      </c>
      <c r="F829" t="s">
        <v>43</v>
      </c>
      <c r="G829">
        <v>2024</v>
      </c>
      <c r="H829" s="1">
        <v>3.73</v>
      </c>
      <c r="I829" t="s">
        <v>62</v>
      </c>
      <c r="J829" s="2">
        <v>27</v>
      </c>
      <c r="K829" t="s">
        <v>21</v>
      </c>
      <c r="L829" t="s">
        <v>30</v>
      </c>
      <c r="M829" t="s">
        <v>23</v>
      </c>
      <c r="N829" t="s">
        <v>23</v>
      </c>
      <c r="O829" t="s">
        <v>24</v>
      </c>
    </row>
    <row r="830" spans="1:15">
      <c r="A830">
        <v>5196</v>
      </c>
      <c r="B830" t="s">
        <v>104</v>
      </c>
      <c r="C830" t="s">
        <v>26</v>
      </c>
      <c r="D830" t="s">
        <v>74</v>
      </c>
      <c r="E830" t="s">
        <v>58</v>
      </c>
      <c r="F830" t="s">
        <v>19</v>
      </c>
      <c r="G830">
        <v>2015</v>
      </c>
      <c r="H830" s="1">
        <v>3.45</v>
      </c>
      <c r="I830" t="s">
        <v>20</v>
      </c>
      <c r="J830" s="2">
        <v>26</v>
      </c>
      <c r="K830" t="s">
        <v>35</v>
      </c>
      <c r="L830" t="s">
        <v>22</v>
      </c>
      <c r="M830" t="s">
        <v>23</v>
      </c>
      <c r="N830" t="s">
        <v>24</v>
      </c>
      <c r="O830" t="s">
        <v>24</v>
      </c>
    </row>
    <row r="831" spans="1:15">
      <c r="A831">
        <v>9060</v>
      </c>
      <c r="B831" t="s">
        <v>77</v>
      </c>
      <c r="C831" t="s">
        <v>51</v>
      </c>
      <c r="D831" t="s">
        <v>57</v>
      </c>
      <c r="E831" t="s">
        <v>70</v>
      </c>
      <c r="F831" t="s">
        <v>49</v>
      </c>
      <c r="G831">
        <v>2022</v>
      </c>
      <c r="H831" s="1">
        <v>3.63</v>
      </c>
      <c r="I831" t="s">
        <v>20</v>
      </c>
      <c r="J831" s="2">
        <v>28</v>
      </c>
      <c r="K831" t="s">
        <v>34</v>
      </c>
      <c r="L831" t="s">
        <v>30</v>
      </c>
      <c r="M831" t="s">
        <v>23</v>
      </c>
      <c r="N831" t="s">
        <v>24</v>
      </c>
      <c r="O831" t="s">
        <v>24</v>
      </c>
    </row>
    <row r="832" spans="1:15">
      <c r="A832">
        <v>1371</v>
      </c>
      <c r="B832" t="s">
        <v>101</v>
      </c>
      <c r="C832" t="s">
        <v>61</v>
      </c>
      <c r="D832" t="s">
        <v>53</v>
      </c>
      <c r="E832" t="s">
        <v>93</v>
      </c>
      <c r="F832" t="s">
        <v>49</v>
      </c>
      <c r="G832">
        <v>2016</v>
      </c>
      <c r="H832" s="1">
        <v>3.49</v>
      </c>
      <c r="I832" t="s">
        <v>20</v>
      </c>
      <c r="J832" s="2">
        <v>22</v>
      </c>
      <c r="K832" t="s">
        <v>54</v>
      </c>
      <c r="L832" t="s">
        <v>22</v>
      </c>
      <c r="M832" t="s">
        <v>23</v>
      </c>
      <c r="N832" t="s">
        <v>24</v>
      </c>
      <c r="O832" t="s">
        <v>24</v>
      </c>
    </row>
    <row r="833" spans="1:15">
      <c r="A833">
        <v>3170</v>
      </c>
      <c r="B833" t="s">
        <v>156</v>
      </c>
      <c r="C833" t="s">
        <v>37</v>
      </c>
      <c r="D833" t="s">
        <v>27</v>
      </c>
      <c r="E833" t="s">
        <v>93</v>
      </c>
      <c r="F833" t="s">
        <v>19</v>
      </c>
      <c r="G833">
        <v>2017</v>
      </c>
      <c r="H833" s="1">
        <v>2.9</v>
      </c>
      <c r="I833" t="s">
        <v>20</v>
      </c>
      <c r="J833" s="2">
        <v>22</v>
      </c>
      <c r="K833" t="s">
        <v>21</v>
      </c>
      <c r="L833" t="s">
        <v>22</v>
      </c>
      <c r="M833" t="s">
        <v>24</v>
      </c>
      <c r="N833" t="s">
        <v>24</v>
      </c>
      <c r="O833" t="s">
        <v>23</v>
      </c>
    </row>
    <row r="834" spans="1:15">
      <c r="A834">
        <v>6029</v>
      </c>
      <c r="B834" t="s">
        <v>25</v>
      </c>
      <c r="C834" t="s">
        <v>51</v>
      </c>
      <c r="D834" t="s">
        <v>17</v>
      </c>
      <c r="E834" t="s">
        <v>58</v>
      </c>
      <c r="F834" t="s">
        <v>19</v>
      </c>
      <c r="G834">
        <v>2016</v>
      </c>
      <c r="H834" s="1">
        <v>3.94</v>
      </c>
      <c r="I834" t="s">
        <v>29</v>
      </c>
      <c r="J834" s="2">
        <v>27</v>
      </c>
      <c r="K834" t="s">
        <v>44</v>
      </c>
      <c r="L834" t="s">
        <v>30</v>
      </c>
      <c r="M834" t="s">
        <v>23</v>
      </c>
      <c r="N834" t="s">
        <v>24</v>
      </c>
      <c r="O834" t="s">
        <v>23</v>
      </c>
    </row>
    <row r="835" spans="1:15">
      <c r="A835">
        <v>4672</v>
      </c>
      <c r="B835" t="s">
        <v>108</v>
      </c>
      <c r="C835" t="s">
        <v>32</v>
      </c>
      <c r="D835" t="s">
        <v>42</v>
      </c>
      <c r="E835" t="s">
        <v>65</v>
      </c>
      <c r="F835" t="s">
        <v>43</v>
      </c>
      <c r="G835">
        <v>2016</v>
      </c>
      <c r="H835" s="1">
        <v>3.29</v>
      </c>
      <c r="I835" t="s">
        <v>62</v>
      </c>
      <c r="J835" s="2">
        <v>30</v>
      </c>
      <c r="K835" t="s">
        <v>44</v>
      </c>
      <c r="L835" t="s">
        <v>45</v>
      </c>
      <c r="M835" t="s">
        <v>24</v>
      </c>
      <c r="N835" t="s">
        <v>23</v>
      </c>
      <c r="O835" t="s">
        <v>23</v>
      </c>
    </row>
    <row r="836" spans="1:15">
      <c r="A836">
        <v>6693</v>
      </c>
      <c r="B836" t="s">
        <v>91</v>
      </c>
      <c r="C836" t="s">
        <v>56</v>
      </c>
      <c r="D836" t="s">
        <v>42</v>
      </c>
      <c r="E836" t="s">
        <v>93</v>
      </c>
      <c r="F836" t="s">
        <v>19</v>
      </c>
      <c r="G836">
        <v>2019</v>
      </c>
      <c r="H836" s="1">
        <v>3.1</v>
      </c>
      <c r="I836" t="s">
        <v>20</v>
      </c>
      <c r="J836" s="2">
        <v>29</v>
      </c>
      <c r="K836" t="s">
        <v>44</v>
      </c>
      <c r="L836" t="s">
        <v>30</v>
      </c>
      <c r="M836" t="s">
        <v>23</v>
      </c>
      <c r="N836" t="s">
        <v>24</v>
      </c>
      <c r="O836" t="s">
        <v>23</v>
      </c>
    </row>
    <row r="837" spans="1:15">
      <c r="A837">
        <v>8445</v>
      </c>
      <c r="B837" t="s">
        <v>108</v>
      </c>
      <c r="C837" t="s">
        <v>51</v>
      </c>
      <c r="D837" t="s">
        <v>57</v>
      </c>
      <c r="E837" t="s">
        <v>28</v>
      </c>
      <c r="F837" t="s">
        <v>43</v>
      </c>
      <c r="G837">
        <v>2017</v>
      </c>
      <c r="H837" s="1">
        <v>2.0299999999999998</v>
      </c>
      <c r="I837" t="s">
        <v>62</v>
      </c>
      <c r="J837" s="2">
        <v>30</v>
      </c>
      <c r="K837" t="s">
        <v>21</v>
      </c>
      <c r="L837" t="s">
        <v>22</v>
      </c>
      <c r="M837" t="s">
        <v>24</v>
      </c>
      <c r="N837" t="s">
        <v>23</v>
      </c>
      <c r="O837" t="s">
        <v>23</v>
      </c>
    </row>
    <row r="838" spans="1:15">
      <c r="A838">
        <v>7695</v>
      </c>
      <c r="B838" t="s">
        <v>106</v>
      </c>
      <c r="C838" t="s">
        <v>47</v>
      </c>
      <c r="D838" t="s">
        <v>92</v>
      </c>
      <c r="E838" t="s">
        <v>93</v>
      </c>
      <c r="F838" t="s">
        <v>19</v>
      </c>
      <c r="G838">
        <v>2015</v>
      </c>
      <c r="H838" s="1">
        <v>2.5499999999999998</v>
      </c>
      <c r="I838" t="s">
        <v>29</v>
      </c>
      <c r="J838" s="2">
        <v>24</v>
      </c>
      <c r="K838" t="s">
        <v>34</v>
      </c>
      <c r="L838" t="s">
        <v>30</v>
      </c>
      <c r="M838" t="s">
        <v>24</v>
      </c>
      <c r="N838" t="s">
        <v>24</v>
      </c>
      <c r="O838" t="s">
        <v>23</v>
      </c>
    </row>
    <row r="839" spans="1:15">
      <c r="A839">
        <v>1980</v>
      </c>
      <c r="B839" t="s">
        <v>149</v>
      </c>
      <c r="C839" t="s">
        <v>51</v>
      </c>
      <c r="D839" t="s">
        <v>17</v>
      </c>
      <c r="E839" t="s">
        <v>39</v>
      </c>
      <c r="F839" t="s">
        <v>19</v>
      </c>
      <c r="G839">
        <v>2021</v>
      </c>
      <c r="H839" s="1">
        <v>2.0699999999999998</v>
      </c>
      <c r="I839" t="s">
        <v>62</v>
      </c>
      <c r="J839" s="2">
        <v>19</v>
      </c>
      <c r="K839" t="s">
        <v>21</v>
      </c>
      <c r="L839" t="s">
        <v>30</v>
      </c>
      <c r="M839" t="s">
        <v>23</v>
      </c>
      <c r="N839" t="s">
        <v>24</v>
      </c>
      <c r="O839" t="s">
        <v>24</v>
      </c>
    </row>
    <row r="840" spans="1:15">
      <c r="A840">
        <v>5424</v>
      </c>
      <c r="B840" t="s">
        <v>158</v>
      </c>
      <c r="C840" t="s">
        <v>32</v>
      </c>
      <c r="D840" t="s">
        <v>27</v>
      </c>
      <c r="E840" t="s">
        <v>28</v>
      </c>
      <c r="F840" t="s">
        <v>49</v>
      </c>
      <c r="G840">
        <v>2018</v>
      </c>
      <c r="H840" s="1">
        <v>3.33</v>
      </c>
      <c r="I840" t="s">
        <v>20</v>
      </c>
      <c r="J840" s="2">
        <v>21</v>
      </c>
      <c r="K840" t="s">
        <v>34</v>
      </c>
      <c r="L840" t="s">
        <v>30</v>
      </c>
      <c r="M840" t="s">
        <v>23</v>
      </c>
      <c r="N840" t="s">
        <v>24</v>
      </c>
      <c r="O840" t="s">
        <v>23</v>
      </c>
    </row>
    <row r="841" spans="1:15">
      <c r="A841">
        <v>8104</v>
      </c>
      <c r="B841" t="s">
        <v>89</v>
      </c>
      <c r="C841" t="s">
        <v>32</v>
      </c>
      <c r="D841" t="s">
        <v>33</v>
      </c>
      <c r="E841" t="s">
        <v>70</v>
      </c>
      <c r="F841" t="s">
        <v>19</v>
      </c>
      <c r="G841">
        <v>2018</v>
      </c>
      <c r="H841" s="1">
        <v>3.57</v>
      </c>
      <c r="I841" t="s">
        <v>62</v>
      </c>
      <c r="J841" s="2">
        <v>24</v>
      </c>
      <c r="K841" t="s">
        <v>44</v>
      </c>
      <c r="L841" t="s">
        <v>45</v>
      </c>
      <c r="M841" t="s">
        <v>23</v>
      </c>
      <c r="N841" t="s">
        <v>24</v>
      </c>
      <c r="O841" t="s">
        <v>24</v>
      </c>
    </row>
    <row r="842" spans="1:15">
      <c r="A842">
        <v>9330</v>
      </c>
      <c r="B842" t="s">
        <v>91</v>
      </c>
      <c r="C842" t="s">
        <v>47</v>
      </c>
      <c r="D842" t="s">
        <v>92</v>
      </c>
      <c r="E842" t="s">
        <v>70</v>
      </c>
      <c r="F842" t="s">
        <v>43</v>
      </c>
      <c r="G842">
        <v>2020</v>
      </c>
      <c r="H842" s="1">
        <v>2.02</v>
      </c>
      <c r="I842" t="s">
        <v>29</v>
      </c>
      <c r="J842" s="2">
        <v>27</v>
      </c>
      <c r="K842" t="s">
        <v>35</v>
      </c>
      <c r="L842" t="s">
        <v>22</v>
      </c>
      <c r="M842" t="s">
        <v>23</v>
      </c>
      <c r="N842" t="s">
        <v>23</v>
      </c>
      <c r="O842" t="s">
        <v>23</v>
      </c>
    </row>
    <row r="843" spans="1:15">
      <c r="A843">
        <v>9439</v>
      </c>
      <c r="B843" t="s">
        <v>133</v>
      </c>
      <c r="C843" t="s">
        <v>41</v>
      </c>
      <c r="D843" t="s">
        <v>17</v>
      </c>
      <c r="E843" t="s">
        <v>70</v>
      </c>
      <c r="F843" t="s">
        <v>19</v>
      </c>
      <c r="G843">
        <v>2016</v>
      </c>
      <c r="H843" s="1">
        <v>3.42</v>
      </c>
      <c r="I843" t="s">
        <v>20</v>
      </c>
      <c r="J843" s="2">
        <v>27</v>
      </c>
      <c r="K843" t="s">
        <v>21</v>
      </c>
      <c r="L843" t="s">
        <v>45</v>
      </c>
      <c r="M843" t="s">
        <v>24</v>
      </c>
      <c r="N843" t="s">
        <v>24</v>
      </c>
      <c r="O843" t="s">
        <v>24</v>
      </c>
    </row>
    <row r="844" spans="1:15">
      <c r="A844">
        <v>8420</v>
      </c>
      <c r="B844" t="s">
        <v>141</v>
      </c>
      <c r="C844" t="s">
        <v>37</v>
      </c>
      <c r="D844" t="s">
        <v>74</v>
      </c>
      <c r="E844" t="s">
        <v>65</v>
      </c>
      <c r="F844" t="s">
        <v>19</v>
      </c>
      <c r="G844">
        <v>2018</v>
      </c>
      <c r="H844" s="1">
        <v>2.13</v>
      </c>
      <c r="I844" t="s">
        <v>62</v>
      </c>
      <c r="J844" s="2">
        <v>22</v>
      </c>
      <c r="K844" t="s">
        <v>54</v>
      </c>
      <c r="L844" t="s">
        <v>30</v>
      </c>
      <c r="M844" t="s">
        <v>23</v>
      </c>
      <c r="N844" t="s">
        <v>23</v>
      </c>
      <c r="O844" t="s">
        <v>24</v>
      </c>
    </row>
    <row r="845" spans="1:15">
      <c r="A845">
        <v>5465</v>
      </c>
      <c r="B845" t="s">
        <v>102</v>
      </c>
      <c r="C845" t="s">
        <v>56</v>
      </c>
      <c r="D845" t="s">
        <v>64</v>
      </c>
      <c r="E845" t="s">
        <v>39</v>
      </c>
      <c r="F845" t="s">
        <v>49</v>
      </c>
      <c r="G845">
        <v>2018</v>
      </c>
      <c r="H845" s="1">
        <v>3.47</v>
      </c>
      <c r="I845" t="s">
        <v>62</v>
      </c>
      <c r="J845" s="2">
        <v>21</v>
      </c>
      <c r="K845" t="s">
        <v>21</v>
      </c>
      <c r="L845" t="s">
        <v>22</v>
      </c>
      <c r="M845" t="s">
        <v>24</v>
      </c>
      <c r="N845" t="s">
        <v>24</v>
      </c>
      <c r="O845" t="s">
        <v>23</v>
      </c>
    </row>
    <row r="846" spans="1:15">
      <c r="A846">
        <v>4276</v>
      </c>
      <c r="B846" t="s">
        <v>97</v>
      </c>
      <c r="C846" t="s">
        <v>26</v>
      </c>
      <c r="D846" t="s">
        <v>92</v>
      </c>
      <c r="E846" t="s">
        <v>93</v>
      </c>
      <c r="F846" t="s">
        <v>43</v>
      </c>
      <c r="G846">
        <v>2019</v>
      </c>
      <c r="H846" s="1">
        <v>3.32</v>
      </c>
      <c r="I846" t="s">
        <v>20</v>
      </c>
      <c r="J846" s="2">
        <v>29</v>
      </c>
      <c r="K846" t="s">
        <v>35</v>
      </c>
      <c r="L846" t="s">
        <v>22</v>
      </c>
      <c r="M846" t="s">
        <v>23</v>
      </c>
      <c r="N846" t="s">
        <v>24</v>
      </c>
      <c r="O846" t="s">
        <v>24</v>
      </c>
    </row>
    <row r="847" spans="1:15">
      <c r="A847">
        <v>6853</v>
      </c>
      <c r="B847" t="s">
        <v>97</v>
      </c>
      <c r="C847" t="s">
        <v>32</v>
      </c>
      <c r="D847" t="s">
        <v>17</v>
      </c>
      <c r="E847" t="s">
        <v>39</v>
      </c>
      <c r="F847" t="s">
        <v>49</v>
      </c>
      <c r="G847">
        <v>2024</v>
      </c>
      <c r="H847" s="1">
        <v>3.41</v>
      </c>
      <c r="I847" t="s">
        <v>62</v>
      </c>
      <c r="J847" s="2">
        <v>20</v>
      </c>
      <c r="K847" t="s">
        <v>54</v>
      </c>
      <c r="L847" t="s">
        <v>30</v>
      </c>
      <c r="M847" t="s">
        <v>24</v>
      </c>
      <c r="N847" t="s">
        <v>23</v>
      </c>
      <c r="O847" t="s">
        <v>24</v>
      </c>
    </row>
    <row r="848" spans="1:15">
      <c r="A848">
        <v>9223</v>
      </c>
      <c r="B848" t="s">
        <v>101</v>
      </c>
      <c r="C848" t="s">
        <v>51</v>
      </c>
      <c r="D848" t="s">
        <v>74</v>
      </c>
      <c r="E848" t="s">
        <v>58</v>
      </c>
      <c r="F848" t="s">
        <v>49</v>
      </c>
      <c r="G848">
        <v>2018</v>
      </c>
      <c r="H848" s="1">
        <v>3.99</v>
      </c>
      <c r="I848" t="s">
        <v>62</v>
      </c>
      <c r="J848" s="2">
        <v>25</v>
      </c>
      <c r="K848" t="s">
        <v>21</v>
      </c>
      <c r="L848" t="s">
        <v>22</v>
      </c>
      <c r="M848" t="s">
        <v>23</v>
      </c>
      <c r="N848" t="s">
        <v>23</v>
      </c>
      <c r="O848" t="s">
        <v>23</v>
      </c>
    </row>
    <row r="849" spans="1:15">
      <c r="A849">
        <v>3265</v>
      </c>
      <c r="B849" t="s">
        <v>63</v>
      </c>
      <c r="C849" t="s">
        <v>61</v>
      </c>
      <c r="D849" t="s">
        <v>64</v>
      </c>
      <c r="E849" t="s">
        <v>70</v>
      </c>
      <c r="F849" t="s">
        <v>19</v>
      </c>
      <c r="G849">
        <v>2021</v>
      </c>
      <c r="H849" s="1">
        <v>2.4300000000000002</v>
      </c>
      <c r="I849" t="s">
        <v>20</v>
      </c>
      <c r="J849" s="2">
        <v>19</v>
      </c>
      <c r="K849" t="s">
        <v>54</v>
      </c>
      <c r="L849" t="s">
        <v>22</v>
      </c>
      <c r="M849" t="s">
        <v>23</v>
      </c>
      <c r="N849" t="s">
        <v>23</v>
      </c>
      <c r="O849" t="s">
        <v>24</v>
      </c>
    </row>
    <row r="850" spans="1:15">
      <c r="A850">
        <v>3279</v>
      </c>
      <c r="B850" t="s">
        <v>97</v>
      </c>
      <c r="C850" t="s">
        <v>41</v>
      </c>
      <c r="D850" t="s">
        <v>74</v>
      </c>
      <c r="E850" t="s">
        <v>39</v>
      </c>
      <c r="F850" t="s">
        <v>49</v>
      </c>
      <c r="G850">
        <v>2022</v>
      </c>
      <c r="H850" s="1">
        <v>2.68</v>
      </c>
      <c r="I850" t="s">
        <v>62</v>
      </c>
      <c r="J850" s="2">
        <v>20</v>
      </c>
      <c r="K850" t="s">
        <v>34</v>
      </c>
      <c r="L850" t="s">
        <v>45</v>
      </c>
      <c r="M850" t="s">
        <v>24</v>
      </c>
      <c r="N850" t="s">
        <v>23</v>
      </c>
      <c r="O850" t="s">
        <v>23</v>
      </c>
    </row>
    <row r="851" spans="1:15">
      <c r="A851">
        <v>4476</v>
      </c>
      <c r="B851" t="s">
        <v>115</v>
      </c>
      <c r="C851" t="s">
        <v>61</v>
      </c>
      <c r="D851" t="s">
        <v>92</v>
      </c>
      <c r="E851" t="s">
        <v>65</v>
      </c>
      <c r="F851" t="s">
        <v>19</v>
      </c>
      <c r="G851">
        <v>2023</v>
      </c>
      <c r="H851" s="1">
        <v>3.69</v>
      </c>
      <c r="I851" t="s">
        <v>62</v>
      </c>
      <c r="J851" s="2">
        <v>22</v>
      </c>
      <c r="K851" t="s">
        <v>35</v>
      </c>
      <c r="L851" t="s">
        <v>45</v>
      </c>
      <c r="M851" t="s">
        <v>24</v>
      </c>
      <c r="N851" t="s">
        <v>23</v>
      </c>
      <c r="O851" t="s">
        <v>23</v>
      </c>
    </row>
    <row r="852" spans="1:15">
      <c r="A852">
        <v>5847</v>
      </c>
      <c r="B852" t="s">
        <v>140</v>
      </c>
      <c r="C852" t="s">
        <v>56</v>
      </c>
      <c r="D852" t="s">
        <v>27</v>
      </c>
      <c r="E852" t="s">
        <v>39</v>
      </c>
      <c r="F852" t="s">
        <v>49</v>
      </c>
      <c r="G852">
        <v>2020</v>
      </c>
      <c r="H852" s="1">
        <v>2.98</v>
      </c>
      <c r="I852" t="s">
        <v>62</v>
      </c>
      <c r="J852" s="2">
        <v>19</v>
      </c>
      <c r="K852" t="s">
        <v>44</v>
      </c>
      <c r="L852" t="s">
        <v>30</v>
      </c>
      <c r="M852" t="s">
        <v>23</v>
      </c>
      <c r="N852" t="s">
        <v>24</v>
      </c>
      <c r="O852" t="s">
        <v>24</v>
      </c>
    </row>
    <row r="853" spans="1:15">
      <c r="A853">
        <v>2174</v>
      </c>
      <c r="B853" t="s">
        <v>31</v>
      </c>
      <c r="C853" t="s">
        <v>60</v>
      </c>
      <c r="D853" t="s">
        <v>38</v>
      </c>
      <c r="E853" t="s">
        <v>67</v>
      </c>
      <c r="F853" t="s">
        <v>19</v>
      </c>
      <c r="G853">
        <v>2019</v>
      </c>
      <c r="H853" s="1">
        <v>2.2599999999999998</v>
      </c>
      <c r="I853" t="s">
        <v>29</v>
      </c>
      <c r="J853" s="2">
        <v>26</v>
      </c>
      <c r="K853" t="s">
        <v>35</v>
      </c>
      <c r="L853" t="s">
        <v>45</v>
      </c>
      <c r="M853" t="s">
        <v>23</v>
      </c>
      <c r="N853" t="s">
        <v>24</v>
      </c>
      <c r="O853" t="s">
        <v>23</v>
      </c>
    </row>
    <row r="854" spans="1:15">
      <c r="A854">
        <v>8798</v>
      </c>
      <c r="B854" t="s">
        <v>143</v>
      </c>
      <c r="C854" t="s">
        <v>47</v>
      </c>
      <c r="D854" t="s">
        <v>53</v>
      </c>
      <c r="E854" t="s">
        <v>58</v>
      </c>
      <c r="F854" t="s">
        <v>49</v>
      </c>
      <c r="G854">
        <v>2021</v>
      </c>
      <c r="H854" s="1">
        <v>2.91</v>
      </c>
      <c r="I854" t="s">
        <v>62</v>
      </c>
      <c r="J854" s="2">
        <v>27</v>
      </c>
      <c r="K854" t="s">
        <v>54</v>
      </c>
      <c r="L854" t="s">
        <v>22</v>
      </c>
      <c r="M854" t="s">
        <v>23</v>
      </c>
      <c r="N854" t="s">
        <v>23</v>
      </c>
      <c r="O854" t="s">
        <v>24</v>
      </c>
    </row>
    <row r="855" spans="1:15">
      <c r="A855">
        <v>2800</v>
      </c>
      <c r="B855" t="s">
        <v>155</v>
      </c>
      <c r="C855" t="s">
        <v>26</v>
      </c>
      <c r="D855" t="s">
        <v>57</v>
      </c>
      <c r="E855" t="s">
        <v>70</v>
      </c>
      <c r="F855" t="s">
        <v>43</v>
      </c>
      <c r="G855">
        <v>2019</v>
      </c>
      <c r="H855" s="1">
        <v>2.73</v>
      </c>
      <c r="I855" t="s">
        <v>20</v>
      </c>
      <c r="J855" s="2">
        <v>18</v>
      </c>
      <c r="K855" t="s">
        <v>44</v>
      </c>
      <c r="L855" t="s">
        <v>22</v>
      </c>
      <c r="M855" t="s">
        <v>23</v>
      </c>
      <c r="N855" t="s">
        <v>24</v>
      </c>
      <c r="O855" t="s">
        <v>24</v>
      </c>
    </row>
    <row r="856" spans="1:15">
      <c r="A856">
        <v>6152</v>
      </c>
      <c r="B856" t="s">
        <v>126</v>
      </c>
      <c r="C856" t="s">
        <v>16</v>
      </c>
      <c r="D856" t="s">
        <v>33</v>
      </c>
      <c r="E856" t="s">
        <v>28</v>
      </c>
      <c r="F856" t="s">
        <v>49</v>
      </c>
      <c r="G856">
        <v>2016</v>
      </c>
      <c r="H856" s="1">
        <v>3.31</v>
      </c>
      <c r="I856" t="s">
        <v>62</v>
      </c>
      <c r="J856" s="2">
        <v>19</v>
      </c>
      <c r="K856" t="s">
        <v>44</v>
      </c>
      <c r="L856" t="s">
        <v>30</v>
      </c>
      <c r="M856" t="s">
        <v>24</v>
      </c>
      <c r="N856" t="s">
        <v>23</v>
      </c>
      <c r="O856" t="s">
        <v>23</v>
      </c>
    </row>
    <row r="857" spans="1:15">
      <c r="A857">
        <v>3335</v>
      </c>
      <c r="B857" t="s">
        <v>119</v>
      </c>
      <c r="C857" t="s">
        <v>56</v>
      </c>
      <c r="D857" t="s">
        <v>17</v>
      </c>
      <c r="E857" t="s">
        <v>93</v>
      </c>
      <c r="F857" t="s">
        <v>43</v>
      </c>
      <c r="G857">
        <v>2015</v>
      </c>
      <c r="H857" s="1">
        <v>3.52</v>
      </c>
      <c r="I857" t="s">
        <v>20</v>
      </c>
      <c r="J857" s="2">
        <v>27</v>
      </c>
      <c r="K857" t="s">
        <v>34</v>
      </c>
      <c r="L857" t="s">
        <v>22</v>
      </c>
      <c r="M857" t="s">
        <v>24</v>
      </c>
      <c r="N857" t="s">
        <v>24</v>
      </c>
      <c r="O857" t="s">
        <v>23</v>
      </c>
    </row>
    <row r="858" spans="1:15">
      <c r="A858">
        <v>3264</v>
      </c>
      <c r="B858" t="s">
        <v>144</v>
      </c>
      <c r="C858" t="s">
        <v>61</v>
      </c>
      <c r="D858" t="s">
        <v>33</v>
      </c>
      <c r="E858" t="s">
        <v>58</v>
      </c>
      <c r="F858" t="s">
        <v>49</v>
      </c>
      <c r="G858">
        <v>2019</v>
      </c>
      <c r="H858" s="1">
        <v>2.09</v>
      </c>
      <c r="I858" t="s">
        <v>20</v>
      </c>
      <c r="J858" s="2">
        <v>19</v>
      </c>
      <c r="K858" t="s">
        <v>35</v>
      </c>
      <c r="L858" t="s">
        <v>30</v>
      </c>
      <c r="M858" t="s">
        <v>23</v>
      </c>
      <c r="N858" t="s">
        <v>24</v>
      </c>
      <c r="O858" t="s">
        <v>23</v>
      </c>
    </row>
    <row r="859" spans="1:15">
      <c r="A859">
        <v>8286</v>
      </c>
      <c r="B859" t="s">
        <v>124</v>
      </c>
      <c r="C859" t="s">
        <v>26</v>
      </c>
      <c r="D859" t="s">
        <v>57</v>
      </c>
      <c r="E859" t="s">
        <v>39</v>
      </c>
      <c r="F859" t="s">
        <v>43</v>
      </c>
      <c r="G859">
        <v>2015</v>
      </c>
      <c r="H859" s="1">
        <v>2.0699999999999998</v>
      </c>
      <c r="I859" t="s">
        <v>20</v>
      </c>
      <c r="J859" s="2">
        <v>19</v>
      </c>
      <c r="K859" t="s">
        <v>44</v>
      </c>
      <c r="L859" t="s">
        <v>22</v>
      </c>
      <c r="M859" t="s">
        <v>24</v>
      </c>
      <c r="N859" t="s">
        <v>24</v>
      </c>
      <c r="O859" t="s">
        <v>24</v>
      </c>
    </row>
    <row r="860" spans="1:15">
      <c r="A860">
        <v>6912</v>
      </c>
      <c r="B860" t="s">
        <v>76</v>
      </c>
      <c r="C860" t="s">
        <v>47</v>
      </c>
      <c r="D860" t="s">
        <v>92</v>
      </c>
      <c r="E860" t="s">
        <v>65</v>
      </c>
      <c r="F860" t="s">
        <v>19</v>
      </c>
      <c r="G860">
        <v>2022</v>
      </c>
      <c r="H860" s="1">
        <v>2.2999999999999998</v>
      </c>
      <c r="I860" t="s">
        <v>20</v>
      </c>
      <c r="J860" s="2">
        <v>30</v>
      </c>
      <c r="K860" t="s">
        <v>35</v>
      </c>
      <c r="L860" t="s">
        <v>45</v>
      </c>
      <c r="M860" t="s">
        <v>23</v>
      </c>
      <c r="N860" t="s">
        <v>24</v>
      </c>
      <c r="O860" t="s">
        <v>24</v>
      </c>
    </row>
    <row r="861" spans="1:15">
      <c r="A861">
        <v>1235</v>
      </c>
      <c r="B861" t="s">
        <v>124</v>
      </c>
      <c r="C861" t="s">
        <v>41</v>
      </c>
      <c r="D861" t="s">
        <v>64</v>
      </c>
      <c r="E861" t="s">
        <v>28</v>
      </c>
      <c r="F861" t="s">
        <v>49</v>
      </c>
      <c r="G861">
        <v>2018</v>
      </c>
      <c r="H861" s="1">
        <v>2.27</v>
      </c>
      <c r="I861" t="s">
        <v>62</v>
      </c>
      <c r="J861" s="2">
        <v>21</v>
      </c>
      <c r="K861" t="s">
        <v>54</v>
      </c>
      <c r="L861" t="s">
        <v>30</v>
      </c>
      <c r="M861" t="s">
        <v>23</v>
      </c>
      <c r="N861" t="s">
        <v>24</v>
      </c>
      <c r="O861" t="s">
        <v>23</v>
      </c>
    </row>
    <row r="862" spans="1:15">
      <c r="A862">
        <v>3124</v>
      </c>
      <c r="B862" t="s">
        <v>88</v>
      </c>
      <c r="C862" t="s">
        <v>41</v>
      </c>
      <c r="D862" t="s">
        <v>42</v>
      </c>
      <c r="E862" t="s">
        <v>34</v>
      </c>
      <c r="F862" t="s">
        <v>49</v>
      </c>
      <c r="G862">
        <v>2022</v>
      </c>
      <c r="H862" s="1">
        <v>2.76</v>
      </c>
      <c r="I862" t="s">
        <v>20</v>
      </c>
      <c r="J862" s="2">
        <v>18</v>
      </c>
      <c r="K862" t="s">
        <v>34</v>
      </c>
      <c r="L862" t="s">
        <v>22</v>
      </c>
      <c r="M862" t="s">
        <v>23</v>
      </c>
      <c r="N862" t="s">
        <v>23</v>
      </c>
      <c r="O862" t="s">
        <v>23</v>
      </c>
    </row>
    <row r="863" spans="1:15">
      <c r="A863">
        <v>4031</v>
      </c>
      <c r="B863" t="s">
        <v>120</v>
      </c>
      <c r="C863" t="s">
        <v>16</v>
      </c>
      <c r="D863" t="s">
        <v>74</v>
      </c>
      <c r="E863" t="s">
        <v>65</v>
      </c>
      <c r="F863" t="s">
        <v>19</v>
      </c>
      <c r="G863">
        <v>2017</v>
      </c>
      <c r="H863" s="1">
        <v>3.77</v>
      </c>
      <c r="I863" t="s">
        <v>20</v>
      </c>
      <c r="J863" s="2">
        <v>20</v>
      </c>
      <c r="K863" t="s">
        <v>34</v>
      </c>
      <c r="L863" t="s">
        <v>45</v>
      </c>
      <c r="M863" t="s">
        <v>23</v>
      </c>
      <c r="N863" t="s">
        <v>24</v>
      </c>
      <c r="O863" t="s">
        <v>24</v>
      </c>
    </row>
    <row r="864" spans="1:15">
      <c r="A864">
        <v>4870</v>
      </c>
      <c r="B864" t="s">
        <v>94</v>
      </c>
      <c r="C864" t="s">
        <v>16</v>
      </c>
      <c r="D864" t="s">
        <v>57</v>
      </c>
      <c r="E864" t="s">
        <v>93</v>
      </c>
      <c r="F864" t="s">
        <v>49</v>
      </c>
      <c r="G864">
        <v>2022</v>
      </c>
      <c r="H864" s="1">
        <v>2.4500000000000002</v>
      </c>
      <c r="I864" t="s">
        <v>20</v>
      </c>
      <c r="J864" s="2">
        <v>28</v>
      </c>
      <c r="K864" t="s">
        <v>35</v>
      </c>
      <c r="L864" t="s">
        <v>45</v>
      </c>
      <c r="M864" t="s">
        <v>23</v>
      </c>
      <c r="N864" t="s">
        <v>23</v>
      </c>
      <c r="O864" t="s">
        <v>23</v>
      </c>
    </row>
    <row r="865" spans="1:15">
      <c r="A865">
        <v>6989</v>
      </c>
      <c r="B865" t="s">
        <v>85</v>
      </c>
      <c r="C865" t="s">
        <v>37</v>
      </c>
      <c r="D865" t="s">
        <v>27</v>
      </c>
      <c r="E865" t="s">
        <v>18</v>
      </c>
      <c r="F865" t="s">
        <v>19</v>
      </c>
      <c r="G865">
        <v>2018</v>
      </c>
      <c r="H865" s="1">
        <v>3.12</v>
      </c>
      <c r="I865" t="s">
        <v>62</v>
      </c>
      <c r="J865" s="2">
        <v>20</v>
      </c>
      <c r="K865" t="s">
        <v>21</v>
      </c>
      <c r="L865" t="s">
        <v>45</v>
      </c>
      <c r="M865" t="s">
        <v>23</v>
      </c>
      <c r="N865" t="s">
        <v>23</v>
      </c>
      <c r="O865" t="s">
        <v>24</v>
      </c>
    </row>
    <row r="866" spans="1:15">
      <c r="A866">
        <v>4516</v>
      </c>
      <c r="B866" t="s">
        <v>133</v>
      </c>
      <c r="C866" t="s">
        <v>51</v>
      </c>
      <c r="D866" t="s">
        <v>17</v>
      </c>
      <c r="E866" t="s">
        <v>48</v>
      </c>
      <c r="F866" t="s">
        <v>43</v>
      </c>
      <c r="G866">
        <v>2017</v>
      </c>
      <c r="H866" s="1">
        <v>2.91</v>
      </c>
      <c r="I866" t="s">
        <v>20</v>
      </c>
      <c r="J866" s="2">
        <v>23</v>
      </c>
      <c r="K866" t="s">
        <v>54</v>
      </c>
      <c r="L866" t="s">
        <v>22</v>
      </c>
      <c r="M866" t="s">
        <v>23</v>
      </c>
      <c r="N866" t="s">
        <v>23</v>
      </c>
      <c r="O866" t="s">
        <v>24</v>
      </c>
    </row>
    <row r="867" spans="1:15">
      <c r="A867">
        <v>6630</v>
      </c>
      <c r="B867" t="s">
        <v>59</v>
      </c>
      <c r="C867" t="s">
        <v>37</v>
      </c>
      <c r="D867" t="s">
        <v>64</v>
      </c>
      <c r="E867" t="s">
        <v>28</v>
      </c>
      <c r="F867" t="s">
        <v>19</v>
      </c>
      <c r="G867">
        <v>2020</v>
      </c>
      <c r="H867" s="1">
        <v>3.19</v>
      </c>
      <c r="I867" t="s">
        <v>62</v>
      </c>
      <c r="J867" s="2">
        <v>23</v>
      </c>
      <c r="K867" t="s">
        <v>54</v>
      </c>
      <c r="L867" t="s">
        <v>45</v>
      </c>
      <c r="M867" t="s">
        <v>23</v>
      </c>
      <c r="N867" t="s">
        <v>24</v>
      </c>
      <c r="O867" t="s">
        <v>23</v>
      </c>
    </row>
    <row r="868" spans="1:15">
      <c r="A868">
        <v>8702</v>
      </c>
      <c r="B868" t="s">
        <v>131</v>
      </c>
      <c r="C868" t="s">
        <v>56</v>
      </c>
      <c r="D868" t="s">
        <v>33</v>
      </c>
      <c r="E868" t="s">
        <v>28</v>
      </c>
      <c r="F868" t="s">
        <v>43</v>
      </c>
      <c r="G868">
        <v>2015</v>
      </c>
      <c r="H868" s="1">
        <v>3.36</v>
      </c>
      <c r="I868" t="s">
        <v>62</v>
      </c>
      <c r="J868" s="2">
        <v>29</v>
      </c>
      <c r="K868" t="s">
        <v>54</v>
      </c>
      <c r="L868" t="s">
        <v>30</v>
      </c>
      <c r="M868" t="s">
        <v>24</v>
      </c>
      <c r="N868" t="s">
        <v>24</v>
      </c>
      <c r="O868" t="s">
        <v>24</v>
      </c>
    </row>
    <row r="869" spans="1:15">
      <c r="A869">
        <v>7365</v>
      </c>
      <c r="B869" t="s">
        <v>141</v>
      </c>
      <c r="C869" t="s">
        <v>37</v>
      </c>
      <c r="D869" t="s">
        <v>53</v>
      </c>
      <c r="E869" t="s">
        <v>39</v>
      </c>
      <c r="F869" t="s">
        <v>49</v>
      </c>
      <c r="G869">
        <v>2020</v>
      </c>
      <c r="H869" s="1">
        <v>2.63</v>
      </c>
      <c r="I869" t="s">
        <v>29</v>
      </c>
      <c r="J869" s="2">
        <v>29</v>
      </c>
      <c r="K869" t="s">
        <v>34</v>
      </c>
      <c r="L869" t="s">
        <v>22</v>
      </c>
      <c r="M869" t="s">
        <v>23</v>
      </c>
      <c r="N869" t="s">
        <v>23</v>
      </c>
      <c r="O869" t="s">
        <v>23</v>
      </c>
    </row>
    <row r="870" spans="1:15">
      <c r="A870">
        <v>3238</v>
      </c>
      <c r="B870" t="s">
        <v>153</v>
      </c>
      <c r="C870" t="s">
        <v>60</v>
      </c>
      <c r="D870" t="s">
        <v>57</v>
      </c>
      <c r="E870" t="s">
        <v>65</v>
      </c>
      <c r="F870" t="s">
        <v>43</v>
      </c>
      <c r="G870">
        <v>2020</v>
      </c>
      <c r="H870" s="1">
        <v>2.2599999999999998</v>
      </c>
      <c r="I870" t="s">
        <v>29</v>
      </c>
      <c r="J870" s="2">
        <v>18</v>
      </c>
      <c r="K870" t="s">
        <v>54</v>
      </c>
      <c r="L870" t="s">
        <v>45</v>
      </c>
      <c r="M870" t="s">
        <v>23</v>
      </c>
      <c r="N870" t="s">
        <v>23</v>
      </c>
      <c r="O870" t="s">
        <v>23</v>
      </c>
    </row>
    <row r="871" spans="1:15">
      <c r="A871">
        <v>7626</v>
      </c>
      <c r="B871" t="s">
        <v>123</v>
      </c>
      <c r="C871" t="s">
        <v>16</v>
      </c>
      <c r="D871" t="s">
        <v>42</v>
      </c>
      <c r="E871" t="s">
        <v>93</v>
      </c>
      <c r="F871" t="s">
        <v>19</v>
      </c>
      <c r="G871">
        <v>2022</v>
      </c>
      <c r="H871" s="1">
        <v>3.37</v>
      </c>
      <c r="I871" t="s">
        <v>62</v>
      </c>
      <c r="J871" s="2">
        <v>26</v>
      </c>
      <c r="K871" t="s">
        <v>34</v>
      </c>
      <c r="L871" t="s">
        <v>45</v>
      </c>
      <c r="M871" t="s">
        <v>23</v>
      </c>
      <c r="N871" t="s">
        <v>24</v>
      </c>
      <c r="O871" t="s">
        <v>23</v>
      </c>
    </row>
    <row r="872" spans="1:15">
      <c r="A872">
        <v>2048</v>
      </c>
      <c r="B872" t="s">
        <v>147</v>
      </c>
      <c r="C872" t="s">
        <v>37</v>
      </c>
      <c r="D872" t="s">
        <v>33</v>
      </c>
      <c r="E872" t="s">
        <v>48</v>
      </c>
      <c r="F872" t="s">
        <v>19</v>
      </c>
      <c r="G872">
        <v>2015</v>
      </c>
      <c r="H872" s="1">
        <v>2.04</v>
      </c>
      <c r="I872" t="s">
        <v>62</v>
      </c>
      <c r="J872" s="2">
        <v>26</v>
      </c>
      <c r="K872" t="s">
        <v>21</v>
      </c>
      <c r="L872" t="s">
        <v>45</v>
      </c>
      <c r="M872" t="s">
        <v>23</v>
      </c>
      <c r="N872" t="s">
        <v>23</v>
      </c>
      <c r="O872" t="s">
        <v>24</v>
      </c>
    </row>
    <row r="873" spans="1:15">
      <c r="A873">
        <v>3526</v>
      </c>
      <c r="B873" t="s">
        <v>138</v>
      </c>
      <c r="C873" t="s">
        <v>32</v>
      </c>
      <c r="D873" t="s">
        <v>64</v>
      </c>
      <c r="E873" t="s">
        <v>58</v>
      </c>
      <c r="F873" t="s">
        <v>43</v>
      </c>
      <c r="G873">
        <v>2015</v>
      </c>
      <c r="H873" s="1">
        <v>3.15</v>
      </c>
      <c r="I873" t="s">
        <v>62</v>
      </c>
      <c r="J873" s="2">
        <v>24</v>
      </c>
      <c r="K873" t="s">
        <v>54</v>
      </c>
      <c r="L873" t="s">
        <v>22</v>
      </c>
      <c r="M873" t="s">
        <v>24</v>
      </c>
      <c r="N873" t="s">
        <v>24</v>
      </c>
      <c r="O873" t="s">
        <v>23</v>
      </c>
    </row>
    <row r="874" spans="1:15">
      <c r="A874">
        <v>7200</v>
      </c>
      <c r="B874" t="s">
        <v>159</v>
      </c>
      <c r="C874" t="s">
        <v>51</v>
      </c>
      <c r="D874" t="s">
        <v>92</v>
      </c>
      <c r="E874" t="s">
        <v>28</v>
      </c>
      <c r="F874" t="s">
        <v>19</v>
      </c>
      <c r="G874">
        <v>2021</v>
      </c>
      <c r="H874" s="1">
        <v>2.83</v>
      </c>
      <c r="I874" t="s">
        <v>62</v>
      </c>
      <c r="J874" s="2">
        <v>20</v>
      </c>
      <c r="K874" t="s">
        <v>44</v>
      </c>
      <c r="L874" t="s">
        <v>30</v>
      </c>
      <c r="M874" t="s">
        <v>23</v>
      </c>
      <c r="N874" t="s">
        <v>23</v>
      </c>
      <c r="O874" t="s">
        <v>23</v>
      </c>
    </row>
    <row r="875" spans="1:15">
      <c r="A875">
        <v>8359</v>
      </c>
      <c r="B875" t="s">
        <v>52</v>
      </c>
      <c r="C875" t="s">
        <v>16</v>
      </c>
      <c r="D875" t="s">
        <v>53</v>
      </c>
      <c r="E875" t="s">
        <v>28</v>
      </c>
      <c r="F875" t="s">
        <v>19</v>
      </c>
      <c r="G875">
        <v>2015</v>
      </c>
      <c r="H875" s="1">
        <v>3.25</v>
      </c>
      <c r="I875" t="s">
        <v>62</v>
      </c>
      <c r="J875" s="2">
        <v>28</v>
      </c>
      <c r="K875" t="s">
        <v>35</v>
      </c>
      <c r="L875" t="s">
        <v>30</v>
      </c>
      <c r="M875" t="s">
        <v>23</v>
      </c>
      <c r="N875" t="s">
        <v>24</v>
      </c>
      <c r="O875" t="s">
        <v>24</v>
      </c>
    </row>
    <row r="876" spans="1:15">
      <c r="A876">
        <v>1829</v>
      </c>
      <c r="B876" t="s">
        <v>108</v>
      </c>
      <c r="C876" t="s">
        <v>47</v>
      </c>
      <c r="D876" t="s">
        <v>92</v>
      </c>
      <c r="E876" t="s">
        <v>58</v>
      </c>
      <c r="F876" t="s">
        <v>43</v>
      </c>
      <c r="G876">
        <v>2023</v>
      </c>
      <c r="H876" s="1">
        <v>3.88</v>
      </c>
      <c r="I876" t="s">
        <v>62</v>
      </c>
      <c r="J876" s="2">
        <v>24</v>
      </c>
      <c r="K876" t="s">
        <v>34</v>
      </c>
      <c r="L876" t="s">
        <v>22</v>
      </c>
      <c r="M876" t="s">
        <v>24</v>
      </c>
      <c r="N876" t="s">
        <v>24</v>
      </c>
      <c r="O876" t="s">
        <v>24</v>
      </c>
    </row>
    <row r="877" spans="1:15">
      <c r="A877">
        <v>3020</v>
      </c>
      <c r="B877" t="s">
        <v>105</v>
      </c>
      <c r="C877" t="s">
        <v>41</v>
      </c>
      <c r="D877" t="s">
        <v>57</v>
      </c>
      <c r="E877" t="s">
        <v>28</v>
      </c>
      <c r="F877" t="s">
        <v>43</v>
      </c>
      <c r="G877">
        <v>2020</v>
      </c>
      <c r="H877" s="1">
        <v>3.37</v>
      </c>
      <c r="I877" t="s">
        <v>29</v>
      </c>
      <c r="J877" s="2">
        <v>25</v>
      </c>
      <c r="K877" t="s">
        <v>35</v>
      </c>
      <c r="L877" t="s">
        <v>45</v>
      </c>
      <c r="M877" t="s">
        <v>24</v>
      </c>
      <c r="N877" t="s">
        <v>24</v>
      </c>
      <c r="O877" t="s">
        <v>24</v>
      </c>
    </row>
    <row r="878" spans="1:15">
      <c r="A878">
        <v>4846</v>
      </c>
      <c r="B878" t="s">
        <v>119</v>
      </c>
      <c r="C878" t="s">
        <v>26</v>
      </c>
      <c r="D878" t="s">
        <v>38</v>
      </c>
      <c r="E878" t="s">
        <v>18</v>
      </c>
      <c r="F878" t="s">
        <v>49</v>
      </c>
      <c r="G878">
        <v>2016</v>
      </c>
      <c r="H878" s="1">
        <v>2.86</v>
      </c>
      <c r="I878" t="s">
        <v>62</v>
      </c>
      <c r="J878" s="2">
        <v>19</v>
      </c>
      <c r="K878" t="s">
        <v>54</v>
      </c>
      <c r="L878" t="s">
        <v>45</v>
      </c>
      <c r="M878" t="s">
        <v>24</v>
      </c>
      <c r="N878" t="s">
        <v>23</v>
      </c>
      <c r="O878" t="s">
        <v>24</v>
      </c>
    </row>
    <row r="879" spans="1:15">
      <c r="A879">
        <v>2009</v>
      </c>
      <c r="B879" t="s">
        <v>69</v>
      </c>
      <c r="C879" t="s">
        <v>16</v>
      </c>
      <c r="D879" t="s">
        <v>53</v>
      </c>
      <c r="E879" t="s">
        <v>67</v>
      </c>
      <c r="F879" t="s">
        <v>49</v>
      </c>
      <c r="G879">
        <v>2016</v>
      </c>
      <c r="H879" s="1">
        <v>3.8</v>
      </c>
      <c r="I879" t="s">
        <v>29</v>
      </c>
      <c r="J879" s="2">
        <v>18</v>
      </c>
      <c r="K879" t="s">
        <v>35</v>
      </c>
      <c r="L879" t="s">
        <v>22</v>
      </c>
      <c r="M879" t="s">
        <v>24</v>
      </c>
      <c r="N879" t="s">
        <v>24</v>
      </c>
      <c r="O879" t="s">
        <v>24</v>
      </c>
    </row>
    <row r="880" spans="1:15">
      <c r="A880">
        <v>3501</v>
      </c>
      <c r="B880" t="s">
        <v>121</v>
      </c>
      <c r="C880" t="s">
        <v>41</v>
      </c>
      <c r="D880" t="s">
        <v>92</v>
      </c>
      <c r="E880" t="s">
        <v>18</v>
      </c>
      <c r="F880" t="s">
        <v>19</v>
      </c>
      <c r="G880">
        <v>2015</v>
      </c>
      <c r="H880" s="1">
        <v>3</v>
      </c>
      <c r="I880" t="s">
        <v>20</v>
      </c>
      <c r="J880" s="2">
        <v>26</v>
      </c>
      <c r="K880" t="s">
        <v>44</v>
      </c>
      <c r="L880" t="s">
        <v>45</v>
      </c>
      <c r="M880" t="s">
        <v>24</v>
      </c>
      <c r="N880" t="s">
        <v>24</v>
      </c>
      <c r="O880" t="s">
        <v>23</v>
      </c>
    </row>
    <row r="881" spans="1:15">
      <c r="A881">
        <v>4039</v>
      </c>
      <c r="B881" t="s">
        <v>143</v>
      </c>
      <c r="C881" t="s">
        <v>51</v>
      </c>
      <c r="D881" t="s">
        <v>33</v>
      </c>
      <c r="E881" t="s">
        <v>34</v>
      </c>
      <c r="F881" t="s">
        <v>49</v>
      </c>
      <c r="G881">
        <v>2023</v>
      </c>
      <c r="H881" s="1">
        <v>2.4300000000000002</v>
      </c>
      <c r="I881" t="s">
        <v>20</v>
      </c>
      <c r="J881" s="2">
        <v>19</v>
      </c>
      <c r="K881" t="s">
        <v>34</v>
      </c>
      <c r="L881" t="s">
        <v>45</v>
      </c>
      <c r="M881" t="s">
        <v>24</v>
      </c>
      <c r="N881" t="s">
        <v>23</v>
      </c>
      <c r="O881" t="s">
        <v>23</v>
      </c>
    </row>
    <row r="882" spans="1:15">
      <c r="A882">
        <v>5220</v>
      </c>
      <c r="B882" t="s">
        <v>25</v>
      </c>
      <c r="C882" t="s">
        <v>61</v>
      </c>
      <c r="D882" t="s">
        <v>64</v>
      </c>
      <c r="E882" t="s">
        <v>65</v>
      </c>
      <c r="F882" t="s">
        <v>49</v>
      </c>
      <c r="G882">
        <v>2015</v>
      </c>
      <c r="H882" s="1">
        <v>3.94</v>
      </c>
      <c r="I882" t="s">
        <v>29</v>
      </c>
      <c r="J882" s="2">
        <v>24</v>
      </c>
      <c r="K882" t="s">
        <v>35</v>
      </c>
      <c r="L882" t="s">
        <v>22</v>
      </c>
      <c r="M882" t="s">
        <v>23</v>
      </c>
      <c r="N882" t="s">
        <v>24</v>
      </c>
      <c r="O882" t="s">
        <v>23</v>
      </c>
    </row>
    <row r="883" spans="1:15">
      <c r="A883">
        <v>8593</v>
      </c>
      <c r="B883" t="s">
        <v>109</v>
      </c>
      <c r="C883" t="s">
        <v>37</v>
      </c>
      <c r="D883" t="s">
        <v>74</v>
      </c>
      <c r="E883" t="s">
        <v>67</v>
      </c>
      <c r="F883" t="s">
        <v>19</v>
      </c>
      <c r="G883">
        <v>2023</v>
      </c>
      <c r="H883" s="1">
        <v>3.38</v>
      </c>
      <c r="I883" t="s">
        <v>29</v>
      </c>
      <c r="J883" s="2">
        <v>23</v>
      </c>
      <c r="K883" t="s">
        <v>34</v>
      </c>
      <c r="L883" t="s">
        <v>30</v>
      </c>
      <c r="M883" t="s">
        <v>24</v>
      </c>
      <c r="N883" t="s">
        <v>24</v>
      </c>
      <c r="O883" t="s">
        <v>23</v>
      </c>
    </row>
    <row r="884" spans="1:15">
      <c r="A884">
        <v>9814</v>
      </c>
      <c r="B884" t="s">
        <v>157</v>
      </c>
      <c r="C884" t="s">
        <v>51</v>
      </c>
      <c r="D884" t="s">
        <v>27</v>
      </c>
      <c r="E884" t="s">
        <v>58</v>
      </c>
      <c r="F884" t="s">
        <v>19</v>
      </c>
      <c r="G884">
        <v>2021</v>
      </c>
      <c r="H884" s="1">
        <v>3.14</v>
      </c>
      <c r="I884" t="s">
        <v>62</v>
      </c>
      <c r="J884" s="2">
        <v>25</v>
      </c>
      <c r="K884" t="s">
        <v>35</v>
      </c>
      <c r="L884" t="s">
        <v>22</v>
      </c>
      <c r="M884" t="s">
        <v>24</v>
      </c>
      <c r="N884" t="s">
        <v>23</v>
      </c>
      <c r="O884" t="s">
        <v>24</v>
      </c>
    </row>
    <row r="885" spans="1:15">
      <c r="A885">
        <v>4244</v>
      </c>
      <c r="B885" t="s">
        <v>97</v>
      </c>
      <c r="C885" t="s">
        <v>26</v>
      </c>
      <c r="D885" t="s">
        <v>74</v>
      </c>
      <c r="E885" t="s">
        <v>48</v>
      </c>
      <c r="F885" t="s">
        <v>19</v>
      </c>
      <c r="G885">
        <v>2016</v>
      </c>
      <c r="H885" s="1">
        <v>2.6</v>
      </c>
      <c r="I885" t="s">
        <v>29</v>
      </c>
      <c r="J885" s="2">
        <v>24</v>
      </c>
      <c r="K885" t="s">
        <v>35</v>
      </c>
      <c r="L885" t="s">
        <v>30</v>
      </c>
      <c r="M885" t="s">
        <v>23</v>
      </c>
      <c r="N885" t="s">
        <v>23</v>
      </c>
      <c r="O885" t="s">
        <v>23</v>
      </c>
    </row>
    <row r="886" spans="1:15">
      <c r="A886">
        <v>7801</v>
      </c>
      <c r="B886" t="s">
        <v>117</v>
      </c>
      <c r="C886" t="s">
        <v>56</v>
      </c>
      <c r="D886" t="s">
        <v>92</v>
      </c>
      <c r="E886" t="s">
        <v>28</v>
      </c>
      <c r="F886" t="s">
        <v>49</v>
      </c>
      <c r="G886">
        <v>2021</v>
      </c>
      <c r="H886" s="1">
        <v>3.38</v>
      </c>
      <c r="I886" t="s">
        <v>62</v>
      </c>
      <c r="J886" s="2">
        <v>30</v>
      </c>
      <c r="K886" t="s">
        <v>34</v>
      </c>
      <c r="L886" t="s">
        <v>22</v>
      </c>
      <c r="M886" t="s">
        <v>24</v>
      </c>
      <c r="N886" t="s">
        <v>23</v>
      </c>
      <c r="O886" t="s">
        <v>24</v>
      </c>
    </row>
    <row r="887" spans="1:15">
      <c r="A887">
        <v>1894</v>
      </c>
      <c r="B887" t="s">
        <v>122</v>
      </c>
      <c r="C887" t="s">
        <v>26</v>
      </c>
      <c r="D887" t="s">
        <v>53</v>
      </c>
      <c r="E887" t="s">
        <v>65</v>
      </c>
      <c r="F887" t="s">
        <v>43</v>
      </c>
      <c r="G887">
        <v>2021</v>
      </c>
      <c r="H887" s="1">
        <v>2.5299999999999998</v>
      </c>
      <c r="I887" t="s">
        <v>29</v>
      </c>
      <c r="J887" s="2">
        <v>20</v>
      </c>
      <c r="K887" t="s">
        <v>44</v>
      </c>
      <c r="L887" t="s">
        <v>45</v>
      </c>
      <c r="M887" t="s">
        <v>23</v>
      </c>
      <c r="N887" t="s">
        <v>24</v>
      </c>
      <c r="O887" t="s">
        <v>23</v>
      </c>
    </row>
    <row r="888" spans="1:15">
      <c r="A888">
        <v>5782</v>
      </c>
      <c r="B888" t="s">
        <v>52</v>
      </c>
      <c r="C888" t="s">
        <v>47</v>
      </c>
      <c r="D888" t="s">
        <v>38</v>
      </c>
      <c r="E888" t="s">
        <v>28</v>
      </c>
      <c r="F888" t="s">
        <v>43</v>
      </c>
      <c r="G888">
        <v>2024</v>
      </c>
      <c r="H888" s="1">
        <v>2.16</v>
      </c>
      <c r="I888" t="s">
        <v>62</v>
      </c>
      <c r="J888" s="2">
        <v>23</v>
      </c>
      <c r="K888" t="s">
        <v>21</v>
      </c>
      <c r="L888" t="s">
        <v>30</v>
      </c>
      <c r="M888" t="s">
        <v>24</v>
      </c>
      <c r="N888" t="s">
        <v>24</v>
      </c>
      <c r="O888" t="s">
        <v>23</v>
      </c>
    </row>
    <row r="889" spans="1:15">
      <c r="A889">
        <v>3252</v>
      </c>
      <c r="B889" t="s">
        <v>110</v>
      </c>
      <c r="C889" t="s">
        <v>16</v>
      </c>
      <c r="D889" t="s">
        <v>57</v>
      </c>
      <c r="E889" t="s">
        <v>48</v>
      </c>
      <c r="F889" t="s">
        <v>43</v>
      </c>
      <c r="G889">
        <v>2015</v>
      </c>
      <c r="H889" s="1">
        <v>2.5299999999999998</v>
      </c>
      <c r="I889" t="s">
        <v>62</v>
      </c>
      <c r="J889" s="2">
        <v>24</v>
      </c>
      <c r="K889" t="s">
        <v>34</v>
      </c>
      <c r="L889" t="s">
        <v>30</v>
      </c>
      <c r="M889" t="s">
        <v>23</v>
      </c>
      <c r="N889" t="s">
        <v>23</v>
      </c>
      <c r="O889" t="s">
        <v>23</v>
      </c>
    </row>
    <row r="890" spans="1:15">
      <c r="A890">
        <v>2460</v>
      </c>
      <c r="B890" t="s">
        <v>85</v>
      </c>
      <c r="C890" t="s">
        <v>61</v>
      </c>
      <c r="D890" t="s">
        <v>17</v>
      </c>
      <c r="E890" t="s">
        <v>39</v>
      </c>
      <c r="F890" t="s">
        <v>19</v>
      </c>
      <c r="G890">
        <v>2023</v>
      </c>
      <c r="H890" s="1">
        <v>2.16</v>
      </c>
      <c r="I890" t="s">
        <v>20</v>
      </c>
      <c r="J890" s="2">
        <v>22</v>
      </c>
      <c r="K890" t="s">
        <v>34</v>
      </c>
      <c r="L890" t="s">
        <v>45</v>
      </c>
      <c r="M890" t="s">
        <v>24</v>
      </c>
      <c r="N890" t="s">
        <v>23</v>
      </c>
      <c r="O890" t="s">
        <v>23</v>
      </c>
    </row>
    <row r="891" spans="1:15">
      <c r="A891">
        <v>3833</v>
      </c>
      <c r="B891" t="s">
        <v>151</v>
      </c>
      <c r="C891" t="s">
        <v>41</v>
      </c>
      <c r="D891" t="s">
        <v>17</v>
      </c>
      <c r="E891" t="s">
        <v>39</v>
      </c>
      <c r="F891" t="s">
        <v>49</v>
      </c>
      <c r="G891">
        <v>2023</v>
      </c>
      <c r="H891" s="1">
        <v>3.76</v>
      </c>
      <c r="I891" t="s">
        <v>20</v>
      </c>
      <c r="J891" s="2">
        <v>26</v>
      </c>
      <c r="K891" t="s">
        <v>21</v>
      </c>
      <c r="L891" t="s">
        <v>45</v>
      </c>
      <c r="M891" t="s">
        <v>23</v>
      </c>
      <c r="N891" t="s">
        <v>23</v>
      </c>
      <c r="O891" t="s">
        <v>23</v>
      </c>
    </row>
    <row r="892" spans="1:15">
      <c r="A892">
        <v>2710</v>
      </c>
      <c r="B892" t="s">
        <v>79</v>
      </c>
      <c r="C892" t="s">
        <v>60</v>
      </c>
      <c r="D892" t="s">
        <v>74</v>
      </c>
      <c r="E892" t="s">
        <v>93</v>
      </c>
      <c r="F892" t="s">
        <v>49</v>
      </c>
      <c r="G892">
        <v>2024</v>
      </c>
      <c r="H892" s="1">
        <v>2.33</v>
      </c>
      <c r="I892" t="s">
        <v>62</v>
      </c>
      <c r="J892" s="2">
        <v>26</v>
      </c>
      <c r="K892" t="s">
        <v>54</v>
      </c>
      <c r="L892" t="s">
        <v>22</v>
      </c>
      <c r="M892" t="s">
        <v>24</v>
      </c>
      <c r="N892" t="s">
        <v>24</v>
      </c>
      <c r="O892" t="s">
        <v>24</v>
      </c>
    </row>
    <row r="893" spans="1:15">
      <c r="A893">
        <v>7033</v>
      </c>
      <c r="B893" t="s">
        <v>97</v>
      </c>
      <c r="C893" t="s">
        <v>56</v>
      </c>
      <c r="D893" t="s">
        <v>33</v>
      </c>
      <c r="E893" t="s">
        <v>67</v>
      </c>
      <c r="F893" t="s">
        <v>19</v>
      </c>
      <c r="G893">
        <v>2019</v>
      </c>
      <c r="H893" s="1">
        <v>2.75</v>
      </c>
      <c r="I893" t="s">
        <v>62</v>
      </c>
      <c r="J893" s="2">
        <v>18</v>
      </c>
      <c r="K893" t="s">
        <v>34</v>
      </c>
      <c r="L893" t="s">
        <v>30</v>
      </c>
      <c r="M893" t="s">
        <v>24</v>
      </c>
      <c r="N893" t="s">
        <v>24</v>
      </c>
      <c r="O893" t="s">
        <v>24</v>
      </c>
    </row>
    <row r="894" spans="1:15">
      <c r="A894">
        <v>7150</v>
      </c>
      <c r="B894" t="s">
        <v>52</v>
      </c>
      <c r="C894" t="s">
        <v>41</v>
      </c>
      <c r="D894" t="s">
        <v>64</v>
      </c>
      <c r="E894" t="s">
        <v>65</v>
      </c>
      <c r="F894" t="s">
        <v>49</v>
      </c>
      <c r="G894">
        <v>2016</v>
      </c>
      <c r="H894" s="1">
        <v>3.6</v>
      </c>
      <c r="I894" t="s">
        <v>62</v>
      </c>
      <c r="J894" s="2">
        <v>24</v>
      </c>
      <c r="K894" t="s">
        <v>54</v>
      </c>
      <c r="L894" t="s">
        <v>30</v>
      </c>
      <c r="M894" t="s">
        <v>23</v>
      </c>
      <c r="N894" t="s">
        <v>23</v>
      </c>
      <c r="O894" t="s">
        <v>24</v>
      </c>
    </row>
    <row r="895" spans="1:15">
      <c r="A895">
        <v>7423</v>
      </c>
      <c r="B895" t="s">
        <v>86</v>
      </c>
      <c r="C895" t="s">
        <v>32</v>
      </c>
      <c r="D895" t="s">
        <v>53</v>
      </c>
      <c r="E895" t="s">
        <v>48</v>
      </c>
      <c r="F895" t="s">
        <v>49</v>
      </c>
      <c r="G895">
        <v>2019</v>
      </c>
      <c r="H895" s="1">
        <v>2.89</v>
      </c>
      <c r="I895" t="s">
        <v>29</v>
      </c>
      <c r="J895" s="2">
        <v>30</v>
      </c>
      <c r="K895" t="s">
        <v>35</v>
      </c>
      <c r="L895" t="s">
        <v>30</v>
      </c>
      <c r="M895" t="s">
        <v>24</v>
      </c>
      <c r="N895" t="s">
        <v>24</v>
      </c>
      <c r="O895" t="s">
        <v>24</v>
      </c>
    </row>
    <row r="896" spans="1:15">
      <c r="A896">
        <v>3702</v>
      </c>
      <c r="B896" t="s">
        <v>104</v>
      </c>
      <c r="C896" t="s">
        <v>26</v>
      </c>
      <c r="D896" t="s">
        <v>74</v>
      </c>
      <c r="E896" t="s">
        <v>48</v>
      </c>
      <c r="F896" t="s">
        <v>49</v>
      </c>
      <c r="G896">
        <v>2016</v>
      </c>
      <c r="H896" s="1">
        <v>3.06</v>
      </c>
      <c r="I896" t="s">
        <v>62</v>
      </c>
      <c r="J896" s="2">
        <v>21</v>
      </c>
      <c r="K896" t="s">
        <v>35</v>
      </c>
      <c r="L896" t="s">
        <v>30</v>
      </c>
      <c r="M896" t="s">
        <v>23</v>
      </c>
      <c r="N896" t="s">
        <v>23</v>
      </c>
      <c r="O896" t="s">
        <v>23</v>
      </c>
    </row>
    <row r="897" spans="1:15">
      <c r="A897">
        <v>9576</v>
      </c>
      <c r="B897" t="s">
        <v>79</v>
      </c>
      <c r="C897" t="s">
        <v>56</v>
      </c>
      <c r="D897" t="s">
        <v>42</v>
      </c>
      <c r="E897" t="s">
        <v>65</v>
      </c>
      <c r="F897" t="s">
        <v>43</v>
      </c>
      <c r="G897">
        <v>2015</v>
      </c>
      <c r="H897" s="1">
        <v>2.34</v>
      </c>
      <c r="I897" t="s">
        <v>29</v>
      </c>
      <c r="J897" s="2">
        <v>22</v>
      </c>
      <c r="K897" t="s">
        <v>21</v>
      </c>
      <c r="L897" t="s">
        <v>22</v>
      </c>
      <c r="M897" t="s">
        <v>24</v>
      </c>
      <c r="N897" t="s">
        <v>23</v>
      </c>
      <c r="O897" t="s">
        <v>23</v>
      </c>
    </row>
    <row r="898" spans="1:15">
      <c r="A898">
        <v>9347</v>
      </c>
      <c r="B898" t="s">
        <v>84</v>
      </c>
      <c r="C898" t="s">
        <v>47</v>
      </c>
      <c r="D898" t="s">
        <v>38</v>
      </c>
      <c r="E898" t="s">
        <v>48</v>
      </c>
      <c r="F898" t="s">
        <v>49</v>
      </c>
      <c r="G898">
        <v>2024</v>
      </c>
      <c r="H898" s="1">
        <v>2.04</v>
      </c>
      <c r="I898" t="s">
        <v>29</v>
      </c>
      <c r="J898" s="2">
        <v>24</v>
      </c>
      <c r="K898" t="s">
        <v>21</v>
      </c>
      <c r="L898" t="s">
        <v>30</v>
      </c>
      <c r="M898" t="s">
        <v>23</v>
      </c>
      <c r="N898" t="s">
        <v>24</v>
      </c>
      <c r="O898" t="s">
        <v>23</v>
      </c>
    </row>
    <row r="899" spans="1:15">
      <c r="A899">
        <v>1700</v>
      </c>
      <c r="B899" t="s">
        <v>40</v>
      </c>
      <c r="C899" t="s">
        <v>56</v>
      </c>
      <c r="D899" t="s">
        <v>53</v>
      </c>
      <c r="E899" t="s">
        <v>93</v>
      </c>
      <c r="F899" t="s">
        <v>49</v>
      </c>
      <c r="G899">
        <v>2018</v>
      </c>
      <c r="H899" s="1">
        <v>2.2999999999999998</v>
      </c>
      <c r="I899" t="s">
        <v>20</v>
      </c>
      <c r="J899" s="2">
        <v>26</v>
      </c>
      <c r="K899" t="s">
        <v>21</v>
      </c>
      <c r="L899" t="s">
        <v>30</v>
      </c>
      <c r="M899" t="s">
        <v>23</v>
      </c>
      <c r="N899" t="s">
        <v>23</v>
      </c>
      <c r="O899" t="s">
        <v>23</v>
      </c>
    </row>
    <row r="900" spans="1:15">
      <c r="A900">
        <v>8831</v>
      </c>
      <c r="B900" t="s">
        <v>96</v>
      </c>
      <c r="C900" t="s">
        <v>47</v>
      </c>
      <c r="D900" t="s">
        <v>64</v>
      </c>
      <c r="E900" t="s">
        <v>18</v>
      </c>
      <c r="F900" t="s">
        <v>43</v>
      </c>
      <c r="G900">
        <v>2016</v>
      </c>
      <c r="H900" s="1">
        <v>2.78</v>
      </c>
      <c r="I900" t="s">
        <v>20</v>
      </c>
      <c r="J900" s="2">
        <v>23</v>
      </c>
      <c r="K900" t="s">
        <v>35</v>
      </c>
      <c r="L900" t="s">
        <v>30</v>
      </c>
      <c r="M900" t="s">
        <v>24</v>
      </c>
      <c r="N900" t="s">
        <v>23</v>
      </c>
      <c r="O900" t="s">
        <v>23</v>
      </c>
    </row>
    <row r="901" spans="1:15">
      <c r="A901">
        <v>5102</v>
      </c>
      <c r="B901" t="s">
        <v>136</v>
      </c>
      <c r="C901" t="s">
        <v>26</v>
      </c>
      <c r="D901" t="s">
        <v>17</v>
      </c>
      <c r="E901" t="s">
        <v>39</v>
      </c>
      <c r="F901" t="s">
        <v>49</v>
      </c>
      <c r="G901">
        <v>2019</v>
      </c>
      <c r="H901" s="1">
        <v>2.41</v>
      </c>
      <c r="I901" t="s">
        <v>62</v>
      </c>
      <c r="J901" s="2">
        <v>19</v>
      </c>
      <c r="K901" t="s">
        <v>44</v>
      </c>
      <c r="L901" t="s">
        <v>45</v>
      </c>
      <c r="M901" t="s">
        <v>23</v>
      </c>
      <c r="N901" t="s">
        <v>24</v>
      </c>
      <c r="O901" t="s">
        <v>23</v>
      </c>
    </row>
    <row r="902" spans="1:15">
      <c r="A902">
        <v>8478</v>
      </c>
      <c r="B902" t="s">
        <v>153</v>
      </c>
      <c r="C902" t="s">
        <v>26</v>
      </c>
      <c r="D902" t="s">
        <v>38</v>
      </c>
      <c r="E902" t="s">
        <v>58</v>
      </c>
      <c r="F902" t="s">
        <v>19</v>
      </c>
      <c r="G902">
        <v>2024</v>
      </c>
      <c r="H902" s="1">
        <v>2.29</v>
      </c>
      <c r="I902" t="s">
        <v>29</v>
      </c>
      <c r="J902" s="2">
        <v>26</v>
      </c>
      <c r="K902" t="s">
        <v>21</v>
      </c>
      <c r="L902" t="s">
        <v>45</v>
      </c>
      <c r="M902" t="s">
        <v>23</v>
      </c>
      <c r="N902" t="s">
        <v>23</v>
      </c>
      <c r="O902" t="s">
        <v>23</v>
      </c>
    </row>
    <row r="903" spans="1:15">
      <c r="A903">
        <v>9429</v>
      </c>
      <c r="B903" t="s">
        <v>31</v>
      </c>
      <c r="C903" t="s">
        <v>61</v>
      </c>
      <c r="D903" t="s">
        <v>53</v>
      </c>
      <c r="E903" t="s">
        <v>28</v>
      </c>
      <c r="F903" t="s">
        <v>49</v>
      </c>
      <c r="G903">
        <v>2019</v>
      </c>
      <c r="H903" s="1">
        <v>3.55</v>
      </c>
      <c r="I903" t="s">
        <v>20</v>
      </c>
      <c r="J903" s="2">
        <v>28</v>
      </c>
      <c r="K903" t="s">
        <v>54</v>
      </c>
      <c r="L903" t="s">
        <v>22</v>
      </c>
      <c r="M903" t="s">
        <v>24</v>
      </c>
      <c r="N903" t="s">
        <v>24</v>
      </c>
      <c r="O903" t="s">
        <v>24</v>
      </c>
    </row>
    <row r="904" spans="1:15">
      <c r="A904">
        <v>9220</v>
      </c>
      <c r="B904" t="s">
        <v>138</v>
      </c>
      <c r="C904" t="s">
        <v>60</v>
      </c>
      <c r="D904" t="s">
        <v>74</v>
      </c>
      <c r="E904" t="s">
        <v>39</v>
      </c>
      <c r="F904" t="s">
        <v>19</v>
      </c>
      <c r="G904">
        <v>2017</v>
      </c>
      <c r="H904" s="1">
        <v>2.99</v>
      </c>
      <c r="I904" t="s">
        <v>29</v>
      </c>
      <c r="J904" s="2">
        <v>25</v>
      </c>
      <c r="K904" t="s">
        <v>54</v>
      </c>
      <c r="L904" t="s">
        <v>45</v>
      </c>
      <c r="M904" t="s">
        <v>23</v>
      </c>
      <c r="N904" t="s">
        <v>24</v>
      </c>
      <c r="O904" t="s">
        <v>24</v>
      </c>
    </row>
    <row r="905" spans="1:15">
      <c r="A905">
        <v>2145</v>
      </c>
      <c r="B905" t="s">
        <v>126</v>
      </c>
      <c r="C905" t="s">
        <v>51</v>
      </c>
      <c r="D905" t="s">
        <v>74</v>
      </c>
      <c r="E905" t="s">
        <v>65</v>
      </c>
      <c r="F905" t="s">
        <v>19</v>
      </c>
      <c r="G905">
        <v>2020</v>
      </c>
      <c r="H905" s="1">
        <v>3.31</v>
      </c>
      <c r="I905" t="s">
        <v>29</v>
      </c>
      <c r="J905" s="2">
        <v>20</v>
      </c>
      <c r="K905" t="s">
        <v>21</v>
      </c>
      <c r="L905" t="s">
        <v>45</v>
      </c>
      <c r="M905" t="s">
        <v>24</v>
      </c>
      <c r="N905" t="s">
        <v>24</v>
      </c>
      <c r="O905" t="s">
        <v>24</v>
      </c>
    </row>
    <row r="906" spans="1:15">
      <c r="A906">
        <v>8887</v>
      </c>
      <c r="B906" t="s">
        <v>86</v>
      </c>
      <c r="C906" t="s">
        <v>51</v>
      </c>
      <c r="D906" t="s">
        <v>57</v>
      </c>
      <c r="E906" t="s">
        <v>93</v>
      </c>
      <c r="F906" t="s">
        <v>49</v>
      </c>
      <c r="G906">
        <v>2016</v>
      </c>
      <c r="H906" s="1">
        <v>2.27</v>
      </c>
      <c r="I906" t="s">
        <v>62</v>
      </c>
      <c r="J906" s="2">
        <v>23</v>
      </c>
      <c r="K906" t="s">
        <v>21</v>
      </c>
      <c r="L906" t="s">
        <v>45</v>
      </c>
      <c r="M906" t="s">
        <v>23</v>
      </c>
      <c r="N906" t="s">
        <v>23</v>
      </c>
      <c r="O906" t="s">
        <v>24</v>
      </c>
    </row>
    <row r="907" spans="1:15">
      <c r="A907">
        <v>5519</v>
      </c>
      <c r="B907" t="s">
        <v>117</v>
      </c>
      <c r="C907" t="s">
        <v>41</v>
      </c>
      <c r="D907" t="s">
        <v>74</v>
      </c>
      <c r="E907" t="s">
        <v>18</v>
      </c>
      <c r="F907" t="s">
        <v>49</v>
      </c>
      <c r="G907">
        <v>2024</v>
      </c>
      <c r="H907" s="1">
        <v>3.44</v>
      </c>
      <c r="I907" t="s">
        <v>29</v>
      </c>
      <c r="J907" s="2">
        <v>21</v>
      </c>
      <c r="K907" t="s">
        <v>44</v>
      </c>
      <c r="L907" t="s">
        <v>30</v>
      </c>
      <c r="M907" t="s">
        <v>24</v>
      </c>
      <c r="N907" t="s">
        <v>23</v>
      </c>
      <c r="O907" t="s">
        <v>23</v>
      </c>
    </row>
    <row r="908" spans="1:15">
      <c r="A908">
        <v>7021</v>
      </c>
      <c r="B908" t="s">
        <v>81</v>
      </c>
      <c r="C908" t="s">
        <v>61</v>
      </c>
      <c r="D908" t="s">
        <v>42</v>
      </c>
      <c r="E908" t="s">
        <v>65</v>
      </c>
      <c r="F908" t="s">
        <v>43</v>
      </c>
      <c r="G908">
        <v>2016</v>
      </c>
      <c r="H908" s="1">
        <v>3.04</v>
      </c>
      <c r="I908" t="s">
        <v>20</v>
      </c>
      <c r="J908" s="2">
        <v>26</v>
      </c>
      <c r="K908" t="s">
        <v>35</v>
      </c>
      <c r="L908" t="s">
        <v>22</v>
      </c>
      <c r="M908" t="s">
        <v>24</v>
      </c>
      <c r="N908" t="s">
        <v>24</v>
      </c>
      <c r="O908" t="s">
        <v>24</v>
      </c>
    </row>
    <row r="909" spans="1:15">
      <c r="A909">
        <v>1963</v>
      </c>
      <c r="B909" t="s">
        <v>142</v>
      </c>
      <c r="C909" t="s">
        <v>56</v>
      </c>
      <c r="D909" t="s">
        <v>64</v>
      </c>
      <c r="E909" t="s">
        <v>70</v>
      </c>
      <c r="F909" t="s">
        <v>19</v>
      </c>
      <c r="G909">
        <v>2022</v>
      </c>
      <c r="H909" s="1">
        <v>3.55</v>
      </c>
      <c r="I909" t="s">
        <v>62</v>
      </c>
      <c r="J909" s="2">
        <v>27</v>
      </c>
      <c r="K909" t="s">
        <v>54</v>
      </c>
      <c r="L909" t="s">
        <v>45</v>
      </c>
      <c r="M909" t="s">
        <v>23</v>
      </c>
      <c r="N909" t="s">
        <v>23</v>
      </c>
      <c r="O909" t="s">
        <v>23</v>
      </c>
    </row>
    <row r="910" spans="1:15">
      <c r="A910">
        <v>8600</v>
      </c>
      <c r="B910" t="s">
        <v>116</v>
      </c>
      <c r="C910" t="s">
        <v>16</v>
      </c>
      <c r="D910" t="s">
        <v>57</v>
      </c>
      <c r="E910" t="s">
        <v>34</v>
      </c>
      <c r="F910" t="s">
        <v>19</v>
      </c>
      <c r="G910">
        <v>2024</v>
      </c>
      <c r="H910" s="1">
        <v>2.06</v>
      </c>
      <c r="I910" t="s">
        <v>29</v>
      </c>
      <c r="J910" s="2">
        <v>23</v>
      </c>
      <c r="K910" t="s">
        <v>21</v>
      </c>
      <c r="L910" t="s">
        <v>22</v>
      </c>
      <c r="M910" t="s">
        <v>23</v>
      </c>
      <c r="N910" t="s">
        <v>24</v>
      </c>
      <c r="O910" t="s">
        <v>23</v>
      </c>
    </row>
    <row r="911" spans="1:15">
      <c r="A911">
        <v>3643</v>
      </c>
      <c r="B911" t="s">
        <v>78</v>
      </c>
      <c r="C911" t="s">
        <v>26</v>
      </c>
      <c r="D911" t="s">
        <v>64</v>
      </c>
      <c r="E911" t="s">
        <v>67</v>
      </c>
      <c r="F911" t="s">
        <v>43</v>
      </c>
      <c r="G911">
        <v>2020</v>
      </c>
      <c r="H911" s="1">
        <v>3.13</v>
      </c>
      <c r="I911" t="s">
        <v>20</v>
      </c>
      <c r="J911" s="2">
        <v>26</v>
      </c>
      <c r="K911" t="s">
        <v>21</v>
      </c>
      <c r="L911" t="s">
        <v>22</v>
      </c>
      <c r="M911" t="s">
        <v>24</v>
      </c>
      <c r="N911" t="s">
        <v>24</v>
      </c>
      <c r="O911" t="s">
        <v>23</v>
      </c>
    </row>
    <row r="912" spans="1:15">
      <c r="A912">
        <v>4305</v>
      </c>
      <c r="B912" t="s">
        <v>73</v>
      </c>
      <c r="C912" t="s">
        <v>60</v>
      </c>
      <c r="D912" t="s">
        <v>42</v>
      </c>
      <c r="E912" t="s">
        <v>67</v>
      </c>
      <c r="F912" t="s">
        <v>49</v>
      </c>
      <c r="G912">
        <v>2016</v>
      </c>
      <c r="H912" s="1">
        <v>2.16</v>
      </c>
      <c r="I912" t="s">
        <v>29</v>
      </c>
      <c r="J912" s="2">
        <v>28</v>
      </c>
      <c r="K912" t="s">
        <v>34</v>
      </c>
      <c r="L912" t="s">
        <v>30</v>
      </c>
      <c r="M912" t="s">
        <v>23</v>
      </c>
      <c r="N912" t="s">
        <v>23</v>
      </c>
      <c r="O912" t="s">
        <v>24</v>
      </c>
    </row>
    <row r="913" spans="1:15">
      <c r="A913">
        <v>5893</v>
      </c>
      <c r="B913" t="s">
        <v>94</v>
      </c>
      <c r="C913" t="s">
        <v>26</v>
      </c>
      <c r="D913" t="s">
        <v>42</v>
      </c>
      <c r="E913" t="s">
        <v>93</v>
      </c>
      <c r="F913" t="s">
        <v>43</v>
      </c>
      <c r="G913">
        <v>2017</v>
      </c>
      <c r="H913" s="1">
        <v>2.04</v>
      </c>
      <c r="I913" t="s">
        <v>62</v>
      </c>
      <c r="J913" s="2">
        <v>18</v>
      </c>
      <c r="K913" t="s">
        <v>34</v>
      </c>
      <c r="L913" t="s">
        <v>30</v>
      </c>
      <c r="M913" t="s">
        <v>23</v>
      </c>
      <c r="N913" t="s">
        <v>24</v>
      </c>
      <c r="O913" t="s">
        <v>23</v>
      </c>
    </row>
    <row r="914" spans="1:15">
      <c r="A914">
        <v>3445</v>
      </c>
      <c r="B914" t="s">
        <v>55</v>
      </c>
      <c r="C914" t="s">
        <v>26</v>
      </c>
      <c r="D914" t="s">
        <v>53</v>
      </c>
      <c r="E914" t="s">
        <v>93</v>
      </c>
      <c r="F914" t="s">
        <v>43</v>
      </c>
      <c r="G914">
        <v>2015</v>
      </c>
      <c r="H914" s="1">
        <v>3.9</v>
      </c>
      <c r="I914" t="s">
        <v>20</v>
      </c>
      <c r="J914" s="2">
        <v>19</v>
      </c>
      <c r="K914" t="s">
        <v>54</v>
      </c>
      <c r="L914" t="s">
        <v>30</v>
      </c>
      <c r="M914" t="s">
        <v>24</v>
      </c>
      <c r="N914" t="s">
        <v>23</v>
      </c>
      <c r="O914" t="s">
        <v>24</v>
      </c>
    </row>
    <row r="915" spans="1:15">
      <c r="A915">
        <v>7432</v>
      </c>
      <c r="B915" t="s">
        <v>80</v>
      </c>
      <c r="C915" t="s">
        <v>16</v>
      </c>
      <c r="D915" t="s">
        <v>33</v>
      </c>
      <c r="E915" t="s">
        <v>70</v>
      </c>
      <c r="F915" t="s">
        <v>43</v>
      </c>
      <c r="G915">
        <v>2020</v>
      </c>
      <c r="H915" s="1">
        <v>3.32</v>
      </c>
      <c r="I915" t="s">
        <v>20</v>
      </c>
      <c r="J915" s="2">
        <v>24</v>
      </c>
      <c r="K915" t="s">
        <v>34</v>
      </c>
      <c r="L915" t="s">
        <v>45</v>
      </c>
      <c r="M915" t="s">
        <v>23</v>
      </c>
      <c r="N915" t="s">
        <v>23</v>
      </c>
      <c r="O915" t="s">
        <v>24</v>
      </c>
    </row>
    <row r="916" spans="1:15">
      <c r="A916">
        <v>9860</v>
      </c>
      <c r="B916" t="s">
        <v>36</v>
      </c>
      <c r="C916" t="s">
        <v>16</v>
      </c>
      <c r="D916" t="s">
        <v>17</v>
      </c>
      <c r="E916" t="s">
        <v>93</v>
      </c>
      <c r="F916" t="s">
        <v>43</v>
      </c>
      <c r="G916">
        <v>2017</v>
      </c>
      <c r="H916" s="1">
        <v>2.15</v>
      </c>
      <c r="I916" t="s">
        <v>29</v>
      </c>
      <c r="J916" s="2">
        <v>21</v>
      </c>
      <c r="K916" t="s">
        <v>21</v>
      </c>
      <c r="L916" t="s">
        <v>22</v>
      </c>
      <c r="M916" t="s">
        <v>24</v>
      </c>
      <c r="N916" t="s">
        <v>24</v>
      </c>
      <c r="O916" t="s">
        <v>23</v>
      </c>
    </row>
    <row r="917" spans="1:15">
      <c r="A917">
        <v>1243</v>
      </c>
      <c r="B917" t="s">
        <v>108</v>
      </c>
      <c r="C917" t="s">
        <v>37</v>
      </c>
      <c r="D917" t="s">
        <v>27</v>
      </c>
      <c r="E917" t="s">
        <v>65</v>
      </c>
      <c r="F917" t="s">
        <v>43</v>
      </c>
      <c r="G917">
        <v>2020</v>
      </c>
      <c r="H917" s="1">
        <v>2.71</v>
      </c>
      <c r="I917" t="s">
        <v>29</v>
      </c>
      <c r="J917" s="2">
        <v>28</v>
      </c>
      <c r="K917" t="s">
        <v>44</v>
      </c>
      <c r="L917" t="s">
        <v>22</v>
      </c>
      <c r="M917" t="s">
        <v>23</v>
      </c>
      <c r="N917" t="s">
        <v>24</v>
      </c>
      <c r="O917" t="s">
        <v>23</v>
      </c>
    </row>
    <row r="918" spans="1:15">
      <c r="A918">
        <v>2780</v>
      </c>
      <c r="B918" t="s">
        <v>96</v>
      </c>
      <c r="C918" t="s">
        <v>32</v>
      </c>
      <c r="D918" t="s">
        <v>57</v>
      </c>
      <c r="E918" t="s">
        <v>65</v>
      </c>
      <c r="F918" t="s">
        <v>43</v>
      </c>
      <c r="G918">
        <v>2023</v>
      </c>
      <c r="H918" s="1">
        <v>3.3</v>
      </c>
      <c r="I918" t="s">
        <v>20</v>
      </c>
      <c r="J918" s="2">
        <v>20</v>
      </c>
      <c r="K918" t="s">
        <v>35</v>
      </c>
      <c r="L918" t="s">
        <v>45</v>
      </c>
      <c r="M918" t="s">
        <v>24</v>
      </c>
      <c r="N918" t="s">
        <v>24</v>
      </c>
      <c r="O918" t="s">
        <v>23</v>
      </c>
    </row>
    <row r="919" spans="1:15">
      <c r="A919">
        <v>1916</v>
      </c>
      <c r="B919" t="s">
        <v>83</v>
      </c>
      <c r="C919" t="s">
        <v>56</v>
      </c>
      <c r="D919" t="s">
        <v>92</v>
      </c>
      <c r="E919" t="s">
        <v>67</v>
      </c>
      <c r="F919" t="s">
        <v>49</v>
      </c>
      <c r="G919">
        <v>2020</v>
      </c>
      <c r="H919" s="1">
        <v>2.91</v>
      </c>
      <c r="I919" t="s">
        <v>62</v>
      </c>
      <c r="J919" s="2">
        <v>18</v>
      </c>
      <c r="K919" t="s">
        <v>34</v>
      </c>
      <c r="L919" t="s">
        <v>22</v>
      </c>
      <c r="M919" t="s">
        <v>23</v>
      </c>
      <c r="N919" t="s">
        <v>23</v>
      </c>
      <c r="O919" t="s">
        <v>23</v>
      </c>
    </row>
    <row r="920" spans="1:15">
      <c r="A920">
        <v>4862</v>
      </c>
      <c r="B920" t="s">
        <v>66</v>
      </c>
      <c r="C920" t="s">
        <v>60</v>
      </c>
      <c r="D920" t="s">
        <v>27</v>
      </c>
      <c r="E920" t="s">
        <v>58</v>
      </c>
      <c r="F920" t="s">
        <v>43</v>
      </c>
      <c r="G920">
        <v>2024</v>
      </c>
      <c r="H920" s="1">
        <v>2.64</v>
      </c>
      <c r="I920" t="s">
        <v>62</v>
      </c>
      <c r="J920" s="2">
        <v>28</v>
      </c>
      <c r="K920" t="s">
        <v>54</v>
      </c>
      <c r="L920" t="s">
        <v>30</v>
      </c>
      <c r="M920" t="s">
        <v>24</v>
      </c>
      <c r="N920" t="s">
        <v>23</v>
      </c>
      <c r="O920" t="s">
        <v>23</v>
      </c>
    </row>
    <row r="921" spans="1:15">
      <c r="A921">
        <v>5803</v>
      </c>
      <c r="B921" t="s">
        <v>96</v>
      </c>
      <c r="C921" t="s">
        <v>60</v>
      </c>
      <c r="D921" t="s">
        <v>92</v>
      </c>
      <c r="E921" t="s">
        <v>67</v>
      </c>
      <c r="F921" t="s">
        <v>49</v>
      </c>
      <c r="G921">
        <v>2020</v>
      </c>
      <c r="H921" s="1">
        <v>3.44</v>
      </c>
      <c r="I921" t="s">
        <v>20</v>
      </c>
      <c r="J921" s="2">
        <v>23</v>
      </c>
      <c r="K921" t="s">
        <v>34</v>
      </c>
      <c r="L921" t="s">
        <v>22</v>
      </c>
      <c r="M921" t="s">
        <v>23</v>
      </c>
      <c r="N921" t="s">
        <v>23</v>
      </c>
      <c r="O921" t="s">
        <v>23</v>
      </c>
    </row>
    <row r="922" spans="1:15">
      <c r="A922">
        <v>6027</v>
      </c>
      <c r="B922" t="s">
        <v>100</v>
      </c>
      <c r="C922" t="s">
        <v>61</v>
      </c>
      <c r="D922" t="s">
        <v>42</v>
      </c>
      <c r="E922" t="s">
        <v>34</v>
      </c>
      <c r="F922" t="s">
        <v>49</v>
      </c>
      <c r="G922">
        <v>2024</v>
      </c>
      <c r="H922" s="1">
        <v>3.47</v>
      </c>
      <c r="I922" t="s">
        <v>62</v>
      </c>
      <c r="J922" s="2">
        <v>24</v>
      </c>
      <c r="K922" t="s">
        <v>34</v>
      </c>
      <c r="L922" t="s">
        <v>45</v>
      </c>
      <c r="M922" t="s">
        <v>24</v>
      </c>
      <c r="N922" t="s">
        <v>24</v>
      </c>
      <c r="O922" t="s">
        <v>23</v>
      </c>
    </row>
    <row r="923" spans="1:15">
      <c r="A923">
        <v>2211</v>
      </c>
      <c r="B923" t="s">
        <v>90</v>
      </c>
      <c r="C923" t="s">
        <v>37</v>
      </c>
      <c r="D923" t="s">
        <v>64</v>
      </c>
      <c r="E923" t="s">
        <v>48</v>
      </c>
      <c r="F923" t="s">
        <v>43</v>
      </c>
      <c r="G923">
        <v>2020</v>
      </c>
      <c r="H923" s="1">
        <v>3.24</v>
      </c>
      <c r="I923" t="s">
        <v>20</v>
      </c>
      <c r="J923" s="2">
        <v>27</v>
      </c>
      <c r="K923" t="s">
        <v>54</v>
      </c>
      <c r="L923" t="s">
        <v>45</v>
      </c>
      <c r="M923" t="s">
        <v>24</v>
      </c>
      <c r="N923" t="s">
        <v>24</v>
      </c>
      <c r="O923" t="s">
        <v>23</v>
      </c>
    </row>
    <row r="924" spans="1:15">
      <c r="A924">
        <v>3541</v>
      </c>
      <c r="B924" t="s">
        <v>79</v>
      </c>
      <c r="C924" t="s">
        <v>32</v>
      </c>
      <c r="D924" t="s">
        <v>92</v>
      </c>
      <c r="E924" t="s">
        <v>28</v>
      </c>
      <c r="F924" t="s">
        <v>43</v>
      </c>
      <c r="G924">
        <v>2016</v>
      </c>
      <c r="H924" s="1">
        <v>2.23</v>
      </c>
      <c r="I924" t="s">
        <v>29</v>
      </c>
      <c r="J924" s="2">
        <v>18</v>
      </c>
      <c r="K924" t="s">
        <v>34</v>
      </c>
      <c r="L924" t="s">
        <v>45</v>
      </c>
      <c r="M924" t="s">
        <v>24</v>
      </c>
      <c r="N924" t="s">
        <v>24</v>
      </c>
      <c r="O924" t="s">
        <v>24</v>
      </c>
    </row>
    <row r="925" spans="1:15">
      <c r="A925">
        <v>2021</v>
      </c>
      <c r="B925" t="s">
        <v>46</v>
      </c>
      <c r="C925" t="s">
        <v>61</v>
      </c>
      <c r="D925" t="s">
        <v>42</v>
      </c>
      <c r="E925" t="s">
        <v>18</v>
      </c>
      <c r="F925" t="s">
        <v>49</v>
      </c>
      <c r="G925">
        <v>2019</v>
      </c>
      <c r="H925" s="1">
        <v>3.22</v>
      </c>
      <c r="I925" t="s">
        <v>62</v>
      </c>
      <c r="J925" s="2">
        <v>23</v>
      </c>
      <c r="K925" t="s">
        <v>44</v>
      </c>
      <c r="L925" t="s">
        <v>22</v>
      </c>
      <c r="M925" t="s">
        <v>24</v>
      </c>
      <c r="N925" t="s">
        <v>23</v>
      </c>
      <c r="O925" t="s">
        <v>23</v>
      </c>
    </row>
    <row r="926" spans="1:15">
      <c r="A926">
        <v>1118</v>
      </c>
      <c r="B926" t="s">
        <v>84</v>
      </c>
      <c r="C926" t="s">
        <v>47</v>
      </c>
      <c r="D926" t="s">
        <v>33</v>
      </c>
      <c r="E926" t="s">
        <v>34</v>
      </c>
      <c r="F926" t="s">
        <v>49</v>
      </c>
      <c r="G926">
        <v>2016</v>
      </c>
      <c r="H926" s="1">
        <v>2.63</v>
      </c>
      <c r="I926" t="s">
        <v>20</v>
      </c>
      <c r="J926" s="2">
        <v>25</v>
      </c>
      <c r="K926" t="s">
        <v>54</v>
      </c>
      <c r="L926" t="s">
        <v>22</v>
      </c>
      <c r="M926" t="s">
        <v>24</v>
      </c>
      <c r="N926" t="s">
        <v>24</v>
      </c>
      <c r="O926" t="s">
        <v>23</v>
      </c>
    </row>
    <row r="927" spans="1:15">
      <c r="A927">
        <v>6911</v>
      </c>
      <c r="B927" t="s">
        <v>72</v>
      </c>
      <c r="C927" t="s">
        <v>51</v>
      </c>
      <c r="D927" t="s">
        <v>57</v>
      </c>
      <c r="E927" t="s">
        <v>93</v>
      </c>
      <c r="F927" t="s">
        <v>43</v>
      </c>
      <c r="G927">
        <v>2022</v>
      </c>
      <c r="H927" s="1">
        <v>2.96</v>
      </c>
      <c r="I927" t="s">
        <v>29</v>
      </c>
      <c r="J927" s="2">
        <v>20</v>
      </c>
      <c r="K927" t="s">
        <v>34</v>
      </c>
      <c r="L927" t="s">
        <v>45</v>
      </c>
      <c r="M927" t="s">
        <v>23</v>
      </c>
      <c r="N927" t="s">
        <v>24</v>
      </c>
      <c r="O927" t="s">
        <v>23</v>
      </c>
    </row>
    <row r="928" spans="1:15">
      <c r="A928">
        <v>5239</v>
      </c>
      <c r="B928" t="s">
        <v>80</v>
      </c>
      <c r="C928" t="s">
        <v>32</v>
      </c>
      <c r="D928" t="s">
        <v>42</v>
      </c>
      <c r="E928" t="s">
        <v>58</v>
      </c>
      <c r="F928" t="s">
        <v>19</v>
      </c>
      <c r="G928">
        <v>2019</v>
      </c>
      <c r="H928" s="1">
        <v>3.48</v>
      </c>
      <c r="I928" t="s">
        <v>62</v>
      </c>
      <c r="J928" s="2">
        <v>19</v>
      </c>
      <c r="K928" t="s">
        <v>21</v>
      </c>
      <c r="L928" t="s">
        <v>30</v>
      </c>
      <c r="M928" t="s">
        <v>23</v>
      </c>
      <c r="N928" t="s">
        <v>24</v>
      </c>
      <c r="O928" t="s">
        <v>23</v>
      </c>
    </row>
    <row r="929" spans="1:15">
      <c r="A929">
        <v>3298</v>
      </c>
      <c r="B929" t="s">
        <v>140</v>
      </c>
      <c r="C929" t="s">
        <v>51</v>
      </c>
      <c r="D929" t="s">
        <v>92</v>
      </c>
      <c r="E929" t="s">
        <v>39</v>
      </c>
      <c r="F929" t="s">
        <v>43</v>
      </c>
      <c r="G929">
        <v>2017</v>
      </c>
      <c r="H929" s="1">
        <v>2.5</v>
      </c>
      <c r="I929" t="s">
        <v>20</v>
      </c>
      <c r="J929" s="2">
        <v>30</v>
      </c>
      <c r="K929" t="s">
        <v>35</v>
      </c>
      <c r="L929" t="s">
        <v>45</v>
      </c>
      <c r="M929" t="s">
        <v>23</v>
      </c>
      <c r="N929" t="s">
        <v>24</v>
      </c>
      <c r="O929" t="s">
        <v>23</v>
      </c>
    </row>
    <row r="930" spans="1:15">
      <c r="A930">
        <v>4525</v>
      </c>
      <c r="B930" t="s">
        <v>76</v>
      </c>
      <c r="C930" t="s">
        <v>37</v>
      </c>
      <c r="D930" t="s">
        <v>92</v>
      </c>
      <c r="E930" t="s">
        <v>28</v>
      </c>
      <c r="F930" t="s">
        <v>19</v>
      </c>
      <c r="G930">
        <v>2024</v>
      </c>
      <c r="H930" s="1">
        <v>2.61</v>
      </c>
      <c r="I930" t="s">
        <v>29</v>
      </c>
      <c r="J930" s="2">
        <v>22</v>
      </c>
      <c r="K930" t="s">
        <v>44</v>
      </c>
      <c r="L930" t="s">
        <v>30</v>
      </c>
      <c r="M930" t="s">
        <v>23</v>
      </c>
      <c r="N930" t="s">
        <v>24</v>
      </c>
      <c r="O930" t="s">
        <v>24</v>
      </c>
    </row>
    <row r="931" spans="1:15">
      <c r="A931">
        <v>2846</v>
      </c>
      <c r="B931" t="s">
        <v>156</v>
      </c>
      <c r="C931" t="s">
        <v>56</v>
      </c>
      <c r="D931" t="s">
        <v>42</v>
      </c>
      <c r="E931" t="s">
        <v>65</v>
      </c>
      <c r="F931" t="s">
        <v>19</v>
      </c>
      <c r="G931">
        <v>2024</v>
      </c>
      <c r="H931" s="1">
        <v>3.26</v>
      </c>
      <c r="I931" t="s">
        <v>20</v>
      </c>
      <c r="J931" s="2">
        <v>28</v>
      </c>
      <c r="K931" t="s">
        <v>54</v>
      </c>
      <c r="L931" t="s">
        <v>22</v>
      </c>
      <c r="M931" t="s">
        <v>24</v>
      </c>
      <c r="N931" t="s">
        <v>23</v>
      </c>
      <c r="O931" t="s">
        <v>23</v>
      </c>
    </row>
    <row r="932" spans="1:15">
      <c r="A932">
        <v>2579</v>
      </c>
      <c r="B932" t="s">
        <v>120</v>
      </c>
      <c r="C932" t="s">
        <v>56</v>
      </c>
      <c r="D932" t="s">
        <v>33</v>
      </c>
      <c r="E932" t="s">
        <v>39</v>
      </c>
      <c r="F932" t="s">
        <v>49</v>
      </c>
      <c r="G932">
        <v>2021</v>
      </c>
      <c r="H932" s="1">
        <v>3.05</v>
      </c>
      <c r="I932" t="s">
        <v>29</v>
      </c>
      <c r="J932" s="2">
        <v>28</v>
      </c>
      <c r="K932" t="s">
        <v>44</v>
      </c>
      <c r="L932" t="s">
        <v>45</v>
      </c>
      <c r="M932" t="s">
        <v>23</v>
      </c>
      <c r="N932" t="s">
        <v>23</v>
      </c>
      <c r="O932" t="s">
        <v>23</v>
      </c>
    </row>
    <row r="933" spans="1:15">
      <c r="A933">
        <v>2179</v>
      </c>
      <c r="B933" t="s">
        <v>135</v>
      </c>
      <c r="C933" t="s">
        <v>51</v>
      </c>
      <c r="D933" t="s">
        <v>53</v>
      </c>
      <c r="E933" t="s">
        <v>48</v>
      </c>
      <c r="F933" t="s">
        <v>49</v>
      </c>
      <c r="G933">
        <v>2019</v>
      </c>
      <c r="H933" s="1">
        <v>2.04</v>
      </c>
      <c r="I933" t="s">
        <v>29</v>
      </c>
      <c r="J933" s="2">
        <v>18</v>
      </c>
      <c r="K933" t="s">
        <v>21</v>
      </c>
      <c r="L933" t="s">
        <v>30</v>
      </c>
      <c r="M933" t="s">
        <v>24</v>
      </c>
      <c r="N933" t="s">
        <v>24</v>
      </c>
      <c r="O933" t="s">
        <v>23</v>
      </c>
    </row>
    <row r="934" spans="1:15">
      <c r="A934">
        <v>6941</v>
      </c>
      <c r="B934" t="s">
        <v>135</v>
      </c>
      <c r="C934" t="s">
        <v>37</v>
      </c>
      <c r="D934" t="s">
        <v>42</v>
      </c>
      <c r="E934" t="s">
        <v>65</v>
      </c>
      <c r="F934" t="s">
        <v>49</v>
      </c>
      <c r="G934">
        <v>2021</v>
      </c>
      <c r="H934" s="1">
        <v>2.36</v>
      </c>
      <c r="I934" t="s">
        <v>29</v>
      </c>
      <c r="J934" s="2">
        <v>25</v>
      </c>
      <c r="K934" t="s">
        <v>35</v>
      </c>
      <c r="L934" t="s">
        <v>22</v>
      </c>
      <c r="M934" t="s">
        <v>24</v>
      </c>
      <c r="N934" t="s">
        <v>23</v>
      </c>
      <c r="O934" t="s">
        <v>24</v>
      </c>
    </row>
    <row r="935" spans="1:15">
      <c r="A935">
        <v>4062</v>
      </c>
      <c r="B935" t="s">
        <v>50</v>
      </c>
      <c r="C935" t="s">
        <v>61</v>
      </c>
      <c r="D935" t="s">
        <v>42</v>
      </c>
      <c r="E935" t="s">
        <v>48</v>
      </c>
      <c r="F935" t="s">
        <v>19</v>
      </c>
      <c r="G935">
        <v>2024</v>
      </c>
      <c r="H935" s="1">
        <v>3.63</v>
      </c>
      <c r="I935" t="s">
        <v>20</v>
      </c>
      <c r="J935" s="2">
        <v>24</v>
      </c>
      <c r="K935" t="s">
        <v>35</v>
      </c>
      <c r="L935" t="s">
        <v>45</v>
      </c>
      <c r="M935" t="s">
        <v>23</v>
      </c>
      <c r="N935" t="s">
        <v>23</v>
      </c>
      <c r="O935" t="s">
        <v>23</v>
      </c>
    </row>
    <row r="936" spans="1:15">
      <c r="A936">
        <v>7448</v>
      </c>
      <c r="B936" t="s">
        <v>83</v>
      </c>
      <c r="C936" t="s">
        <v>32</v>
      </c>
      <c r="D936" t="s">
        <v>74</v>
      </c>
      <c r="E936" t="s">
        <v>18</v>
      </c>
      <c r="F936" t="s">
        <v>49</v>
      </c>
      <c r="G936">
        <v>2016</v>
      </c>
      <c r="H936" s="1">
        <v>2.15</v>
      </c>
      <c r="I936" t="s">
        <v>62</v>
      </c>
      <c r="J936" s="2">
        <v>23</v>
      </c>
      <c r="K936" t="s">
        <v>21</v>
      </c>
      <c r="L936" t="s">
        <v>30</v>
      </c>
      <c r="M936" t="s">
        <v>23</v>
      </c>
      <c r="N936" t="s">
        <v>24</v>
      </c>
      <c r="O936" t="s">
        <v>24</v>
      </c>
    </row>
    <row r="937" spans="1:15">
      <c r="A937">
        <v>3070</v>
      </c>
      <c r="B937" t="s">
        <v>142</v>
      </c>
      <c r="C937" t="s">
        <v>26</v>
      </c>
      <c r="D937" t="s">
        <v>38</v>
      </c>
      <c r="E937" t="s">
        <v>93</v>
      </c>
      <c r="F937" t="s">
        <v>19</v>
      </c>
      <c r="G937">
        <v>2023</v>
      </c>
      <c r="H937" s="1">
        <v>3.3</v>
      </c>
      <c r="I937" t="s">
        <v>29</v>
      </c>
      <c r="J937" s="2">
        <v>25</v>
      </c>
      <c r="K937" t="s">
        <v>21</v>
      </c>
      <c r="L937" t="s">
        <v>22</v>
      </c>
      <c r="M937" t="s">
        <v>23</v>
      </c>
      <c r="N937" t="s">
        <v>24</v>
      </c>
      <c r="O937" t="s">
        <v>24</v>
      </c>
    </row>
    <row r="938" spans="1:15">
      <c r="A938">
        <v>5071</v>
      </c>
      <c r="B938" t="s">
        <v>85</v>
      </c>
      <c r="C938" t="s">
        <v>16</v>
      </c>
      <c r="D938" t="s">
        <v>57</v>
      </c>
      <c r="E938" t="s">
        <v>70</v>
      </c>
      <c r="F938" t="s">
        <v>49</v>
      </c>
      <c r="G938">
        <v>2020</v>
      </c>
      <c r="H938" s="1">
        <v>2.7</v>
      </c>
      <c r="I938" t="s">
        <v>62</v>
      </c>
      <c r="J938" s="2">
        <v>27</v>
      </c>
      <c r="K938" t="s">
        <v>21</v>
      </c>
      <c r="L938" t="s">
        <v>30</v>
      </c>
      <c r="M938" t="s">
        <v>23</v>
      </c>
      <c r="N938" t="s">
        <v>23</v>
      </c>
      <c r="O938" t="s">
        <v>24</v>
      </c>
    </row>
    <row r="939" spans="1:15">
      <c r="A939">
        <v>6350</v>
      </c>
      <c r="B939" t="s">
        <v>71</v>
      </c>
      <c r="C939" t="s">
        <v>16</v>
      </c>
      <c r="D939" t="s">
        <v>38</v>
      </c>
      <c r="E939" t="s">
        <v>58</v>
      </c>
      <c r="F939" t="s">
        <v>19</v>
      </c>
      <c r="G939">
        <v>2015</v>
      </c>
      <c r="H939" s="1">
        <v>2.91</v>
      </c>
      <c r="I939" t="s">
        <v>20</v>
      </c>
      <c r="J939" s="2">
        <v>19</v>
      </c>
      <c r="K939" t="s">
        <v>44</v>
      </c>
      <c r="L939" t="s">
        <v>45</v>
      </c>
      <c r="M939" t="s">
        <v>23</v>
      </c>
      <c r="N939" t="s">
        <v>24</v>
      </c>
      <c r="O939" t="s">
        <v>24</v>
      </c>
    </row>
    <row r="940" spans="1:15">
      <c r="A940">
        <v>9059</v>
      </c>
      <c r="B940" t="s">
        <v>100</v>
      </c>
      <c r="C940" t="s">
        <v>37</v>
      </c>
      <c r="D940" t="s">
        <v>64</v>
      </c>
      <c r="E940" t="s">
        <v>67</v>
      </c>
      <c r="F940" t="s">
        <v>19</v>
      </c>
      <c r="G940">
        <v>2024</v>
      </c>
      <c r="H940" s="1">
        <v>3.8</v>
      </c>
      <c r="I940" t="s">
        <v>62</v>
      </c>
      <c r="J940" s="2">
        <v>18</v>
      </c>
      <c r="K940" t="s">
        <v>54</v>
      </c>
      <c r="L940" t="s">
        <v>45</v>
      </c>
      <c r="M940" t="s">
        <v>23</v>
      </c>
      <c r="N940" t="s">
        <v>24</v>
      </c>
      <c r="O940" t="s">
        <v>24</v>
      </c>
    </row>
    <row r="941" spans="1:15">
      <c r="A941">
        <v>2527</v>
      </c>
      <c r="B941" t="s">
        <v>86</v>
      </c>
      <c r="C941" t="s">
        <v>61</v>
      </c>
      <c r="D941" t="s">
        <v>92</v>
      </c>
      <c r="E941" t="s">
        <v>70</v>
      </c>
      <c r="F941" t="s">
        <v>49</v>
      </c>
      <c r="G941">
        <v>2020</v>
      </c>
      <c r="H941" s="1">
        <v>3.61</v>
      </c>
      <c r="I941" t="s">
        <v>20</v>
      </c>
      <c r="J941" s="2">
        <v>29</v>
      </c>
      <c r="K941" t="s">
        <v>21</v>
      </c>
      <c r="L941" t="s">
        <v>30</v>
      </c>
      <c r="M941" t="s">
        <v>24</v>
      </c>
      <c r="N941" t="s">
        <v>23</v>
      </c>
      <c r="O941" t="s">
        <v>23</v>
      </c>
    </row>
    <row r="942" spans="1:15">
      <c r="A942">
        <v>5904</v>
      </c>
      <c r="B942" t="s">
        <v>36</v>
      </c>
      <c r="C942" t="s">
        <v>56</v>
      </c>
      <c r="D942" t="s">
        <v>38</v>
      </c>
      <c r="E942" t="s">
        <v>48</v>
      </c>
      <c r="F942" t="s">
        <v>43</v>
      </c>
      <c r="G942">
        <v>2021</v>
      </c>
      <c r="H942" s="1">
        <v>3.07</v>
      </c>
      <c r="I942" t="s">
        <v>29</v>
      </c>
      <c r="J942" s="2">
        <v>30</v>
      </c>
      <c r="K942" t="s">
        <v>35</v>
      </c>
      <c r="L942" t="s">
        <v>22</v>
      </c>
      <c r="M942" t="s">
        <v>23</v>
      </c>
      <c r="N942" t="s">
        <v>24</v>
      </c>
      <c r="O942" t="s">
        <v>23</v>
      </c>
    </row>
    <row r="943" spans="1:15">
      <c r="A943">
        <v>3447</v>
      </c>
      <c r="B943" t="s">
        <v>117</v>
      </c>
      <c r="C943" t="s">
        <v>16</v>
      </c>
      <c r="D943" t="s">
        <v>53</v>
      </c>
      <c r="E943" t="s">
        <v>48</v>
      </c>
      <c r="F943" t="s">
        <v>43</v>
      </c>
      <c r="G943">
        <v>2018</v>
      </c>
      <c r="H943" s="1">
        <v>3.02</v>
      </c>
      <c r="I943" t="s">
        <v>20</v>
      </c>
      <c r="J943" s="2">
        <v>23</v>
      </c>
      <c r="K943" t="s">
        <v>34</v>
      </c>
      <c r="L943" t="s">
        <v>30</v>
      </c>
      <c r="M943" t="s">
        <v>23</v>
      </c>
      <c r="N943" t="s">
        <v>23</v>
      </c>
      <c r="O943" t="s">
        <v>24</v>
      </c>
    </row>
    <row r="944" spans="1:15">
      <c r="A944">
        <v>4352</v>
      </c>
      <c r="B944" t="s">
        <v>82</v>
      </c>
      <c r="C944" t="s">
        <v>32</v>
      </c>
      <c r="D944" t="s">
        <v>53</v>
      </c>
      <c r="E944" t="s">
        <v>34</v>
      </c>
      <c r="F944" t="s">
        <v>43</v>
      </c>
      <c r="G944">
        <v>2024</v>
      </c>
      <c r="H944" s="1">
        <v>2.54</v>
      </c>
      <c r="I944" t="s">
        <v>20</v>
      </c>
      <c r="J944" s="2">
        <v>21</v>
      </c>
      <c r="K944" t="s">
        <v>21</v>
      </c>
      <c r="L944" t="s">
        <v>30</v>
      </c>
      <c r="M944" t="s">
        <v>24</v>
      </c>
      <c r="N944" t="s">
        <v>24</v>
      </c>
      <c r="O944" t="s">
        <v>24</v>
      </c>
    </row>
    <row r="945" spans="1:15">
      <c r="A945">
        <v>4052</v>
      </c>
      <c r="B945" t="s">
        <v>124</v>
      </c>
      <c r="C945" t="s">
        <v>41</v>
      </c>
      <c r="D945" t="s">
        <v>74</v>
      </c>
      <c r="E945" t="s">
        <v>65</v>
      </c>
      <c r="F945" t="s">
        <v>19</v>
      </c>
      <c r="G945">
        <v>2018</v>
      </c>
      <c r="H945" s="1">
        <v>3.32</v>
      </c>
      <c r="I945" t="s">
        <v>62</v>
      </c>
      <c r="J945" s="2">
        <v>24</v>
      </c>
      <c r="K945" t="s">
        <v>21</v>
      </c>
      <c r="L945" t="s">
        <v>45</v>
      </c>
      <c r="M945" t="s">
        <v>23</v>
      </c>
      <c r="N945" t="s">
        <v>23</v>
      </c>
      <c r="O945" t="s">
        <v>24</v>
      </c>
    </row>
    <row r="946" spans="1:15">
      <c r="A946">
        <v>9666</v>
      </c>
      <c r="B946" t="s">
        <v>116</v>
      </c>
      <c r="C946" t="s">
        <v>37</v>
      </c>
      <c r="D946" t="s">
        <v>38</v>
      </c>
      <c r="E946" t="s">
        <v>34</v>
      </c>
      <c r="F946" t="s">
        <v>49</v>
      </c>
      <c r="G946">
        <v>2020</v>
      </c>
      <c r="H946" s="1">
        <v>2.56</v>
      </c>
      <c r="I946" t="s">
        <v>62</v>
      </c>
      <c r="J946" s="2">
        <v>27</v>
      </c>
      <c r="K946" t="s">
        <v>34</v>
      </c>
      <c r="L946" t="s">
        <v>30</v>
      </c>
      <c r="M946" t="s">
        <v>24</v>
      </c>
      <c r="N946" t="s">
        <v>24</v>
      </c>
      <c r="O946" t="s">
        <v>24</v>
      </c>
    </row>
    <row r="947" spans="1:15">
      <c r="A947">
        <v>2837</v>
      </c>
      <c r="B947" t="s">
        <v>113</v>
      </c>
      <c r="C947" t="s">
        <v>56</v>
      </c>
      <c r="D947" t="s">
        <v>92</v>
      </c>
      <c r="E947" t="s">
        <v>93</v>
      </c>
      <c r="F947" t="s">
        <v>43</v>
      </c>
      <c r="G947">
        <v>2023</v>
      </c>
      <c r="H947" s="1">
        <v>2.7</v>
      </c>
      <c r="I947" t="s">
        <v>62</v>
      </c>
      <c r="J947" s="2">
        <v>29</v>
      </c>
      <c r="K947" t="s">
        <v>44</v>
      </c>
      <c r="L947" t="s">
        <v>30</v>
      </c>
      <c r="M947" t="s">
        <v>24</v>
      </c>
      <c r="N947" t="s">
        <v>23</v>
      </c>
      <c r="O947" t="s">
        <v>23</v>
      </c>
    </row>
    <row r="948" spans="1:15">
      <c r="A948">
        <v>5336</v>
      </c>
      <c r="B948" t="s">
        <v>158</v>
      </c>
      <c r="C948" t="s">
        <v>26</v>
      </c>
      <c r="D948" t="s">
        <v>17</v>
      </c>
      <c r="E948" t="s">
        <v>58</v>
      </c>
      <c r="F948" t="s">
        <v>43</v>
      </c>
      <c r="G948">
        <v>2019</v>
      </c>
      <c r="H948" s="1">
        <v>3.1</v>
      </c>
      <c r="I948" t="s">
        <v>20</v>
      </c>
      <c r="J948" s="2">
        <v>18</v>
      </c>
      <c r="K948" t="s">
        <v>44</v>
      </c>
      <c r="L948" t="s">
        <v>30</v>
      </c>
      <c r="M948" t="s">
        <v>24</v>
      </c>
      <c r="N948" t="s">
        <v>23</v>
      </c>
      <c r="O948" t="s">
        <v>24</v>
      </c>
    </row>
    <row r="949" spans="1:15">
      <c r="A949">
        <v>6978</v>
      </c>
      <c r="B949" t="s">
        <v>117</v>
      </c>
      <c r="C949" t="s">
        <v>47</v>
      </c>
      <c r="D949" t="s">
        <v>64</v>
      </c>
      <c r="E949" t="s">
        <v>67</v>
      </c>
      <c r="F949" t="s">
        <v>43</v>
      </c>
      <c r="G949">
        <v>2018</v>
      </c>
      <c r="H949" s="1">
        <v>2.0699999999999998</v>
      </c>
      <c r="I949" t="s">
        <v>20</v>
      </c>
      <c r="J949" s="2">
        <v>30</v>
      </c>
      <c r="K949" t="s">
        <v>44</v>
      </c>
      <c r="L949" t="s">
        <v>22</v>
      </c>
      <c r="M949" t="s">
        <v>24</v>
      </c>
      <c r="N949" t="s">
        <v>24</v>
      </c>
      <c r="O949" t="s">
        <v>24</v>
      </c>
    </row>
    <row r="950" spans="1:15">
      <c r="A950">
        <v>9906</v>
      </c>
      <c r="B950" t="s">
        <v>103</v>
      </c>
      <c r="C950" t="s">
        <v>61</v>
      </c>
      <c r="D950" t="s">
        <v>33</v>
      </c>
      <c r="E950" t="s">
        <v>39</v>
      </c>
      <c r="F950" t="s">
        <v>19</v>
      </c>
      <c r="G950">
        <v>2016</v>
      </c>
      <c r="H950" s="1">
        <v>2.66</v>
      </c>
      <c r="I950" t="s">
        <v>62</v>
      </c>
      <c r="J950" s="2">
        <v>27</v>
      </c>
      <c r="K950" t="s">
        <v>21</v>
      </c>
      <c r="L950" t="s">
        <v>22</v>
      </c>
      <c r="M950" t="s">
        <v>24</v>
      </c>
      <c r="N950" t="s">
        <v>24</v>
      </c>
      <c r="O950" t="s">
        <v>23</v>
      </c>
    </row>
    <row r="951" spans="1:15">
      <c r="A951">
        <v>2561</v>
      </c>
      <c r="B951" t="s">
        <v>126</v>
      </c>
      <c r="C951" t="s">
        <v>47</v>
      </c>
      <c r="D951" t="s">
        <v>42</v>
      </c>
      <c r="E951" t="s">
        <v>58</v>
      </c>
      <c r="F951" t="s">
        <v>19</v>
      </c>
      <c r="G951">
        <v>2024</v>
      </c>
      <c r="H951" s="1">
        <v>2.19</v>
      </c>
      <c r="I951" t="s">
        <v>62</v>
      </c>
      <c r="J951" s="2">
        <v>28</v>
      </c>
      <c r="K951" t="s">
        <v>35</v>
      </c>
      <c r="L951" t="s">
        <v>45</v>
      </c>
      <c r="M951" t="s">
        <v>23</v>
      </c>
      <c r="N951" t="s">
        <v>23</v>
      </c>
      <c r="O951" t="s">
        <v>23</v>
      </c>
    </row>
    <row r="952" spans="1:15">
      <c r="A952">
        <v>7019</v>
      </c>
      <c r="B952" t="s">
        <v>136</v>
      </c>
      <c r="C952" t="s">
        <v>41</v>
      </c>
      <c r="D952" t="s">
        <v>33</v>
      </c>
      <c r="E952" t="s">
        <v>34</v>
      </c>
      <c r="F952" t="s">
        <v>43</v>
      </c>
      <c r="G952">
        <v>2017</v>
      </c>
      <c r="H952" s="1">
        <v>2.14</v>
      </c>
      <c r="I952" t="s">
        <v>62</v>
      </c>
      <c r="J952" s="2">
        <v>27</v>
      </c>
      <c r="K952" t="s">
        <v>44</v>
      </c>
      <c r="L952" t="s">
        <v>45</v>
      </c>
      <c r="M952" t="s">
        <v>23</v>
      </c>
      <c r="N952" t="s">
        <v>23</v>
      </c>
      <c r="O952" t="s">
        <v>24</v>
      </c>
    </row>
    <row r="953" spans="1:15">
      <c r="A953">
        <v>5440</v>
      </c>
      <c r="B953" t="s">
        <v>132</v>
      </c>
      <c r="C953" t="s">
        <v>37</v>
      </c>
      <c r="D953" t="s">
        <v>53</v>
      </c>
      <c r="E953" t="s">
        <v>67</v>
      </c>
      <c r="F953" t="s">
        <v>19</v>
      </c>
      <c r="G953">
        <v>2016</v>
      </c>
      <c r="H953" s="1">
        <v>3.96</v>
      </c>
      <c r="I953" t="s">
        <v>20</v>
      </c>
      <c r="J953" s="2">
        <v>23</v>
      </c>
      <c r="K953" t="s">
        <v>54</v>
      </c>
      <c r="L953" t="s">
        <v>22</v>
      </c>
      <c r="M953" t="s">
        <v>24</v>
      </c>
      <c r="N953" t="s">
        <v>24</v>
      </c>
      <c r="O953" t="s">
        <v>23</v>
      </c>
    </row>
    <row r="954" spans="1:15">
      <c r="A954">
        <v>6806</v>
      </c>
      <c r="B954" t="s">
        <v>72</v>
      </c>
      <c r="C954" t="s">
        <v>60</v>
      </c>
      <c r="D954" t="s">
        <v>42</v>
      </c>
      <c r="E954" t="s">
        <v>48</v>
      </c>
      <c r="F954" t="s">
        <v>49</v>
      </c>
      <c r="G954">
        <v>2016</v>
      </c>
      <c r="H954" s="1">
        <v>3.45</v>
      </c>
      <c r="I954" t="s">
        <v>20</v>
      </c>
      <c r="J954" s="2">
        <v>26</v>
      </c>
      <c r="K954" t="s">
        <v>44</v>
      </c>
      <c r="L954" t="s">
        <v>22</v>
      </c>
      <c r="M954" t="s">
        <v>24</v>
      </c>
      <c r="N954" t="s">
        <v>24</v>
      </c>
      <c r="O954" t="s">
        <v>24</v>
      </c>
    </row>
    <row r="955" spans="1:15">
      <c r="A955">
        <v>2762</v>
      </c>
      <c r="B955" t="s">
        <v>63</v>
      </c>
      <c r="C955" t="s">
        <v>60</v>
      </c>
      <c r="D955" t="s">
        <v>17</v>
      </c>
      <c r="E955" t="s">
        <v>39</v>
      </c>
      <c r="F955" t="s">
        <v>19</v>
      </c>
      <c r="G955">
        <v>2024</v>
      </c>
      <c r="H955" s="1">
        <v>2.0299999999999998</v>
      </c>
      <c r="I955" t="s">
        <v>20</v>
      </c>
      <c r="J955" s="2">
        <v>21</v>
      </c>
      <c r="K955" t="s">
        <v>54</v>
      </c>
      <c r="L955" t="s">
        <v>30</v>
      </c>
      <c r="M955" t="s">
        <v>23</v>
      </c>
      <c r="N955" t="s">
        <v>24</v>
      </c>
      <c r="O955" t="s">
        <v>23</v>
      </c>
    </row>
    <row r="956" spans="1:15">
      <c r="A956">
        <v>2234</v>
      </c>
      <c r="B956" t="s">
        <v>137</v>
      </c>
      <c r="C956" t="s">
        <v>61</v>
      </c>
      <c r="D956" t="s">
        <v>27</v>
      </c>
      <c r="E956" t="s">
        <v>93</v>
      </c>
      <c r="F956" t="s">
        <v>19</v>
      </c>
      <c r="G956">
        <v>2019</v>
      </c>
      <c r="H956" s="1">
        <v>2.2599999999999998</v>
      </c>
      <c r="I956" t="s">
        <v>20</v>
      </c>
      <c r="J956" s="2">
        <v>30</v>
      </c>
      <c r="K956" t="s">
        <v>34</v>
      </c>
      <c r="L956" t="s">
        <v>45</v>
      </c>
      <c r="M956" t="s">
        <v>23</v>
      </c>
      <c r="N956" t="s">
        <v>24</v>
      </c>
      <c r="O956" t="s">
        <v>24</v>
      </c>
    </row>
    <row r="957" spans="1:15">
      <c r="A957">
        <v>9509</v>
      </c>
      <c r="B957" t="s">
        <v>130</v>
      </c>
      <c r="C957" t="s">
        <v>61</v>
      </c>
      <c r="D957" t="s">
        <v>64</v>
      </c>
      <c r="E957" t="s">
        <v>70</v>
      </c>
      <c r="F957" t="s">
        <v>19</v>
      </c>
      <c r="G957">
        <v>2016</v>
      </c>
      <c r="H957" s="1">
        <v>2.58</v>
      </c>
      <c r="I957" t="s">
        <v>62</v>
      </c>
      <c r="J957" s="2">
        <v>19</v>
      </c>
      <c r="K957" t="s">
        <v>44</v>
      </c>
      <c r="L957" t="s">
        <v>22</v>
      </c>
      <c r="M957" t="s">
        <v>23</v>
      </c>
      <c r="N957" t="s">
        <v>23</v>
      </c>
      <c r="O957" t="s">
        <v>24</v>
      </c>
    </row>
    <row r="958" spans="1:15">
      <c r="A958">
        <v>5755</v>
      </c>
      <c r="B958" t="s">
        <v>116</v>
      </c>
      <c r="C958" t="s">
        <v>47</v>
      </c>
      <c r="D958" t="s">
        <v>42</v>
      </c>
      <c r="E958" t="s">
        <v>58</v>
      </c>
      <c r="F958" t="s">
        <v>43</v>
      </c>
      <c r="G958">
        <v>2019</v>
      </c>
      <c r="H958" s="1">
        <v>3.86</v>
      </c>
      <c r="I958" t="s">
        <v>62</v>
      </c>
      <c r="J958" s="2">
        <v>28</v>
      </c>
      <c r="K958" t="s">
        <v>21</v>
      </c>
      <c r="L958" t="s">
        <v>22</v>
      </c>
      <c r="M958" t="s">
        <v>23</v>
      </c>
      <c r="N958" t="s">
        <v>23</v>
      </c>
      <c r="O958" t="s">
        <v>23</v>
      </c>
    </row>
    <row r="959" spans="1:15">
      <c r="A959">
        <v>9658</v>
      </c>
      <c r="B959" t="s">
        <v>141</v>
      </c>
      <c r="C959" t="s">
        <v>51</v>
      </c>
      <c r="D959" t="s">
        <v>74</v>
      </c>
      <c r="E959" t="s">
        <v>58</v>
      </c>
      <c r="F959" t="s">
        <v>49</v>
      </c>
      <c r="G959">
        <v>2021</v>
      </c>
      <c r="H959" s="1">
        <v>3.3</v>
      </c>
      <c r="I959" t="s">
        <v>29</v>
      </c>
      <c r="J959" s="2">
        <v>19</v>
      </c>
      <c r="K959" t="s">
        <v>34</v>
      </c>
      <c r="L959" t="s">
        <v>30</v>
      </c>
      <c r="M959" t="s">
        <v>23</v>
      </c>
      <c r="N959" t="s">
        <v>24</v>
      </c>
      <c r="O959" t="s">
        <v>23</v>
      </c>
    </row>
    <row r="960" spans="1:15">
      <c r="A960">
        <v>9693</v>
      </c>
      <c r="B960" t="s">
        <v>111</v>
      </c>
      <c r="C960" t="s">
        <v>56</v>
      </c>
      <c r="D960" t="s">
        <v>17</v>
      </c>
      <c r="E960" t="s">
        <v>34</v>
      </c>
      <c r="F960" t="s">
        <v>19</v>
      </c>
      <c r="G960">
        <v>2019</v>
      </c>
      <c r="H960" s="1">
        <v>3.23</v>
      </c>
      <c r="I960" t="s">
        <v>29</v>
      </c>
      <c r="J960" s="2">
        <v>23</v>
      </c>
      <c r="K960" t="s">
        <v>44</v>
      </c>
      <c r="L960" t="s">
        <v>30</v>
      </c>
      <c r="M960" t="s">
        <v>24</v>
      </c>
      <c r="N960" t="s">
        <v>24</v>
      </c>
      <c r="O960" t="s">
        <v>23</v>
      </c>
    </row>
    <row r="961" spans="1:15">
      <c r="A961">
        <v>5805</v>
      </c>
      <c r="B961" t="s">
        <v>90</v>
      </c>
      <c r="C961" t="s">
        <v>32</v>
      </c>
      <c r="D961" t="s">
        <v>64</v>
      </c>
      <c r="E961" t="s">
        <v>67</v>
      </c>
      <c r="F961" t="s">
        <v>19</v>
      </c>
      <c r="G961">
        <v>2018</v>
      </c>
      <c r="H961" s="1">
        <v>3.88</v>
      </c>
      <c r="I961" t="s">
        <v>20</v>
      </c>
      <c r="J961" s="2">
        <v>18</v>
      </c>
      <c r="K961" t="s">
        <v>21</v>
      </c>
      <c r="L961" t="s">
        <v>30</v>
      </c>
      <c r="M961" t="s">
        <v>24</v>
      </c>
      <c r="N961" t="s">
        <v>24</v>
      </c>
      <c r="O961" t="s">
        <v>24</v>
      </c>
    </row>
    <row r="962" spans="1:15">
      <c r="A962">
        <v>5612</v>
      </c>
      <c r="B962" t="s">
        <v>100</v>
      </c>
      <c r="C962" t="s">
        <v>16</v>
      </c>
      <c r="D962" t="s">
        <v>57</v>
      </c>
      <c r="E962" t="s">
        <v>67</v>
      </c>
      <c r="F962" t="s">
        <v>43</v>
      </c>
      <c r="G962">
        <v>2021</v>
      </c>
      <c r="H962" s="1">
        <v>2.12</v>
      </c>
      <c r="I962" t="s">
        <v>29</v>
      </c>
      <c r="J962" s="2">
        <v>23</v>
      </c>
      <c r="K962" t="s">
        <v>44</v>
      </c>
      <c r="L962" t="s">
        <v>45</v>
      </c>
      <c r="M962" t="s">
        <v>23</v>
      </c>
      <c r="N962" t="s">
        <v>24</v>
      </c>
      <c r="O962" t="s">
        <v>23</v>
      </c>
    </row>
    <row r="963" spans="1:15">
      <c r="A963">
        <v>3310</v>
      </c>
      <c r="B963" t="s">
        <v>103</v>
      </c>
      <c r="C963" t="s">
        <v>16</v>
      </c>
      <c r="D963" t="s">
        <v>33</v>
      </c>
      <c r="E963" t="s">
        <v>18</v>
      </c>
      <c r="F963" t="s">
        <v>43</v>
      </c>
      <c r="G963">
        <v>2016</v>
      </c>
      <c r="H963" s="1">
        <v>3.27</v>
      </c>
      <c r="I963" t="s">
        <v>29</v>
      </c>
      <c r="J963" s="2">
        <v>29</v>
      </c>
      <c r="K963" t="s">
        <v>44</v>
      </c>
      <c r="L963" t="s">
        <v>22</v>
      </c>
      <c r="M963" t="s">
        <v>24</v>
      </c>
      <c r="N963" t="s">
        <v>24</v>
      </c>
      <c r="O963" t="s">
        <v>24</v>
      </c>
    </row>
    <row r="964" spans="1:15">
      <c r="A964">
        <v>5433</v>
      </c>
      <c r="B964" t="s">
        <v>124</v>
      </c>
      <c r="C964" t="s">
        <v>60</v>
      </c>
      <c r="D964" t="s">
        <v>64</v>
      </c>
      <c r="E964" t="s">
        <v>70</v>
      </c>
      <c r="F964" t="s">
        <v>19</v>
      </c>
      <c r="G964">
        <v>2015</v>
      </c>
      <c r="H964" s="1">
        <v>3.52</v>
      </c>
      <c r="I964" t="s">
        <v>20</v>
      </c>
      <c r="J964" s="2">
        <v>20</v>
      </c>
      <c r="K964" t="s">
        <v>44</v>
      </c>
      <c r="L964" t="s">
        <v>22</v>
      </c>
      <c r="M964" t="s">
        <v>24</v>
      </c>
      <c r="N964" t="s">
        <v>24</v>
      </c>
      <c r="O964" t="s">
        <v>24</v>
      </c>
    </row>
    <row r="965" spans="1:15">
      <c r="A965">
        <v>5564</v>
      </c>
      <c r="B965" t="s">
        <v>118</v>
      </c>
      <c r="C965" t="s">
        <v>56</v>
      </c>
      <c r="D965" t="s">
        <v>27</v>
      </c>
      <c r="E965" t="s">
        <v>48</v>
      </c>
      <c r="F965" t="s">
        <v>43</v>
      </c>
      <c r="G965">
        <v>2024</v>
      </c>
      <c r="H965" s="1">
        <v>3.66</v>
      </c>
      <c r="I965" t="s">
        <v>29</v>
      </c>
      <c r="J965" s="2">
        <v>25</v>
      </c>
      <c r="K965" t="s">
        <v>35</v>
      </c>
      <c r="L965" t="s">
        <v>30</v>
      </c>
      <c r="M965" t="s">
        <v>24</v>
      </c>
      <c r="N965" t="s">
        <v>24</v>
      </c>
      <c r="O965" t="s">
        <v>24</v>
      </c>
    </row>
    <row r="966" spans="1:15">
      <c r="A966">
        <v>6113</v>
      </c>
      <c r="B966" t="s">
        <v>111</v>
      </c>
      <c r="C966" t="s">
        <v>61</v>
      </c>
      <c r="D966" t="s">
        <v>42</v>
      </c>
      <c r="E966" t="s">
        <v>18</v>
      </c>
      <c r="F966" t="s">
        <v>49</v>
      </c>
      <c r="G966">
        <v>2022</v>
      </c>
      <c r="H966" s="1">
        <v>2.2400000000000002</v>
      </c>
      <c r="I966" t="s">
        <v>29</v>
      </c>
      <c r="J966" s="2">
        <v>26</v>
      </c>
      <c r="K966" t="s">
        <v>35</v>
      </c>
      <c r="L966" t="s">
        <v>30</v>
      </c>
      <c r="M966" t="s">
        <v>23</v>
      </c>
      <c r="N966" t="s">
        <v>23</v>
      </c>
      <c r="O966" t="s">
        <v>24</v>
      </c>
    </row>
    <row r="967" spans="1:15">
      <c r="A967">
        <v>8752</v>
      </c>
      <c r="B967" t="s">
        <v>99</v>
      </c>
      <c r="C967" t="s">
        <v>56</v>
      </c>
      <c r="D967" t="s">
        <v>38</v>
      </c>
      <c r="E967" t="s">
        <v>67</v>
      </c>
      <c r="F967" t="s">
        <v>19</v>
      </c>
      <c r="G967">
        <v>2018</v>
      </c>
      <c r="H967" s="1">
        <v>3.02</v>
      </c>
      <c r="I967" t="s">
        <v>20</v>
      </c>
      <c r="J967" s="2">
        <v>24</v>
      </c>
      <c r="K967" t="s">
        <v>21</v>
      </c>
      <c r="L967" t="s">
        <v>22</v>
      </c>
      <c r="M967" t="s">
        <v>24</v>
      </c>
      <c r="N967" t="s">
        <v>24</v>
      </c>
      <c r="O967" t="s">
        <v>24</v>
      </c>
    </row>
    <row r="968" spans="1:15">
      <c r="A968">
        <v>8998</v>
      </c>
      <c r="B968" t="s">
        <v>112</v>
      </c>
      <c r="C968" t="s">
        <v>47</v>
      </c>
      <c r="D968" t="s">
        <v>17</v>
      </c>
      <c r="E968" t="s">
        <v>93</v>
      </c>
      <c r="F968" t="s">
        <v>49</v>
      </c>
      <c r="G968">
        <v>2015</v>
      </c>
      <c r="H968" s="1">
        <v>3.95</v>
      </c>
      <c r="I968" t="s">
        <v>29</v>
      </c>
      <c r="J968" s="2">
        <v>27</v>
      </c>
      <c r="K968" t="s">
        <v>54</v>
      </c>
      <c r="L968" t="s">
        <v>30</v>
      </c>
      <c r="M968" t="s">
        <v>23</v>
      </c>
      <c r="N968" t="s">
        <v>24</v>
      </c>
      <c r="O968" t="s">
        <v>24</v>
      </c>
    </row>
    <row r="969" spans="1:15">
      <c r="A969">
        <v>9482</v>
      </c>
      <c r="B969" t="s">
        <v>150</v>
      </c>
      <c r="C969" t="s">
        <v>26</v>
      </c>
      <c r="D969" t="s">
        <v>92</v>
      </c>
      <c r="E969" t="s">
        <v>18</v>
      </c>
      <c r="F969" t="s">
        <v>43</v>
      </c>
      <c r="G969">
        <v>2022</v>
      </c>
      <c r="H969" s="1">
        <v>2.11</v>
      </c>
      <c r="I969" t="s">
        <v>20</v>
      </c>
      <c r="J969" s="2">
        <v>29</v>
      </c>
      <c r="K969" t="s">
        <v>54</v>
      </c>
      <c r="L969" t="s">
        <v>45</v>
      </c>
      <c r="M969" t="s">
        <v>24</v>
      </c>
      <c r="N969" t="s">
        <v>24</v>
      </c>
      <c r="O969" t="s">
        <v>23</v>
      </c>
    </row>
    <row r="970" spans="1:15">
      <c r="A970">
        <v>5775</v>
      </c>
      <c r="B970" t="s">
        <v>73</v>
      </c>
      <c r="C970" t="s">
        <v>61</v>
      </c>
      <c r="D970" t="s">
        <v>57</v>
      </c>
      <c r="E970" t="s">
        <v>34</v>
      </c>
      <c r="F970" t="s">
        <v>19</v>
      </c>
      <c r="G970">
        <v>2017</v>
      </c>
      <c r="H970" s="1">
        <v>3.44</v>
      </c>
      <c r="I970" t="s">
        <v>29</v>
      </c>
      <c r="J970" s="2">
        <v>30</v>
      </c>
      <c r="K970" t="s">
        <v>54</v>
      </c>
      <c r="L970" t="s">
        <v>30</v>
      </c>
      <c r="M970" t="s">
        <v>24</v>
      </c>
      <c r="N970" t="s">
        <v>24</v>
      </c>
      <c r="O970" t="s">
        <v>23</v>
      </c>
    </row>
    <row r="971" spans="1:15">
      <c r="A971">
        <v>4838</v>
      </c>
      <c r="B971" t="s">
        <v>118</v>
      </c>
      <c r="C971" t="s">
        <v>56</v>
      </c>
      <c r="D971" t="s">
        <v>17</v>
      </c>
      <c r="E971" t="s">
        <v>39</v>
      </c>
      <c r="F971" t="s">
        <v>19</v>
      </c>
      <c r="G971">
        <v>2024</v>
      </c>
      <c r="H971" s="1">
        <v>3.33</v>
      </c>
      <c r="I971" t="s">
        <v>20</v>
      </c>
      <c r="J971" s="2">
        <v>24</v>
      </c>
      <c r="K971" t="s">
        <v>34</v>
      </c>
      <c r="L971" t="s">
        <v>30</v>
      </c>
      <c r="M971" t="s">
        <v>24</v>
      </c>
      <c r="N971" t="s">
        <v>23</v>
      </c>
      <c r="O971" t="s">
        <v>23</v>
      </c>
    </row>
    <row r="972" spans="1:15">
      <c r="A972">
        <v>5398</v>
      </c>
      <c r="B972" t="s">
        <v>156</v>
      </c>
      <c r="C972" t="s">
        <v>41</v>
      </c>
      <c r="D972" t="s">
        <v>38</v>
      </c>
      <c r="E972" t="s">
        <v>58</v>
      </c>
      <c r="F972" t="s">
        <v>43</v>
      </c>
      <c r="G972">
        <v>2023</v>
      </c>
      <c r="H972" s="1">
        <v>3.16</v>
      </c>
      <c r="I972" t="s">
        <v>62</v>
      </c>
      <c r="J972" s="2">
        <v>23</v>
      </c>
      <c r="K972" t="s">
        <v>54</v>
      </c>
      <c r="L972" t="s">
        <v>22</v>
      </c>
      <c r="M972" t="s">
        <v>23</v>
      </c>
      <c r="N972" t="s">
        <v>23</v>
      </c>
      <c r="O972" t="s">
        <v>24</v>
      </c>
    </row>
    <row r="973" spans="1:15">
      <c r="A973">
        <v>8823</v>
      </c>
      <c r="B973" t="s">
        <v>86</v>
      </c>
      <c r="C973" t="s">
        <v>41</v>
      </c>
      <c r="D973" t="s">
        <v>38</v>
      </c>
      <c r="E973" t="s">
        <v>65</v>
      </c>
      <c r="F973" t="s">
        <v>49</v>
      </c>
      <c r="G973">
        <v>2018</v>
      </c>
      <c r="H973" s="1">
        <v>3.19</v>
      </c>
      <c r="I973" t="s">
        <v>20</v>
      </c>
      <c r="J973" s="2">
        <v>29</v>
      </c>
      <c r="K973" t="s">
        <v>35</v>
      </c>
      <c r="L973" t="s">
        <v>30</v>
      </c>
      <c r="M973" t="s">
        <v>24</v>
      </c>
      <c r="N973" t="s">
        <v>24</v>
      </c>
      <c r="O973" t="s">
        <v>23</v>
      </c>
    </row>
    <row r="974" spans="1:15">
      <c r="A974">
        <v>5869</v>
      </c>
      <c r="B974" t="s">
        <v>119</v>
      </c>
      <c r="C974" t="s">
        <v>51</v>
      </c>
      <c r="D974" t="s">
        <v>27</v>
      </c>
      <c r="E974" t="s">
        <v>39</v>
      </c>
      <c r="F974" t="s">
        <v>43</v>
      </c>
      <c r="G974">
        <v>2015</v>
      </c>
      <c r="H974" s="1">
        <v>3.97</v>
      </c>
      <c r="I974" t="s">
        <v>62</v>
      </c>
      <c r="J974" s="2">
        <v>20</v>
      </c>
      <c r="K974" t="s">
        <v>21</v>
      </c>
      <c r="L974" t="s">
        <v>30</v>
      </c>
      <c r="M974" t="s">
        <v>24</v>
      </c>
      <c r="N974" t="s">
        <v>23</v>
      </c>
      <c r="O974" t="s">
        <v>24</v>
      </c>
    </row>
    <row r="975" spans="1:15">
      <c r="A975">
        <v>4444</v>
      </c>
      <c r="B975" t="s">
        <v>25</v>
      </c>
      <c r="C975" t="s">
        <v>56</v>
      </c>
      <c r="D975" t="s">
        <v>57</v>
      </c>
      <c r="E975" t="s">
        <v>18</v>
      </c>
      <c r="F975" t="s">
        <v>19</v>
      </c>
      <c r="G975">
        <v>2024</v>
      </c>
      <c r="H975" s="1">
        <v>2.72</v>
      </c>
      <c r="I975" t="s">
        <v>62</v>
      </c>
      <c r="J975" s="2">
        <v>19</v>
      </c>
      <c r="K975" t="s">
        <v>44</v>
      </c>
      <c r="L975" t="s">
        <v>22</v>
      </c>
      <c r="M975" t="s">
        <v>23</v>
      </c>
      <c r="N975" t="s">
        <v>24</v>
      </c>
      <c r="O975" t="s">
        <v>23</v>
      </c>
    </row>
    <row r="976" spans="1:15">
      <c r="A976">
        <v>5700</v>
      </c>
      <c r="B976" t="s">
        <v>135</v>
      </c>
      <c r="C976" t="s">
        <v>26</v>
      </c>
      <c r="D976" t="s">
        <v>53</v>
      </c>
      <c r="E976" t="s">
        <v>70</v>
      </c>
      <c r="F976" t="s">
        <v>19</v>
      </c>
      <c r="G976">
        <v>2019</v>
      </c>
      <c r="H976" s="1">
        <v>2.64</v>
      </c>
      <c r="I976" t="s">
        <v>29</v>
      </c>
      <c r="J976" s="2">
        <v>26</v>
      </c>
      <c r="K976" t="s">
        <v>54</v>
      </c>
      <c r="L976" t="s">
        <v>22</v>
      </c>
      <c r="M976" t="s">
        <v>23</v>
      </c>
      <c r="N976" t="s">
        <v>23</v>
      </c>
      <c r="O976" t="s">
        <v>24</v>
      </c>
    </row>
    <row r="977" spans="1:15">
      <c r="A977">
        <v>6464</v>
      </c>
      <c r="B977" t="s">
        <v>85</v>
      </c>
      <c r="C977" t="s">
        <v>16</v>
      </c>
      <c r="D977" t="s">
        <v>38</v>
      </c>
      <c r="E977" t="s">
        <v>34</v>
      </c>
      <c r="F977" t="s">
        <v>43</v>
      </c>
      <c r="G977">
        <v>2021</v>
      </c>
      <c r="H977" s="1">
        <v>2.14</v>
      </c>
      <c r="I977" t="s">
        <v>29</v>
      </c>
      <c r="J977" s="2">
        <v>18</v>
      </c>
      <c r="K977" t="s">
        <v>21</v>
      </c>
      <c r="L977" t="s">
        <v>45</v>
      </c>
      <c r="M977" t="s">
        <v>23</v>
      </c>
      <c r="N977" t="s">
        <v>24</v>
      </c>
      <c r="O977" t="s">
        <v>24</v>
      </c>
    </row>
    <row r="978" spans="1:15">
      <c r="A978">
        <v>1883</v>
      </c>
      <c r="B978" t="s">
        <v>88</v>
      </c>
      <c r="C978" t="s">
        <v>41</v>
      </c>
      <c r="D978" t="s">
        <v>27</v>
      </c>
      <c r="E978" t="s">
        <v>58</v>
      </c>
      <c r="F978" t="s">
        <v>49</v>
      </c>
      <c r="G978">
        <v>2018</v>
      </c>
      <c r="H978" s="1">
        <v>4</v>
      </c>
      <c r="I978" t="s">
        <v>29</v>
      </c>
      <c r="J978" s="2">
        <v>21</v>
      </c>
      <c r="K978" t="s">
        <v>44</v>
      </c>
      <c r="L978" t="s">
        <v>22</v>
      </c>
      <c r="M978" t="s">
        <v>23</v>
      </c>
      <c r="N978" t="s">
        <v>24</v>
      </c>
      <c r="O978" t="s">
        <v>24</v>
      </c>
    </row>
    <row r="979" spans="1:15">
      <c r="A979">
        <v>4964</v>
      </c>
      <c r="B979" t="s">
        <v>147</v>
      </c>
      <c r="C979" t="s">
        <v>51</v>
      </c>
      <c r="D979" t="s">
        <v>64</v>
      </c>
      <c r="E979" t="s">
        <v>93</v>
      </c>
      <c r="F979" t="s">
        <v>49</v>
      </c>
      <c r="G979">
        <v>2021</v>
      </c>
      <c r="H979" s="1">
        <v>2.71</v>
      </c>
      <c r="I979" t="s">
        <v>20</v>
      </c>
      <c r="J979" s="2">
        <v>27</v>
      </c>
      <c r="K979" t="s">
        <v>34</v>
      </c>
      <c r="L979" t="s">
        <v>45</v>
      </c>
      <c r="M979" t="s">
        <v>23</v>
      </c>
      <c r="N979" t="s">
        <v>23</v>
      </c>
      <c r="O979" t="s">
        <v>24</v>
      </c>
    </row>
    <row r="980" spans="1:15">
      <c r="A980">
        <v>1417</v>
      </c>
      <c r="B980" t="s">
        <v>98</v>
      </c>
      <c r="C980" t="s">
        <v>61</v>
      </c>
      <c r="D980" t="s">
        <v>57</v>
      </c>
      <c r="E980" t="s">
        <v>48</v>
      </c>
      <c r="F980" t="s">
        <v>43</v>
      </c>
      <c r="G980">
        <v>2018</v>
      </c>
      <c r="H980" s="1">
        <v>3.17</v>
      </c>
      <c r="I980" t="s">
        <v>20</v>
      </c>
      <c r="J980" s="2">
        <v>29</v>
      </c>
      <c r="K980" t="s">
        <v>54</v>
      </c>
      <c r="L980" t="s">
        <v>22</v>
      </c>
      <c r="M980" t="s">
        <v>24</v>
      </c>
      <c r="N980" t="s">
        <v>23</v>
      </c>
      <c r="O980" t="s">
        <v>24</v>
      </c>
    </row>
    <row r="981" spans="1:15">
      <c r="A981">
        <v>1135</v>
      </c>
      <c r="B981" t="s">
        <v>139</v>
      </c>
      <c r="C981" t="s">
        <v>41</v>
      </c>
      <c r="D981" t="s">
        <v>42</v>
      </c>
      <c r="E981" t="s">
        <v>34</v>
      </c>
      <c r="F981" t="s">
        <v>43</v>
      </c>
      <c r="G981">
        <v>2018</v>
      </c>
      <c r="H981" s="1">
        <v>2.83</v>
      </c>
      <c r="I981" t="s">
        <v>29</v>
      </c>
      <c r="J981" s="2">
        <v>18</v>
      </c>
      <c r="K981" t="s">
        <v>34</v>
      </c>
      <c r="L981" t="s">
        <v>45</v>
      </c>
      <c r="M981" t="s">
        <v>24</v>
      </c>
      <c r="N981" t="s">
        <v>23</v>
      </c>
      <c r="O981" t="s">
        <v>24</v>
      </c>
    </row>
    <row r="982" spans="1:15">
      <c r="A982">
        <v>6820</v>
      </c>
      <c r="B982" t="s">
        <v>119</v>
      </c>
      <c r="C982" t="s">
        <v>37</v>
      </c>
      <c r="D982" t="s">
        <v>74</v>
      </c>
      <c r="E982" t="s">
        <v>67</v>
      </c>
      <c r="F982" t="s">
        <v>19</v>
      </c>
      <c r="G982">
        <v>2016</v>
      </c>
      <c r="H982" s="1">
        <v>3.87</v>
      </c>
      <c r="I982" t="s">
        <v>29</v>
      </c>
      <c r="J982" s="2">
        <v>21</v>
      </c>
      <c r="K982" t="s">
        <v>21</v>
      </c>
      <c r="L982" t="s">
        <v>22</v>
      </c>
      <c r="M982" t="s">
        <v>23</v>
      </c>
      <c r="N982" t="s">
        <v>23</v>
      </c>
      <c r="O982" t="s">
        <v>24</v>
      </c>
    </row>
    <row r="983" spans="1:15">
      <c r="A983">
        <v>5015</v>
      </c>
      <c r="B983" t="s">
        <v>50</v>
      </c>
      <c r="C983" t="s">
        <v>56</v>
      </c>
      <c r="D983" t="s">
        <v>57</v>
      </c>
      <c r="E983" t="s">
        <v>28</v>
      </c>
      <c r="F983" t="s">
        <v>19</v>
      </c>
      <c r="G983">
        <v>2018</v>
      </c>
      <c r="H983" s="1">
        <v>3.35</v>
      </c>
      <c r="I983" t="s">
        <v>62</v>
      </c>
      <c r="J983" s="2">
        <v>22</v>
      </c>
      <c r="K983" t="s">
        <v>34</v>
      </c>
      <c r="L983" t="s">
        <v>22</v>
      </c>
      <c r="M983" t="s">
        <v>24</v>
      </c>
      <c r="N983" t="s">
        <v>23</v>
      </c>
      <c r="O983" t="s">
        <v>23</v>
      </c>
    </row>
    <row r="984" spans="1:15">
      <c r="A984">
        <v>8400</v>
      </c>
      <c r="B984" t="s">
        <v>98</v>
      </c>
      <c r="C984" t="s">
        <v>60</v>
      </c>
      <c r="D984" t="s">
        <v>27</v>
      </c>
      <c r="E984" t="s">
        <v>93</v>
      </c>
      <c r="F984" t="s">
        <v>19</v>
      </c>
      <c r="G984">
        <v>2016</v>
      </c>
      <c r="H984" s="1">
        <v>2.37</v>
      </c>
      <c r="I984" t="s">
        <v>62</v>
      </c>
      <c r="J984" s="2">
        <v>19</v>
      </c>
      <c r="K984" t="s">
        <v>54</v>
      </c>
      <c r="L984" t="s">
        <v>22</v>
      </c>
      <c r="M984" t="s">
        <v>24</v>
      </c>
      <c r="N984" t="s">
        <v>24</v>
      </c>
      <c r="O984" t="s">
        <v>23</v>
      </c>
    </row>
    <row r="985" spans="1:15">
      <c r="A985">
        <v>4583</v>
      </c>
      <c r="B985" t="s">
        <v>36</v>
      </c>
      <c r="C985" t="s">
        <v>60</v>
      </c>
      <c r="D985" t="s">
        <v>64</v>
      </c>
      <c r="E985" t="s">
        <v>18</v>
      </c>
      <c r="F985" t="s">
        <v>19</v>
      </c>
      <c r="G985">
        <v>2018</v>
      </c>
      <c r="H985" s="1">
        <v>2.76</v>
      </c>
      <c r="I985" t="s">
        <v>62</v>
      </c>
      <c r="J985" s="2">
        <v>28</v>
      </c>
      <c r="K985" t="s">
        <v>34</v>
      </c>
      <c r="L985" t="s">
        <v>30</v>
      </c>
      <c r="M985" t="s">
        <v>24</v>
      </c>
      <c r="N985" t="s">
        <v>23</v>
      </c>
      <c r="O985" t="s">
        <v>24</v>
      </c>
    </row>
    <row r="986" spans="1:15">
      <c r="A986">
        <v>4064</v>
      </c>
      <c r="B986" t="s">
        <v>119</v>
      </c>
      <c r="C986" t="s">
        <v>16</v>
      </c>
      <c r="D986" t="s">
        <v>92</v>
      </c>
      <c r="E986" t="s">
        <v>93</v>
      </c>
      <c r="F986" t="s">
        <v>19</v>
      </c>
      <c r="G986">
        <v>2015</v>
      </c>
      <c r="H986" s="1">
        <v>3.14</v>
      </c>
      <c r="I986" t="s">
        <v>62</v>
      </c>
      <c r="J986" s="2">
        <v>27</v>
      </c>
      <c r="K986" t="s">
        <v>21</v>
      </c>
      <c r="L986" t="s">
        <v>30</v>
      </c>
      <c r="M986" t="s">
        <v>23</v>
      </c>
      <c r="N986" t="s">
        <v>23</v>
      </c>
      <c r="O986" t="s">
        <v>24</v>
      </c>
    </row>
    <row r="987" spans="1:15">
      <c r="A987">
        <v>6314</v>
      </c>
      <c r="B987" t="s">
        <v>15</v>
      </c>
      <c r="C987" t="s">
        <v>60</v>
      </c>
      <c r="D987" t="s">
        <v>38</v>
      </c>
      <c r="E987" t="s">
        <v>48</v>
      </c>
      <c r="F987" t="s">
        <v>49</v>
      </c>
      <c r="G987">
        <v>2024</v>
      </c>
      <c r="H987" s="1">
        <v>3.88</v>
      </c>
      <c r="I987" t="s">
        <v>62</v>
      </c>
      <c r="J987" s="2">
        <v>24</v>
      </c>
      <c r="K987" t="s">
        <v>35</v>
      </c>
      <c r="L987" t="s">
        <v>45</v>
      </c>
      <c r="M987" t="s">
        <v>24</v>
      </c>
      <c r="N987" t="s">
        <v>24</v>
      </c>
      <c r="O987" t="s">
        <v>24</v>
      </c>
    </row>
    <row r="988" spans="1:15">
      <c r="A988">
        <v>4970</v>
      </c>
      <c r="B988" t="s">
        <v>148</v>
      </c>
      <c r="C988" t="s">
        <v>51</v>
      </c>
      <c r="D988" t="s">
        <v>17</v>
      </c>
      <c r="E988" t="s">
        <v>67</v>
      </c>
      <c r="F988" t="s">
        <v>19</v>
      </c>
      <c r="G988">
        <v>2022</v>
      </c>
      <c r="H988" s="1">
        <v>3.47</v>
      </c>
      <c r="I988" t="s">
        <v>20</v>
      </c>
      <c r="J988" s="2">
        <v>20</v>
      </c>
      <c r="K988" t="s">
        <v>44</v>
      </c>
      <c r="L988" t="s">
        <v>22</v>
      </c>
      <c r="M988" t="s">
        <v>24</v>
      </c>
      <c r="N988" t="s">
        <v>24</v>
      </c>
      <c r="O988" t="s">
        <v>23</v>
      </c>
    </row>
    <row r="989" spans="1:15">
      <c r="A989">
        <v>7407</v>
      </c>
      <c r="B989" t="s">
        <v>81</v>
      </c>
      <c r="C989" t="s">
        <v>41</v>
      </c>
      <c r="D989" t="s">
        <v>27</v>
      </c>
      <c r="E989" t="s">
        <v>67</v>
      </c>
      <c r="F989" t="s">
        <v>43</v>
      </c>
      <c r="G989">
        <v>2015</v>
      </c>
      <c r="H989" s="1">
        <v>2.39</v>
      </c>
      <c r="I989" t="s">
        <v>62</v>
      </c>
      <c r="J989" s="2">
        <v>29</v>
      </c>
      <c r="K989" t="s">
        <v>44</v>
      </c>
      <c r="L989" t="s">
        <v>45</v>
      </c>
      <c r="M989" t="s">
        <v>24</v>
      </c>
      <c r="N989" t="s">
        <v>23</v>
      </c>
      <c r="O989" t="s">
        <v>24</v>
      </c>
    </row>
    <row r="990" spans="1:15">
      <c r="A990">
        <v>3739</v>
      </c>
      <c r="B990" t="s">
        <v>156</v>
      </c>
      <c r="C990" t="s">
        <v>60</v>
      </c>
      <c r="D990" t="s">
        <v>17</v>
      </c>
      <c r="E990" t="s">
        <v>65</v>
      </c>
      <c r="F990" t="s">
        <v>43</v>
      </c>
      <c r="G990">
        <v>2024</v>
      </c>
      <c r="H990" s="1">
        <v>2.71</v>
      </c>
      <c r="I990" t="s">
        <v>29</v>
      </c>
      <c r="J990" s="2">
        <v>27</v>
      </c>
      <c r="K990" t="s">
        <v>35</v>
      </c>
      <c r="L990" t="s">
        <v>45</v>
      </c>
      <c r="M990" t="s">
        <v>23</v>
      </c>
      <c r="N990" t="s">
        <v>24</v>
      </c>
      <c r="O990" t="s">
        <v>24</v>
      </c>
    </row>
    <row r="991" spans="1:15">
      <c r="A991">
        <v>4972</v>
      </c>
      <c r="B991" t="s">
        <v>15</v>
      </c>
      <c r="C991" t="s">
        <v>26</v>
      </c>
      <c r="D991" t="s">
        <v>74</v>
      </c>
      <c r="E991" t="s">
        <v>58</v>
      </c>
      <c r="F991" t="s">
        <v>43</v>
      </c>
      <c r="G991">
        <v>2016</v>
      </c>
      <c r="H991" s="1">
        <v>2.93</v>
      </c>
      <c r="I991" t="s">
        <v>62</v>
      </c>
      <c r="J991" s="2">
        <v>28</v>
      </c>
      <c r="K991" t="s">
        <v>54</v>
      </c>
      <c r="L991" t="s">
        <v>30</v>
      </c>
      <c r="M991" t="s">
        <v>24</v>
      </c>
      <c r="N991" t="s">
        <v>24</v>
      </c>
      <c r="O991" t="s">
        <v>23</v>
      </c>
    </row>
    <row r="992" spans="1:15">
      <c r="A992">
        <v>1940</v>
      </c>
      <c r="B992" t="s">
        <v>136</v>
      </c>
      <c r="C992" t="s">
        <v>51</v>
      </c>
      <c r="D992" t="s">
        <v>53</v>
      </c>
      <c r="E992" t="s">
        <v>70</v>
      </c>
      <c r="F992" t="s">
        <v>19</v>
      </c>
      <c r="G992">
        <v>2021</v>
      </c>
      <c r="H992" s="1">
        <v>2.62</v>
      </c>
      <c r="I992" t="s">
        <v>20</v>
      </c>
      <c r="J992" s="2">
        <v>19</v>
      </c>
      <c r="K992" t="s">
        <v>54</v>
      </c>
      <c r="L992" t="s">
        <v>30</v>
      </c>
      <c r="M992" t="s">
        <v>23</v>
      </c>
      <c r="N992" t="s">
        <v>24</v>
      </c>
      <c r="O992" t="s">
        <v>23</v>
      </c>
    </row>
    <row r="993" spans="1:15">
      <c r="A993">
        <v>9356</v>
      </c>
      <c r="B993" t="s">
        <v>138</v>
      </c>
      <c r="C993" t="s">
        <v>51</v>
      </c>
      <c r="D993" t="s">
        <v>42</v>
      </c>
      <c r="E993" t="s">
        <v>39</v>
      </c>
      <c r="F993" t="s">
        <v>49</v>
      </c>
      <c r="G993">
        <v>2018</v>
      </c>
      <c r="H993" s="1">
        <v>2.69</v>
      </c>
      <c r="I993" t="s">
        <v>20</v>
      </c>
      <c r="J993" s="2">
        <v>27</v>
      </c>
      <c r="K993" t="s">
        <v>44</v>
      </c>
      <c r="L993" t="s">
        <v>45</v>
      </c>
      <c r="M993" t="s">
        <v>23</v>
      </c>
      <c r="N993" t="s">
        <v>23</v>
      </c>
      <c r="O993" t="s">
        <v>24</v>
      </c>
    </row>
    <row r="994" spans="1:15">
      <c r="A994">
        <v>1648</v>
      </c>
      <c r="B994" t="s">
        <v>112</v>
      </c>
      <c r="C994" t="s">
        <v>16</v>
      </c>
      <c r="D994" t="s">
        <v>74</v>
      </c>
      <c r="E994" t="s">
        <v>48</v>
      </c>
      <c r="F994" t="s">
        <v>19</v>
      </c>
      <c r="G994">
        <v>2022</v>
      </c>
      <c r="H994" s="1">
        <v>3.91</v>
      </c>
      <c r="I994" t="s">
        <v>20</v>
      </c>
      <c r="J994" s="2">
        <v>29</v>
      </c>
      <c r="K994" t="s">
        <v>34</v>
      </c>
      <c r="L994" t="s">
        <v>22</v>
      </c>
      <c r="M994" t="s">
        <v>24</v>
      </c>
      <c r="N994" t="s">
        <v>24</v>
      </c>
      <c r="O994" t="s">
        <v>24</v>
      </c>
    </row>
    <row r="995" spans="1:15">
      <c r="A995">
        <v>3838</v>
      </c>
      <c r="B995" t="s">
        <v>66</v>
      </c>
      <c r="C995" t="s">
        <v>56</v>
      </c>
      <c r="D995" t="s">
        <v>17</v>
      </c>
      <c r="E995" t="s">
        <v>70</v>
      </c>
      <c r="F995" t="s">
        <v>49</v>
      </c>
      <c r="G995">
        <v>2017</v>
      </c>
      <c r="H995" s="1">
        <v>2.25</v>
      </c>
      <c r="I995" t="s">
        <v>62</v>
      </c>
      <c r="J995" s="2">
        <v>29</v>
      </c>
      <c r="K995" t="s">
        <v>34</v>
      </c>
      <c r="L995" t="s">
        <v>45</v>
      </c>
      <c r="M995" t="s">
        <v>23</v>
      </c>
      <c r="N995" t="s">
        <v>23</v>
      </c>
      <c r="O995" t="s">
        <v>23</v>
      </c>
    </row>
    <row r="996" spans="1:15">
      <c r="A996">
        <v>6627</v>
      </c>
      <c r="B996" t="s">
        <v>155</v>
      </c>
      <c r="C996" t="s">
        <v>51</v>
      </c>
      <c r="D996" t="s">
        <v>27</v>
      </c>
      <c r="E996" t="s">
        <v>28</v>
      </c>
      <c r="F996" t="s">
        <v>43</v>
      </c>
      <c r="G996">
        <v>2021</v>
      </c>
      <c r="H996" s="1">
        <v>3.75</v>
      </c>
      <c r="I996" t="s">
        <v>29</v>
      </c>
      <c r="J996" s="2">
        <v>28</v>
      </c>
      <c r="K996" t="s">
        <v>54</v>
      </c>
      <c r="L996" t="s">
        <v>30</v>
      </c>
      <c r="M996" t="s">
        <v>23</v>
      </c>
      <c r="N996" t="s">
        <v>23</v>
      </c>
      <c r="O996" t="s">
        <v>23</v>
      </c>
    </row>
    <row r="997" spans="1:15">
      <c r="A997">
        <v>9004</v>
      </c>
      <c r="B997" t="s">
        <v>40</v>
      </c>
      <c r="C997" t="s">
        <v>47</v>
      </c>
      <c r="D997" t="s">
        <v>57</v>
      </c>
      <c r="E997" t="s">
        <v>70</v>
      </c>
      <c r="F997" t="s">
        <v>19</v>
      </c>
      <c r="G997">
        <v>2023</v>
      </c>
      <c r="H997" s="1">
        <v>2.68</v>
      </c>
      <c r="I997" t="s">
        <v>29</v>
      </c>
      <c r="J997" s="2">
        <v>21</v>
      </c>
      <c r="K997" t="s">
        <v>35</v>
      </c>
      <c r="L997" t="s">
        <v>45</v>
      </c>
      <c r="M997" t="s">
        <v>23</v>
      </c>
      <c r="N997" t="s">
        <v>24</v>
      </c>
      <c r="O997" t="s">
        <v>23</v>
      </c>
    </row>
    <row r="998" spans="1:15">
      <c r="A998">
        <v>8463</v>
      </c>
      <c r="B998" t="s">
        <v>96</v>
      </c>
      <c r="C998" t="s">
        <v>32</v>
      </c>
      <c r="D998" t="s">
        <v>53</v>
      </c>
      <c r="E998" t="s">
        <v>93</v>
      </c>
      <c r="F998" t="s">
        <v>49</v>
      </c>
      <c r="G998">
        <v>2018</v>
      </c>
      <c r="H998" s="1">
        <v>3.92</v>
      </c>
      <c r="I998" t="s">
        <v>62</v>
      </c>
      <c r="J998" s="2">
        <v>18</v>
      </c>
      <c r="K998" t="s">
        <v>21</v>
      </c>
      <c r="L998" t="s">
        <v>22</v>
      </c>
      <c r="M998" t="s">
        <v>23</v>
      </c>
      <c r="N998" t="s">
        <v>23</v>
      </c>
      <c r="O998" t="s">
        <v>23</v>
      </c>
    </row>
    <row r="999" spans="1:15">
      <c r="A999">
        <v>4270</v>
      </c>
      <c r="B999" t="s">
        <v>143</v>
      </c>
      <c r="C999" t="s">
        <v>51</v>
      </c>
      <c r="D999" t="s">
        <v>57</v>
      </c>
      <c r="E999" t="s">
        <v>93</v>
      </c>
      <c r="F999" t="s">
        <v>49</v>
      </c>
      <c r="G999">
        <v>2016</v>
      </c>
      <c r="H999" s="1">
        <v>2.72</v>
      </c>
      <c r="I999" t="s">
        <v>29</v>
      </c>
      <c r="J999" s="2">
        <v>30</v>
      </c>
      <c r="K999" t="s">
        <v>35</v>
      </c>
      <c r="L999" t="s">
        <v>30</v>
      </c>
      <c r="M999" t="s">
        <v>23</v>
      </c>
      <c r="N999" t="s">
        <v>24</v>
      </c>
      <c r="O999" t="s">
        <v>24</v>
      </c>
    </row>
    <row r="1000" spans="1:15">
      <c r="A1000">
        <v>8346</v>
      </c>
      <c r="B1000" t="s">
        <v>136</v>
      </c>
      <c r="C1000" t="s">
        <v>26</v>
      </c>
      <c r="D1000" t="s">
        <v>27</v>
      </c>
      <c r="E1000" t="s">
        <v>18</v>
      </c>
      <c r="F1000" t="s">
        <v>49</v>
      </c>
      <c r="G1000">
        <v>2022</v>
      </c>
      <c r="H1000" s="1">
        <v>3.68</v>
      </c>
      <c r="I1000" t="s">
        <v>20</v>
      </c>
      <c r="J1000" s="2">
        <v>21</v>
      </c>
      <c r="K1000" t="s">
        <v>21</v>
      </c>
      <c r="L1000" t="s">
        <v>45</v>
      </c>
      <c r="M1000" t="s">
        <v>24</v>
      </c>
      <c r="N1000" t="s">
        <v>24</v>
      </c>
      <c r="O1000" t="s">
        <v>23</v>
      </c>
    </row>
    <row r="1001" spans="1:15">
      <c r="A1001">
        <v>5604</v>
      </c>
      <c r="B1001" t="s">
        <v>98</v>
      </c>
      <c r="C1001" t="s">
        <v>32</v>
      </c>
      <c r="D1001" t="s">
        <v>42</v>
      </c>
      <c r="E1001" t="s">
        <v>65</v>
      </c>
      <c r="F1001" t="s">
        <v>49</v>
      </c>
      <c r="G1001">
        <v>2024</v>
      </c>
      <c r="H1001" s="1">
        <v>2.57</v>
      </c>
      <c r="I1001" t="s">
        <v>20</v>
      </c>
      <c r="J1001" s="2">
        <v>25</v>
      </c>
      <c r="K1001" t="s">
        <v>34</v>
      </c>
      <c r="L1001" t="s">
        <v>45</v>
      </c>
      <c r="M1001" t="s">
        <v>23</v>
      </c>
      <c r="N1001" t="s">
        <v>24</v>
      </c>
      <c r="O1001" t="s">
        <v>24</v>
      </c>
    </row>
    <row r="1002" spans="1:15">
      <c r="A1002">
        <v>9559</v>
      </c>
      <c r="B1002" t="s">
        <v>50</v>
      </c>
      <c r="C1002" t="s">
        <v>32</v>
      </c>
      <c r="D1002" t="s">
        <v>64</v>
      </c>
      <c r="E1002" t="s">
        <v>39</v>
      </c>
      <c r="F1002" t="s">
        <v>19</v>
      </c>
      <c r="G1002">
        <v>2016</v>
      </c>
      <c r="H1002" s="1">
        <v>2.21</v>
      </c>
      <c r="I1002" t="s">
        <v>29</v>
      </c>
      <c r="J1002" s="2">
        <v>30</v>
      </c>
      <c r="K1002" t="s">
        <v>54</v>
      </c>
      <c r="L1002" t="s">
        <v>22</v>
      </c>
      <c r="M1002" t="s">
        <v>23</v>
      </c>
      <c r="N1002" t="s">
        <v>24</v>
      </c>
      <c r="O1002" t="s">
        <v>23</v>
      </c>
    </row>
    <row r="1003" spans="1:15">
      <c r="A1003">
        <v>1824</v>
      </c>
      <c r="B1003" t="s">
        <v>159</v>
      </c>
      <c r="C1003" t="s">
        <v>51</v>
      </c>
      <c r="D1003" t="s">
        <v>38</v>
      </c>
      <c r="E1003" t="s">
        <v>34</v>
      </c>
      <c r="F1003" t="s">
        <v>19</v>
      </c>
      <c r="G1003">
        <v>2016</v>
      </c>
      <c r="H1003" s="1">
        <v>2.3199999999999998</v>
      </c>
      <c r="I1003" t="s">
        <v>20</v>
      </c>
      <c r="J1003" s="2">
        <v>28</v>
      </c>
      <c r="K1003" t="s">
        <v>35</v>
      </c>
      <c r="L1003" t="s">
        <v>30</v>
      </c>
      <c r="M1003" t="s">
        <v>23</v>
      </c>
      <c r="N1003" t="s">
        <v>23</v>
      </c>
      <c r="O1003" t="s">
        <v>23</v>
      </c>
    </row>
    <row r="1004" spans="1:15">
      <c r="A1004">
        <v>8116</v>
      </c>
      <c r="B1004" t="s">
        <v>119</v>
      </c>
      <c r="C1004" t="s">
        <v>60</v>
      </c>
      <c r="D1004" t="s">
        <v>42</v>
      </c>
      <c r="E1004" t="s">
        <v>67</v>
      </c>
      <c r="F1004" t="s">
        <v>19</v>
      </c>
      <c r="G1004">
        <v>2016</v>
      </c>
      <c r="H1004" s="1">
        <v>3.41</v>
      </c>
      <c r="I1004" t="s">
        <v>20</v>
      </c>
      <c r="J1004" s="2">
        <v>21</v>
      </c>
      <c r="K1004" t="s">
        <v>34</v>
      </c>
      <c r="L1004" t="s">
        <v>45</v>
      </c>
      <c r="M1004" t="s">
        <v>24</v>
      </c>
      <c r="N1004" t="s">
        <v>23</v>
      </c>
      <c r="O1004" t="s">
        <v>23</v>
      </c>
    </row>
    <row r="1005" spans="1:15">
      <c r="A1005">
        <v>5006</v>
      </c>
      <c r="B1005" t="s">
        <v>140</v>
      </c>
      <c r="C1005" t="s">
        <v>56</v>
      </c>
      <c r="D1005" t="s">
        <v>92</v>
      </c>
      <c r="E1005" t="s">
        <v>93</v>
      </c>
      <c r="F1005" t="s">
        <v>19</v>
      </c>
      <c r="G1005">
        <v>2019</v>
      </c>
      <c r="H1005" s="1">
        <v>2.89</v>
      </c>
      <c r="I1005" t="s">
        <v>62</v>
      </c>
      <c r="J1005" s="2">
        <v>19</v>
      </c>
      <c r="K1005" t="s">
        <v>44</v>
      </c>
      <c r="L1005" t="s">
        <v>30</v>
      </c>
      <c r="M1005" t="s">
        <v>24</v>
      </c>
      <c r="N1005" t="s">
        <v>24</v>
      </c>
      <c r="O1005" t="s">
        <v>23</v>
      </c>
    </row>
    <row r="1006" spans="1:15">
      <c r="A1006">
        <v>7584</v>
      </c>
      <c r="B1006" t="s">
        <v>31</v>
      </c>
      <c r="C1006" t="s">
        <v>56</v>
      </c>
      <c r="D1006" t="s">
        <v>27</v>
      </c>
      <c r="E1006" t="s">
        <v>34</v>
      </c>
      <c r="F1006" t="s">
        <v>43</v>
      </c>
      <c r="G1006">
        <v>2020</v>
      </c>
      <c r="H1006" s="1">
        <v>3.75</v>
      </c>
      <c r="I1006" t="s">
        <v>62</v>
      </c>
      <c r="J1006" s="2">
        <v>26</v>
      </c>
      <c r="K1006" t="s">
        <v>54</v>
      </c>
      <c r="L1006" t="s">
        <v>45</v>
      </c>
      <c r="M1006" t="s">
        <v>24</v>
      </c>
      <c r="N1006" t="s">
        <v>24</v>
      </c>
      <c r="O1006" t="s">
        <v>24</v>
      </c>
    </row>
    <row r="1007" spans="1:15">
      <c r="A1007">
        <v>7177</v>
      </c>
      <c r="B1007" t="s">
        <v>153</v>
      </c>
      <c r="C1007" t="s">
        <v>37</v>
      </c>
      <c r="D1007" t="s">
        <v>17</v>
      </c>
      <c r="E1007" t="s">
        <v>58</v>
      </c>
      <c r="F1007" t="s">
        <v>43</v>
      </c>
      <c r="G1007">
        <v>2015</v>
      </c>
      <c r="H1007" s="1">
        <v>2.85</v>
      </c>
      <c r="I1007" t="s">
        <v>62</v>
      </c>
      <c r="J1007" s="2">
        <v>22</v>
      </c>
      <c r="K1007" t="s">
        <v>54</v>
      </c>
      <c r="L1007" t="s">
        <v>30</v>
      </c>
      <c r="M1007" t="s">
        <v>23</v>
      </c>
      <c r="N1007" t="s">
        <v>23</v>
      </c>
      <c r="O1007" t="s">
        <v>23</v>
      </c>
    </row>
    <row r="1008" spans="1:15">
      <c r="A1008">
        <v>3416</v>
      </c>
      <c r="B1008" t="s">
        <v>151</v>
      </c>
      <c r="C1008" t="s">
        <v>56</v>
      </c>
      <c r="D1008" t="s">
        <v>64</v>
      </c>
      <c r="E1008" t="s">
        <v>28</v>
      </c>
      <c r="F1008" t="s">
        <v>43</v>
      </c>
      <c r="G1008">
        <v>2018</v>
      </c>
      <c r="H1008" s="1">
        <v>2.99</v>
      </c>
      <c r="I1008" t="s">
        <v>29</v>
      </c>
      <c r="J1008" s="2">
        <v>28</v>
      </c>
      <c r="K1008" t="s">
        <v>34</v>
      </c>
      <c r="L1008" t="s">
        <v>30</v>
      </c>
      <c r="M1008" t="s">
        <v>23</v>
      </c>
      <c r="N1008" t="s">
        <v>23</v>
      </c>
      <c r="O1008" t="s">
        <v>23</v>
      </c>
    </row>
    <row r="1009" spans="1:15">
      <c r="A1009">
        <v>3028</v>
      </c>
      <c r="B1009" t="s">
        <v>145</v>
      </c>
      <c r="C1009" t="s">
        <v>47</v>
      </c>
      <c r="D1009" t="s">
        <v>64</v>
      </c>
      <c r="E1009" t="s">
        <v>67</v>
      </c>
      <c r="F1009" t="s">
        <v>49</v>
      </c>
      <c r="G1009">
        <v>2015</v>
      </c>
      <c r="H1009" s="1">
        <v>3.31</v>
      </c>
      <c r="I1009" t="s">
        <v>62</v>
      </c>
      <c r="J1009" s="2">
        <v>27</v>
      </c>
      <c r="K1009" t="s">
        <v>35</v>
      </c>
      <c r="L1009" t="s">
        <v>45</v>
      </c>
      <c r="M1009" t="s">
        <v>24</v>
      </c>
      <c r="N1009" t="s">
        <v>24</v>
      </c>
      <c r="O1009" t="s">
        <v>23</v>
      </c>
    </row>
    <row r="1010" spans="1:15">
      <c r="A1010">
        <v>9534</v>
      </c>
      <c r="B1010" t="s">
        <v>136</v>
      </c>
      <c r="C1010" t="s">
        <v>47</v>
      </c>
      <c r="D1010" t="s">
        <v>17</v>
      </c>
      <c r="E1010" t="s">
        <v>18</v>
      </c>
      <c r="F1010" t="s">
        <v>43</v>
      </c>
      <c r="G1010">
        <v>2019</v>
      </c>
      <c r="H1010" s="1">
        <v>2.63</v>
      </c>
      <c r="I1010" t="s">
        <v>62</v>
      </c>
      <c r="J1010" s="2">
        <v>20</v>
      </c>
      <c r="K1010" t="s">
        <v>54</v>
      </c>
      <c r="L1010" t="s">
        <v>45</v>
      </c>
      <c r="M1010" t="s">
        <v>24</v>
      </c>
      <c r="N1010" t="s">
        <v>23</v>
      </c>
      <c r="O1010" t="s">
        <v>23</v>
      </c>
    </row>
    <row r="1011" spans="1:15">
      <c r="A1011">
        <v>2307</v>
      </c>
      <c r="B1011" t="s">
        <v>144</v>
      </c>
      <c r="C1011" t="s">
        <v>32</v>
      </c>
      <c r="D1011" t="s">
        <v>53</v>
      </c>
      <c r="E1011" t="s">
        <v>34</v>
      </c>
      <c r="F1011" t="s">
        <v>43</v>
      </c>
      <c r="G1011">
        <v>2024</v>
      </c>
      <c r="H1011" s="1">
        <v>3.36</v>
      </c>
      <c r="I1011" t="s">
        <v>29</v>
      </c>
      <c r="J1011" s="2">
        <v>21</v>
      </c>
      <c r="K1011" t="s">
        <v>21</v>
      </c>
      <c r="L1011" t="s">
        <v>45</v>
      </c>
      <c r="M1011" t="s">
        <v>23</v>
      </c>
      <c r="N1011" t="s">
        <v>24</v>
      </c>
      <c r="O1011" t="s">
        <v>23</v>
      </c>
    </row>
    <row r="1012" spans="1:15">
      <c r="A1012">
        <v>9163</v>
      </c>
      <c r="B1012" t="s">
        <v>131</v>
      </c>
      <c r="C1012" t="s">
        <v>37</v>
      </c>
      <c r="D1012" t="s">
        <v>38</v>
      </c>
      <c r="E1012" t="s">
        <v>58</v>
      </c>
      <c r="F1012" t="s">
        <v>43</v>
      </c>
      <c r="G1012">
        <v>2023</v>
      </c>
      <c r="H1012" s="1">
        <v>2.39</v>
      </c>
      <c r="I1012" t="s">
        <v>29</v>
      </c>
      <c r="J1012" s="2">
        <v>20</v>
      </c>
      <c r="K1012" t="s">
        <v>21</v>
      </c>
      <c r="L1012" t="s">
        <v>30</v>
      </c>
      <c r="M1012" t="s">
        <v>24</v>
      </c>
      <c r="N1012" t="s">
        <v>24</v>
      </c>
      <c r="O1012" t="s">
        <v>24</v>
      </c>
    </row>
    <row r="1013" spans="1:15">
      <c r="A1013">
        <v>8015</v>
      </c>
      <c r="B1013" t="s">
        <v>146</v>
      </c>
      <c r="C1013" t="s">
        <v>32</v>
      </c>
      <c r="D1013" t="s">
        <v>64</v>
      </c>
      <c r="E1013" t="s">
        <v>93</v>
      </c>
      <c r="F1013" t="s">
        <v>19</v>
      </c>
      <c r="G1013">
        <v>2022</v>
      </c>
      <c r="H1013" s="1">
        <v>2.93</v>
      </c>
      <c r="I1013" t="s">
        <v>20</v>
      </c>
      <c r="J1013" s="2">
        <v>21</v>
      </c>
      <c r="K1013" t="s">
        <v>35</v>
      </c>
      <c r="L1013" t="s">
        <v>22</v>
      </c>
      <c r="M1013" t="s">
        <v>23</v>
      </c>
      <c r="N1013" t="s">
        <v>23</v>
      </c>
      <c r="O1013" t="s">
        <v>24</v>
      </c>
    </row>
    <row r="1014" spans="1:15">
      <c r="A1014">
        <v>5672</v>
      </c>
      <c r="B1014" t="s">
        <v>108</v>
      </c>
      <c r="C1014" t="s">
        <v>47</v>
      </c>
      <c r="D1014" t="s">
        <v>33</v>
      </c>
      <c r="E1014" t="s">
        <v>48</v>
      </c>
      <c r="F1014" t="s">
        <v>49</v>
      </c>
      <c r="G1014">
        <v>2018</v>
      </c>
      <c r="H1014" s="1">
        <v>3.62</v>
      </c>
      <c r="I1014" t="s">
        <v>62</v>
      </c>
      <c r="J1014" s="2">
        <v>23</v>
      </c>
      <c r="K1014" t="s">
        <v>34</v>
      </c>
      <c r="L1014" t="s">
        <v>22</v>
      </c>
      <c r="M1014" t="s">
        <v>24</v>
      </c>
      <c r="N1014" t="s">
        <v>24</v>
      </c>
      <c r="O1014" t="s">
        <v>24</v>
      </c>
    </row>
    <row r="1015" spans="1:15">
      <c r="A1015">
        <v>2747</v>
      </c>
      <c r="B1015" t="s">
        <v>110</v>
      </c>
      <c r="C1015" t="s">
        <v>32</v>
      </c>
      <c r="D1015" t="s">
        <v>57</v>
      </c>
      <c r="E1015" t="s">
        <v>34</v>
      </c>
      <c r="F1015" t="s">
        <v>19</v>
      </c>
      <c r="G1015">
        <v>2024</v>
      </c>
      <c r="H1015" s="1">
        <v>2.0699999999999998</v>
      </c>
      <c r="I1015" t="s">
        <v>20</v>
      </c>
      <c r="J1015" s="2">
        <v>26</v>
      </c>
      <c r="K1015" t="s">
        <v>21</v>
      </c>
      <c r="L1015" t="s">
        <v>22</v>
      </c>
      <c r="M1015" t="s">
        <v>23</v>
      </c>
      <c r="N1015" t="s">
        <v>23</v>
      </c>
      <c r="O1015" t="s">
        <v>24</v>
      </c>
    </row>
    <row r="1016" spans="1:15">
      <c r="A1016">
        <v>9878</v>
      </c>
      <c r="B1016" t="s">
        <v>133</v>
      </c>
      <c r="C1016" t="s">
        <v>32</v>
      </c>
      <c r="D1016" t="s">
        <v>92</v>
      </c>
      <c r="E1016" t="s">
        <v>28</v>
      </c>
      <c r="F1016" t="s">
        <v>43</v>
      </c>
      <c r="G1016">
        <v>2015</v>
      </c>
      <c r="H1016" s="1">
        <v>3.03</v>
      </c>
      <c r="I1016" t="s">
        <v>29</v>
      </c>
      <c r="J1016" s="2">
        <v>28</v>
      </c>
      <c r="K1016" t="s">
        <v>54</v>
      </c>
      <c r="L1016" t="s">
        <v>22</v>
      </c>
      <c r="M1016" t="s">
        <v>24</v>
      </c>
      <c r="N1016" t="s">
        <v>23</v>
      </c>
      <c r="O1016" t="s">
        <v>24</v>
      </c>
    </row>
    <row r="1017" spans="1:15">
      <c r="A1017">
        <v>9514</v>
      </c>
      <c r="B1017" t="s">
        <v>108</v>
      </c>
      <c r="C1017" t="s">
        <v>56</v>
      </c>
      <c r="D1017" t="s">
        <v>17</v>
      </c>
      <c r="E1017" t="s">
        <v>48</v>
      </c>
      <c r="F1017" t="s">
        <v>19</v>
      </c>
      <c r="G1017">
        <v>2019</v>
      </c>
      <c r="H1017" s="1">
        <v>3.15</v>
      </c>
      <c r="I1017" t="s">
        <v>29</v>
      </c>
      <c r="J1017" s="2">
        <v>30</v>
      </c>
      <c r="K1017" t="s">
        <v>54</v>
      </c>
      <c r="L1017" t="s">
        <v>22</v>
      </c>
      <c r="M1017" t="s">
        <v>24</v>
      </c>
      <c r="N1017" t="s">
        <v>24</v>
      </c>
      <c r="O1017" t="s">
        <v>24</v>
      </c>
    </row>
    <row r="1018" spans="1:15">
      <c r="A1018">
        <v>6735</v>
      </c>
      <c r="B1018" t="s">
        <v>134</v>
      </c>
      <c r="C1018" t="s">
        <v>61</v>
      </c>
      <c r="D1018" t="s">
        <v>64</v>
      </c>
      <c r="E1018" t="s">
        <v>48</v>
      </c>
      <c r="F1018" t="s">
        <v>49</v>
      </c>
      <c r="G1018">
        <v>2016</v>
      </c>
      <c r="H1018" s="1">
        <v>3.89</v>
      </c>
      <c r="I1018" t="s">
        <v>20</v>
      </c>
      <c r="J1018" s="2">
        <v>30</v>
      </c>
      <c r="K1018" t="s">
        <v>54</v>
      </c>
      <c r="L1018" t="s">
        <v>30</v>
      </c>
      <c r="M1018" t="s">
        <v>23</v>
      </c>
      <c r="N1018" t="s">
        <v>23</v>
      </c>
      <c r="O1018" t="s">
        <v>23</v>
      </c>
    </row>
    <row r="1019" spans="1:15">
      <c r="A1019">
        <v>6405</v>
      </c>
      <c r="B1019" t="s">
        <v>156</v>
      </c>
      <c r="C1019" t="s">
        <v>41</v>
      </c>
      <c r="D1019" t="s">
        <v>74</v>
      </c>
      <c r="E1019" t="s">
        <v>93</v>
      </c>
      <c r="F1019" t="s">
        <v>49</v>
      </c>
      <c r="G1019">
        <v>2023</v>
      </c>
      <c r="H1019" s="1">
        <v>3.33</v>
      </c>
      <c r="I1019" t="s">
        <v>62</v>
      </c>
      <c r="J1019" s="2">
        <v>26</v>
      </c>
      <c r="K1019" t="s">
        <v>44</v>
      </c>
      <c r="L1019" t="s">
        <v>45</v>
      </c>
      <c r="M1019" t="s">
        <v>24</v>
      </c>
      <c r="N1019" t="s">
        <v>23</v>
      </c>
      <c r="O1019" t="s">
        <v>23</v>
      </c>
    </row>
    <row r="1020" spans="1:15">
      <c r="A1020">
        <v>8854</v>
      </c>
      <c r="B1020" t="s">
        <v>109</v>
      </c>
      <c r="C1020" t="s">
        <v>56</v>
      </c>
      <c r="D1020" t="s">
        <v>74</v>
      </c>
      <c r="E1020" t="s">
        <v>93</v>
      </c>
      <c r="F1020" t="s">
        <v>49</v>
      </c>
      <c r="G1020">
        <v>2024</v>
      </c>
      <c r="H1020" s="1">
        <v>3.53</v>
      </c>
      <c r="I1020" t="s">
        <v>62</v>
      </c>
      <c r="J1020" s="2">
        <v>23</v>
      </c>
      <c r="K1020" t="s">
        <v>35</v>
      </c>
      <c r="L1020" t="s">
        <v>22</v>
      </c>
      <c r="M1020" t="s">
        <v>24</v>
      </c>
      <c r="N1020" t="s">
        <v>24</v>
      </c>
      <c r="O1020" t="s">
        <v>24</v>
      </c>
    </row>
    <row r="1021" spans="1:15">
      <c r="A1021">
        <v>4207</v>
      </c>
      <c r="B1021" t="s">
        <v>59</v>
      </c>
      <c r="C1021" t="s">
        <v>41</v>
      </c>
      <c r="D1021" t="s">
        <v>27</v>
      </c>
      <c r="E1021" t="s">
        <v>48</v>
      </c>
      <c r="F1021" t="s">
        <v>43</v>
      </c>
      <c r="G1021">
        <v>2023</v>
      </c>
      <c r="H1021" s="1">
        <v>3.04</v>
      </c>
      <c r="I1021" t="s">
        <v>29</v>
      </c>
      <c r="J1021" s="2">
        <v>20</v>
      </c>
      <c r="K1021" t="s">
        <v>21</v>
      </c>
      <c r="L1021" t="s">
        <v>22</v>
      </c>
      <c r="M1021" t="s">
        <v>23</v>
      </c>
      <c r="N1021" t="s">
        <v>24</v>
      </c>
      <c r="O1021" t="s">
        <v>23</v>
      </c>
    </row>
    <row r="1022" spans="1:15">
      <c r="A1022">
        <v>6353</v>
      </c>
      <c r="B1022" t="s">
        <v>71</v>
      </c>
      <c r="C1022" t="s">
        <v>26</v>
      </c>
      <c r="D1022" t="s">
        <v>38</v>
      </c>
      <c r="E1022" t="s">
        <v>48</v>
      </c>
      <c r="F1022" t="s">
        <v>49</v>
      </c>
      <c r="G1022">
        <v>2018</v>
      </c>
      <c r="H1022" s="1">
        <v>2.1</v>
      </c>
      <c r="I1022" t="s">
        <v>62</v>
      </c>
      <c r="J1022" s="2">
        <v>22</v>
      </c>
      <c r="K1022" t="s">
        <v>35</v>
      </c>
      <c r="L1022" t="s">
        <v>45</v>
      </c>
      <c r="M1022" t="s">
        <v>24</v>
      </c>
      <c r="N1022" t="s">
        <v>24</v>
      </c>
      <c r="O1022" t="s">
        <v>24</v>
      </c>
    </row>
    <row r="1023" spans="1:15">
      <c r="A1023">
        <v>5156</v>
      </c>
      <c r="B1023" t="s">
        <v>113</v>
      </c>
      <c r="C1023" t="s">
        <v>47</v>
      </c>
      <c r="D1023" t="s">
        <v>64</v>
      </c>
      <c r="E1023" t="s">
        <v>48</v>
      </c>
      <c r="F1023" t="s">
        <v>43</v>
      </c>
      <c r="G1023">
        <v>2019</v>
      </c>
      <c r="H1023" s="1">
        <v>3.11</v>
      </c>
      <c r="I1023" t="s">
        <v>29</v>
      </c>
      <c r="J1023" s="2">
        <v>19</v>
      </c>
      <c r="K1023" t="s">
        <v>35</v>
      </c>
      <c r="L1023" t="s">
        <v>30</v>
      </c>
      <c r="M1023" t="s">
        <v>23</v>
      </c>
      <c r="N1023" t="s">
        <v>24</v>
      </c>
      <c r="O1023" t="s">
        <v>23</v>
      </c>
    </row>
    <row r="1024" spans="1:15">
      <c r="A1024">
        <v>7153</v>
      </c>
      <c r="B1024" t="s">
        <v>75</v>
      </c>
      <c r="C1024" t="s">
        <v>61</v>
      </c>
      <c r="D1024" t="s">
        <v>53</v>
      </c>
      <c r="E1024" t="s">
        <v>48</v>
      </c>
      <c r="F1024" t="s">
        <v>19</v>
      </c>
      <c r="G1024">
        <v>2016</v>
      </c>
      <c r="H1024" s="1">
        <v>3.68</v>
      </c>
      <c r="I1024" t="s">
        <v>29</v>
      </c>
      <c r="J1024" s="2">
        <v>24</v>
      </c>
      <c r="K1024" t="s">
        <v>21</v>
      </c>
      <c r="L1024" t="s">
        <v>30</v>
      </c>
      <c r="M1024" t="s">
        <v>24</v>
      </c>
      <c r="N1024" t="s">
        <v>24</v>
      </c>
      <c r="O1024" t="s">
        <v>23</v>
      </c>
    </row>
    <row r="1025" spans="1:15">
      <c r="A1025">
        <v>1677</v>
      </c>
      <c r="B1025" t="s">
        <v>90</v>
      </c>
      <c r="C1025" t="s">
        <v>56</v>
      </c>
      <c r="D1025" t="s">
        <v>92</v>
      </c>
      <c r="E1025" t="s">
        <v>70</v>
      </c>
      <c r="F1025" t="s">
        <v>19</v>
      </c>
      <c r="G1025">
        <v>2017</v>
      </c>
      <c r="H1025" s="1">
        <v>3.9</v>
      </c>
      <c r="I1025" t="s">
        <v>20</v>
      </c>
      <c r="J1025" s="2">
        <v>24</v>
      </c>
      <c r="K1025" t="s">
        <v>34</v>
      </c>
      <c r="L1025" t="s">
        <v>22</v>
      </c>
      <c r="M1025" t="s">
        <v>23</v>
      </c>
      <c r="N1025" t="s">
        <v>24</v>
      </c>
      <c r="O1025" t="s">
        <v>23</v>
      </c>
    </row>
    <row r="1026" spans="1:15">
      <c r="A1026">
        <v>7956</v>
      </c>
      <c r="B1026" t="s">
        <v>102</v>
      </c>
      <c r="C1026" t="s">
        <v>32</v>
      </c>
      <c r="D1026" t="s">
        <v>38</v>
      </c>
      <c r="E1026" t="s">
        <v>58</v>
      </c>
      <c r="F1026" t="s">
        <v>43</v>
      </c>
      <c r="G1026">
        <v>2015</v>
      </c>
      <c r="H1026" s="1">
        <v>3.16</v>
      </c>
      <c r="I1026" t="s">
        <v>20</v>
      </c>
      <c r="J1026" s="2">
        <v>23</v>
      </c>
      <c r="K1026" t="s">
        <v>35</v>
      </c>
      <c r="L1026" t="s">
        <v>30</v>
      </c>
      <c r="M1026" t="s">
        <v>24</v>
      </c>
      <c r="N1026" t="s">
        <v>24</v>
      </c>
      <c r="O1026" t="s">
        <v>23</v>
      </c>
    </row>
    <row r="1027" spans="1:15">
      <c r="A1027">
        <v>4106</v>
      </c>
      <c r="B1027" t="s">
        <v>140</v>
      </c>
      <c r="C1027" t="s">
        <v>37</v>
      </c>
      <c r="D1027" t="s">
        <v>38</v>
      </c>
      <c r="E1027" t="s">
        <v>93</v>
      </c>
      <c r="F1027" t="s">
        <v>43</v>
      </c>
      <c r="G1027">
        <v>2019</v>
      </c>
      <c r="H1027" s="1">
        <v>2.5299999999999998</v>
      </c>
      <c r="I1027" t="s">
        <v>29</v>
      </c>
      <c r="J1027" s="2">
        <v>28</v>
      </c>
      <c r="K1027" t="s">
        <v>54</v>
      </c>
      <c r="L1027" t="s">
        <v>22</v>
      </c>
      <c r="M1027" t="s">
        <v>24</v>
      </c>
      <c r="N1027" t="s">
        <v>24</v>
      </c>
      <c r="O1027" t="s">
        <v>24</v>
      </c>
    </row>
    <row r="1028" spans="1:15">
      <c r="A1028">
        <v>6125</v>
      </c>
      <c r="B1028" t="s">
        <v>124</v>
      </c>
      <c r="C1028" t="s">
        <v>61</v>
      </c>
      <c r="D1028" t="s">
        <v>57</v>
      </c>
      <c r="E1028" t="s">
        <v>34</v>
      </c>
      <c r="F1028" t="s">
        <v>43</v>
      </c>
      <c r="G1028">
        <v>2017</v>
      </c>
      <c r="H1028" s="1">
        <v>2.5099999999999998</v>
      </c>
      <c r="I1028" t="s">
        <v>20</v>
      </c>
      <c r="J1028" s="2">
        <v>23</v>
      </c>
      <c r="K1028" t="s">
        <v>34</v>
      </c>
      <c r="L1028" t="s">
        <v>22</v>
      </c>
      <c r="M1028" t="s">
        <v>23</v>
      </c>
      <c r="N1028" t="s">
        <v>24</v>
      </c>
      <c r="O1028" t="s">
        <v>24</v>
      </c>
    </row>
    <row r="1029" spans="1:15">
      <c r="A1029">
        <v>5836</v>
      </c>
      <c r="B1029" t="s">
        <v>158</v>
      </c>
      <c r="C1029" t="s">
        <v>32</v>
      </c>
      <c r="D1029" t="s">
        <v>42</v>
      </c>
      <c r="E1029" t="s">
        <v>48</v>
      </c>
      <c r="F1029" t="s">
        <v>19</v>
      </c>
      <c r="G1029">
        <v>2016</v>
      </c>
      <c r="H1029" s="1">
        <v>2.3199999999999998</v>
      </c>
      <c r="I1029" t="s">
        <v>20</v>
      </c>
      <c r="J1029" s="2">
        <v>29</v>
      </c>
      <c r="K1029" t="s">
        <v>35</v>
      </c>
      <c r="L1029" t="s">
        <v>45</v>
      </c>
      <c r="M1029" t="s">
        <v>23</v>
      </c>
      <c r="N1029" t="s">
        <v>23</v>
      </c>
      <c r="O1029" t="s">
        <v>24</v>
      </c>
    </row>
    <row r="1030" spans="1:15">
      <c r="A1030">
        <v>4906</v>
      </c>
      <c r="B1030" t="s">
        <v>154</v>
      </c>
      <c r="C1030" t="s">
        <v>61</v>
      </c>
      <c r="D1030" t="s">
        <v>33</v>
      </c>
      <c r="E1030" t="s">
        <v>18</v>
      </c>
      <c r="F1030" t="s">
        <v>19</v>
      </c>
      <c r="G1030">
        <v>2021</v>
      </c>
      <c r="H1030" s="1">
        <v>2.37</v>
      </c>
      <c r="I1030" t="s">
        <v>20</v>
      </c>
      <c r="J1030" s="2">
        <v>29</v>
      </c>
      <c r="K1030" t="s">
        <v>34</v>
      </c>
      <c r="L1030" t="s">
        <v>30</v>
      </c>
      <c r="M1030" t="s">
        <v>24</v>
      </c>
      <c r="N1030" t="s">
        <v>23</v>
      </c>
      <c r="O1030" t="s">
        <v>23</v>
      </c>
    </row>
    <row r="1031" spans="1:15">
      <c r="A1031">
        <v>4294</v>
      </c>
      <c r="B1031" t="s">
        <v>86</v>
      </c>
      <c r="C1031" t="s">
        <v>16</v>
      </c>
      <c r="D1031" t="s">
        <v>74</v>
      </c>
      <c r="E1031" t="s">
        <v>93</v>
      </c>
      <c r="F1031" t="s">
        <v>19</v>
      </c>
      <c r="G1031">
        <v>2022</v>
      </c>
      <c r="H1031" s="1">
        <v>3.58</v>
      </c>
      <c r="I1031" t="s">
        <v>20</v>
      </c>
      <c r="J1031" s="2">
        <v>25</v>
      </c>
      <c r="K1031" t="s">
        <v>44</v>
      </c>
      <c r="L1031" t="s">
        <v>45</v>
      </c>
      <c r="M1031" t="s">
        <v>23</v>
      </c>
      <c r="N1031" t="s">
        <v>24</v>
      </c>
      <c r="O1031" t="s">
        <v>23</v>
      </c>
    </row>
    <row r="1032" spans="1:15">
      <c r="A1032">
        <v>3425</v>
      </c>
      <c r="B1032" t="s">
        <v>125</v>
      </c>
      <c r="C1032" t="s">
        <v>37</v>
      </c>
      <c r="D1032" t="s">
        <v>64</v>
      </c>
      <c r="E1032" t="s">
        <v>67</v>
      </c>
      <c r="F1032" t="s">
        <v>43</v>
      </c>
      <c r="G1032">
        <v>2017</v>
      </c>
      <c r="H1032" s="1">
        <v>2.77</v>
      </c>
      <c r="I1032" t="s">
        <v>29</v>
      </c>
      <c r="J1032" s="2">
        <v>27</v>
      </c>
      <c r="K1032" t="s">
        <v>34</v>
      </c>
      <c r="L1032" t="s">
        <v>45</v>
      </c>
      <c r="M1032" t="s">
        <v>24</v>
      </c>
      <c r="N1032" t="s">
        <v>24</v>
      </c>
      <c r="O1032" t="s">
        <v>23</v>
      </c>
    </row>
    <row r="1033" spans="1:15">
      <c r="A1033">
        <v>7607</v>
      </c>
      <c r="B1033" t="s">
        <v>116</v>
      </c>
      <c r="C1033" t="s">
        <v>60</v>
      </c>
      <c r="D1033" t="s">
        <v>92</v>
      </c>
      <c r="E1033" t="s">
        <v>67</v>
      </c>
      <c r="F1033" t="s">
        <v>43</v>
      </c>
      <c r="G1033">
        <v>2020</v>
      </c>
      <c r="H1033" s="1">
        <v>2.15</v>
      </c>
      <c r="I1033" t="s">
        <v>20</v>
      </c>
      <c r="J1033" s="2">
        <v>28</v>
      </c>
      <c r="K1033" t="s">
        <v>35</v>
      </c>
      <c r="L1033" t="s">
        <v>22</v>
      </c>
      <c r="M1033" t="s">
        <v>24</v>
      </c>
      <c r="N1033" t="s">
        <v>23</v>
      </c>
      <c r="O1033" t="s">
        <v>23</v>
      </c>
    </row>
    <row r="1034" spans="1:15">
      <c r="A1034">
        <v>1509</v>
      </c>
      <c r="B1034" t="s">
        <v>72</v>
      </c>
      <c r="C1034" t="s">
        <v>32</v>
      </c>
      <c r="D1034" t="s">
        <v>64</v>
      </c>
      <c r="E1034" t="s">
        <v>18</v>
      </c>
      <c r="F1034" t="s">
        <v>19</v>
      </c>
      <c r="G1034">
        <v>2019</v>
      </c>
      <c r="H1034" s="1">
        <v>2.2999999999999998</v>
      </c>
      <c r="I1034" t="s">
        <v>20</v>
      </c>
      <c r="J1034" s="2">
        <v>20</v>
      </c>
      <c r="K1034" t="s">
        <v>21</v>
      </c>
      <c r="L1034" t="s">
        <v>22</v>
      </c>
      <c r="M1034" t="s">
        <v>23</v>
      </c>
      <c r="N1034" t="s">
        <v>23</v>
      </c>
      <c r="O1034" t="s">
        <v>24</v>
      </c>
    </row>
    <row r="1035" spans="1:15">
      <c r="A1035">
        <v>6198</v>
      </c>
      <c r="B1035" t="s">
        <v>103</v>
      </c>
      <c r="C1035" t="s">
        <v>41</v>
      </c>
      <c r="D1035" t="s">
        <v>74</v>
      </c>
      <c r="E1035" t="s">
        <v>39</v>
      </c>
      <c r="F1035" t="s">
        <v>49</v>
      </c>
      <c r="G1035">
        <v>2018</v>
      </c>
      <c r="H1035" s="1">
        <v>3.6</v>
      </c>
      <c r="I1035" t="s">
        <v>20</v>
      </c>
      <c r="J1035" s="2">
        <v>28</v>
      </c>
      <c r="K1035" t="s">
        <v>54</v>
      </c>
      <c r="L1035" t="s">
        <v>30</v>
      </c>
      <c r="M1035" t="s">
        <v>24</v>
      </c>
      <c r="N1035" t="s">
        <v>23</v>
      </c>
      <c r="O1035" t="s">
        <v>24</v>
      </c>
    </row>
    <row r="1036" spans="1:15">
      <c r="A1036">
        <v>8747</v>
      </c>
      <c r="B1036" t="s">
        <v>150</v>
      </c>
      <c r="C1036" t="s">
        <v>56</v>
      </c>
      <c r="D1036" t="s">
        <v>53</v>
      </c>
      <c r="E1036" t="s">
        <v>65</v>
      </c>
      <c r="F1036" t="s">
        <v>19</v>
      </c>
      <c r="G1036">
        <v>2016</v>
      </c>
      <c r="H1036" s="1">
        <v>2.62</v>
      </c>
      <c r="I1036" t="s">
        <v>29</v>
      </c>
      <c r="J1036" s="2">
        <v>19</v>
      </c>
      <c r="K1036" t="s">
        <v>54</v>
      </c>
      <c r="L1036" t="s">
        <v>45</v>
      </c>
      <c r="M1036" t="s">
        <v>23</v>
      </c>
      <c r="N1036" t="s">
        <v>23</v>
      </c>
      <c r="O1036" t="s">
        <v>23</v>
      </c>
    </row>
    <row r="1037" spans="1:15">
      <c r="A1037">
        <v>1807</v>
      </c>
      <c r="B1037" t="s">
        <v>121</v>
      </c>
      <c r="C1037" t="s">
        <v>41</v>
      </c>
      <c r="D1037" t="s">
        <v>53</v>
      </c>
      <c r="E1037" t="s">
        <v>48</v>
      </c>
      <c r="F1037" t="s">
        <v>49</v>
      </c>
      <c r="G1037">
        <v>2016</v>
      </c>
      <c r="H1037" s="1">
        <v>2.16</v>
      </c>
      <c r="I1037" t="s">
        <v>62</v>
      </c>
      <c r="J1037" s="2">
        <v>22</v>
      </c>
      <c r="K1037" t="s">
        <v>54</v>
      </c>
      <c r="L1037" t="s">
        <v>45</v>
      </c>
      <c r="M1037" t="s">
        <v>24</v>
      </c>
      <c r="N1037" t="s">
        <v>24</v>
      </c>
      <c r="O1037" t="s">
        <v>24</v>
      </c>
    </row>
    <row r="1038" spans="1:15">
      <c r="A1038">
        <v>4187</v>
      </c>
      <c r="B1038" t="s">
        <v>72</v>
      </c>
      <c r="C1038" t="s">
        <v>51</v>
      </c>
      <c r="D1038" t="s">
        <v>53</v>
      </c>
      <c r="E1038" t="s">
        <v>34</v>
      </c>
      <c r="F1038" t="s">
        <v>19</v>
      </c>
      <c r="G1038">
        <v>2022</v>
      </c>
      <c r="H1038" s="1">
        <v>3.33</v>
      </c>
      <c r="I1038" t="s">
        <v>29</v>
      </c>
      <c r="J1038" s="2">
        <v>20</v>
      </c>
      <c r="K1038" t="s">
        <v>44</v>
      </c>
      <c r="L1038" t="s">
        <v>45</v>
      </c>
      <c r="M1038" t="s">
        <v>23</v>
      </c>
      <c r="N1038" t="s">
        <v>24</v>
      </c>
      <c r="O1038" t="s">
        <v>23</v>
      </c>
    </row>
    <row r="1039" spans="1:15">
      <c r="A1039">
        <v>6993</v>
      </c>
      <c r="B1039" t="s">
        <v>120</v>
      </c>
      <c r="C1039" t="s">
        <v>37</v>
      </c>
      <c r="D1039" t="s">
        <v>38</v>
      </c>
      <c r="E1039" t="s">
        <v>58</v>
      </c>
      <c r="F1039" t="s">
        <v>43</v>
      </c>
      <c r="G1039">
        <v>2016</v>
      </c>
      <c r="H1039" s="1">
        <v>3.03</v>
      </c>
      <c r="I1039" t="s">
        <v>29</v>
      </c>
      <c r="J1039" s="2">
        <v>25</v>
      </c>
      <c r="K1039" t="s">
        <v>35</v>
      </c>
      <c r="L1039" t="s">
        <v>30</v>
      </c>
      <c r="M1039" t="s">
        <v>23</v>
      </c>
      <c r="N1039" t="s">
        <v>24</v>
      </c>
      <c r="O1039" t="s">
        <v>23</v>
      </c>
    </row>
    <row r="1040" spans="1:15">
      <c r="A1040">
        <v>7551</v>
      </c>
      <c r="B1040" t="s">
        <v>125</v>
      </c>
      <c r="C1040" t="s">
        <v>51</v>
      </c>
      <c r="D1040" t="s">
        <v>17</v>
      </c>
      <c r="E1040" t="s">
        <v>70</v>
      </c>
      <c r="F1040" t="s">
        <v>19</v>
      </c>
      <c r="G1040">
        <v>2023</v>
      </c>
      <c r="H1040" s="1">
        <v>2.99</v>
      </c>
      <c r="I1040" t="s">
        <v>20</v>
      </c>
      <c r="J1040" s="2">
        <v>19</v>
      </c>
      <c r="K1040" t="s">
        <v>54</v>
      </c>
      <c r="L1040" t="s">
        <v>22</v>
      </c>
      <c r="M1040" t="s">
        <v>24</v>
      </c>
      <c r="N1040" t="s">
        <v>23</v>
      </c>
      <c r="O1040" t="s">
        <v>24</v>
      </c>
    </row>
    <row r="1041" spans="1:15">
      <c r="A1041">
        <v>1082</v>
      </c>
      <c r="B1041" t="s">
        <v>46</v>
      </c>
      <c r="C1041" t="s">
        <v>41</v>
      </c>
      <c r="D1041" t="s">
        <v>17</v>
      </c>
      <c r="E1041" t="s">
        <v>28</v>
      </c>
      <c r="F1041" t="s">
        <v>49</v>
      </c>
      <c r="G1041">
        <v>2020</v>
      </c>
      <c r="H1041" s="1">
        <v>3.6</v>
      </c>
      <c r="I1041" t="s">
        <v>20</v>
      </c>
      <c r="J1041" s="2">
        <v>23</v>
      </c>
      <c r="K1041" t="s">
        <v>35</v>
      </c>
      <c r="L1041" t="s">
        <v>45</v>
      </c>
      <c r="M1041" t="s">
        <v>24</v>
      </c>
      <c r="N1041" t="s">
        <v>24</v>
      </c>
      <c r="O1041" t="s">
        <v>23</v>
      </c>
    </row>
    <row r="1042" spans="1:15">
      <c r="A1042">
        <v>3975</v>
      </c>
      <c r="B1042" t="s">
        <v>76</v>
      </c>
      <c r="C1042" t="s">
        <v>37</v>
      </c>
      <c r="D1042" t="s">
        <v>74</v>
      </c>
      <c r="E1042" t="s">
        <v>18</v>
      </c>
      <c r="F1042" t="s">
        <v>49</v>
      </c>
      <c r="G1042">
        <v>2021</v>
      </c>
      <c r="H1042" s="1">
        <v>2.78</v>
      </c>
      <c r="I1042" t="s">
        <v>62</v>
      </c>
      <c r="J1042" s="2">
        <v>20</v>
      </c>
      <c r="K1042" t="s">
        <v>35</v>
      </c>
      <c r="L1042" t="s">
        <v>22</v>
      </c>
      <c r="M1042" t="s">
        <v>24</v>
      </c>
      <c r="N1042" t="s">
        <v>24</v>
      </c>
      <c r="O1042" t="s">
        <v>24</v>
      </c>
    </row>
    <row r="1043" spans="1:15">
      <c r="A1043">
        <v>2689</v>
      </c>
      <c r="B1043" t="s">
        <v>109</v>
      </c>
      <c r="C1043" t="s">
        <v>37</v>
      </c>
      <c r="D1043" t="s">
        <v>57</v>
      </c>
      <c r="E1043" t="s">
        <v>70</v>
      </c>
      <c r="F1043" t="s">
        <v>19</v>
      </c>
      <c r="G1043">
        <v>2023</v>
      </c>
      <c r="H1043" s="1">
        <v>3.1</v>
      </c>
      <c r="I1043" t="s">
        <v>29</v>
      </c>
      <c r="J1043" s="2">
        <v>30</v>
      </c>
      <c r="K1043" t="s">
        <v>44</v>
      </c>
      <c r="L1043" t="s">
        <v>30</v>
      </c>
      <c r="M1043" t="s">
        <v>24</v>
      </c>
      <c r="N1043" t="s">
        <v>24</v>
      </c>
      <c r="O1043" t="s">
        <v>24</v>
      </c>
    </row>
    <row r="1044" spans="1:15">
      <c r="A1044">
        <v>3102</v>
      </c>
      <c r="B1044" t="s">
        <v>126</v>
      </c>
      <c r="C1044" t="s">
        <v>26</v>
      </c>
      <c r="D1044" t="s">
        <v>53</v>
      </c>
      <c r="E1044" t="s">
        <v>39</v>
      </c>
      <c r="F1044" t="s">
        <v>19</v>
      </c>
      <c r="G1044">
        <v>2022</v>
      </c>
      <c r="H1044" s="1">
        <v>2.16</v>
      </c>
      <c r="I1044" t="s">
        <v>20</v>
      </c>
      <c r="J1044" s="2">
        <v>21</v>
      </c>
      <c r="K1044" t="s">
        <v>35</v>
      </c>
      <c r="L1044" t="s">
        <v>22</v>
      </c>
      <c r="M1044" t="s">
        <v>23</v>
      </c>
      <c r="N1044" t="s">
        <v>23</v>
      </c>
      <c r="O1044" t="s">
        <v>24</v>
      </c>
    </row>
    <row r="1045" spans="1:15">
      <c r="A1045">
        <v>1816</v>
      </c>
      <c r="B1045" t="s">
        <v>86</v>
      </c>
      <c r="C1045" t="s">
        <v>16</v>
      </c>
      <c r="D1045" t="s">
        <v>27</v>
      </c>
      <c r="E1045" t="s">
        <v>93</v>
      </c>
      <c r="F1045" t="s">
        <v>43</v>
      </c>
      <c r="G1045">
        <v>2015</v>
      </c>
      <c r="H1045" s="1">
        <v>3.36</v>
      </c>
      <c r="I1045" t="s">
        <v>20</v>
      </c>
      <c r="J1045" s="2">
        <v>29</v>
      </c>
      <c r="K1045" t="s">
        <v>21</v>
      </c>
      <c r="L1045" t="s">
        <v>30</v>
      </c>
      <c r="M1045" t="s">
        <v>24</v>
      </c>
      <c r="N1045" t="s">
        <v>24</v>
      </c>
      <c r="O1045" t="s">
        <v>23</v>
      </c>
    </row>
    <row r="1046" spans="1:15">
      <c r="A1046">
        <v>5703</v>
      </c>
      <c r="B1046" t="s">
        <v>123</v>
      </c>
      <c r="C1046" t="s">
        <v>51</v>
      </c>
      <c r="D1046" t="s">
        <v>27</v>
      </c>
      <c r="E1046" t="s">
        <v>34</v>
      </c>
      <c r="F1046" t="s">
        <v>43</v>
      </c>
      <c r="G1046">
        <v>2020</v>
      </c>
      <c r="H1046" s="1">
        <v>2.63</v>
      </c>
      <c r="I1046" t="s">
        <v>20</v>
      </c>
      <c r="J1046" s="2">
        <v>19</v>
      </c>
      <c r="K1046" t="s">
        <v>35</v>
      </c>
      <c r="L1046" t="s">
        <v>30</v>
      </c>
      <c r="M1046" t="s">
        <v>23</v>
      </c>
      <c r="N1046" t="s">
        <v>24</v>
      </c>
      <c r="O1046" t="s">
        <v>24</v>
      </c>
    </row>
    <row r="1047" spans="1:15">
      <c r="A1047">
        <v>6171</v>
      </c>
      <c r="B1047" t="s">
        <v>103</v>
      </c>
      <c r="C1047" t="s">
        <v>16</v>
      </c>
      <c r="D1047" t="s">
        <v>33</v>
      </c>
      <c r="E1047" t="s">
        <v>18</v>
      </c>
      <c r="F1047" t="s">
        <v>19</v>
      </c>
      <c r="G1047">
        <v>2021</v>
      </c>
      <c r="H1047" s="1">
        <v>3.97</v>
      </c>
      <c r="I1047" t="s">
        <v>29</v>
      </c>
      <c r="J1047" s="2">
        <v>21</v>
      </c>
      <c r="K1047" t="s">
        <v>35</v>
      </c>
      <c r="L1047" t="s">
        <v>22</v>
      </c>
      <c r="M1047" t="s">
        <v>24</v>
      </c>
      <c r="N1047" t="s">
        <v>24</v>
      </c>
      <c r="O1047" t="s">
        <v>23</v>
      </c>
    </row>
    <row r="1048" spans="1:15">
      <c r="A1048">
        <v>6337</v>
      </c>
      <c r="B1048" t="s">
        <v>79</v>
      </c>
      <c r="C1048" t="s">
        <v>16</v>
      </c>
      <c r="D1048" t="s">
        <v>57</v>
      </c>
      <c r="E1048" t="s">
        <v>70</v>
      </c>
      <c r="F1048" t="s">
        <v>43</v>
      </c>
      <c r="G1048">
        <v>2024</v>
      </c>
      <c r="H1048" s="1">
        <v>3.56</v>
      </c>
      <c r="I1048" t="s">
        <v>62</v>
      </c>
      <c r="J1048" s="2">
        <v>24</v>
      </c>
      <c r="K1048" t="s">
        <v>34</v>
      </c>
      <c r="L1048" t="s">
        <v>45</v>
      </c>
      <c r="M1048" t="s">
        <v>23</v>
      </c>
      <c r="N1048" t="s">
        <v>24</v>
      </c>
      <c r="O1048" t="s">
        <v>23</v>
      </c>
    </row>
    <row r="1049" spans="1:15">
      <c r="A1049">
        <v>5561</v>
      </c>
      <c r="B1049" t="s">
        <v>104</v>
      </c>
      <c r="C1049" t="s">
        <v>16</v>
      </c>
      <c r="D1049" t="s">
        <v>38</v>
      </c>
      <c r="E1049" t="s">
        <v>39</v>
      </c>
      <c r="F1049" t="s">
        <v>43</v>
      </c>
      <c r="G1049">
        <v>2024</v>
      </c>
      <c r="H1049" s="1">
        <v>3.85</v>
      </c>
      <c r="I1049" t="s">
        <v>29</v>
      </c>
      <c r="J1049" s="2">
        <v>21</v>
      </c>
      <c r="K1049" t="s">
        <v>35</v>
      </c>
      <c r="L1049" t="s">
        <v>45</v>
      </c>
      <c r="M1049" t="s">
        <v>23</v>
      </c>
      <c r="N1049" t="s">
        <v>23</v>
      </c>
      <c r="O1049" t="s">
        <v>23</v>
      </c>
    </row>
    <row r="1050" spans="1:15">
      <c r="A1050">
        <v>5486</v>
      </c>
      <c r="B1050" t="s">
        <v>114</v>
      </c>
      <c r="C1050" t="s">
        <v>41</v>
      </c>
      <c r="D1050" t="s">
        <v>27</v>
      </c>
      <c r="E1050" t="s">
        <v>93</v>
      </c>
      <c r="F1050" t="s">
        <v>49</v>
      </c>
      <c r="G1050">
        <v>2023</v>
      </c>
      <c r="H1050" s="1">
        <v>2.19</v>
      </c>
      <c r="I1050" t="s">
        <v>29</v>
      </c>
      <c r="J1050" s="2">
        <v>28</v>
      </c>
      <c r="K1050" t="s">
        <v>35</v>
      </c>
      <c r="L1050" t="s">
        <v>22</v>
      </c>
      <c r="M1050" t="s">
        <v>23</v>
      </c>
      <c r="N1050" t="s">
        <v>23</v>
      </c>
      <c r="O1050" t="s">
        <v>23</v>
      </c>
    </row>
    <row r="1051" spans="1:15">
      <c r="A1051">
        <v>2094</v>
      </c>
      <c r="B1051" t="s">
        <v>71</v>
      </c>
      <c r="C1051" t="s">
        <v>37</v>
      </c>
      <c r="D1051" t="s">
        <v>33</v>
      </c>
      <c r="E1051" t="s">
        <v>39</v>
      </c>
      <c r="F1051" t="s">
        <v>49</v>
      </c>
      <c r="G1051">
        <v>2019</v>
      </c>
      <c r="H1051" s="1">
        <v>3.23</v>
      </c>
      <c r="I1051" t="s">
        <v>62</v>
      </c>
      <c r="J1051" s="2">
        <v>25</v>
      </c>
      <c r="K1051" t="s">
        <v>34</v>
      </c>
      <c r="L1051" t="s">
        <v>30</v>
      </c>
      <c r="M1051" t="s">
        <v>24</v>
      </c>
      <c r="N1051" t="s">
        <v>23</v>
      </c>
      <c r="O1051" t="s">
        <v>24</v>
      </c>
    </row>
    <row r="1052" spans="1:15">
      <c r="A1052">
        <v>5186</v>
      </c>
      <c r="B1052" t="s">
        <v>115</v>
      </c>
      <c r="C1052" t="s">
        <v>32</v>
      </c>
      <c r="D1052" t="s">
        <v>17</v>
      </c>
      <c r="E1052" t="s">
        <v>65</v>
      </c>
      <c r="F1052" t="s">
        <v>43</v>
      </c>
      <c r="G1052">
        <v>2016</v>
      </c>
      <c r="H1052" s="1">
        <v>2.0699999999999998</v>
      </c>
      <c r="I1052" t="s">
        <v>29</v>
      </c>
      <c r="J1052" s="2">
        <v>24</v>
      </c>
      <c r="K1052" t="s">
        <v>35</v>
      </c>
      <c r="L1052" t="s">
        <v>22</v>
      </c>
      <c r="M1052" t="s">
        <v>24</v>
      </c>
      <c r="N1052" t="s">
        <v>24</v>
      </c>
      <c r="O1052" t="s">
        <v>24</v>
      </c>
    </row>
    <row r="1053" spans="1:15">
      <c r="A1053">
        <v>2793</v>
      </c>
      <c r="B1053" t="s">
        <v>112</v>
      </c>
      <c r="C1053" t="s">
        <v>47</v>
      </c>
      <c r="D1053" t="s">
        <v>64</v>
      </c>
      <c r="E1053" t="s">
        <v>70</v>
      </c>
      <c r="F1053" t="s">
        <v>43</v>
      </c>
      <c r="G1053">
        <v>2021</v>
      </c>
      <c r="H1053" s="1">
        <v>3.95</v>
      </c>
      <c r="I1053" t="s">
        <v>20</v>
      </c>
      <c r="J1053" s="2">
        <v>20</v>
      </c>
      <c r="K1053" t="s">
        <v>34</v>
      </c>
      <c r="L1053" t="s">
        <v>22</v>
      </c>
      <c r="M1053" t="s">
        <v>24</v>
      </c>
      <c r="N1053" t="s">
        <v>23</v>
      </c>
      <c r="O1053" t="s">
        <v>24</v>
      </c>
    </row>
    <row r="1054" spans="1:15">
      <c r="A1054">
        <v>6715</v>
      </c>
      <c r="B1054" t="s">
        <v>31</v>
      </c>
      <c r="C1054" t="s">
        <v>60</v>
      </c>
      <c r="D1054" t="s">
        <v>74</v>
      </c>
      <c r="E1054" t="s">
        <v>48</v>
      </c>
      <c r="F1054" t="s">
        <v>43</v>
      </c>
      <c r="G1054">
        <v>2021</v>
      </c>
      <c r="H1054" s="1">
        <v>2.91</v>
      </c>
      <c r="I1054" t="s">
        <v>62</v>
      </c>
      <c r="J1054" s="2">
        <v>25</v>
      </c>
      <c r="K1054" t="s">
        <v>34</v>
      </c>
      <c r="L1054" t="s">
        <v>45</v>
      </c>
      <c r="M1054" t="s">
        <v>23</v>
      </c>
      <c r="N1054" t="s">
        <v>24</v>
      </c>
      <c r="O1054" t="s">
        <v>23</v>
      </c>
    </row>
    <row r="1055" spans="1:15">
      <c r="A1055">
        <v>3784</v>
      </c>
      <c r="B1055" t="s">
        <v>88</v>
      </c>
      <c r="C1055" t="s">
        <v>47</v>
      </c>
      <c r="D1055" t="s">
        <v>33</v>
      </c>
      <c r="E1055" t="s">
        <v>28</v>
      </c>
      <c r="F1055" t="s">
        <v>19</v>
      </c>
      <c r="G1055">
        <v>2016</v>
      </c>
      <c r="H1055" s="1">
        <v>3.3</v>
      </c>
      <c r="I1055" t="s">
        <v>20</v>
      </c>
      <c r="J1055" s="2">
        <v>23</v>
      </c>
      <c r="K1055" t="s">
        <v>35</v>
      </c>
      <c r="L1055" t="s">
        <v>22</v>
      </c>
      <c r="M1055" t="s">
        <v>24</v>
      </c>
      <c r="N1055" t="s">
        <v>23</v>
      </c>
      <c r="O1055" t="s">
        <v>23</v>
      </c>
    </row>
    <row r="1056" spans="1:15">
      <c r="A1056">
        <v>2730</v>
      </c>
      <c r="B1056" t="s">
        <v>101</v>
      </c>
      <c r="C1056" t="s">
        <v>60</v>
      </c>
      <c r="D1056" t="s">
        <v>38</v>
      </c>
      <c r="E1056" t="s">
        <v>70</v>
      </c>
      <c r="F1056" t="s">
        <v>43</v>
      </c>
      <c r="G1056">
        <v>2018</v>
      </c>
      <c r="H1056" s="1">
        <v>3.81</v>
      </c>
      <c r="I1056" t="s">
        <v>29</v>
      </c>
      <c r="J1056" s="2">
        <v>23</v>
      </c>
      <c r="K1056" t="s">
        <v>34</v>
      </c>
      <c r="L1056" t="s">
        <v>22</v>
      </c>
      <c r="M1056" t="s">
        <v>23</v>
      </c>
      <c r="N1056" t="s">
        <v>24</v>
      </c>
      <c r="O1056" t="s">
        <v>24</v>
      </c>
    </row>
    <row r="1057" spans="1:15">
      <c r="A1057">
        <v>8056</v>
      </c>
      <c r="B1057" t="s">
        <v>100</v>
      </c>
      <c r="C1057" t="s">
        <v>41</v>
      </c>
      <c r="D1057" t="s">
        <v>92</v>
      </c>
      <c r="E1057" t="s">
        <v>18</v>
      </c>
      <c r="F1057" t="s">
        <v>19</v>
      </c>
      <c r="G1057">
        <v>2024</v>
      </c>
      <c r="H1057" s="1">
        <v>2.5099999999999998</v>
      </c>
      <c r="I1057" t="s">
        <v>62</v>
      </c>
      <c r="J1057" s="2">
        <v>26</v>
      </c>
      <c r="K1057" t="s">
        <v>44</v>
      </c>
      <c r="L1057" t="s">
        <v>22</v>
      </c>
      <c r="M1057" t="s">
        <v>23</v>
      </c>
      <c r="N1057" t="s">
        <v>24</v>
      </c>
      <c r="O1057" t="s">
        <v>23</v>
      </c>
    </row>
    <row r="1058" spans="1:15">
      <c r="A1058">
        <v>8538</v>
      </c>
      <c r="B1058" t="s">
        <v>15</v>
      </c>
      <c r="C1058" t="s">
        <v>60</v>
      </c>
      <c r="D1058" t="s">
        <v>33</v>
      </c>
      <c r="E1058" t="s">
        <v>70</v>
      </c>
      <c r="F1058" t="s">
        <v>19</v>
      </c>
      <c r="G1058">
        <v>2016</v>
      </c>
      <c r="H1058" s="1">
        <v>2.2599999999999998</v>
      </c>
      <c r="I1058" t="s">
        <v>62</v>
      </c>
      <c r="J1058" s="2">
        <v>29</v>
      </c>
      <c r="K1058" t="s">
        <v>34</v>
      </c>
      <c r="L1058" t="s">
        <v>22</v>
      </c>
      <c r="M1058" t="s">
        <v>24</v>
      </c>
      <c r="N1058" t="s">
        <v>24</v>
      </c>
      <c r="O1058" t="s">
        <v>24</v>
      </c>
    </row>
    <row r="1059" spans="1:15">
      <c r="A1059">
        <v>1810</v>
      </c>
      <c r="B1059" t="s">
        <v>122</v>
      </c>
      <c r="C1059" t="s">
        <v>37</v>
      </c>
      <c r="D1059" t="s">
        <v>38</v>
      </c>
      <c r="E1059" t="s">
        <v>48</v>
      </c>
      <c r="F1059" t="s">
        <v>43</v>
      </c>
      <c r="G1059">
        <v>2020</v>
      </c>
      <c r="H1059" s="1">
        <v>3.32</v>
      </c>
      <c r="I1059" t="s">
        <v>62</v>
      </c>
      <c r="J1059" s="2">
        <v>23</v>
      </c>
      <c r="K1059" t="s">
        <v>35</v>
      </c>
      <c r="L1059" t="s">
        <v>45</v>
      </c>
      <c r="M1059" t="s">
        <v>24</v>
      </c>
      <c r="N1059" t="s">
        <v>24</v>
      </c>
      <c r="O1059" t="s">
        <v>24</v>
      </c>
    </row>
    <row r="1060" spans="1:15">
      <c r="A1060">
        <v>9158</v>
      </c>
      <c r="B1060" t="s">
        <v>114</v>
      </c>
      <c r="C1060" t="s">
        <v>61</v>
      </c>
      <c r="D1060" t="s">
        <v>33</v>
      </c>
      <c r="E1060" t="s">
        <v>70</v>
      </c>
      <c r="F1060" t="s">
        <v>19</v>
      </c>
      <c r="G1060">
        <v>2017</v>
      </c>
      <c r="H1060" s="1">
        <v>3.83</v>
      </c>
      <c r="I1060" t="s">
        <v>20</v>
      </c>
      <c r="J1060" s="2">
        <v>30</v>
      </c>
      <c r="K1060" t="s">
        <v>44</v>
      </c>
      <c r="L1060" t="s">
        <v>30</v>
      </c>
      <c r="M1060" t="s">
        <v>24</v>
      </c>
      <c r="N1060" t="s">
        <v>24</v>
      </c>
      <c r="O1060" t="s">
        <v>24</v>
      </c>
    </row>
    <row r="1061" spans="1:15">
      <c r="A1061">
        <v>7674</v>
      </c>
      <c r="B1061" t="s">
        <v>90</v>
      </c>
      <c r="C1061" t="s">
        <v>47</v>
      </c>
      <c r="D1061" t="s">
        <v>92</v>
      </c>
      <c r="E1061" t="s">
        <v>70</v>
      </c>
      <c r="F1061" t="s">
        <v>43</v>
      </c>
      <c r="G1061">
        <v>2016</v>
      </c>
      <c r="H1061" s="1">
        <v>2.81</v>
      </c>
      <c r="I1061" t="s">
        <v>62</v>
      </c>
      <c r="J1061" s="2">
        <v>25</v>
      </c>
      <c r="K1061" t="s">
        <v>44</v>
      </c>
      <c r="L1061" t="s">
        <v>22</v>
      </c>
      <c r="M1061" t="s">
        <v>24</v>
      </c>
      <c r="N1061" t="s">
        <v>23</v>
      </c>
      <c r="O1061" t="s">
        <v>23</v>
      </c>
    </row>
    <row r="1062" spans="1:15">
      <c r="A1062">
        <v>4257</v>
      </c>
      <c r="B1062" t="s">
        <v>59</v>
      </c>
      <c r="C1062" t="s">
        <v>16</v>
      </c>
      <c r="D1062" t="s">
        <v>74</v>
      </c>
      <c r="E1062" t="s">
        <v>34</v>
      </c>
      <c r="F1062" t="s">
        <v>43</v>
      </c>
      <c r="G1062">
        <v>2020</v>
      </c>
      <c r="H1062" s="1">
        <v>2.93</v>
      </c>
      <c r="I1062" t="s">
        <v>20</v>
      </c>
      <c r="J1062" s="2">
        <v>30</v>
      </c>
      <c r="K1062" t="s">
        <v>54</v>
      </c>
      <c r="L1062" t="s">
        <v>45</v>
      </c>
      <c r="M1062" t="s">
        <v>24</v>
      </c>
      <c r="N1062" t="s">
        <v>23</v>
      </c>
      <c r="O1062" t="s">
        <v>24</v>
      </c>
    </row>
    <row r="1063" spans="1:15">
      <c r="A1063">
        <v>8218</v>
      </c>
      <c r="B1063" t="s">
        <v>113</v>
      </c>
      <c r="C1063" t="s">
        <v>16</v>
      </c>
      <c r="D1063" t="s">
        <v>17</v>
      </c>
      <c r="E1063" t="s">
        <v>70</v>
      </c>
      <c r="F1063" t="s">
        <v>19</v>
      </c>
      <c r="G1063">
        <v>2020</v>
      </c>
      <c r="H1063" s="1">
        <v>3.62</v>
      </c>
      <c r="I1063" t="s">
        <v>20</v>
      </c>
      <c r="J1063" s="2">
        <v>22</v>
      </c>
      <c r="K1063" t="s">
        <v>34</v>
      </c>
      <c r="L1063" t="s">
        <v>22</v>
      </c>
      <c r="M1063" t="s">
        <v>24</v>
      </c>
      <c r="N1063" t="s">
        <v>23</v>
      </c>
      <c r="O1063" t="s">
        <v>24</v>
      </c>
    </row>
    <row r="1064" spans="1:15">
      <c r="A1064">
        <v>3946</v>
      </c>
      <c r="B1064" t="s">
        <v>81</v>
      </c>
      <c r="C1064" t="s">
        <v>16</v>
      </c>
      <c r="D1064" t="s">
        <v>74</v>
      </c>
      <c r="E1064" t="s">
        <v>48</v>
      </c>
      <c r="F1064" t="s">
        <v>49</v>
      </c>
      <c r="G1064">
        <v>2023</v>
      </c>
      <c r="H1064" s="1">
        <v>3.48</v>
      </c>
      <c r="I1064" t="s">
        <v>29</v>
      </c>
      <c r="J1064" s="2">
        <v>24</v>
      </c>
      <c r="K1064" t="s">
        <v>21</v>
      </c>
      <c r="L1064" t="s">
        <v>22</v>
      </c>
      <c r="M1064" t="s">
        <v>24</v>
      </c>
      <c r="N1064" t="s">
        <v>24</v>
      </c>
      <c r="O1064" t="s">
        <v>23</v>
      </c>
    </row>
    <row r="1065" spans="1:15">
      <c r="A1065">
        <v>3018</v>
      </c>
      <c r="B1065" t="s">
        <v>102</v>
      </c>
      <c r="C1065" t="s">
        <v>16</v>
      </c>
      <c r="D1065" t="s">
        <v>92</v>
      </c>
      <c r="E1065" t="s">
        <v>39</v>
      </c>
      <c r="F1065" t="s">
        <v>43</v>
      </c>
      <c r="G1065">
        <v>2016</v>
      </c>
      <c r="H1065" s="1">
        <v>3.99</v>
      </c>
      <c r="I1065" t="s">
        <v>29</v>
      </c>
      <c r="J1065" s="2">
        <v>24</v>
      </c>
      <c r="K1065" t="s">
        <v>44</v>
      </c>
      <c r="L1065" t="s">
        <v>30</v>
      </c>
      <c r="M1065" t="s">
        <v>24</v>
      </c>
      <c r="N1065" t="s">
        <v>23</v>
      </c>
      <c r="O1065" t="s">
        <v>23</v>
      </c>
    </row>
    <row r="1066" spans="1:15">
      <c r="A1066">
        <v>8413</v>
      </c>
      <c r="B1066" t="s">
        <v>138</v>
      </c>
      <c r="C1066" t="s">
        <v>32</v>
      </c>
      <c r="D1066" t="s">
        <v>57</v>
      </c>
      <c r="E1066" t="s">
        <v>34</v>
      </c>
      <c r="F1066" t="s">
        <v>19</v>
      </c>
      <c r="G1066">
        <v>2016</v>
      </c>
      <c r="H1066" s="1">
        <v>2.14</v>
      </c>
      <c r="I1066" t="s">
        <v>62</v>
      </c>
      <c r="J1066" s="2">
        <v>22</v>
      </c>
      <c r="K1066" t="s">
        <v>21</v>
      </c>
      <c r="L1066" t="s">
        <v>30</v>
      </c>
      <c r="M1066" t="s">
        <v>23</v>
      </c>
      <c r="N1066" t="s">
        <v>23</v>
      </c>
      <c r="O1066" t="s">
        <v>23</v>
      </c>
    </row>
    <row r="1067" spans="1:15">
      <c r="A1067">
        <v>8614</v>
      </c>
      <c r="B1067" t="s">
        <v>104</v>
      </c>
      <c r="C1067" t="s">
        <v>32</v>
      </c>
      <c r="D1067" t="s">
        <v>64</v>
      </c>
      <c r="E1067" t="s">
        <v>39</v>
      </c>
      <c r="F1067" t="s">
        <v>49</v>
      </c>
      <c r="G1067">
        <v>2023</v>
      </c>
      <c r="H1067" s="1">
        <v>2.59</v>
      </c>
      <c r="I1067" t="s">
        <v>20</v>
      </c>
      <c r="J1067" s="2">
        <v>29</v>
      </c>
      <c r="K1067" t="s">
        <v>54</v>
      </c>
      <c r="L1067" t="s">
        <v>45</v>
      </c>
      <c r="M1067" t="s">
        <v>24</v>
      </c>
      <c r="N1067" t="s">
        <v>23</v>
      </c>
      <c r="O1067" t="s">
        <v>23</v>
      </c>
    </row>
    <row r="1068" spans="1:15">
      <c r="A1068">
        <v>6225</v>
      </c>
      <c r="B1068" t="s">
        <v>108</v>
      </c>
      <c r="C1068" t="s">
        <v>56</v>
      </c>
      <c r="D1068" t="s">
        <v>27</v>
      </c>
      <c r="E1068" t="s">
        <v>39</v>
      </c>
      <c r="F1068" t="s">
        <v>19</v>
      </c>
      <c r="G1068">
        <v>2021</v>
      </c>
      <c r="H1068" s="1">
        <v>3.07</v>
      </c>
      <c r="I1068" t="s">
        <v>62</v>
      </c>
      <c r="J1068" s="2">
        <v>26</v>
      </c>
      <c r="K1068" t="s">
        <v>21</v>
      </c>
      <c r="L1068" t="s">
        <v>45</v>
      </c>
      <c r="M1068" t="s">
        <v>24</v>
      </c>
      <c r="N1068" t="s">
        <v>23</v>
      </c>
      <c r="O1068" t="s">
        <v>23</v>
      </c>
    </row>
    <row r="1069" spans="1:15">
      <c r="A1069">
        <v>9479</v>
      </c>
      <c r="B1069" t="s">
        <v>143</v>
      </c>
      <c r="C1069" t="s">
        <v>41</v>
      </c>
      <c r="D1069" t="s">
        <v>27</v>
      </c>
      <c r="E1069" t="s">
        <v>70</v>
      </c>
      <c r="F1069" t="s">
        <v>19</v>
      </c>
      <c r="G1069">
        <v>2018</v>
      </c>
      <c r="H1069" s="1">
        <v>3.82</v>
      </c>
      <c r="I1069" t="s">
        <v>29</v>
      </c>
      <c r="J1069" s="2">
        <v>21</v>
      </c>
      <c r="K1069" t="s">
        <v>35</v>
      </c>
      <c r="L1069" t="s">
        <v>30</v>
      </c>
      <c r="M1069" t="s">
        <v>23</v>
      </c>
      <c r="N1069" t="s">
        <v>24</v>
      </c>
      <c r="O1069" t="s">
        <v>23</v>
      </c>
    </row>
    <row r="1070" spans="1:15">
      <c r="A1070">
        <v>1865</v>
      </c>
      <c r="B1070" t="s">
        <v>138</v>
      </c>
      <c r="C1070" t="s">
        <v>61</v>
      </c>
      <c r="D1070" t="s">
        <v>17</v>
      </c>
      <c r="E1070" t="s">
        <v>28</v>
      </c>
      <c r="F1070" t="s">
        <v>49</v>
      </c>
      <c r="G1070">
        <v>2016</v>
      </c>
      <c r="H1070" s="1">
        <v>3.01</v>
      </c>
      <c r="I1070" t="s">
        <v>29</v>
      </c>
      <c r="J1070" s="2">
        <v>23</v>
      </c>
      <c r="K1070" t="s">
        <v>21</v>
      </c>
      <c r="L1070" t="s">
        <v>22</v>
      </c>
      <c r="M1070" t="s">
        <v>23</v>
      </c>
      <c r="N1070" t="s">
        <v>23</v>
      </c>
      <c r="O1070" t="s">
        <v>24</v>
      </c>
    </row>
    <row r="1071" spans="1:15">
      <c r="A1071">
        <v>1256</v>
      </c>
      <c r="B1071" t="s">
        <v>127</v>
      </c>
      <c r="C1071" t="s">
        <v>32</v>
      </c>
      <c r="D1071" t="s">
        <v>74</v>
      </c>
      <c r="E1071" t="s">
        <v>65</v>
      </c>
      <c r="F1071" t="s">
        <v>49</v>
      </c>
      <c r="G1071">
        <v>2016</v>
      </c>
      <c r="H1071" s="1">
        <v>2.64</v>
      </c>
      <c r="I1071" t="s">
        <v>62</v>
      </c>
      <c r="J1071" s="2">
        <v>19</v>
      </c>
      <c r="K1071" t="s">
        <v>54</v>
      </c>
      <c r="L1071" t="s">
        <v>45</v>
      </c>
      <c r="M1071" t="s">
        <v>23</v>
      </c>
      <c r="N1071" t="s">
        <v>23</v>
      </c>
      <c r="O1071" t="s">
        <v>23</v>
      </c>
    </row>
    <row r="1072" spans="1:15">
      <c r="A1072">
        <v>8641</v>
      </c>
      <c r="B1072" t="s">
        <v>158</v>
      </c>
      <c r="C1072" t="s">
        <v>60</v>
      </c>
      <c r="D1072" t="s">
        <v>38</v>
      </c>
      <c r="E1072" t="s">
        <v>48</v>
      </c>
      <c r="F1072" t="s">
        <v>19</v>
      </c>
      <c r="G1072">
        <v>2022</v>
      </c>
      <c r="H1072" s="1">
        <v>2.04</v>
      </c>
      <c r="I1072" t="s">
        <v>20</v>
      </c>
      <c r="J1072" s="2">
        <v>23</v>
      </c>
      <c r="K1072" t="s">
        <v>44</v>
      </c>
      <c r="L1072" t="s">
        <v>30</v>
      </c>
      <c r="M1072" t="s">
        <v>24</v>
      </c>
      <c r="N1072" t="s">
        <v>24</v>
      </c>
      <c r="O1072" t="s">
        <v>24</v>
      </c>
    </row>
    <row r="1073" spans="1:15">
      <c r="A1073">
        <v>5358</v>
      </c>
      <c r="B1073" t="s">
        <v>158</v>
      </c>
      <c r="C1073" t="s">
        <v>47</v>
      </c>
      <c r="D1073" t="s">
        <v>27</v>
      </c>
      <c r="E1073" t="s">
        <v>65</v>
      </c>
      <c r="F1073" t="s">
        <v>43</v>
      </c>
      <c r="G1073">
        <v>2021</v>
      </c>
      <c r="H1073" s="1">
        <v>3.07</v>
      </c>
      <c r="I1073" t="s">
        <v>29</v>
      </c>
      <c r="J1073" s="2">
        <v>26</v>
      </c>
      <c r="K1073" t="s">
        <v>44</v>
      </c>
      <c r="L1073" t="s">
        <v>30</v>
      </c>
      <c r="M1073" t="s">
        <v>24</v>
      </c>
      <c r="N1073" t="s">
        <v>24</v>
      </c>
      <c r="O1073" t="s">
        <v>23</v>
      </c>
    </row>
    <row r="1074" spans="1:15">
      <c r="A1074">
        <v>4235</v>
      </c>
      <c r="B1074" t="s">
        <v>63</v>
      </c>
      <c r="C1074" t="s">
        <v>26</v>
      </c>
      <c r="D1074" t="s">
        <v>42</v>
      </c>
      <c r="E1074" t="s">
        <v>65</v>
      </c>
      <c r="F1074" t="s">
        <v>43</v>
      </c>
      <c r="G1074">
        <v>2019</v>
      </c>
      <c r="H1074" s="1">
        <v>2.31</v>
      </c>
      <c r="I1074" t="s">
        <v>29</v>
      </c>
      <c r="J1074" s="2">
        <v>30</v>
      </c>
      <c r="K1074" t="s">
        <v>35</v>
      </c>
      <c r="L1074" t="s">
        <v>45</v>
      </c>
      <c r="M1074" t="s">
        <v>24</v>
      </c>
      <c r="N1074" t="s">
        <v>23</v>
      </c>
      <c r="O1074" t="s">
        <v>24</v>
      </c>
    </row>
    <row r="1075" spans="1:15">
      <c r="A1075">
        <v>3034</v>
      </c>
      <c r="B1075" t="s">
        <v>120</v>
      </c>
      <c r="C1075" t="s">
        <v>56</v>
      </c>
      <c r="D1075" t="s">
        <v>33</v>
      </c>
      <c r="E1075" t="s">
        <v>39</v>
      </c>
      <c r="F1075" t="s">
        <v>19</v>
      </c>
      <c r="G1075">
        <v>2024</v>
      </c>
      <c r="H1075" s="1">
        <v>2.11</v>
      </c>
      <c r="I1075" t="s">
        <v>20</v>
      </c>
      <c r="J1075" s="2">
        <v>18</v>
      </c>
      <c r="K1075" t="s">
        <v>35</v>
      </c>
      <c r="L1075" t="s">
        <v>30</v>
      </c>
      <c r="M1075" t="s">
        <v>23</v>
      </c>
      <c r="N1075" t="s">
        <v>24</v>
      </c>
      <c r="O1075" t="s">
        <v>24</v>
      </c>
    </row>
    <row r="1076" spans="1:15">
      <c r="A1076">
        <v>2157</v>
      </c>
      <c r="B1076" t="s">
        <v>85</v>
      </c>
      <c r="C1076" t="s">
        <v>16</v>
      </c>
      <c r="D1076" t="s">
        <v>64</v>
      </c>
      <c r="E1076" t="s">
        <v>18</v>
      </c>
      <c r="F1076" t="s">
        <v>43</v>
      </c>
      <c r="G1076">
        <v>2019</v>
      </c>
      <c r="H1076" s="1">
        <v>2.41</v>
      </c>
      <c r="I1076" t="s">
        <v>62</v>
      </c>
      <c r="J1076" s="2">
        <v>23</v>
      </c>
      <c r="K1076" t="s">
        <v>54</v>
      </c>
      <c r="L1076" t="s">
        <v>30</v>
      </c>
      <c r="M1076" t="s">
        <v>24</v>
      </c>
      <c r="N1076" t="s">
        <v>24</v>
      </c>
      <c r="O1076" t="s">
        <v>24</v>
      </c>
    </row>
    <row r="1077" spans="1:15">
      <c r="A1077">
        <v>9077</v>
      </c>
      <c r="B1077" t="s">
        <v>152</v>
      </c>
      <c r="C1077" t="s">
        <v>37</v>
      </c>
      <c r="D1077" t="s">
        <v>64</v>
      </c>
      <c r="E1077" t="s">
        <v>70</v>
      </c>
      <c r="F1077" t="s">
        <v>43</v>
      </c>
      <c r="G1077">
        <v>2017</v>
      </c>
      <c r="H1077" s="1">
        <v>2.91</v>
      </c>
      <c r="I1077" t="s">
        <v>29</v>
      </c>
      <c r="J1077" s="2">
        <v>22</v>
      </c>
      <c r="K1077" t="s">
        <v>54</v>
      </c>
      <c r="L1077" t="s">
        <v>45</v>
      </c>
      <c r="M1077" t="s">
        <v>24</v>
      </c>
      <c r="N1077" t="s">
        <v>23</v>
      </c>
      <c r="O1077" t="s">
        <v>24</v>
      </c>
    </row>
    <row r="1078" spans="1:15">
      <c r="A1078">
        <v>4865</v>
      </c>
      <c r="B1078" t="s">
        <v>149</v>
      </c>
      <c r="C1078" t="s">
        <v>56</v>
      </c>
      <c r="D1078" t="s">
        <v>27</v>
      </c>
      <c r="E1078" t="s">
        <v>70</v>
      </c>
      <c r="F1078" t="s">
        <v>43</v>
      </c>
      <c r="G1078">
        <v>2019</v>
      </c>
      <c r="H1078" s="1">
        <v>3.84</v>
      </c>
      <c r="I1078" t="s">
        <v>29</v>
      </c>
      <c r="J1078" s="2">
        <v>21</v>
      </c>
      <c r="K1078" t="s">
        <v>34</v>
      </c>
      <c r="L1078" t="s">
        <v>30</v>
      </c>
      <c r="M1078" t="s">
        <v>24</v>
      </c>
      <c r="N1078" t="s">
        <v>23</v>
      </c>
      <c r="O1078" t="s">
        <v>23</v>
      </c>
    </row>
    <row r="1079" spans="1:15">
      <c r="A1079">
        <v>7433</v>
      </c>
      <c r="B1079" t="s">
        <v>86</v>
      </c>
      <c r="C1079" t="s">
        <v>60</v>
      </c>
      <c r="D1079" t="s">
        <v>57</v>
      </c>
      <c r="E1079" t="s">
        <v>39</v>
      </c>
      <c r="F1079" t="s">
        <v>19</v>
      </c>
      <c r="G1079">
        <v>2019</v>
      </c>
      <c r="H1079" s="1">
        <v>2.77</v>
      </c>
      <c r="I1079" t="s">
        <v>62</v>
      </c>
      <c r="J1079" s="2">
        <v>21</v>
      </c>
      <c r="K1079" t="s">
        <v>54</v>
      </c>
      <c r="L1079" t="s">
        <v>22</v>
      </c>
      <c r="M1079" t="s">
        <v>24</v>
      </c>
      <c r="N1079" t="s">
        <v>24</v>
      </c>
      <c r="O1079" t="s">
        <v>24</v>
      </c>
    </row>
    <row r="1080" spans="1:15">
      <c r="A1080">
        <v>5704</v>
      </c>
      <c r="B1080" t="s">
        <v>73</v>
      </c>
      <c r="C1080" t="s">
        <v>26</v>
      </c>
      <c r="D1080" t="s">
        <v>27</v>
      </c>
      <c r="E1080" t="s">
        <v>58</v>
      </c>
      <c r="F1080" t="s">
        <v>43</v>
      </c>
      <c r="G1080">
        <v>2018</v>
      </c>
      <c r="H1080" s="1">
        <v>3.69</v>
      </c>
      <c r="I1080" t="s">
        <v>29</v>
      </c>
      <c r="J1080" s="2">
        <v>25</v>
      </c>
      <c r="K1080" t="s">
        <v>21</v>
      </c>
      <c r="L1080" t="s">
        <v>45</v>
      </c>
      <c r="M1080" t="s">
        <v>24</v>
      </c>
      <c r="N1080" t="s">
        <v>23</v>
      </c>
      <c r="O1080" t="s">
        <v>24</v>
      </c>
    </row>
    <row r="1081" spans="1:15">
      <c r="A1081">
        <v>2883</v>
      </c>
      <c r="B1081" t="s">
        <v>118</v>
      </c>
      <c r="C1081" t="s">
        <v>26</v>
      </c>
      <c r="D1081" t="s">
        <v>42</v>
      </c>
      <c r="E1081" t="s">
        <v>48</v>
      </c>
      <c r="F1081" t="s">
        <v>49</v>
      </c>
      <c r="G1081">
        <v>2022</v>
      </c>
      <c r="H1081" s="1">
        <v>2.48</v>
      </c>
      <c r="I1081" t="s">
        <v>62</v>
      </c>
      <c r="J1081" s="2">
        <v>28</v>
      </c>
      <c r="K1081" t="s">
        <v>21</v>
      </c>
      <c r="L1081" t="s">
        <v>22</v>
      </c>
      <c r="M1081" t="s">
        <v>24</v>
      </c>
      <c r="N1081" t="s">
        <v>24</v>
      </c>
      <c r="O1081" t="s">
        <v>24</v>
      </c>
    </row>
    <row r="1082" spans="1:15">
      <c r="A1082">
        <v>4903</v>
      </c>
      <c r="B1082" t="s">
        <v>145</v>
      </c>
      <c r="C1082" t="s">
        <v>60</v>
      </c>
      <c r="D1082" t="s">
        <v>53</v>
      </c>
      <c r="E1082" t="s">
        <v>34</v>
      </c>
      <c r="F1082" t="s">
        <v>19</v>
      </c>
      <c r="G1082">
        <v>2020</v>
      </c>
      <c r="H1082" s="1">
        <v>3.5</v>
      </c>
      <c r="I1082" t="s">
        <v>62</v>
      </c>
      <c r="J1082" s="2">
        <v>29</v>
      </c>
      <c r="K1082" t="s">
        <v>44</v>
      </c>
      <c r="L1082" t="s">
        <v>30</v>
      </c>
      <c r="M1082" t="s">
        <v>23</v>
      </c>
      <c r="N1082" t="s">
        <v>24</v>
      </c>
      <c r="O1082" t="s">
        <v>23</v>
      </c>
    </row>
    <row r="1083" spans="1:15">
      <c r="A1083">
        <v>8421</v>
      </c>
      <c r="B1083" t="s">
        <v>98</v>
      </c>
      <c r="C1083" t="s">
        <v>51</v>
      </c>
      <c r="D1083" t="s">
        <v>74</v>
      </c>
      <c r="E1083" t="s">
        <v>65</v>
      </c>
      <c r="F1083" t="s">
        <v>43</v>
      </c>
      <c r="G1083">
        <v>2018</v>
      </c>
      <c r="H1083" s="1">
        <v>3.06</v>
      </c>
      <c r="I1083" t="s">
        <v>20</v>
      </c>
      <c r="J1083" s="2">
        <v>29</v>
      </c>
      <c r="K1083" t="s">
        <v>34</v>
      </c>
      <c r="L1083" t="s">
        <v>30</v>
      </c>
      <c r="M1083" t="s">
        <v>23</v>
      </c>
      <c r="N1083" t="s">
        <v>24</v>
      </c>
      <c r="O1083" t="s">
        <v>23</v>
      </c>
    </row>
    <row r="1084" spans="1:15">
      <c r="A1084">
        <v>1885</v>
      </c>
      <c r="B1084" t="s">
        <v>143</v>
      </c>
      <c r="C1084" t="s">
        <v>41</v>
      </c>
      <c r="D1084" t="s">
        <v>38</v>
      </c>
      <c r="E1084" t="s">
        <v>65</v>
      </c>
      <c r="F1084" t="s">
        <v>43</v>
      </c>
      <c r="G1084">
        <v>2019</v>
      </c>
      <c r="H1084" s="1">
        <v>2.2599999999999998</v>
      </c>
      <c r="I1084" t="s">
        <v>62</v>
      </c>
      <c r="J1084" s="2">
        <v>20</v>
      </c>
      <c r="K1084" t="s">
        <v>35</v>
      </c>
      <c r="L1084" t="s">
        <v>45</v>
      </c>
      <c r="M1084" t="s">
        <v>24</v>
      </c>
      <c r="N1084" t="s">
        <v>23</v>
      </c>
      <c r="O1084" t="s">
        <v>23</v>
      </c>
    </row>
    <row r="1085" spans="1:15">
      <c r="A1085">
        <v>2064</v>
      </c>
      <c r="B1085" t="s">
        <v>84</v>
      </c>
      <c r="C1085" t="s">
        <v>61</v>
      </c>
      <c r="D1085" t="s">
        <v>33</v>
      </c>
      <c r="E1085" t="s">
        <v>18</v>
      </c>
      <c r="F1085" t="s">
        <v>43</v>
      </c>
      <c r="G1085">
        <v>2019</v>
      </c>
      <c r="H1085" s="1">
        <v>2.5</v>
      </c>
      <c r="I1085" t="s">
        <v>62</v>
      </c>
      <c r="J1085" s="2">
        <v>20</v>
      </c>
      <c r="K1085" t="s">
        <v>44</v>
      </c>
      <c r="L1085" t="s">
        <v>45</v>
      </c>
      <c r="M1085" t="s">
        <v>24</v>
      </c>
      <c r="N1085" t="s">
        <v>23</v>
      </c>
      <c r="O1085" t="s">
        <v>23</v>
      </c>
    </row>
    <row r="1086" spans="1:15">
      <c r="A1086">
        <v>8801</v>
      </c>
      <c r="B1086" t="s">
        <v>144</v>
      </c>
      <c r="C1086" t="s">
        <v>61</v>
      </c>
      <c r="D1086" t="s">
        <v>38</v>
      </c>
      <c r="E1086" t="s">
        <v>58</v>
      </c>
      <c r="F1086" t="s">
        <v>43</v>
      </c>
      <c r="G1086">
        <v>2015</v>
      </c>
      <c r="H1086" s="1">
        <v>3.8</v>
      </c>
      <c r="I1086" t="s">
        <v>20</v>
      </c>
      <c r="J1086" s="2">
        <v>28</v>
      </c>
      <c r="K1086" t="s">
        <v>21</v>
      </c>
      <c r="L1086" t="s">
        <v>45</v>
      </c>
      <c r="M1086" t="s">
        <v>24</v>
      </c>
      <c r="N1086" t="s">
        <v>23</v>
      </c>
      <c r="O1086" t="s">
        <v>24</v>
      </c>
    </row>
    <row r="1087" spans="1:15">
      <c r="A1087">
        <v>8255</v>
      </c>
      <c r="B1087" t="s">
        <v>151</v>
      </c>
      <c r="C1087" t="s">
        <v>26</v>
      </c>
      <c r="D1087" t="s">
        <v>53</v>
      </c>
      <c r="E1087" t="s">
        <v>28</v>
      </c>
      <c r="F1087" t="s">
        <v>19</v>
      </c>
      <c r="G1087">
        <v>2021</v>
      </c>
      <c r="H1087" s="1">
        <v>3.42</v>
      </c>
      <c r="I1087" t="s">
        <v>62</v>
      </c>
      <c r="J1087" s="2">
        <v>24</v>
      </c>
      <c r="K1087" t="s">
        <v>21</v>
      </c>
      <c r="L1087" t="s">
        <v>30</v>
      </c>
      <c r="M1087" t="s">
        <v>24</v>
      </c>
      <c r="N1087" t="s">
        <v>24</v>
      </c>
      <c r="O1087" t="s">
        <v>24</v>
      </c>
    </row>
    <row r="1088" spans="1:15">
      <c r="A1088">
        <v>9744</v>
      </c>
      <c r="B1088" t="s">
        <v>156</v>
      </c>
      <c r="C1088" t="s">
        <v>16</v>
      </c>
      <c r="D1088" t="s">
        <v>38</v>
      </c>
      <c r="E1088" t="s">
        <v>93</v>
      </c>
      <c r="F1088" t="s">
        <v>49</v>
      </c>
      <c r="G1088">
        <v>2021</v>
      </c>
      <c r="H1088" s="1">
        <v>2.0699999999999998</v>
      </c>
      <c r="I1088" t="s">
        <v>62</v>
      </c>
      <c r="J1088" s="2">
        <v>25</v>
      </c>
      <c r="K1088" t="s">
        <v>35</v>
      </c>
      <c r="L1088" t="s">
        <v>45</v>
      </c>
      <c r="M1088" t="s">
        <v>24</v>
      </c>
      <c r="N1088" t="s">
        <v>23</v>
      </c>
      <c r="O1088" t="s">
        <v>23</v>
      </c>
    </row>
    <row r="1089" spans="1:15">
      <c r="A1089">
        <v>8890</v>
      </c>
      <c r="B1089" t="s">
        <v>136</v>
      </c>
      <c r="C1089" t="s">
        <v>26</v>
      </c>
      <c r="D1089" t="s">
        <v>74</v>
      </c>
      <c r="E1089" t="s">
        <v>34</v>
      </c>
      <c r="F1089" t="s">
        <v>19</v>
      </c>
      <c r="G1089">
        <v>2022</v>
      </c>
      <c r="H1089" s="1">
        <v>3.28</v>
      </c>
      <c r="I1089" t="s">
        <v>20</v>
      </c>
      <c r="J1089" s="2">
        <v>22</v>
      </c>
      <c r="K1089" t="s">
        <v>44</v>
      </c>
      <c r="L1089" t="s">
        <v>45</v>
      </c>
      <c r="M1089" t="s">
        <v>23</v>
      </c>
      <c r="N1089" t="s">
        <v>23</v>
      </c>
      <c r="O1089" t="s">
        <v>24</v>
      </c>
    </row>
    <row r="1090" spans="1:15">
      <c r="A1090">
        <v>4589</v>
      </c>
      <c r="B1090" t="s">
        <v>81</v>
      </c>
      <c r="C1090" t="s">
        <v>16</v>
      </c>
      <c r="D1090" t="s">
        <v>64</v>
      </c>
      <c r="E1090" t="s">
        <v>65</v>
      </c>
      <c r="F1090" t="s">
        <v>43</v>
      </c>
      <c r="G1090">
        <v>2023</v>
      </c>
      <c r="H1090" s="1">
        <v>2.73</v>
      </c>
      <c r="I1090" t="s">
        <v>62</v>
      </c>
      <c r="J1090" s="2">
        <v>30</v>
      </c>
      <c r="K1090" t="s">
        <v>54</v>
      </c>
      <c r="L1090" t="s">
        <v>22</v>
      </c>
      <c r="M1090" t="s">
        <v>24</v>
      </c>
      <c r="N1090" t="s">
        <v>23</v>
      </c>
      <c r="O1090" t="s">
        <v>23</v>
      </c>
    </row>
    <row r="1091" spans="1:15">
      <c r="A1091">
        <v>1756</v>
      </c>
      <c r="B1091" t="s">
        <v>140</v>
      </c>
      <c r="C1091" t="s">
        <v>47</v>
      </c>
      <c r="D1091" t="s">
        <v>74</v>
      </c>
      <c r="E1091" t="s">
        <v>48</v>
      </c>
      <c r="F1091" t="s">
        <v>49</v>
      </c>
      <c r="G1091">
        <v>2023</v>
      </c>
      <c r="H1091" s="1">
        <v>2.42</v>
      </c>
      <c r="I1091" t="s">
        <v>20</v>
      </c>
      <c r="J1091" s="2">
        <v>23</v>
      </c>
      <c r="K1091" t="s">
        <v>35</v>
      </c>
      <c r="L1091" t="s">
        <v>45</v>
      </c>
      <c r="M1091" t="s">
        <v>24</v>
      </c>
      <c r="N1091" t="s">
        <v>24</v>
      </c>
      <c r="O1091" t="s">
        <v>23</v>
      </c>
    </row>
    <row r="1092" spans="1:15">
      <c r="A1092">
        <v>4552</v>
      </c>
      <c r="B1092" t="s">
        <v>76</v>
      </c>
      <c r="C1092" t="s">
        <v>60</v>
      </c>
      <c r="D1092" t="s">
        <v>38</v>
      </c>
      <c r="E1092" t="s">
        <v>70</v>
      </c>
      <c r="F1092" t="s">
        <v>19</v>
      </c>
      <c r="G1092">
        <v>2018</v>
      </c>
      <c r="H1092" s="1">
        <v>2.78</v>
      </c>
      <c r="I1092" t="s">
        <v>62</v>
      </c>
      <c r="J1092" s="2">
        <v>19</v>
      </c>
      <c r="K1092" t="s">
        <v>34</v>
      </c>
      <c r="L1092" t="s">
        <v>30</v>
      </c>
      <c r="M1092" t="s">
        <v>24</v>
      </c>
      <c r="N1092" t="s">
        <v>23</v>
      </c>
      <c r="O1092" t="s">
        <v>23</v>
      </c>
    </row>
    <row r="1093" spans="1:15">
      <c r="A1093">
        <v>2794</v>
      </c>
      <c r="B1093" t="s">
        <v>152</v>
      </c>
      <c r="C1093" t="s">
        <v>61</v>
      </c>
      <c r="D1093" t="s">
        <v>27</v>
      </c>
      <c r="E1093" t="s">
        <v>67</v>
      </c>
      <c r="F1093" t="s">
        <v>43</v>
      </c>
      <c r="G1093">
        <v>2017</v>
      </c>
      <c r="H1093" s="1">
        <v>3.4</v>
      </c>
      <c r="I1093" t="s">
        <v>29</v>
      </c>
      <c r="J1093" s="2">
        <v>30</v>
      </c>
      <c r="K1093" t="s">
        <v>54</v>
      </c>
      <c r="L1093" t="s">
        <v>30</v>
      </c>
      <c r="M1093" t="s">
        <v>24</v>
      </c>
      <c r="N1093" t="s">
        <v>24</v>
      </c>
      <c r="O1093" t="s">
        <v>23</v>
      </c>
    </row>
    <row r="1094" spans="1:15">
      <c r="A1094">
        <v>8594</v>
      </c>
      <c r="B1094" t="s">
        <v>73</v>
      </c>
      <c r="C1094" t="s">
        <v>26</v>
      </c>
      <c r="D1094" t="s">
        <v>27</v>
      </c>
      <c r="E1094" t="s">
        <v>18</v>
      </c>
      <c r="F1094" t="s">
        <v>19</v>
      </c>
      <c r="G1094">
        <v>2017</v>
      </c>
      <c r="H1094" s="1">
        <v>3.24</v>
      </c>
      <c r="I1094" t="s">
        <v>62</v>
      </c>
      <c r="J1094" s="2">
        <v>22</v>
      </c>
      <c r="K1094" t="s">
        <v>44</v>
      </c>
      <c r="L1094" t="s">
        <v>45</v>
      </c>
      <c r="M1094" t="s">
        <v>23</v>
      </c>
      <c r="N1094" t="s">
        <v>23</v>
      </c>
      <c r="O1094" t="s">
        <v>23</v>
      </c>
    </row>
    <row r="1095" spans="1:15">
      <c r="A1095">
        <v>2059</v>
      </c>
      <c r="B1095" t="s">
        <v>149</v>
      </c>
      <c r="C1095" t="s">
        <v>60</v>
      </c>
      <c r="D1095" t="s">
        <v>64</v>
      </c>
      <c r="E1095" t="s">
        <v>70</v>
      </c>
      <c r="F1095" t="s">
        <v>19</v>
      </c>
      <c r="G1095">
        <v>2024</v>
      </c>
      <c r="H1095" s="1">
        <v>3.16</v>
      </c>
      <c r="I1095" t="s">
        <v>62</v>
      </c>
      <c r="J1095" s="2">
        <v>23</v>
      </c>
      <c r="K1095" t="s">
        <v>34</v>
      </c>
      <c r="L1095" t="s">
        <v>22</v>
      </c>
      <c r="M1095" t="s">
        <v>24</v>
      </c>
      <c r="N1095" t="s">
        <v>23</v>
      </c>
      <c r="O1095" t="s">
        <v>23</v>
      </c>
    </row>
    <row r="1096" spans="1:15">
      <c r="A1096">
        <v>2412</v>
      </c>
      <c r="B1096" t="s">
        <v>154</v>
      </c>
      <c r="C1096" t="s">
        <v>41</v>
      </c>
      <c r="D1096" t="s">
        <v>33</v>
      </c>
      <c r="E1096" t="s">
        <v>34</v>
      </c>
      <c r="F1096" t="s">
        <v>43</v>
      </c>
      <c r="G1096">
        <v>2017</v>
      </c>
      <c r="H1096" s="1">
        <v>3.2</v>
      </c>
      <c r="I1096" t="s">
        <v>29</v>
      </c>
      <c r="J1096" s="2">
        <v>25</v>
      </c>
      <c r="K1096" t="s">
        <v>21</v>
      </c>
      <c r="L1096" t="s">
        <v>45</v>
      </c>
      <c r="M1096" t="s">
        <v>23</v>
      </c>
      <c r="N1096" t="s">
        <v>23</v>
      </c>
      <c r="O1096" t="s">
        <v>23</v>
      </c>
    </row>
    <row r="1097" spans="1:15">
      <c r="A1097">
        <v>5068</v>
      </c>
      <c r="B1097" t="s">
        <v>140</v>
      </c>
      <c r="C1097" t="s">
        <v>60</v>
      </c>
      <c r="D1097" t="s">
        <v>27</v>
      </c>
      <c r="E1097" t="s">
        <v>28</v>
      </c>
      <c r="F1097" t="s">
        <v>43</v>
      </c>
      <c r="G1097">
        <v>2019</v>
      </c>
      <c r="H1097" s="1">
        <v>3.7</v>
      </c>
      <c r="I1097" t="s">
        <v>29</v>
      </c>
      <c r="J1097" s="2">
        <v>28</v>
      </c>
      <c r="K1097" t="s">
        <v>21</v>
      </c>
      <c r="L1097" t="s">
        <v>22</v>
      </c>
      <c r="M1097" t="s">
        <v>24</v>
      </c>
      <c r="N1097" t="s">
        <v>23</v>
      </c>
      <c r="O1097" t="s">
        <v>24</v>
      </c>
    </row>
    <row r="1098" spans="1:15">
      <c r="A1098">
        <v>1333</v>
      </c>
      <c r="B1098" t="s">
        <v>31</v>
      </c>
      <c r="C1098" t="s">
        <v>51</v>
      </c>
      <c r="D1098" t="s">
        <v>64</v>
      </c>
      <c r="E1098" t="s">
        <v>48</v>
      </c>
      <c r="F1098" t="s">
        <v>49</v>
      </c>
      <c r="G1098">
        <v>2017</v>
      </c>
      <c r="H1098" s="1">
        <v>2.79</v>
      </c>
      <c r="I1098" t="s">
        <v>20</v>
      </c>
      <c r="J1098" s="2">
        <v>28</v>
      </c>
      <c r="K1098" t="s">
        <v>44</v>
      </c>
      <c r="L1098" t="s">
        <v>22</v>
      </c>
      <c r="M1098" t="s">
        <v>23</v>
      </c>
      <c r="N1098" t="s">
        <v>24</v>
      </c>
      <c r="O1098" t="s">
        <v>23</v>
      </c>
    </row>
    <row r="1099" spans="1:15">
      <c r="A1099">
        <v>7381</v>
      </c>
      <c r="B1099" t="s">
        <v>144</v>
      </c>
      <c r="C1099" t="s">
        <v>56</v>
      </c>
      <c r="D1099" t="s">
        <v>42</v>
      </c>
      <c r="E1099" t="s">
        <v>93</v>
      </c>
      <c r="F1099" t="s">
        <v>43</v>
      </c>
      <c r="G1099">
        <v>2015</v>
      </c>
      <c r="H1099" s="1">
        <v>2.1</v>
      </c>
      <c r="I1099" t="s">
        <v>29</v>
      </c>
      <c r="J1099" s="2">
        <v>28</v>
      </c>
      <c r="K1099" t="s">
        <v>34</v>
      </c>
      <c r="L1099" t="s">
        <v>22</v>
      </c>
      <c r="M1099" t="s">
        <v>24</v>
      </c>
      <c r="N1099" t="s">
        <v>24</v>
      </c>
      <c r="O1099" t="s">
        <v>24</v>
      </c>
    </row>
    <row r="1100" spans="1:15">
      <c r="A1100">
        <v>8549</v>
      </c>
      <c r="B1100" t="s">
        <v>82</v>
      </c>
      <c r="C1100" t="s">
        <v>56</v>
      </c>
      <c r="D1100" t="s">
        <v>74</v>
      </c>
      <c r="E1100" t="s">
        <v>70</v>
      </c>
      <c r="F1100" t="s">
        <v>43</v>
      </c>
      <c r="G1100">
        <v>2024</v>
      </c>
      <c r="H1100" s="1">
        <v>2.46</v>
      </c>
      <c r="I1100" t="s">
        <v>29</v>
      </c>
      <c r="J1100" s="2">
        <v>29</v>
      </c>
      <c r="K1100" t="s">
        <v>54</v>
      </c>
      <c r="L1100" t="s">
        <v>30</v>
      </c>
      <c r="M1100" t="s">
        <v>24</v>
      </c>
      <c r="N1100" t="s">
        <v>24</v>
      </c>
      <c r="O1100" t="s">
        <v>23</v>
      </c>
    </row>
    <row r="1101" spans="1:15">
      <c r="A1101">
        <v>5443</v>
      </c>
      <c r="B1101" t="s">
        <v>94</v>
      </c>
      <c r="C1101" t="s">
        <v>37</v>
      </c>
      <c r="D1101" t="s">
        <v>27</v>
      </c>
      <c r="E1101" t="s">
        <v>70</v>
      </c>
      <c r="F1101" t="s">
        <v>19</v>
      </c>
      <c r="G1101">
        <v>2019</v>
      </c>
      <c r="H1101" s="1">
        <v>2</v>
      </c>
      <c r="I1101" t="s">
        <v>20</v>
      </c>
      <c r="J1101" s="2">
        <v>30</v>
      </c>
      <c r="K1101" t="s">
        <v>54</v>
      </c>
      <c r="L1101" t="s">
        <v>22</v>
      </c>
      <c r="M1101" t="s">
        <v>23</v>
      </c>
      <c r="N1101" t="s">
        <v>23</v>
      </c>
      <c r="O1101" t="s">
        <v>24</v>
      </c>
    </row>
    <row r="1102" spans="1:15">
      <c r="A1102">
        <v>7157</v>
      </c>
      <c r="B1102" t="s">
        <v>106</v>
      </c>
      <c r="C1102" t="s">
        <v>16</v>
      </c>
      <c r="D1102" t="s">
        <v>53</v>
      </c>
      <c r="E1102" t="s">
        <v>58</v>
      </c>
      <c r="F1102" t="s">
        <v>19</v>
      </c>
      <c r="G1102">
        <v>2015</v>
      </c>
      <c r="H1102" s="1">
        <v>3.42</v>
      </c>
      <c r="I1102" t="s">
        <v>62</v>
      </c>
      <c r="J1102" s="2">
        <v>25</v>
      </c>
      <c r="K1102" t="s">
        <v>54</v>
      </c>
      <c r="L1102" t="s">
        <v>45</v>
      </c>
      <c r="M1102" t="s">
        <v>23</v>
      </c>
      <c r="N1102" t="s">
        <v>23</v>
      </c>
      <c r="O1102" t="s">
        <v>24</v>
      </c>
    </row>
    <row r="1103" spans="1:15">
      <c r="A1103">
        <v>1747</v>
      </c>
      <c r="B1103" t="s">
        <v>155</v>
      </c>
      <c r="C1103" t="s">
        <v>60</v>
      </c>
      <c r="D1103" t="s">
        <v>38</v>
      </c>
      <c r="E1103" t="s">
        <v>65</v>
      </c>
      <c r="F1103" t="s">
        <v>19</v>
      </c>
      <c r="G1103">
        <v>2024</v>
      </c>
      <c r="H1103" s="1">
        <v>3.32</v>
      </c>
      <c r="I1103" t="s">
        <v>29</v>
      </c>
      <c r="J1103" s="2">
        <v>25</v>
      </c>
      <c r="K1103" t="s">
        <v>35</v>
      </c>
      <c r="L1103" t="s">
        <v>45</v>
      </c>
      <c r="M1103" t="s">
        <v>23</v>
      </c>
      <c r="N1103" t="s">
        <v>23</v>
      </c>
      <c r="O1103" t="s">
        <v>24</v>
      </c>
    </row>
    <row r="1104" spans="1:15">
      <c r="A1104">
        <v>9254</v>
      </c>
      <c r="B1104" t="s">
        <v>88</v>
      </c>
      <c r="C1104" t="s">
        <v>51</v>
      </c>
      <c r="D1104" t="s">
        <v>74</v>
      </c>
      <c r="E1104" t="s">
        <v>93</v>
      </c>
      <c r="F1104" t="s">
        <v>19</v>
      </c>
      <c r="G1104">
        <v>2023</v>
      </c>
      <c r="H1104" s="1">
        <v>3.08</v>
      </c>
      <c r="I1104" t="s">
        <v>20</v>
      </c>
      <c r="J1104" s="2">
        <v>18</v>
      </c>
      <c r="K1104" t="s">
        <v>34</v>
      </c>
      <c r="L1104" t="s">
        <v>30</v>
      </c>
      <c r="M1104" t="s">
        <v>23</v>
      </c>
      <c r="N1104" t="s">
        <v>23</v>
      </c>
      <c r="O1104" t="s">
        <v>23</v>
      </c>
    </row>
    <row r="1105" spans="1:15">
      <c r="A1105">
        <v>1215</v>
      </c>
      <c r="B1105" t="s">
        <v>55</v>
      </c>
      <c r="C1105" t="s">
        <v>56</v>
      </c>
      <c r="D1105" t="s">
        <v>92</v>
      </c>
      <c r="E1105" t="s">
        <v>48</v>
      </c>
      <c r="F1105" t="s">
        <v>43</v>
      </c>
      <c r="G1105">
        <v>2018</v>
      </c>
      <c r="H1105" s="1">
        <v>2.5299999999999998</v>
      </c>
      <c r="I1105" t="s">
        <v>29</v>
      </c>
      <c r="J1105" s="2">
        <v>24</v>
      </c>
      <c r="K1105" t="s">
        <v>34</v>
      </c>
      <c r="L1105" t="s">
        <v>22</v>
      </c>
      <c r="M1105" t="s">
        <v>24</v>
      </c>
      <c r="N1105" t="s">
        <v>24</v>
      </c>
      <c r="O1105" t="s">
        <v>24</v>
      </c>
    </row>
    <row r="1106" spans="1:15">
      <c r="A1106">
        <v>1330</v>
      </c>
      <c r="B1106" t="s">
        <v>55</v>
      </c>
      <c r="C1106" t="s">
        <v>37</v>
      </c>
      <c r="D1106" t="s">
        <v>74</v>
      </c>
      <c r="E1106" t="s">
        <v>70</v>
      </c>
      <c r="F1106" t="s">
        <v>43</v>
      </c>
      <c r="G1106">
        <v>2020</v>
      </c>
      <c r="H1106" s="1">
        <v>2.93</v>
      </c>
      <c r="I1106" t="s">
        <v>20</v>
      </c>
      <c r="J1106" s="2">
        <v>26</v>
      </c>
      <c r="K1106" t="s">
        <v>34</v>
      </c>
      <c r="L1106" t="s">
        <v>30</v>
      </c>
      <c r="M1106" t="s">
        <v>24</v>
      </c>
      <c r="N1106" t="s">
        <v>24</v>
      </c>
      <c r="O1106" t="s">
        <v>24</v>
      </c>
    </row>
    <row r="1107" spans="1:15">
      <c r="A1107">
        <v>4866</v>
      </c>
      <c r="B1107" t="s">
        <v>66</v>
      </c>
      <c r="C1107" t="s">
        <v>16</v>
      </c>
      <c r="D1107" t="s">
        <v>38</v>
      </c>
      <c r="E1107" t="s">
        <v>34</v>
      </c>
      <c r="F1107" t="s">
        <v>19</v>
      </c>
      <c r="G1107">
        <v>2024</v>
      </c>
      <c r="H1107" s="1">
        <v>2.75</v>
      </c>
      <c r="I1107" t="s">
        <v>20</v>
      </c>
      <c r="J1107" s="2">
        <v>27</v>
      </c>
      <c r="K1107" t="s">
        <v>34</v>
      </c>
      <c r="L1107" t="s">
        <v>45</v>
      </c>
      <c r="M1107" t="s">
        <v>23</v>
      </c>
      <c r="N1107" t="s">
        <v>24</v>
      </c>
      <c r="O1107" t="s">
        <v>23</v>
      </c>
    </row>
    <row r="1108" spans="1:15">
      <c r="A1108">
        <v>1723</v>
      </c>
      <c r="B1108" t="s">
        <v>77</v>
      </c>
      <c r="C1108" t="s">
        <v>37</v>
      </c>
      <c r="D1108" t="s">
        <v>42</v>
      </c>
      <c r="E1108" t="s">
        <v>48</v>
      </c>
      <c r="F1108" t="s">
        <v>49</v>
      </c>
      <c r="G1108">
        <v>2016</v>
      </c>
      <c r="H1108" s="1">
        <v>3.97</v>
      </c>
      <c r="I1108" t="s">
        <v>20</v>
      </c>
      <c r="J1108" s="2">
        <v>22</v>
      </c>
      <c r="K1108" t="s">
        <v>44</v>
      </c>
      <c r="L1108" t="s">
        <v>22</v>
      </c>
      <c r="M1108" t="s">
        <v>23</v>
      </c>
      <c r="N1108" t="s">
        <v>23</v>
      </c>
      <c r="O1108" t="s">
        <v>24</v>
      </c>
    </row>
    <row r="1109" spans="1:15">
      <c r="A1109">
        <v>3886</v>
      </c>
      <c r="B1109" t="s">
        <v>124</v>
      </c>
      <c r="C1109" t="s">
        <v>60</v>
      </c>
      <c r="D1109" t="s">
        <v>92</v>
      </c>
      <c r="E1109" t="s">
        <v>34</v>
      </c>
      <c r="F1109" t="s">
        <v>43</v>
      </c>
      <c r="G1109">
        <v>2021</v>
      </c>
      <c r="H1109" s="1">
        <v>3.53</v>
      </c>
      <c r="I1109" t="s">
        <v>29</v>
      </c>
      <c r="J1109" s="2">
        <v>29</v>
      </c>
      <c r="K1109" t="s">
        <v>44</v>
      </c>
      <c r="L1109" t="s">
        <v>22</v>
      </c>
      <c r="M1109" t="s">
        <v>23</v>
      </c>
      <c r="N1109" t="s">
        <v>24</v>
      </c>
      <c r="O1109" t="s">
        <v>24</v>
      </c>
    </row>
    <row r="1110" spans="1:15">
      <c r="A1110">
        <v>4492</v>
      </c>
      <c r="B1110" t="s">
        <v>111</v>
      </c>
      <c r="C1110" t="s">
        <v>61</v>
      </c>
      <c r="D1110" t="s">
        <v>38</v>
      </c>
      <c r="E1110" t="s">
        <v>93</v>
      </c>
      <c r="F1110" t="s">
        <v>49</v>
      </c>
      <c r="G1110">
        <v>2015</v>
      </c>
      <c r="H1110" s="1">
        <v>2.14</v>
      </c>
      <c r="I1110" t="s">
        <v>29</v>
      </c>
      <c r="J1110" s="2">
        <v>27</v>
      </c>
      <c r="K1110" t="s">
        <v>34</v>
      </c>
      <c r="L1110" t="s">
        <v>22</v>
      </c>
      <c r="M1110" t="s">
        <v>23</v>
      </c>
      <c r="N1110" t="s">
        <v>23</v>
      </c>
      <c r="O1110" t="s">
        <v>23</v>
      </c>
    </row>
    <row r="1111" spans="1:15">
      <c r="A1111">
        <v>5897</v>
      </c>
      <c r="B1111" t="s">
        <v>102</v>
      </c>
      <c r="C1111" t="s">
        <v>51</v>
      </c>
      <c r="D1111" t="s">
        <v>27</v>
      </c>
      <c r="E1111" t="s">
        <v>28</v>
      </c>
      <c r="F1111" t="s">
        <v>43</v>
      </c>
      <c r="G1111">
        <v>2015</v>
      </c>
      <c r="H1111" s="1">
        <v>2.76</v>
      </c>
      <c r="I1111" t="s">
        <v>62</v>
      </c>
      <c r="J1111" s="2">
        <v>28</v>
      </c>
      <c r="K1111" t="s">
        <v>34</v>
      </c>
      <c r="L1111" t="s">
        <v>45</v>
      </c>
      <c r="M1111" t="s">
        <v>24</v>
      </c>
      <c r="N1111" t="s">
        <v>24</v>
      </c>
      <c r="O1111" t="s">
        <v>23</v>
      </c>
    </row>
    <row r="1112" spans="1:15">
      <c r="A1112">
        <v>2967</v>
      </c>
      <c r="B1112" t="s">
        <v>111</v>
      </c>
      <c r="C1112" t="s">
        <v>41</v>
      </c>
      <c r="D1112" t="s">
        <v>27</v>
      </c>
      <c r="E1112" t="s">
        <v>48</v>
      </c>
      <c r="F1112" t="s">
        <v>19</v>
      </c>
      <c r="G1112">
        <v>2023</v>
      </c>
      <c r="H1112" s="1">
        <v>2.2599999999999998</v>
      </c>
      <c r="I1112" t="s">
        <v>62</v>
      </c>
      <c r="J1112" s="2">
        <v>18</v>
      </c>
      <c r="K1112" t="s">
        <v>35</v>
      </c>
      <c r="L1112" t="s">
        <v>45</v>
      </c>
      <c r="M1112" t="s">
        <v>24</v>
      </c>
      <c r="N1112" t="s">
        <v>24</v>
      </c>
      <c r="O1112" t="s">
        <v>24</v>
      </c>
    </row>
    <row r="1113" spans="1:15">
      <c r="A1113">
        <v>1090</v>
      </c>
      <c r="B1113" t="s">
        <v>66</v>
      </c>
      <c r="C1113" t="s">
        <v>51</v>
      </c>
      <c r="D1113" t="s">
        <v>92</v>
      </c>
      <c r="E1113" t="s">
        <v>18</v>
      </c>
      <c r="F1113" t="s">
        <v>19</v>
      </c>
      <c r="G1113">
        <v>2017</v>
      </c>
      <c r="H1113" s="1">
        <v>2.86</v>
      </c>
      <c r="I1113" t="s">
        <v>62</v>
      </c>
      <c r="J1113" s="2">
        <v>25</v>
      </c>
      <c r="K1113" t="s">
        <v>54</v>
      </c>
      <c r="L1113" t="s">
        <v>45</v>
      </c>
      <c r="M1113" t="s">
        <v>23</v>
      </c>
      <c r="N1113" t="s">
        <v>23</v>
      </c>
      <c r="O1113" t="s">
        <v>23</v>
      </c>
    </row>
    <row r="1114" spans="1:15">
      <c r="A1114">
        <v>6168</v>
      </c>
      <c r="B1114" t="s">
        <v>143</v>
      </c>
      <c r="C1114" t="s">
        <v>26</v>
      </c>
      <c r="D1114" t="s">
        <v>33</v>
      </c>
      <c r="E1114" t="s">
        <v>58</v>
      </c>
      <c r="F1114" t="s">
        <v>19</v>
      </c>
      <c r="G1114">
        <v>2016</v>
      </c>
      <c r="H1114" s="1">
        <v>3.48</v>
      </c>
      <c r="I1114" t="s">
        <v>62</v>
      </c>
      <c r="J1114" s="2">
        <v>29</v>
      </c>
      <c r="K1114" t="s">
        <v>35</v>
      </c>
      <c r="L1114" t="s">
        <v>22</v>
      </c>
      <c r="M1114" t="s">
        <v>23</v>
      </c>
      <c r="N1114" t="s">
        <v>23</v>
      </c>
      <c r="O1114" t="s">
        <v>23</v>
      </c>
    </row>
    <row r="1115" spans="1:15">
      <c r="A1115">
        <v>9629</v>
      </c>
      <c r="B1115" t="s">
        <v>117</v>
      </c>
      <c r="C1115" t="s">
        <v>26</v>
      </c>
      <c r="D1115" t="s">
        <v>64</v>
      </c>
      <c r="E1115" t="s">
        <v>67</v>
      </c>
      <c r="F1115" t="s">
        <v>43</v>
      </c>
      <c r="G1115">
        <v>2023</v>
      </c>
      <c r="H1115" s="1">
        <v>2.63</v>
      </c>
      <c r="I1115" t="s">
        <v>62</v>
      </c>
      <c r="J1115" s="2">
        <v>27</v>
      </c>
      <c r="K1115" t="s">
        <v>44</v>
      </c>
      <c r="L1115" t="s">
        <v>45</v>
      </c>
      <c r="M1115" t="s">
        <v>24</v>
      </c>
      <c r="N1115" t="s">
        <v>24</v>
      </c>
      <c r="O1115" t="s">
        <v>24</v>
      </c>
    </row>
    <row r="1116" spans="1:15">
      <c r="A1116">
        <v>9863</v>
      </c>
      <c r="B1116" t="s">
        <v>114</v>
      </c>
      <c r="C1116" t="s">
        <v>61</v>
      </c>
      <c r="D1116" t="s">
        <v>53</v>
      </c>
      <c r="E1116" t="s">
        <v>65</v>
      </c>
      <c r="F1116" t="s">
        <v>43</v>
      </c>
      <c r="G1116">
        <v>2024</v>
      </c>
      <c r="H1116" s="1">
        <v>2.1</v>
      </c>
      <c r="I1116" t="s">
        <v>62</v>
      </c>
      <c r="J1116" s="2">
        <v>23</v>
      </c>
      <c r="K1116" t="s">
        <v>21</v>
      </c>
      <c r="L1116" t="s">
        <v>30</v>
      </c>
      <c r="M1116" t="s">
        <v>24</v>
      </c>
      <c r="N1116" t="s">
        <v>23</v>
      </c>
      <c r="O1116" t="s">
        <v>24</v>
      </c>
    </row>
    <row r="1117" spans="1:15">
      <c r="A1117">
        <v>5586</v>
      </c>
      <c r="B1117" t="s">
        <v>152</v>
      </c>
      <c r="C1117" t="s">
        <v>51</v>
      </c>
      <c r="D1117" t="s">
        <v>92</v>
      </c>
      <c r="E1117" t="s">
        <v>28</v>
      </c>
      <c r="F1117" t="s">
        <v>49</v>
      </c>
      <c r="G1117">
        <v>2015</v>
      </c>
      <c r="H1117" s="1">
        <v>2.2799999999999998</v>
      </c>
      <c r="I1117" t="s">
        <v>62</v>
      </c>
      <c r="J1117" s="2">
        <v>29</v>
      </c>
      <c r="K1117" t="s">
        <v>21</v>
      </c>
      <c r="L1117" t="s">
        <v>30</v>
      </c>
      <c r="M1117" t="s">
        <v>23</v>
      </c>
      <c r="N1117" t="s">
        <v>24</v>
      </c>
      <c r="O1117" t="s">
        <v>24</v>
      </c>
    </row>
    <row r="1118" spans="1:15">
      <c r="A1118">
        <v>9080</v>
      </c>
      <c r="B1118" t="s">
        <v>97</v>
      </c>
      <c r="C1118" t="s">
        <v>61</v>
      </c>
      <c r="D1118" t="s">
        <v>33</v>
      </c>
      <c r="E1118" t="s">
        <v>48</v>
      </c>
      <c r="F1118" t="s">
        <v>49</v>
      </c>
      <c r="G1118">
        <v>2016</v>
      </c>
      <c r="H1118" s="1">
        <v>3.71</v>
      </c>
      <c r="I1118" t="s">
        <v>29</v>
      </c>
      <c r="J1118" s="2">
        <v>24</v>
      </c>
      <c r="K1118" t="s">
        <v>34</v>
      </c>
      <c r="L1118" t="s">
        <v>22</v>
      </c>
      <c r="M1118" t="s">
        <v>24</v>
      </c>
      <c r="N1118" t="s">
        <v>23</v>
      </c>
      <c r="O1118" t="s">
        <v>23</v>
      </c>
    </row>
    <row r="1119" spans="1:15">
      <c r="A1119">
        <v>7091</v>
      </c>
      <c r="B1119" t="s">
        <v>102</v>
      </c>
      <c r="C1119" t="s">
        <v>47</v>
      </c>
      <c r="D1119" t="s">
        <v>42</v>
      </c>
      <c r="E1119" t="s">
        <v>70</v>
      </c>
      <c r="F1119" t="s">
        <v>43</v>
      </c>
      <c r="G1119">
        <v>2022</v>
      </c>
      <c r="H1119" s="1">
        <v>2.87</v>
      </c>
      <c r="I1119" t="s">
        <v>20</v>
      </c>
      <c r="J1119" s="2">
        <v>29</v>
      </c>
      <c r="K1119" t="s">
        <v>34</v>
      </c>
      <c r="L1119" t="s">
        <v>22</v>
      </c>
      <c r="M1119" t="s">
        <v>23</v>
      </c>
      <c r="N1119" t="s">
        <v>23</v>
      </c>
      <c r="O1119" t="s">
        <v>23</v>
      </c>
    </row>
    <row r="1120" spans="1:15">
      <c r="A1120">
        <v>7799</v>
      </c>
      <c r="B1120" t="s">
        <v>126</v>
      </c>
      <c r="C1120" t="s">
        <v>60</v>
      </c>
      <c r="D1120" t="s">
        <v>38</v>
      </c>
      <c r="E1120" t="s">
        <v>65</v>
      </c>
      <c r="F1120" t="s">
        <v>49</v>
      </c>
      <c r="G1120">
        <v>2018</v>
      </c>
      <c r="H1120" s="1">
        <v>3.04</v>
      </c>
      <c r="I1120" t="s">
        <v>20</v>
      </c>
      <c r="J1120" s="2">
        <v>29</v>
      </c>
      <c r="K1120" t="s">
        <v>35</v>
      </c>
      <c r="L1120" t="s">
        <v>45</v>
      </c>
      <c r="M1120" t="s">
        <v>23</v>
      </c>
      <c r="N1120" t="s">
        <v>24</v>
      </c>
      <c r="O1120" t="s">
        <v>24</v>
      </c>
    </row>
    <row r="1121" spans="1:15">
      <c r="A1121">
        <v>5497</v>
      </c>
      <c r="B1121" t="s">
        <v>130</v>
      </c>
      <c r="C1121" t="s">
        <v>16</v>
      </c>
      <c r="D1121" t="s">
        <v>92</v>
      </c>
      <c r="E1121" t="s">
        <v>65</v>
      </c>
      <c r="F1121" t="s">
        <v>43</v>
      </c>
      <c r="G1121">
        <v>2020</v>
      </c>
      <c r="H1121" s="1">
        <v>3.99</v>
      </c>
      <c r="I1121" t="s">
        <v>29</v>
      </c>
      <c r="J1121" s="2">
        <v>18</v>
      </c>
      <c r="K1121" t="s">
        <v>54</v>
      </c>
      <c r="L1121" t="s">
        <v>22</v>
      </c>
      <c r="M1121" t="s">
        <v>24</v>
      </c>
      <c r="N1121" t="s">
        <v>24</v>
      </c>
      <c r="O1121" t="s">
        <v>24</v>
      </c>
    </row>
    <row r="1122" spans="1:15">
      <c r="A1122">
        <v>5496</v>
      </c>
      <c r="B1122" t="s">
        <v>68</v>
      </c>
      <c r="C1122" t="s">
        <v>47</v>
      </c>
      <c r="D1122" t="s">
        <v>42</v>
      </c>
      <c r="E1122" t="s">
        <v>18</v>
      </c>
      <c r="F1122" t="s">
        <v>19</v>
      </c>
      <c r="G1122">
        <v>2021</v>
      </c>
      <c r="H1122" s="1">
        <v>2.3199999999999998</v>
      </c>
      <c r="I1122" t="s">
        <v>29</v>
      </c>
      <c r="J1122" s="2">
        <v>26</v>
      </c>
      <c r="K1122" t="s">
        <v>54</v>
      </c>
      <c r="L1122" t="s">
        <v>22</v>
      </c>
      <c r="M1122" t="s">
        <v>24</v>
      </c>
      <c r="N1122" t="s">
        <v>24</v>
      </c>
      <c r="O1122" t="s">
        <v>24</v>
      </c>
    </row>
    <row r="1123" spans="1:15">
      <c r="A1123">
        <v>8661</v>
      </c>
      <c r="B1123" t="s">
        <v>150</v>
      </c>
      <c r="C1123" t="s">
        <v>41</v>
      </c>
      <c r="D1123" t="s">
        <v>17</v>
      </c>
      <c r="E1123" t="s">
        <v>65</v>
      </c>
      <c r="F1123" t="s">
        <v>49</v>
      </c>
      <c r="G1123">
        <v>2016</v>
      </c>
      <c r="H1123" s="1">
        <v>3.66</v>
      </c>
      <c r="I1123" t="s">
        <v>62</v>
      </c>
      <c r="J1123" s="2">
        <v>22</v>
      </c>
      <c r="K1123" t="s">
        <v>44</v>
      </c>
      <c r="L1123" t="s">
        <v>45</v>
      </c>
      <c r="M1123" t="s">
        <v>24</v>
      </c>
      <c r="N1123" t="s">
        <v>23</v>
      </c>
      <c r="O1123" t="s">
        <v>23</v>
      </c>
    </row>
    <row r="1124" spans="1:15">
      <c r="A1124">
        <v>3964</v>
      </c>
      <c r="B1124" t="s">
        <v>25</v>
      </c>
      <c r="C1124" t="s">
        <v>56</v>
      </c>
      <c r="D1124" t="s">
        <v>33</v>
      </c>
      <c r="E1124" t="s">
        <v>58</v>
      </c>
      <c r="F1124" t="s">
        <v>43</v>
      </c>
      <c r="G1124">
        <v>2017</v>
      </c>
      <c r="H1124" s="1">
        <v>2.71</v>
      </c>
      <c r="I1124" t="s">
        <v>62</v>
      </c>
      <c r="J1124" s="2">
        <v>20</v>
      </c>
      <c r="K1124" t="s">
        <v>35</v>
      </c>
      <c r="L1124" t="s">
        <v>22</v>
      </c>
      <c r="M1124" t="s">
        <v>24</v>
      </c>
      <c r="N1124" t="s">
        <v>24</v>
      </c>
      <c r="O1124" t="s">
        <v>23</v>
      </c>
    </row>
    <row r="1125" spans="1:15">
      <c r="A1125">
        <v>9377</v>
      </c>
      <c r="B1125" t="s">
        <v>100</v>
      </c>
      <c r="C1125" t="s">
        <v>41</v>
      </c>
      <c r="D1125" t="s">
        <v>38</v>
      </c>
      <c r="E1125" t="s">
        <v>48</v>
      </c>
      <c r="F1125" t="s">
        <v>43</v>
      </c>
      <c r="G1125">
        <v>2023</v>
      </c>
      <c r="H1125" s="1">
        <v>2.34</v>
      </c>
      <c r="I1125" t="s">
        <v>29</v>
      </c>
      <c r="J1125" s="2">
        <v>19</v>
      </c>
      <c r="K1125" t="s">
        <v>21</v>
      </c>
      <c r="L1125" t="s">
        <v>30</v>
      </c>
      <c r="M1125" t="s">
        <v>24</v>
      </c>
      <c r="N1125" t="s">
        <v>24</v>
      </c>
      <c r="O1125" t="s">
        <v>24</v>
      </c>
    </row>
    <row r="1126" spans="1:15">
      <c r="A1126">
        <v>8203</v>
      </c>
      <c r="B1126" t="s">
        <v>132</v>
      </c>
      <c r="C1126" t="s">
        <v>61</v>
      </c>
      <c r="D1126" t="s">
        <v>38</v>
      </c>
      <c r="E1126" t="s">
        <v>39</v>
      </c>
      <c r="F1126" t="s">
        <v>49</v>
      </c>
      <c r="G1126">
        <v>2023</v>
      </c>
      <c r="H1126" s="1">
        <v>2.37</v>
      </c>
      <c r="I1126" t="s">
        <v>20</v>
      </c>
      <c r="J1126" s="2">
        <v>30</v>
      </c>
      <c r="K1126" t="s">
        <v>21</v>
      </c>
      <c r="L1126" t="s">
        <v>45</v>
      </c>
      <c r="M1126" t="s">
        <v>23</v>
      </c>
      <c r="N1126" t="s">
        <v>23</v>
      </c>
      <c r="O1126" t="s">
        <v>23</v>
      </c>
    </row>
    <row r="1127" spans="1:15">
      <c r="A1127">
        <v>4983</v>
      </c>
      <c r="B1127" t="s">
        <v>107</v>
      </c>
      <c r="C1127" t="s">
        <v>32</v>
      </c>
      <c r="D1127" t="s">
        <v>74</v>
      </c>
      <c r="E1127" t="s">
        <v>34</v>
      </c>
      <c r="F1127" t="s">
        <v>43</v>
      </c>
      <c r="G1127">
        <v>2018</v>
      </c>
      <c r="H1127" s="1">
        <v>3.75</v>
      </c>
      <c r="I1127" t="s">
        <v>29</v>
      </c>
      <c r="J1127" s="2">
        <v>18</v>
      </c>
      <c r="K1127" t="s">
        <v>44</v>
      </c>
      <c r="L1127" t="s">
        <v>30</v>
      </c>
      <c r="M1127" t="s">
        <v>24</v>
      </c>
      <c r="N1127" t="s">
        <v>23</v>
      </c>
      <c r="O1127" t="s">
        <v>24</v>
      </c>
    </row>
    <row r="1128" spans="1:15">
      <c r="A1128">
        <v>9944</v>
      </c>
      <c r="B1128" t="s">
        <v>90</v>
      </c>
      <c r="C1128" t="s">
        <v>41</v>
      </c>
      <c r="D1128" t="s">
        <v>17</v>
      </c>
      <c r="E1128" t="s">
        <v>18</v>
      </c>
      <c r="F1128" t="s">
        <v>43</v>
      </c>
      <c r="G1128">
        <v>2021</v>
      </c>
      <c r="H1128" s="1">
        <v>3.41</v>
      </c>
      <c r="I1128" t="s">
        <v>62</v>
      </c>
      <c r="J1128" s="2">
        <v>23</v>
      </c>
      <c r="K1128" t="s">
        <v>44</v>
      </c>
      <c r="L1128" t="s">
        <v>30</v>
      </c>
      <c r="M1128" t="s">
        <v>24</v>
      </c>
      <c r="N1128" t="s">
        <v>24</v>
      </c>
      <c r="O1128" t="s">
        <v>23</v>
      </c>
    </row>
    <row r="1129" spans="1:15">
      <c r="A1129">
        <v>4177</v>
      </c>
      <c r="B1129" t="s">
        <v>97</v>
      </c>
      <c r="C1129" t="s">
        <v>51</v>
      </c>
      <c r="D1129" t="s">
        <v>38</v>
      </c>
      <c r="E1129" t="s">
        <v>34</v>
      </c>
      <c r="F1129" t="s">
        <v>43</v>
      </c>
      <c r="G1129">
        <v>2023</v>
      </c>
      <c r="H1129" s="1">
        <v>2.84</v>
      </c>
      <c r="I1129" t="s">
        <v>29</v>
      </c>
      <c r="J1129" s="2">
        <v>20</v>
      </c>
      <c r="K1129" t="s">
        <v>35</v>
      </c>
      <c r="L1129" t="s">
        <v>45</v>
      </c>
      <c r="M1129" t="s">
        <v>24</v>
      </c>
      <c r="N1129" t="s">
        <v>24</v>
      </c>
      <c r="O1129" t="s">
        <v>24</v>
      </c>
    </row>
    <row r="1130" spans="1:15">
      <c r="A1130">
        <v>7876</v>
      </c>
      <c r="B1130" t="s">
        <v>85</v>
      </c>
      <c r="C1130" t="s">
        <v>47</v>
      </c>
      <c r="D1130" t="s">
        <v>92</v>
      </c>
      <c r="E1130" t="s">
        <v>34</v>
      </c>
      <c r="F1130" t="s">
        <v>49</v>
      </c>
      <c r="G1130">
        <v>2016</v>
      </c>
      <c r="H1130" s="1">
        <v>3.78</v>
      </c>
      <c r="I1130" t="s">
        <v>62</v>
      </c>
      <c r="J1130" s="2">
        <v>26</v>
      </c>
      <c r="K1130" t="s">
        <v>34</v>
      </c>
      <c r="L1130" t="s">
        <v>30</v>
      </c>
      <c r="M1130" t="s">
        <v>24</v>
      </c>
      <c r="N1130" t="s">
        <v>23</v>
      </c>
      <c r="O1130" t="s">
        <v>23</v>
      </c>
    </row>
    <row r="1131" spans="1:15">
      <c r="A1131">
        <v>8905</v>
      </c>
      <c r="B1131" t="s">
        <v>138</v>
      </c>
      <c r="C1131" t="s">
        <v>37</v>
      </c>
      <c r="D1131" t="s">
        <v>38</v>
      </c>
      <c r="E1131" t="s">
        <v>65</v>
      </c>
      <c r="F1131" t="s">
        <v>19</v>
      </c>
      <c r="G1131">
        <v>2022</v>
      </c>
      <c r="H1131" s="1">
        <v>3.4</v>
      </c>
      <c r="I1131" t="s">
        <v>62</v>
      </c>
      <c r="J1131" s="2">
        <v>27</v>
      </c>
      <c r="K1131" t="s">
        <v>44</v>
      </c>
      <c r="L1131" t="s">
        <v>22</v>
      </c>
      <c r="M1131" t="s">
        <v>23</v>
      </c>
      <c r="N1131" t="s">
        <v>23</v>
      </c>
      <c r="O1131" t="s">
        <v>23</v>
      </c>
    </row>
    <row r="1132" spans="1:15">
      <c r="A1132">
        <v>5190</v>
      </c>
      <c r="B1132" t="s">
        <v>136</v>
      </c>
      <c r="C1132" t="s">
        <v>26</v>
      </c>
      <c r="D1132" t="s">
        <v>17</v>
      </c>
      <c r="E1132" t="s">
        <v>18</v>
      </c>
      <c r="F1132" t="s">
        <v>43</v>
      </c>
      <c r="G1132">
        <v>2016</v>
      </c>
      <c r="H1132" s="1">
        <v>3.6</v>
      </c>
      <c r="I1132" t="s">
        <v>29</v>
      </c>
      <c r="J1132" s="2">
        <v>18</v>
      </c>
      <c r="K1132" t="s">
        <v>21</v>
      </c>
      <c r="L1132" t="s">
        <v>30</v>
      </c>
      <c r="M1132" t="s">
        <v>23</v>
      </c>
      <c r="N1132" t="s">
        <v>23</v>
      </c>
      <c r="O1132" t="s">
        <v>24</v>
      </c>
    </row>
    <row r="1133" spans="1:15">
      <c r="A1133">
        <v>4074</v>
      </c>
      <c r="B1133" t="s">
        <v>126</v>
      </c>
      <c r="C1133" t="s">
        <v>26</v>
      </c>
      <c r="D1133" t="s">
        <v>92</v>
      </c>
      <c r="E1133" t="s">
        <v>58</v>
      </c>
      <c r="F1133" t="s">
        <v>43</v>
      </c>
      <c r="G1133">
        <v>2018</v>
      </c>
      <c r="H1133" s="1">
        <v>3.81</v>
      </c>
      <c r="I1133" t="s">
        <v>20</v>
      </c>
      <c r="J1133" s="2">
        <v>29</v>
      </c>
      <c r="K1133" t="s">
        <v>35</v>
      </c>
      <c r="L1133" t="s">
        <v>22</v>
      </c>
      <c r="M1133" t="s">
        <v>23</v>
      </c>
      <c r="N1133" t="s">
        <v>24</v>
      </c>
      <c r="O1133" t="s">
        <v>24</v>
      </c>
    </row>
    <row r="1134" spans="1:15">
      <c r="A1134">
        <v>3980</v>
      </c>
      <c r="B1134" t="s">
        <v>46</v>
      </c>
      <c r="C1134" t="s">
        <v>32</v>
      </c>
      <c r="D1134" t="s">
        <v>17</v>
      </c>
      <c r="E1134" t="s">
        <v>39</v>
      </c>
      <c r="F1134" t="s">
        <v>49</v>
      </c>
      <c r="G1134">
        <v>2016</v>
      </c>
      <c r="H1134" s="1">
        <v>3.66</v>
      </c>
      <c r="I1134" t="s">
        <v>62</v>
      </c>
      <c r="J1134" s="2">
        <v>30</v>
      </c>
      <c r="K1134" t="s">
        <v>44</v>
      </c>
      <c r="L1134" t="s">
        <v>30</v>
      </c>
      <c r="M1134" t="s">
        <v>24</v>
      </c>
      <c r="N1134" t="s">
        <v>23</v>
      </c>
      <c r="O1134" t="s">
        <v>23</v>
      </c>
    </row>
    <row r="1135" spans="1:15">
      <c r="A1135">
        <v>8071</v>
      </c>
      <c r="B1135" t="s">
        <v>124</v>
      </c>
      <c r="C1135" t="s">
        <v>41</v>
      </c>
      <c r="D1135" t="s">
        <v>17</v>
      </c>
      <c r="E1135" t="s">
        <v>34</v>
      </c>
      <c r="F1135" t="s">
        <v>19</v>
      </c>
      <c r="G1135">
        <v>2015</v>
      </c>
      <c r="H1135" s="1">
        <v>3.35</v>
      </c>
      <c r="I1135" t="s">
        <v>62</v>
      </c>
      <c r="J1135" s="2">
        <v>21</v>
      </c>
      <c r="K1135" t="s">
        <v>34</v>
      </c>
      <c r="L1135" t="s">
        <v>45</v>
      </c>
      <c r="M1135" t="s">
        <v>24</v>
      </c>
      <c r="N1135" t="s">
        <v>24</v>
      </c>
      <c r="O1135" t="s">
        <v>24</v>
      </c>
    </row>
    <row r="1136" spans="1:15">
      <c r="A1136">
        <v>6992</v>
      </c>
      <c r="B1136" t="s">
        <v>150</v>
      </c>
      <c r="C1136" t="s">
        <v>60</v>
      </c>
      <c r="D1136" t="s">
        <v>57</v>
      </c>
      <c r="E1136" t="s">
        <v>65</v>
      </c>
      <c r="F1136" t="s">
        <v>19</v>
      </c>
      <c r="G1136">
        <v>2021</v>
      </c>
      <c r="H1136" s="1">
        <v>2.38</v>
      </c>
      <c r="I1136" t="s">
        <v>29</v>
      </c>
      <c r="J1136" s="2">
        <v>22</v>
      </c>
      <c r="K1136" t="s">
        <v>34</v>
      </c>
      <c r="L1136" t="s">
        <v>30</v>
      </c>
      <c r="M1136" t="s">
        <v>23</v>
      </c>
      <c r="N1136" t="s">
        <v>24</v>
      </c>
      <c r="O1136" t="s">
        <v>24</v>
      </c>
    </row>
    <row r="1137" spans="1:15">
      <c r="A1137">
        <v>2436</v>
      </c>
      <c r="B1137" t="s">
        <v>83</v>
      </c>
      <c r="C1137" t="s">
        <v>32</v>
      </c>
      <c r="D1137" t="s">
        <v>74</v>
      </c>
      <c r="E1137" t="s">
        <v>67</v>
      </c>
      <c r="F1137" t="s">
        <v>49</v>
      </c>
      <c r="G1137">
        <v>2024</v>
      </c>
      <c r="H1137" s="1">
        <v>3.26</v>
      </c>
      <c r="I1137" t="s">
        <v>62</v>
      </c>
      <c r="J1137" s="2">
        <v>29</v>
      </c>
      <c r="K1137" t="s">
        <v>54</v>
      </c>
      <c r="L1137" t="s">
        <v>30</v>
      </c>
      <c r="M1137" t="s">
        <v>24</v>
      </c>
      <c r="N1137" t="s">
        <v>23</v>
      </c>
      <c r="O1137" t="s">
        <v>24</v>
      </c>
    </row>
    <row r="1138" spans="1:15">
      <c r="A1138">
        <v>6081</v>
      </c>
      <c r="B1138" t="s">
        <v>63</v>
      </c>
      <c r="C1138" t="s">
        <v>51</v>
      </c>
      <c r="D1138" t="s">
        <v>17</v>
      </c>
      <c r="E1138" t="s">
        <v>28</v>
      </c>
      <c r="F1138" t="s">
        <v>43</v>
      </c>
      <c r="G1138">
        <v>2017</v>
      </c>
      <c r="H1138" s="1">
        <v>2.56</v>
      </c>
      <c r="I1138" t="s">
        <v>29</v>
      </c>
      <c r="J1138" s="2">
        <v>26</v>
      </c>
      <c r="K1138" t="s">
        <v>34</v>
      </c>
      <c r="L1138" t="s">
        <v>45</v>
      </c>
      <c r="M1138" t="s">
        <v>23</v>
      </c>
      <c r="N1138" t="s">
        <v>23</v>
      </c>
      <c r="O1138" t="s">
        <v>24</v>
      </c>
    </row>
    <row r="1139" spans="1:15">
      <c r="A1139">
        <v>1523</v>
      </c>
      <c r="B1139" t="s">
        <v>85</v>
      </c>
      <c r="C1139" t="s">
        <v>61</v>
      </c>
      <c r="D1139" t="s">
        <v>17</v>
      </c>
      <c r="E1139" t="s">
        <v>93</v>
      </c>
      <c r="F1139" t="s">
        <v>19</v>
      </c>
      <c r="G1139">
        <v>2015</v>
      </c>
      <c r="H1139" s="1">
        <v>3.39</v>
      </c>
      <c r="I1139" t="s">
        <v>62</v>
      </c>
      <c r="J1139" s="2">
        <v>21</v>
      </c>
      <c r="K1139" t="s">
        <v>34</v>
      </c>
      <c r="L1139" t="s">
        <v>30</v>
      </c>
      <c r="M1139" t="s">
        <v>24</v>
      </c>
      <c r="N1139" t="s">
        <v>24</v>
      </c>
      <c r="O1139" t="s">
        <v>23</v>
      </c>
    </row>
    <row r="1140" spans="1:15">
      <c r="A1140">
        <v>1566</v>
      </c>
      <c r="B1140" t="s">
        <v>86</v>
      </c>
      <c r="C1140" t="s">
        <v>51</v>
      </c>
      <c r="D1140" t="s">
        <v>64</v>
      </c>
      <c r="E1140" t="s">
        <v>48</v>
      </c>
      <c r="F1140" t="s">
        <v>49</v>
      </c>
      <c r="G1140">
        <v>2024</v>
      </c>
      <c r="H1140" s="1">
        <v>2.41</v>
      </c>
      <c r="I1140" t="s">
        <v>62</v>
      </c>
      <c r="J1140" s="2">
        <v>21</v>
      </c>
      <c r="K1140" t="s">
        <v>35</v>
      </c>
      <c r="L1140" t="s">
        <v>22</v>
      </c>
      <c r="M1140" t="s">
        <v>24</v>
      </c>
      <c r="N1140" t="s">
        <v>24</v>
      </c>
      <c r="O1140" t="s">
        <v>23</v>
      </c>
    </row>
    <row r="1141" spans="1:15">
      <c r="A1141">
        <v>4139</v>
      </c>
      <c r="B1141" t="s">
        <v>149</v>
      </c>
      <c r="C1141" t="s">
        <v>32</v>
      </c>
      <c r="D1141" t="s">
        <v>53</v>
      </c>
      <c r="E1141" t="s">
        <v>48</v>
      </c>
      <c r="F1141" t="s">
        <v>43</v>
      </c>
      <c r="G1141">
        <v>2024</v>
      </c>
      <c r="H1141" s="1">
        <v>2.36</v>
      </c>
      <c r="I1141" t="s">
        <v>20</v>
      </c>
      <c r="J1141" s="2">
        <v>18</v>
      </c>
      <c r="K1141" t="s">
        <v>54</v>
      </c>
      <c r="L1141" t="s">
        <v>22</v>
      </c>
      <c r="M1141" t="s">
        <v>24</v>
      </c>
      <c r="N1141" t="s">
        <v>23</v>
      </c>
      <c r="O1141" t="s">
        <v>23</v>
      </c>
    </row>
    <row r="1142" spans="1:15">
      <c r="A1142">
        <v>5633</v>
      </c>
      <c r="B1142" t="s">
        <v>153</v>
      </c>
      <c r="C1142" t="s">
        <v>47</v>
      </c>
      <c r="D1142" t="s">
        <v>53</v>
      </c>
      <c r="E1142" t="s">
        <v>70</v>
      </c>
      <c r="F1142" t="s">
        <v>43</v>
      </c>
      <c r="G1142">
        <v>2020</v>
      </c>
      <c r="H1142" s="1">
        <v>3.01</v>
      </c>
      <c r="I1142" t="s">
        <v>62</v>
      </c>
      <c r="J1142" s="2">
        <v>21</v>
      </c>
      <c r="K1142" t="s">
        <v>44</v>
      </c>
      <c r="L1142" t="s">
        <v>45</v>
      </c>
      <c r="M1142" t="s">
        <v>24</v>
      </c>
      <c r="N1142" t="s">
        <v>24</v>
      </c>
      <c r="O1142" t="s">
        <v>23</v>
      </c>
    </row>
    <row r="1143" spans="1:15">
      <c r="A1143">
        <v>6918</v>
      </c>
      <c r="B1143" t="s">
        <v>154</v>
      </c>
      <c r="C1143" t="s">
        <v>37</v>
      </c>
      <c r="D1143" t="s">
        <v>38</v>
      </c>
      <c r="E1143" t="s">
        <v>67</v>
      </c>
      <c r="F1143" t="s">
        <v>43</v>
      </c>
      <c r="G1143">
        <v>2022</v>
      </c>
      <c r="H1143" s="1">
        <v>2.94</v>
      </c>
      <c r="I1143" t="s">
        <v>62</v>
      </c>
      <c r="J1143" s="2">
        <v>27</v>
      </c>
      <c r="K1143" t="s">
        <v>21</v>
      </c>
      <c r="L1143" t="s">
        <v>30</v>
      </c>
      <c r="M1143" t="s">
        <v>24</v>
      </c>
      <c r="N1143" t="s">
        <v>24</v>
      </c>
      <c r="O1143" t="s">
        <v>23</v>
      </c>
    </row>
    <row r="1144" spans="1:15">
      <c r="A1144">
        <v>4926</v>
      </c>
      <c r="B1144" t="s">
        <v>135</v>
      </c>
      <c r="C1144" t="s">
        <v>16</v>
      </c>
      <c r="D1144" t="s">
        <v>42</v>
      </c>
      <c r="E1144" t="s">
        <v>18</v>
      </c>
      <c r="F1144" t="s">
        <v>19</v>
      </c>
      <c r="G1144">
        <v>2020</v>
      </c>
      <c r="H1144" s="1">
        <v>2.59</v>
      </c>
      <c r="I1144" t="s">
        <v>29</v>
      </c>
      <c r="J1144" s="2">
        <v>18</v>
      </c>
      <c r="K1144" t="s">
        <v>44</v>
      </c>
      <c r="L1144" t="s">
        <v>45</v>
      </c>
      <c r="M1144" t="s">
        <v>24</v>
      </c>
      <c r="N1144" t="s">
        <v>24</v>
      </c>
      <c r="O1144" t="s">
        <v>23</v>
      </c>
    </row>
    <row r="1145" spans="1:15">
      <c r="A1145">
        <v>9967</v>
      </c>
      <c r="B1145" t="s">
        <v>146</v>
      </c>
      <c r="C1145" t="s">
        <v>41</v>
      </c>
      <c r="D1145" t="s">
        <v>42</v>
      </c>
      <c r="E1145" t="s">
        <v>39</v>
      </c>
      <c r="F1145" t="s">
        <v>43</v>
      </c>
      <c r="G1145">
        <v>2019</v>
      </c>
      <c r="H1145" s="1">
        <v>2.1800000000000002</v>
      </c>
      <c r="I1145" t="s">
        <v>62</v>
      </c>
      <c r="J1145" s="2">
        <v>21</v>
      </c>
      <c r="K1145" t="s">
        <v>21</v>
      </c>
      <c r="L1145" t="s">
        <v>22</v>
      </c>
      <c r="M1145" t="s">
        <v>23</v>
      </c>
      <c r="N1145" t="s">
        <v>24</v>
      </c>
      <c r="O1145" t="s">
        <v>24</v>
      </c>
    </row>
    <row r="1146" spans="1:15">
      <c r="A1146">
        <v>1864</v>
      </c>
      <c r="B1146" t="s">
        <v>134</v>
      </c>
      <c r="C1146" t="s">
        <v>41</v>
      </c>
      <c r="D1146" t="s">
        <v>38</v>
      </c>
      <c r="E1146" t="s">
        <v>58</v>
      </c>
      <c r="F1146" t="s">
        <v>19</v>
      </c>
      <c r="G1146">
        <v>2020</v>
      </c>
      <c r="H1146" s="1">
        <v>3.5</v>
      </c>
      <c r="I1146" t="s">
        <v>62</v>
      </c>
      <c r="J1146" s="2">
        <v>27</v>
      </c>
      <c r="K1146" t="s">
        <v>44</v>
      </c>
      <c r="L1146" t="s">
        <v>22</v>
      </c>
      <c r="M1146" t="s">
        <v>24</v>
      </c>
      <c r="N1146" t="s">
        <v>24</v>
      </c>
      <c r="O1146" t="s">
        <v>23</v>
      </c>
    </row>
    <row r="1147" spans="1:15">
      <c r="A1147">
        <v>1998</v>
      </c>
      <c r="B1147" t="s">
        <v>116</v>
      </c>
      <c r="C1147" t="s">
        <v>60</v>
      </c>
      <c r="D1147" t="s">
        <v>57</v>
      </c>
      <c r="E1147" t="s">
        <v>28</v>
      </c>
      <c r="F1147" t="s">
        <v>43</v>
      </c>
      <c r="G1147">
        <v>2018</v>
      </c>
      <c r="H1147" s="1">
        <v>3.95</v>
      </c>
      <c r="I1147" t="s">
        <v>29</v>
      </c>
      <c r="J1147" s="2">
        <v>18</v>
      </c>
      <c r="K1147" t="s">
        <v>54</v>
      </c>
      <c r="L1147" t="s">
        <v>30</v>
      </c>
      <c r="M1147" t="s">
        <v>23</v>
      </c>
      <c r="N1147" t="s">
        <v>23</v>
      </c>
      <c r="O1147" t="s">
        <v>23</v>
      </c>
    </row>
    <row r="1148" spans="1:15">
      <c r="A1148">
        <v>4007</v>
      </c>
      <c r="B1148" t="s">
        <v>148</v>
      </c>
      <c r="C1148" t="s">
        <v>16</v>
      </c>
      <c r="D1148" t="s">
        <v>53</v>
      </c>
      <c r="E1148" t="s">
        <v>39</v>
      </c>
      <c r="F1148" t="s">
        <v>49</v>
      </c>
      <c r="G1148">
        <v>2022</v>
      </c>
      <c r="H1148" s="1">
        <v>2.4700000000000002</v>
      </c>
      <c r="I1148" t="s">
        <v>62</v>
      </c>
      <c r="J1148" s="2">
        <v>30</v>
      </c>
      <c r="K1148" t="s">
        <v>34</v>
      </c>
      <c r="L1148" t="s">
        <v>22</v>
      </c>
      <c r="M1148" t="s">
        <v>23</v>
      </c>
      <c r="N1148" t="s">
        <v>24</v>
      </c>
      <c r="O1148" t="s">
        <v>23</v>
      </c>
    </row>
    <row r="1149" spans="1:15">
      <c r="A1149">
        <v>5979</v>
      </c>
      <c r="B1149" t="s">
        <v>81</v>
      </c>
      <c r="C1149" t="s">
        <v>16</v>
      </c>
      <c r="D1149" t="s">
        <v>92</v>
      </c>
      <c r="E1149" t="s">
        <v>93</v>
      </c>
      <c r="F1149" t="s">
        <v>43</v>
      </c>
      <c r="G1149">
        <v>2022</v>
      </c>
      <c r="H1149" s="1">
        <v>3.25</v>
      </c>
      <c r="I1149" t="s">
        <v>62</v>
      </c>
      <c r="J1149" s="2">
        <v>26</v>
      </c>
      <c r="K1149" t="s">
        <v>54</v>
      </c>
      <c r="L1149" t="s">
        <v>30</v>
      </c>
      <c r="M1149" t="s">
        <v>23</v>
      </c>
      <c r="N1149" t="s">
        <v>23</v>
      </c>
      <c r="O1149" t="s">
        <v>23</v>
      </c>
    </row>
    <row r="1150" spans="1:15">
      <c r="A1150">
        <v>2977</v>
      </c>
      <c r="B1150" t="s">
        <v>83</v>
      </c>
      <c r="C1150" t="s">
        <v>60</v>
      </c>
      <c r="D1150" t="s">
        <v>38</v>
      </c>
      <c r="E1150" t="s">
        <v>65</v>
      </c>
      <c r="F1150" t="s">
        <v>19</v>
      </c>
      <c r="G1150">
        <v>2015</v>
      </c>
      <c r="H1150" s="1">
        <v>2.08</v>
      </c>
      <c r="I1150" t="s">
        <v>20</v>
      </c>
      <c r="J1150" s="2">
        <v>19</v>
      </c>
      <c r="K1150" t="s">
        <v>35</v>
      </c>
      <c r="L1150" t="s">
        <v>22</v>
      </c>
      <c r="M1150" t="s">
        <v>23</v>
      </c>
      <c r="N1150" t="s">
        <v>24</v>
      </c>
      <c r="O1150" t="s">
        <v>24</v>
      </c>
    </row>
    <row r="1151" spans="1:15">
      <c r="A1151">
        <v>7770</v>
      </c>
      <c r="B1151" t="s">
        <v>128</v>
      </c>
      <c r="C1151" t="s">
        <v>51</v>
      </c>
      <c r="D1151" t="s">
        <v>33</v>
      </c>
      <c r="E1151" t="s">
        <v>65</v>
      </c>
      <c r="F1151" t="s">
        <v>19</v>
      </c>
      <c r="G1151">
        <v>2019</v>
      </c>
      <c r="H1151" s="1">
        <v>3.76</v>
      </c>
      <c r="I1151" t="s">
        <v>20</v>
      </c>
      <c r="J1151" s="2">
        <v>27</v>
      </c>
      <c r="K1151" t="s">
        <v>34</v>
      </c>
      <c r="L1151" t="s">
        <v>45</v>
      </c>
      <c r="M1151" t="s">
        <v>23</v>
      </c>
      <c r="N1151" t="s">
        <v>24</v>
      </c>
      <c r="O1151" t="s">
        <v>23</v>
      </c>
    </row>
    <row r="1152" spans="1:15">
      <c r="A1152">
        <v>8433</v>
      </c>
      <c r="B1152" t="s">
        <v>59</v>
      </c>
      <c r="C1152" t="s">
        <v>32</v>
      </c>
      <c r="D1152" t="s">
        <v>17</v>
      </c>
      <c r="E1152" t="s">
        <v>58</v>
      </c>
      <c r="F1152" t="s">
        <v>19</v>
      </c>
      <c r="G1152">
        <v>2020</v>
      </c>
      <c r="H1152" s="1">
        <v>3.61</v>
      </c>
      <c r="I1152" t="s">
        <v>29</v>
      </c>
      <c r="J1152" s="2">
        <v>20</v>
      </c>
      <c r="K1152" t="s">
        <v>44</v>
      </c>
      <c r="L1152" t="s">
        <v>30</v>
      </c>
      <c r="M1152" t="s">
        <v>23</v>
      </c>
      <c r="N1152" t="s">
        <v>23</v>
      </c>
      <c r="O1152" t="s">
        <v>23</v>
      </c>
    </row>
    <row r="1153" spans="1:15">
      <c r="A1153">
        <v>4844</v>
      </c>
      <c r="B1153" t="s">
        <v>85</v>
      </c>
      <c r="C1153" t="s">
        <v>56</v>
      </c>
      <c r="D1153" t="s">
        <v>17</v>
      </c>
      <c r="E1153" t="s">
        <v>70</v>
      </c>
      <c r="F1153" t="s">
        <v>49</v>
      </c>
      <c r="G1153">
        <v>2019</v>
      </c>
      <c r="H1153" s="1">
        <v>3</v>
      </c>
      <c r="I1153" t="s">
        <v>29</v>
      </c>
      <c r="J1153" s="2">
        <v>22</v>
      </c>
      <c r="K1153" t="s">
        <v>44</v>
      </c>
      <c r="L1153" t="s">
        <v>22</v>
      </c>
      <c r="M1153" t="s">
        <v>24</v>
      </c>
      <c r="N1153" t="s">
        <v>23</v>
      </c>
      <c r="O1153" t="s">
        <v>24</v>
      </c>
    </row>
    <row r="1154" spans="1:15">
      <c r="A1154">
        <v>8961</v>
      </c>
      <c r="B1154" t="s">
        <v>124</v>
      </c>
      <c r="C1154" t="s">
        <v>37</v>
      </c>
      <c r="D1154" t="s">
        <v>57</v>
      </c>
      <c r="E1154" t="s">
        <v>18</v>
      </c>
      <c r="F1154" t="s">
        <v>19</v>
      </c>
      <c r="G1154">
        <v>2023</v>
      </c>
      <c r="H1154" s="1">
        <v>3.24</v>
      </c>
      <c r="I1154" t="s">
        <v>29</v>
      </c>
      <c r="J1154" s="2">
        <v>21</v>
      </c>
      <c r="K1154" t="s">
        <v>21</v>
      </c>
      <c r="L1154" t="s">
        <v>30</v>
      </c>
      <c r="M1154" t="s">
        <v>23</v>
      </c>
      <c r="N1154" t="s">
        <v>24</v>
      </c>
      <c r="O1154" t="s">
        <v>24</v>
      </c>
    </row>
    <row r="1155" spans="1:15">
      <c r="A1155">
        <v>1032</v>
      </c>
      <c r="B1155" t="s">
        <v>87</v>
      </c>
      <c r="C1155" t="s">
        <v>61</v>
      </c>
      <c r="D1155" t="s">
        <v>42</v>
      </c>
      <c r="E1155" t="s">
        <v>48</v>
      </c>
      <c r="F1155" t="s">
        <v>43</v>
      </c>
      <c r="G1155">
        <v>2024</v>
      </c>
      <c r="H1155" s="1">
        <v>3.07</v>
      </c>
      <c r="I1155" t="s">
        <v>62</v>
      </c>
      <c r="J1155" s="2">
        <v>28</v>
      </c>
      <c r="K1155" t="s">
        <v>34</v>
      </c>
      <c r="L1155" t="s">
        <v>30</v>
      </c>
      <c r="M1155" t="s">
        <v>23</v>
      </c>
      <c r="N1155" t="s">
        <v>24</v>
      </c>
      <c r="O1155" t="s">
        <v>24</v>
      </c>
    </row>
    <row r="1156" spans="1:15">
      <c r="A1156">
        <v>8627</v>
      </c>
      <c r="B1156" t="s">
        <v>59</v>
      </c>
      <c r="C1156" t="s">
        <v>60</v>
      </c>
      <c r="D1156" t="s">
        <v>38</v>
      </c>
      <c r="E1156" t="s">
        <v>65</v>
      </c>
      <c r="F1156" t="s">
        <v>19</v>
      </c>
      <c r="G1156">
        <v>2023</v>
      </c>
      <c r="H1156" s="1">
        <v>2.46</v>
      </c>
      <c r="I1156" t="s">
        <v>29</v>
      </c>
      <c r="J1156" s="2">
        <v>24</v>
      </c>
      <c r="K1156" t="s">
        <v>54</v>
      </c>
      <c r="L1156" t="s">
        <v>22</v>
      </c>
      <c r="M1156" t="s">
        <v>24</v>
      </c>
      <c r="N1156" t="s">
        <v>24</v>
      </c>
      <c r="O1156" t="s">
        <v>24</v>
      </c>
    </row>
    <row r="1157" spans="1:15">
      <c r="A1157">
        <v>9923</v>
      </c>
      <c r="B1157" t="s">
        <v>100</v>
      </c>
      <c r="C1157" t="s">
        <v>32</v>
      </c>
      <c r="D1157" t="s">
        <v>33</v>
      </c>
      <c r="E1157" t="s">
        <v>93</v>
      </c>
      <c r="F1157" t="s">
        <v>43</v>
      </c>
      <c r="G1157">
        <v>2017</v>
      </c>
      <c r="H1157" s="1">
        <v>3.29</v>
      </c>
      <c r="I1157" t="s">
        <v>29</v>
      </c>
      <c r="J1157" s="2">
        <v>28</v>
      </c>
      <c r="K1157" t="s">
        <v>35</v>
      </c>
      <c r="L1157" t="s">
        <v>22</v>
      </c>
      <c r="M1157" t="s">
        <v>23</v>
      </c>
      <c r="N1157" t="s">
        <v>24</v>
      </c>
      <c r="O1157" t="s">
        <v>24</v>
      </c>
    </row>
    <row r="1158" spans="1:15">
      <c r="A1158">
        <v>1139</v>
      </c>
      <c r="B1158" t="s">
        <v>88</v>
      </c>
      <c r="C1158" t="s">
        <v>56</v>
      </c>
      <c r="D1158" t="s">
        <v>92</v>
      </c>
      <c r="E1158" t="s">
        <v>18</v>
      </c>
      <c r="F1158" t="s">
        <v>49</v>
      </c>
      <c r="G1158">
        <v>2021</v>
      </c>
      <c r="H1158" s="1">
        <v>3.61</v>
      </c>
      <c r="I1158" t="s">
        <v>29</v>
      </c>
      <c r="J1158" s="2">
        <v>24</v>
      </c>
      <c r="K1158" t="s">
        <v>34</v>
      </c>
      <c r="L1158" t="s">
        <v>22</v>
      </c>
      <c r="M1158" t="s">
        <v>23</v>
      </c>
      <c r="N1158" t="s">
        <v>24</v>
      </c>
      <c r="O1158" t="s">
        <v>24</v>
      </c>
    </row>
    <row r="1159" spans="1:15">
      <c r="A1159">
        <v>9761</v>
      </c>
      <c r="B1159" t="s">
        <v>127</v>
      </c>
      <c r="C1159" t="s">
        <v>61</v>
      </c>
      <c r="D1159" t="s">
        <v>53</v>
      </c>
      <c r="E1159" t="s">
        <v>67</v>
      </c>
      <c r="F1159" t="s">
        <v>49</v>
      </c>
      <c r="G1159">
        <v>2020</v>
      </c>
      <c r="H1159" s="1">
        <v>2.62</v>
      </c>
      <c r="I1159" t="s">
        <v>20</v>
      </c>
      <c r="J1159" s="2">
        <v>22</v>
      </c>
      <c r="K1159" t="s">
        <v>44</v>
      </c>
      <c r="L1159" t="s">
        <v>30</v>
      </c>
      <c r="M1159" t="s">
        <v>23</v>
      </c>
      <c r="N1159" t="s">
        <v>23</v>
      </c>
      <c r="O1159" t="s">
        <v>24</v>
      </c>
    </row>
    <row r="1160" spans="1:15">
      <c r="A1160">
        <v>7656</v>
      </c>
      <c r="B1160" t="s">
        <v>91</v>
      </c>
      <c r="C1160" t="s">
        <v>60</v>
      </c>
      <c r="D1160" t="s">
        <v>92</v>
      </c>
      <c r="E1160" t="s">
        <v>93</v>
      </c>
      <c r="F1160" t="s">
        <v>49</v>
      </c>
      <c r="G1160">
        <v>2016</v>
      </c>
      <c r="H1160" s="1">
        <v>3.9</v>
      </c>
      <c r="I1160" t="s">
        <v>20</v>
      </c>
      <c r="J1160" s="2">
        <v>19</v>
      </c>
      <c r="K1160" t="s">
        <v>35</v>
      </c>
      <c r="L1160" t="s">
        <v>22</v>
      </c>
      <c r="M1160" t="s">
        <v>23</v>
      </c>
      <c r="N1160" t="s">
        <v>24</v>
      </c>
      <c r="O1160" t="s">
        <v>24</v>
      </c>
    </row>
    <row r="1161" spans="1:15">
      <c r="A1161">
        <v>9404</v>
      </c>
      <c r="B1161" t="s">
        <v>109</v>
      </c>
      <c r="C1161" t="s">
        <v>32</v>
      </c>
      <c r="D1161" t="s">
        <v>33</v>
      </c>
      <c r="E1161" t="s">
        <v>58</v>
      </c>
      <c r="F1161" t="s">
        <v>43</v>
      </c>
      <c r="G1161">
        <v>2023</v>
      </c>
      <c r="H1161" s="1">
        <v>3.65</v>
      </c>
      <c r="I1161" t="s">
        <v>20</v>
      </c>
      <c r="J1161" s="2">
        <v>26</v>
      </c>
      <c r="K1161" t="s">
        <v>44</v>
      </c>
      <c r="L1161" t="s">
        <v>30</v>
      </c>
      <c r="M1161" t="s">
        <v>23</v>
      </c>
      <c r="N1161" t="s">
        <v>23</v>
      </c>
      <c r="O1161" t="s">
        <v>23</v>
      </c>
    </row>
    <row r="1162" spans="1:15">
      <c r="A1162">
        <v>3731</v>
      </c>
      <c r="B1162" t="s">
        <v>120</v>
      </c>
      <c r="C1162" t="s">
        <v>47</v>
      </c>
      <c r="D1162" t="s">
        <v>74</v>
      </c>
      <c r="E1162" t="s">
        <v>28</v>
      </c>
      <c r="F1162" t="s">
        <v>19</v>
      </c>
      <c r="G1162">
        <v>2017</v>
      </c>
      <c r="H1162" s="1">
        <v>3.38</v>
      </c>
      <c r="I1162" t="s">
        <v>20</v>
      </c>
      <c r="J1162" s="2">
        <v>27</v>
      </c>
      <c r="K1162" t="s">
        <v>35</v>
      </c>
      <c r="L1162" t="s">
        <v>30</v>
      </c>
      <c r="M1162" t="s">
        <v>24</v>
      </c>
      <c r="N1162" t="s">
        <v>24</v>
      </c>
      <c r="O1162" t="s">
        <v>24</v>
      </c>
    </row>
    <row r="1163" spans="1:15">
      <c r="A1163">
        <v>2664</v>
      </c>
      <c r="B1163" t="s">
        <v>109</v>
      </c>
      <c r="C1163" t="s">
        <v>41</v>
      </c>
      <c r="D1163" t="s">
        <v>17</v>
      </c>
      <c r="E1163" t="s">
        <v>28</v>
      </c>
      <c r="F1163" t="s">
        <v>43</v>
      </c>
      <c r="G1163">
        <v>2018</v>
      </c>
      <c r="H1163" s="1">
        <v>3.69</v>
      </c>
      <c r="I1163" t="s">
        <v>29</v>
      </c>
      <c r="J1163" s="2">
        <v>24</v>
      </c>
      <c r="K1163" t="s">
        <v>44</v>
      </c>
      <c r="L1163" t="s">
        <v>45</v>
      </c>
      <c r="M1163" t="s">
        <v>23</v>
      </c>
      <c r="N1163" t="s">
        <v>24</v>
      </c>
      <c r="O1163" t="s">
        <v>24</v>
      </c>
    </row>
    <row r="1164" spans="1:15">
      <c r="A1164">
        <v>5314</v>
      </c>
      <c r="B1164" t="s">
        <v>99</v>
      </c>
      <c r="C1164" t="s">
        <v>56</v>
      </c>
      <c r="D1164" t="s">
        <v>17</v>
      </c>
      <c r="E1164" t="s">
        <v>67</v>
      </c>
      <c r="F1164" t="s">
        <v>19</v>
      </c>
      <c r="G1164">
        <v>2015</v>
      </c>
      <c r="H1164" s="1">
        <v>3.35</v>
      </c>
      <c r="I1164" t="s">
        <v>29</v>
      </c>
      <c r="J1164" s="2">
        <v>21</v>
      </c>
      <c r="K1164" t="s">
        <v>35</v>
      </c>
      <c r="L1164" t="s">
        <v>45</v>
      </c>
      <c r="M1164" t="s">
        <v>24</v>
      </c>
      <c r="N1164" t="s">
        <v>24</v>
      </c>
      <c r="O1164" t="s">
        <v>23</v>
      </c>
    </row>
    <row r="1165" spans="1:15">
      <c r="A1165">
        <v>5964</v>
      </c>
      <c r="B1165" t="s">
        <v>66</v>
      </c>
      <c r="C1165" t="s">
        <v>60</v>
      </c>
      <c r="D1165" t="s">
        <v>64</v>
      </c>
      <c r="E1165" t="s">
        <v>65</v>
      </c>
      <c r="F1165" t="s">
        <v>49</v>
      </c>
      <c r="G1165">
        <v>2020</v>
      </c>
      <c r="H1165" s="1">
        <v>2.08</v>
      </c>
      <c r="I1165" t="s">
        <v>29</v>
      </c>
      <c r="J1165" s="2">
        <v>20</v>
      </c>
      <c r="K1165" t="s">
        <v>35</v>
      </c>
      <c r="L1165" t="s">
        <v>30</v>
      </c>
      <c r="M1165" t="s">
        <v>24</v>
      </c>
      <c r="N1165" t="s">
        <v>23</v>
      </c>
      <c r="O1165" t="s">
        <v>24</v>
      </c>
    </row>
    <row r="1166" spans="1:15">
      <c r="A1166">
        <v>5868</v>
      </c>
      <c r="B1166" t="s">
        <v>142</v>
      </c>
      <c r="C1166" t="s">
        <v>16</v>
      </c>
      <c r="D1166" t="s">
        <v>64</v>
      </c>
      <c r="E1166" t="s">
        <v>70</v>
      </c>
      <c r="F1166" t="s">
        <v>19</v>
      </c>
      <c r="G1166">
        <v>2021</v>
      </c>
      <c r="H1166" s="1">
        <v>2.75</v>
      </c>
      <c r="I1166" t="s">
        <v>29</v>
      </c>
      <c r="J1166" s="2">
        <v>18</v>
      </c>
      <c r="K1166" t="s">
        <v>54</v>
      </c>
      <c r="L1166" t="s">
        <v>45</v>
      </c>
      <c r="M1166" t="s">
        <v>24</v>
      </c>
      <c r="N1166" t="s">
        <v>24</v>
      </c>
      <c r="O1166" t="s">
        <v>24</v>
      </c>
    </row>
    <row r="1167" spans="1:15">
      <c r="A1167">
        <v>8297</v>
      </c>
      <c r="B1167" t="s">
        <v>122</v>
      </c>
      <c r="C1167" t="s">
        <v>47</v>
      </c>
      <c r="D1167" t="s">
        <v>38</v>
      </c>
      <c r="E1167" t="s">
        <v>65</v>
      </c>
      <c r="F1167" t="s">
        <v>19</v>
      </c>
      <c r="G1167">
        <v>2020</v>
      </c>
      <c r="H1167" s="1">
        <v>2.94</v>
      </c>
      <c r="I1167" t="s">
        <v>62</v>
      </c>
      <c r="J1167" s="2">
        <v>22</v>
      </c>
      <c r="K1167" t="s">
        <v>21</v>
      </c>
      <c r="L1167" t="s">
        <v>45</v>
      </c>
      <c r="M1167" t="s">
        <v>24</v>
      </c>
      <c r="N1167" t="s">
        <v>23</v>
      </c>
      <c r="O1167" t="s">
        <v>24</v>
      </c>
    </row>
    <row r="1168" spans="1:15">
      <c r="A1168">
        <v>5000</v>
      </c>
      <c r="B1168" t="s">
        <v>113</v>
      </c>
      <c r="C1168" t="s">
        <v>41</v>
      </c>
      <c r="D1168" t="s">
        <v>74</v>
      </c>
      <c r="E1168" t="s">
        <v>93</v>
      </c>
      <c r="F1168" t="s">
        <v>19</v>
      </c>
      <c r="G1168">
        <v>2022</v>
      </c>
      <c r="H1168" s="1">
        <v>2.56</v>
      </c>
      <c r="I1168" t="s">
        <v>62</v>
      </c>
      <c r="J1168" s="2">
        <v>20</v>
      </c>
      <c r="K1168" t="s">
        <v>54</v>
      </c>
      <c r="L1168" t="s">
        <v>30</v>
      </c>
      <c r="M1168" t="s">
        <v>23</v>
      </c>
      <c r="N1168" t="s">
        <v>23</v>
      </c>
      <c r="O1168" t="s">
        <v>23</v>
      </c>
    </row>
    <row r="1169" spans="1:15">
      <c r="A1169">
        <v>6408</v>
      </c>
      <c r="B1169" t="s">
        <v>115</v>
      </c>
      <c r="C1169" t="s">
        <v>16</v>
      </c>
      <c r="D1169" t="s">
        <v>92</v>
      </c>
      <c r="E1169" t="s">
        <v>65</v>
      </c>
      <c r="F1169" t="s">
        <v>49</v>
      </c>
      <c r="G1169">
        <v>2023</v>
      </c>
      <c r="H1169" s="1">
        <v>2.62</v>
      </c>
      <c r="I1169" t="s">
        <v>29</v>
      </c>
      <c r="J1169" s="2">
        <v>26</v>
      </c>
      <c r="K1169" t="s">
        <v>34</v>
      </c>
      <c r="L1169" t="s">
        <v>45</v>
      </c>
      <c r="M1169" t="s">
        <v>24</v>
      </c>
      <c r="N1169" t="s">
        <v>24</v>
      </c>
      <c r="O1169" t="s">
        <v>24</v>
      </c>
    </row>
    <row r="1170" spans="1:15">
      <c r="A1170">
        <v>1081</v>
      </c>
      <c r="B1170" t="s">
        <v>121</v>
      </c>
      <c r="C1170" t="s">
        <v>16</v>
      </c>
      <c r="D1170" t="s">
        <v>92</v>
      </c>
      <c r="E1170" t="s">
        <v>93</v>
      </c>
      <c r="F1170" t="s">
        <v>19</v>
      </c>
      <c r="G1170">
        <v>2019</v>
      </c>
      <c r="H1170" s="1">
        <v>2.71</v>
      </c>
      <c r="I1170" t="s">
        <v>29</v>
      </c>
      <c r="J1170" s="2">
        <v>20</v>
      </c>
      <c r="K1170" t="s">
        <v>35</v>
      </c>
      <c r="L1170" t="s">
        <v>30</v>
      </c>
      <c r="M1170" t="s">
        <v>23</v>
      </c>
      <c r="N1170" t="s">
        <v>23</v>
      </c>
      <c r="O1170" t="s">
        <v>24</v>
      </c>
    </row>
    <row r="1171" spans="1:15">
      <c r="A1171">
        <v>7055</v>
      </c>
      <c r="B1171" t="s">
        <v>158</v>
      </c>
      <c r="C1171" t="s">
        <v>26</v>
      </c>
      <c r="D1171" t="s">
        <v>74</v>
      </c>
      <c r="E1171" t="s">
        <v>39</v>
      </c>
      <c r="F1171" t="s">
        <v>49</v>
      </c>
      <c r="G1171">
        <v>2019</v>
      </c>
      <c r="H1171" s="1">
        <v>2.39</v>
      </c>
      <c r="I1171" t="s">
        <v>62</v>
      </c>
      <c r="J1171" s="2">
        <v>20</v>
      </c>
      <c r="K1171" t="s">
        <v>34</v>
      </c>
      <c r="L1171" t="s">
        <v>30</v>
      </c>
      <c r="M1171" t="s">
        <v>23</v>
      </c>
      <c r="N1171" t="s">
        <v>23</v>
      </c>
      <c r="O1171" t="s">
        <v>24</v>
      </c>
    </row>
    <row r="1172" spans="1:15">
      <c r="A1172">
        <v>1369</v>
      </c>
      <c r="B1172" t="s">
        <v>138</v>
      </c>
      <c r="C1172" t="s">
        <v>47</v>
      </c>
      <c r="D1172" t="s">
        <v>33</v>
      </c>
      <c r="E1172" t="s">
        <v>18</v>
      </c>
      <c r="F1172" t="s">
        <v>19</v>
      </c>
      <c r="G1172">
        <v>2015</v>
      </c>
      <c r="H1172" s="1">
        <v>2.1</v>
      </c>
      <c r="I1172" t="s">
        <v>62</v>
      </c>
      <c r="J1172" s="2">
        <v>21</v>
      </c>
      <c r="K1172" t="s">
        <v>35</v>
      </c>
      <c r="L1172" t="s">
        <v>45</v>
      </c>
      <c r="M1172" t="s">
        <v>23</v>
      </c>
      <c r="N1172" t="s">
        <v>24</v>
      </c>
      <c r="O1172" t="s">
        <v>24</v>
      </c>
    </row>
    <row r="1173" spans="1:15">
      <c r="A1173">
        <v>4128</v>
      </c>
      <c r="B1173" t="s">
        <v>123</v>
      </c>
      <c r="C1173" t="s">
        <v>26</v>
      </c>
      <c r="D1173" t="s">
        <v>74</v>
      </c>
      <c r="E1173" t="s">
        <v>67</v>
      </c>
      <c r="F1173" t="s">
        <v>49</v>
      </c>
      <c r="G1173">
        <v>2017</v>
      </c>
      <c r="H1173" s="1">
        <v>3.34</v>
      </c>
      <c r="I1173" t="s">
        <v>29</v>
      </c>
      <c r="J1173" s="2">
        <v>27</v>
      </c>
      <c r="K1173" t="s">
        <v>21</v>
      </c>
      <c r="L1173" t="s">
        <v>45</v>
      </c>
      <c r="M1173" t="s">
        <v>23</v>
      </c>
      <c r="N1173" t="s">
        <v>24</v>
      </c>
      <c r="O1173" t="s">
        <v>24</v>
      </c>
    </row>
    <row r="1174" spans="1:15">
      <c r="A1174">
        <v>2035</v>
      </c>
      <c r="B1174" t="s">
        <v>159</v>
      </c>
      <c r="C1174" t="s">
        <v>60</v>
      </c>
      <c r="D1174" t="s">
        <v>74</v>
      </c>
      <c r="E1174" t="s">
        <v>93</v>
      </c>
      <c r="F1174" t="s">
        <v>19</v>
      </c>
      <c r="G1174">
        <v>2018</v>
      </c>
      <c r="H1174" s="1">
        <v>2.5299999999999998</v>
      </c>
      <c r="I1174" t="s">
        <v>29</v>
      </c>
      <c r="J1174" s="2">
        <v>19</v>
      </c>
      <c r="K1174" t="s">
        <v>44</v>
      </c>
      <c r="L1174" t="s">
        <v>45</v>
      </c>
      <c r="M1174" t="s">
        <v>24</v>
      </c>
      <c r="N1174" t="s">
        <v>24</v>
      </c>
      <c r="O1174" t="s">
        <v>23</v>
      </c>
    </row>
    <row r="1175" spans="1:15">
      <c r="A1175">
        <v>9162</v>
      </c>
      <c r="B1175" t="s">
        <v>153</v>
      </c>
      <c r="C1175" t="s">
        <v>51</v>
      </c>
      <c r="D1175" t="s">
        <v>57</v>
      </c>
      <c r="E1175" t="s">
        <v>28</v>
      </c>
      <c r="F1175" t="s">
        <v>19</v>
      </c>
      <c r="G1175">
        <v>2022</v>
      </c>
      <c r="H1175" s="1">
        <v>2.5099999999999998</v>
      </c>
      <c r="I1175" t="s">
        <v>62</v>
      </c>
      <c r="J1175" s="2">
        <v>26</v>
      </c>
      <c r="K1175" t="s">
        <v>34</v>
      </c>
      <c r="L1175" t="s">
        <v>22</v>
      </c>
      <c r="M1175" t="s">
        <v>24</v>
      </c>
      <c r="N1175" t="s">
        <v>23</v>
      </c>
      <c r="O1175" t="s">
        <v>24</v>
      </c>
    </row>
    <row r="1176" spans="1:15">
      <c r="A1176">
        <v>8035</v>
      </c>
      <c r="B1176" t="s">
        <v>66</v>
      </c>
      <c r="C1176" t="s">
        <v>32</v>
      </c>
      <c r="D1176" t="s">
        <v>53</v>
      </c>
      <c r="E1176" t="s">
        <v>65</v>
      </c>
      <c r="F1176" t="s">
        <v>43</v>
      </c>
      <c r="G1176">
        <v>2016</v>
      </c>
      <c r="H1176" s="1">
        <v>3.32</v>
      </c>
      <c r="I1176" t="s">
        <v>62</v>
      </c>
      <c r="J1176" s="2">
        <v>30</v>
      </c>
      <c r="K1176" t="s">
        <v>44</v>
      </c>
      <c r="L1176" t="s">
        <v>22</v>
      </c>
      <c r="M1176" t="s">
        <v>24</v>
      </c>
      <c r="N1176" t="s">
        <v>23</v>
      </c>
      <c r="O1176" t="s">
        <v>23</v>
      </c>
    </row>
    <row r="1177" spans="1:15">
      <c r="A1177">
        <v>4760</v>
      </c>
      <c r="B1177" t="s">
        <v>98</v>
      </c>
      <c r="C1177" t="s">
        <v>51</v>
      </c>
      <c r="D1177" t="s">
        <v>38</v>
      </c>
      <c r="E1177" t="s">
        <v>28</v>
      </c>
      <c r="F1177" t="s">
        <v>43</v>
      </c>
      <c r="G1177">
        <v>2021</v>
      </c>
      <c r="H1177" s="1">
        <v>2.92</v>
      </c>
      <c r="I1177" t="s">
        <v>20</v>
      </c>
      <c r="J1177" s="2">
        <v>18</v>
      </c>
      <c r="K1177" t="s">
        <v>21</v>
      </c>
      <c r="L1177" t="s">
        <v>30</v>
      </c>
      <c r="M1177" t="s">
        <v>24</v>
      </c>
      <c r="N1177" t="s">
        <v>24</v>
      </c>
      <c r="O1177" t="s">
        <v>24</v>
      </c>
    </row>
    <row r="1178" spans="1:15">
      <c r="A1178">
        <v>7322</v>
      </c>
      <c r="B1178" t="s">
        <v>81</v>
      </c>
      <c r="C1178" t="s">
        <v>26</v>
      </c>
      <c r="D1178" t="s">
        <v>38</v>
      </c>
      <c r="E1178" t="s">
        <v>58</v>
      </c>
      <c r="F1178" t="s">
        <v>19</v>
      </c>
      <c r="G1178">
        <v>2020</v>
      </c>
      <c r="H1178" s="1">
        <v>2.59</v>
      </c>
      <c r="I1178" t="s">
        <v>29</v>
      </c>
      <c r="J1178" s="2">
        <v>23</v>
      </c>
      <c r="K1178" t="s">
        <v>34</v>
      </c>
      <c r="L1178" t="s">
        <v>45</v>
      </c>
      <c r="M1178" t="s">
        <v>24</v>
      </c>
      <c r="N1178" t="s">
        <v>23</v>
      </c>
      <c r="O1178" t="s">
        <v>24</v>
      </c>
    </row>
    <row r="1179" spans="1:15">
      <c r="A1179">
        <v>1562</v>
      </c>
      <c r="B1179" t="s">
        <v>152</v>
      </c>
      <c r="C1179" t="s">
        <v>56</v>
      </c>
      <c r="D1179" t="s">
        <v>64</v>
      </c>
      <c r="E1179" t="s">
        <v>58</v>
      </c>
      <c r="F1179" t="s">
        <v>49</v>
      </c>
      <c r="G1179">
        <v>2023</v>
      </c>
      <c r="H1179" s="1">
        <v>2.3199999999999998</v>
      </c>
      <c r="I1179" t="s">
        <v>62</v>
      </c>
      <c r="J1179" s="2">
        <v>23</v>
      </c>
      <c r="K1179" t="s">
        <v>21</v>
      </c>
      <c r="L1179" t="s">
        <v>45</v>
      </c>
      <c r="M1179" t="s">
        <v>23</v>
      </c>
      <c r="N1179" t="s">
        <v>23</v>
      </c>
      <c r="O1179" t="s">
        <v>23</v>
      </c>
    </row>
    <row r="1180" spans="1:15">
      <c r="A1180">
        <v>7685</v>
      </c>
      <c r="B1180" t="s">
        <v>147</v>
      </c>
      <c r="C1180" t="s">
        <v>51</v>
      </c>
      <c r="D1180" t="s">
        <v>53</v>
      </c>
      <c r="E1180" t="s">
        <v>34</v>
      </c>
      <c r="F1180" t="s">
        <v>49</v>
      </c>
      <c r="G1180">
        <v>2023</v>
      </c>
      <c r="H1180" s="1">
        <v>3.3</v>
      </c>
      <c r="I1180" t="s">
        <v>62</v>
      </c>
      <c r="J1180" s="2">
        <v>21</v>
      </c>
      <c r="K1180" t="s">
        <v>54</v>
      </c>
      <c r="L1180" t="s">
        <v>30</v>
      </c>
      <c r="M1180" t="s">
        <v>24</v>
      </c>
      <c r="N1180" t="s">
        <v>24</v>
      </c>
      <c r="O1180" t="s">
        <v>24</v>
      </c>
    </row>
    <row r="1181" spans="1:15">
      <c r="A1181">
        <v>4613</v>
      </c>
      <c r="B1181" t="s">
        <v>123</v>
      </c>
      <c r="C1181" t="s">
        <v>60</v>
      </c>
      <c r="D1181" t="s">
        <v>27</v>
      </c>
      <c r="E1181" t="s">
        <v>48</v>
      </c>
      <c r="F1181" t="s">
        <v>49</v>
      </c>
      <c r="G1181">
        <v>2015</v>
      </c>
      <c r="H1181" s="1">
        <v>2.91</v>
      </c>
      <c r="I1181" t="s">
        <v>62</v>
      </c>
      <c r="J1181" s="2">
        <v>20</v>
      </c>
      <c r="K1181" t="s">
        <v>54</v>
      </c>
      <c r="L1181" t="s">
        <v>22</v>
      </c>
      <c r="M1181" t="s">
        <v>23</v>
      </c>
      <c r="N1181" t="s">
        <v>23</v>
      </c>
      <c r="O1181" t="s">
        <v>24</v>
      </c>
    </row>
    <row r="1182" spans="1:15">
      <c r="A1182">
        <v>1736</v>
      </c>
      <c r="B1182" t="s">
        <v>116</v>
      </c>
      <c r="C1182" t="s">
        <v>56</v>
      </c>
      <c r="D1182" t="s">
        <v>42</v>
      </c>
      <c r="E1182" t="s">
        <v>18</v>
      </c>
      <c r="F1182" t="s">
        <v>43</v>
      </c>
      <c r="G1182">
        <v>2020</v>
      </c>
      <c r="H1182" s="1">
        <v>2.67</v>
      </c>
      <c r="I1182" t="s">
        <v>20</v>
      </c>
      <c r="J1182" s="2">
        <v>22</v>
      </c>
      <c r="K1182" t="s">
        <v>44</v>
      </c>
      <c r="L1182" t="s">
        <v>45</v>
      </c>
      <c r="M1182" t="s">
        <v>23</v>
      </c>
      <c r="N1182" t="s">
        <v>24</v>
      </c>
      <c r="O1182" t="s">
        <v>23</v>
      </c>
    </row>
    <row r="1183" spans="1:15">
      <c r="A1183">
        <v>1532</v>
      </c>
      <c r="B1183" t="s">
        <v>153</v>
      </c>
      <c r="C1183" t="s">
        <v>51</v>
      </c>
      <c r="D1183" t="s">
        <v>27</v>
      </c>
      <c r="E1183" t="s">
        <v>39</v>
      </c>
      <c r="F1183" t="s">
        <v>19</v>
      </c>
      <c r="G1183">
        <v>2016</v>
      </c>
      <c r="H1183" s="1">
        <v>3.78</v>
      </c>
      <c r="I1183" t="s">
        <v>29</v>
      </c>
      <c r="J1183" s="2">
        <v>18</v>
      </c>
      <c r="K1183" t="s">
        <v>35</v>
      </c>
      <c r="L1183" t="s">
        <v>30</v>
      </c>
      <c r="M1183" t="s">
        <v>24</v>
      </c>
      <c r="N1183" t="s">
        <v>24</v>
      </c>
      <c r="O1183" t="s">
        <v>23</v>
      </c>
    </row>
    <row r="1184" spans="1:15">
      <c r="A1184">
        <v>1820</v>
      </c>
      <c r="B1184" t="s">
        <v>100</v>
      </c>
      <c r="C1184" t="s">
        <v>47</v>
      </c>
      <c r="D1184" t="s">
        <v>38</v>
      </c>
      <c r="E1184" t="s">
        <v>18</v>
      </c>
      <c r="F1184" t="s">
        <v>19</v>
      </c>
      <c r="G1184">
        <v>2023</v>
      </c>
      <c r="H1184" s="1">
        <v>2.06</v>
      </c>
      <c r="I1184" t="s">
        <v>62</v>
      </c>
      <c r="J1184" s="2">
        <v>23</v>
      </c>
      <c r="K1184" t="s">
        <v>54</v>
      </c>
      <c r="L1184" t="s">
        <v>30</v>
      </c>
      <c r="M1184" t="s">
        <v>24</v>
      </c>
      <c r="N1184" t="s">
        <v>23</v>
      </c>
      <c r="O1184" t="s">
        <v>23</v>
      </c>
    </row>
    <row r="1185" spans="1:15">
      <c r="A1185">
        <v>7317</v>
      </c>
      <c r="B1185" t="s">
        <v>73</v>
      </c>
      <c r="C1185" t="s">
        <v>56</v>
      </c>
      <c r="D1185" t="s">
        <v>17</v>
      </c>
      <c r="E1185" t="s">
        <v>18</v>
      </c>
      <c r="F1185" t="s">
        <v>19</v>
      </c>
      <c r="G1185">
        <v>2017</v>
      </c>
      <c r="H1185" s="1">
        <v>3.04</v>
      </c>
      <c r="I1185" t="s">
        <v>20</v>
      </c>
      <c r="J1185" s="2">
        <v>21</v>
      </c>
      <c r="K1185" t="s">
        <v>44</v>
      </c>
      <c r="L1185" t="s">
        <v>22</v>
      </c>
      <c r="M1185" t="s">
        <v>24</v>
      </c>
      <c r="N1185" t="s">
        <v>24</v>
      </c>
      <c r="O1185" t="s">
        <v>23</v>
      </c>
    </row>
    <row r="1186" spans="1:15">
      <c r="A1186">
        <v>6351</v>
      </c>
      <c r="B1186" t="s">
        <v>146</v>
      </c>
      <c r="C1186" t="s">
        <v>41</v>
      </c>
      <c r="D1186" t="s">
        <v>33</v>
      </c>
      <c r="E1186" t="s">
        <v>65</v>
      </c>
      <c r="F1186" t="s">
        <v>49</v>
      </c>
      <c r="G1186">
        <v>2020</v>
      </c>
      <c r="H1186" s="1">
        <v>2.42</v>
      </c>
      <c r="I1186" t="s">
        <v>62</v>
      </c>
      <c r="J1186" s="2">
        <v>30</v>
      </c>
      <c r="K1186" t="s">
        <v>34</v>
      </c>
      <c r="L1186" t="s">
        <v>45</v>
      </c>
      <c r="M1186" t="s">
        <v>24</v>
      </c>
      <c r="N1186" t="s">
        <v>23</v>
      </c>
      <c r="O1186" t="s">
        <v>23</v>
      </c>
    </row>
    <row r="1187" spans="1:15">
      <c r="A1187">
        <v>4403</v>
      </c>
      <c r="B1187" t="s">
        <v>140</v>
      </c>
      <c r="C1187" t="s">
        <v>61</v>
      </c>
      <c r="D1187" t="s">
        <v>57</v>
      </c>
      <c r="E1187" t="s">
        <v>48</v>
      </c>
      <c r="F1187" t="s">
        <v>43</v>
      </c>
      <c r="G1187">
        <v>2021</v>
      </c>
      <c r="H1187" s="1">
        <v>3.98</v>
      </c>
      <c r="I1187" t="s">
        <v>62</v>
      </c>
      <c r="J1187" s="2">
        <v>24</v>
      </c>
      <c r="K1187" t="s">
        <v>44</v>
      </c>
      <c r="L1187" t="s">
        <v>45</v>
      </c>
      <c r="M1187" t="s">
        <v>24</v>
      </c>
      <c r="N1187" t="s">
        <v>23</v>
      </c>
      <c r="O1187" t="s">
        <v>23</v>
      </c>
    </row>
    <row r="1188" spans="1:15">
      <c r="A1188">
        <v>8051</v>
      </c>
      <c r="B1188" t="s">
        <v>130</v>
      </c>
      <c r="C1188" t="s">
        <v>26</v>
      </c>
      <c r="D1188" t="s">
        <v>92</v>
      </c>
      <c r="E1188" t="s">
        <v>67</v>
      </c>
      <c r="F1188" t="s">
        <v>49</v>
      </c>
      <c r="G1188">
        <v>2022</v>
      </c>
      <c r="H1188" s="1">
        <v>2.67</v>
      </c>
      <c r="I1188" t="s">
        <v>29</v>
      </c>
      <c r="J1188" s="2">
        <v>30</v>
      </c>
      <c r="K1188" t="s">
        <v>34</v>
      </c>
      <c r="L1188" t="s">
        <v>30</v>
      </c>
      <c r="M1188" t="s">
        <v>24</v>
      </c>
      <c r="N1188" t="s">
        <v>24</v>
      </c>
      <c r="O1188" t="s">
        <v>23</v>
      </c>
    </row>
    <row r="1189" spans="1:15">
      <c r="A1189">
        <v>2861</v>
      </c>
      <c r="B1189" t="s">
        <v>40</v>
      </c>
      <c r="C1189" t="s">
        <v>51</v>
      </c>
      <c r="D1189" t="s">
        <v>38</v>
      </c>
      <c r="E1189" t="s">
        <v>18</v>
      </c>
      <c r="F1189" t="s">
        <v>19</v>
      </c>
      <c r="G1189">
        <v>2017</v>
      </c>
      <c r="H1189" s="1">
        <v>2.72</v>
      </c>
      <c r="I1189" t="s">
        <v>62</v>
      </c>
      <c r="J1189" s="2">
        <v>28</v>
      </c>
      <c r="K1189" t="s">
        <v>21</v>
      </c>
      <c r="L1189" t="s">
        <v>22</v>
      </c>
      <c r="M1189" t="s">
        <v>24</v>
      </c>
      <c r="N1189" t="s">
        <v>24</v>
      </c>
      <c r="O1189" t="s">
        <v>24</v>
      </c>
    </row>
    <row r="1190" spans="1:15">
      <c r="A1190">
        <v>7296</v>
      </c>
      <c r="B1190" t="s">
        <v>135</v>
      </c>
      <c r="C1190" t="s">
        <v>47</v>
      </c>
      <c r="D1190" t="s">
        <v>57</v>
      </c>
      <c r="E1190" t="s">
        <v>48</v>
      </c>
      <c r="F1190" t="s">
        <v>19</v>
      </c>
      <c r="G1190">
        <v>2015</v>
      </c>
      <c r="H1190" s="1">
        <v>2.71</v>
      </c>
      <c r="I1190" t="s">
        <v>29</v>
      </c>
      <c r="J1190" s="2">
        <v>27</v>
      </c>
      <c r="K1190" t="s">
        <v>44</v>
      </c>
      <c r="L1190" t="s">
        <v>30</v>
      </c>
      <c r="M1190" t="s">
        <v>23</v>
      </c>
      <c r="N1190" t="s">
        <v>23</v>
      </c>
      <c r="O1190" t="s">
        <v>23</v>
      </c>
    </row>
    <row r="1191" spans="1:15">
      <c r="A1191">
        <v>3605</v>
      </c>
      <c r="B1191" t="s">
        <v>157</v>
      </c>
      <c r="C1191" t="s">
        <v>61</v>
      </c>
      <c r="D1191" t="s">
        <v>42</v>
      </c>
      <c r="E1191" t="s">
        <v>18</v>
      </c>
      <c r="F1191" t="s">
        <v>19</v>
      </c>
      <c r="G1191">
        <v>2024</v>
      </c>
      <c r="H1191" s="1">
        <v>3.97</v>
      </c>
      <c r="I1191" t="s">
        <v>62</v>
      </c>
      <c r="J1191" s="2">
        <v>24</v>
      </c>
      <c r="K1191" t="s">
        <v>35</v>
      </c>
      <c r="L1191" t="s">
        <v>22</v>
      </c>
      <c r="M1191" t="s">
        <v>23</v>
      </c>
      <c r="N1191" t="s">
        <v>24</v>
      </c>
      <c r="O1191" t="s">
        <v>24</v>
      </c>
    </row>
    <row r="1192" spans="1:15">
      <c r="A1192">
        <v>1386</v>
      </c>
      <c r="B1192" t="s">
        <v>149</v>
      </c>
      <c r="C1192" t="s">
        <v>26</v>
      </c>
      <c r="D1192" t="s">
        <v>57</v>
      </c>
      <c r="E1192" t="s">
        <v>65</v>
      </c>
      <c r="F1192" t="s">
        <v>19</v>
      </c>
      <c r="G1192">
        <v>2021</v>
      </c>
      <c r="H1192" s="1">
        <v>3.43</v>
      </c>
      <c r="I1192" t="s">
        <v>62</v>
      </c>
      <c r="J1192" s="2">
        <v>20</v>
      </c>
      <c r="K1192" t="s">
        <v>34</v>
      </c>
      <c r="L1192" t="s">
        <v>30</v>
      </c>
      <c r="M1192" t="s">
        <v>23</v>
      </c>
      <c r="N1192" t="s">
        <v>24</v>
      </c>
      <c r="O1192" t="s">
        <v>24</v>
      </c>
    </row>
    <row r="1193" spans="1:15">
      <c r="A1193">
        <v>8523</v>
      </c>
      <c r="B1193" t="s">
        <v>94</v>
      </c>
      <c r="C1193" t="s">
        <v>61</v>
      </c>
      <c r="D1193" t="s">
        <v>38</v>
      </c>
      <c r="E1193" t="s">
        <v>28</v>
      </c>
      <c r="F1193" t="s">
        <v>49</v>
      </c>
      <c r="G1193">
        <v>2023</v>
      </c>
      <c r="H1193" s="1">
        <v>3.33</v>
      </c>
      <c r="I1193" t="s">
        <v>29</v>
      </c>
      <c r="J1193" s="2">
        <v>19</v>
      </c>
      <c r="K1193" t="s">
        <v>54</v>
      </c>
      <c r="L1193" t="s">
        <v>22</v>
      </c>
      <c r="M1193" t="s">
        <v>23</v>
      </c>
      <c r="N1193" t="s">
        <v>23</v>
      </c>
      <c r="O1193" t="s">
        <v>24</v>
      </c>
    </row>
    <row r="1194" spans="1:15">
      <c r="A1194">
        <v>1818</v>
      </c>
      <c r="B1194" t="s">
        <v>147</v>
      </c>
      <c r="C1194" t="s">
        <v>16</v>
      </c>
      <c r="D1194" t="s">
        <v>57</v>
      </c>
      <c r="E1194" t="s">
        <v>34</v>
      </c>
      <c r="F1194" t="s">
        <v>19</v>
      </c>
      <c r="G1194">
        <v>2022</v>
      </c>
      <c r="H1194" s="1">
        <v>3.94</v>
      </c>
      <c r="I1194" t="s">
        <v>20</v>
      </c>
      <c r="J1194" s="2">
        <v>30</v>
      </c>
      <c r="K1194" t="s">
        <v>21</v>
      </c>
      <c r="L1194" t="s">
        <v>45</v>
      </c>
      <c r="M1194" t="s">
        <v>23</v>
      </c>
      <c r="N1194" t="s">
        <v>24</v>
      </c>
      <c r="O1194" t="s">
        <v>23</v>
      </c>
    </row>
    <row r="1195" spans="1:15">
      <c r="A1195">
        <v>1763</v>
      </c>
      <c r="B1195" t="s">
        <v>95</v>
      </c>
      <c r="C1195" t="s">
        <v>61</v>
      </c>
      <c r="D1195" t="s">
        <v>64</v>
      </c>
      <c r="E1195" t="s">
        <v>18</v>
      </c>
      <c r="F1195" t="s">
        <v>43</v>
      </c>
      <c r="G1195">
        <v>2018</v>
      </c>
      <c r="H1195" s="1">
        <v>3.24</v>
      </c>
      <c r="I1195" t="s">
        <v>29</v>
      </c>
      <c r="J1195" s="2">
        <v>29</v>
      </c>
      <c r="K1195" t="s">
        <v>34</v>
      </c>
      <c r="L1195" t="s">
        <v>22</v>
      </c>
      <c r="M1195" t="s">
        <v>23</v>
      </c>
      <c r="N1195" t="s">
        <v>23</v>
      </c>
      <c r="O1195" t="s">
        <v>23</v>
      </c>
    </row>
    <row r="1196" spans="1:15">
      <c r="A1196">
        <v>1379</v>
      </c>
      <c r="B1196" t="s">
        <v>105</v>
      </c>
      <c r="C1196" t="s">
        <v>26</v>
      </c>
      <c r="D1196" t="s">
        <v>53</v>
      </c>
      <c r="E1196" t="s">
        <v>93</v>
      </c>
      <c r="F1196" t="s">
        <v>43</v>
      </c>
      <c r="G1196">
        <v>2023</v>
      </c>
      <c r="H1196" s="1">
        <v>2.42</v>
      </c>
      <c r="I1196" t="s">
        <v>29</v>
      </c>
      <c r="J1196" s="2">
        <v>28</v>
      </c>
      <c r="K1196" t="s">
        <v>54</v>
      </c>
      <c r="L1196" t="s">
        <v>30</v>
      </c>
      <c r="M1196" t="s">
        <v>24</v>
      </c>
      <c r="N1196" t="s">
        <v>23</v>
      </c>
      <c r="O1196" t="s">
        <v>24</v>
      </c>
    </row>
    <row r="1197" spans="1:15">
      <c r="A1197">
        <v>7630</v>
      </c>
      <c r="B1197" t="s">
        <v>125</v>
      </c>
      <c r="C1197" t="s">
        <v>47</v>
      </c>
      <c r="D1197" t="s">
        <v>53</v>
      </c>
      <c r="E1197" t="s">
        <v>70</v>
      </c>
      <c r="F1197" t="s">
        <v>49</v>
      </c>
      <c r="G1197">
        <v>2017</v>
      </c>
      <c r="H1197" s="1">
        <v>3.42</v>
      </c>
      <c r="I1197" t="s">
        <v>62</v>
      </c>
      <c r="J1197" s="2">
        <v>18</v>
      </c>
      <c r="K1197" t="s">
        <v>44</v>
      </c>
      <c r="L1197" t="s">
        <v>45</v>
      </c>
      <c r="M1197" t="s">
        <v>23</v>
      </c>
      <c r="N1197" t="s">
        <v>24</v>
      </c>
      <c r="O1197" t="s">
        <v>24</v>
      </c>
    </row>
    <row r="1198" spans="1:15">
      <c r="A1198">
        <v>5613</v>
      </c>
      <c r="B1198" t="s">
        <v>94</v>
      </c>
      <c r="C1198" t="s">
        <v>56</v>
      </c>
      <c r="D1198" t="s">
        <v>17</v>
      </c>
      <c r="E1198" t="s">
        <v>28</v>
      </c>
      <c r="F1198" t="s">
        <v>19</v>
      </c>
      <c r="G1198">
        <v>2024</v>
      </c>
      <c r="H1198" s="1">
        <v>3.02</v>
      </c>
      <c r="I1198" t="s">
        <v>29</v>
      </c>
      <c r="J1198" s="2">
        <v>19</v>
      </c>
      <c r="K1198" t="s">
        <v>21</v>
      </c>
      <c r="L1198" t="s">
        <v>45</v>
      </c>
      <c r="M1198" t="s">
        <v>23</v>
      </c>
      <c r="N1198" t="s">
        <v>24</v>
      </c>
      <c r="O1198" t="s">
        <v>23</v>
      </c>
    </row>
    <row r="1199" spans="1:15">
      <c r="A1199">
        <v>3696</v>
      </c>
      <c r="B1199" t="s">
        <v>105</v>
      </c>
      <c r="C1199" t="s">
        <v>61</v>
      </c>
      <c r="D1199" t="s">
        <v>27</v>
      </c>
      <c r="E1199" t="s">
        <v>48</v>
      </c>
      <c r="F1199" t="s">
        <v>19</v>
      </c>
      <c r="G1199">
        <v>2024</v>
      </c>
      <c r="H1199" s="1">
        <v>3.84</v>
      </c>
      <c r="I1199" t="s">
        <v>29</v>
      </c>
      <c r="J1199" s="2">
        <v>21</v>
      </c>
      <c r="K1199" t="s">
        <v>54</v>
      </c>
      <c r="L1199" t="s">
        <v>30</v>
      </c>
      <c r="M1199" t="s">
        <v>23</v>
      </c>
      <c r="N1199" t="s">
        <v>24</v>
      </c>
      <c r="O1199" t="s">
        <v>23</v>
      </c>
    </row>
    <row r="1200" spans="1:15">
      <c r="A1200">
        <v>1293</v>
      </c>
      <c r="B1200" t="s">
        <v>63</v>
      </c>
      <c r="C1200" t="s">
        <v>47</v>
      </c>
      <c r="D1200" t="s">
        <v>27</v>
      </c>
      <c r="E1200" t="s">
        <v>39</v>
      </c>
      <c r="F1200" t="s">
        <v>49</v>
      </c>
      <c r="G1200">
        <v>2024</v>
      </c>
      <c r="H1200" s="1">
        <v>3.46</v>
      </c>
      <c r="I1200" t="s">
        <v>20</v>
      </c>
      <c r="J1200" s="2">
        <v>23</v>
      </c>
      <c r="K1200" t="s">
        <v>54</v>
      </c>
      <c r="L1200" t="s">
        <v>30</v>
      </c>
      <c r="M1200" t="s">
        <v>23</v>
      </c>
      <c r="N1200" t="s">
        <v>24</v>
      </c>
      <c r="O1200" t="s">
        <v>23</v>
      </c>
    </row>
    <row r="1201" spans="1:15">
      <c r="A1201">
        <v>6425</v>
      </c>
      <c r="B1201" t="s">
        <v>118</v>
      </c>
      <c r="C1201" t="s">
        <v>16</v>
      </c>
      <c r="D1201" t="s">
        <v>38</v>
      </c>
      <c r="E1201" t="s">
        <v>93</v>
      </c>
      <c r="F1201" t="s">
        <v>19</v>
      </c>
      <c r="G1201">
        <v>2015</v>
      </c>
      <c r="H1201" s="1">
        <v>2.31</v>
      </c>
      <c r="I1201" t="s">
        <v>20</v>
      </c>
      <c r="J1201" s="2">
        <v>27</v>
      </c>
      <c r="K1201" t="s">
        <v>34</v>
      </c>
      <c r="L1201" t="s">
        <v>45</v>
      </c>
      <c r="M1201" t="s">
        <v>23</v>
      </c>
      <c r="N1201" t="s">
        <v>23</v>
      </c>
      <c r="O1201" t="s">
        <v>24</v>
      </c>
    </row>
    <row r="1202" spans="1:15">
      <c r="A1202">
        <v>8806</v>
      </c>
      <c r="B1202" t="s">
        <v>112</v>
      </c>
      <c r="C1202" t="s">
        <v>56</v>
      </c>
      <c r="D1202" t="s">
        <v>42</v>
      </c>
      <c r="E1202" t="s">
        <v>70</v>
      </c>
      <c r="F1202" t="s">
        <v>43</v>
      </c>
      <c r="G1202">
        <v>2023</v>
      </c>
      <c r="H1202" s="1">
        <v>2.0699999999999998</v>
      </c>
      <c r="I1202" t="s">
        <v>29</v>
      </c>
      <c r="J1202" s="2">
        <v>30</v>
      </c>
      <c r="K1202" t="s">
        <v>54</v>
      </c>
      <c r="L1202" t="s">
        <v>30</v>
      </c>
      <c r="M1202" t="s">
        <v>23</v>
      </c>
      <c r="N1202" t="s">
        <v>24</v>
      </c>
      <c r="O1202" t="s">
        <v>23</v>
      </c>
    </row>
    <row r="1203" spans="1:15">
      <c r="A1203">
        <v>7907</v>
      </c>
      <c r="B1203" t="s">
        <v>71</v>
      </c>
      <c r="C1203" t="s">
        <v>26</v>
      </c>
      <c r="D1203" t="s">
        <v>38</v>
      </c>
      <c r="E1203" t="s">
        <v>93</v>
      </c>
      <c r="F1203" t="s">
        <v>43</v>
      </c>
      <c r="G1203">
        <v>2020</v>
      </c>
      <c r="H1203" s="1">
        <v>3.82</v>
      </c>
      <c r="I1203" t="s">
        <v>20</v>
      </c>
      <c r="J1203" s="2">
        <v>18</v>
      </c>
      <c r="K1203" t="s">
        <v>44</v>
      </c>
      <c r="L1203" t="s">
        <v>22</v>
      </c>
      <c r="M1203" t="s">
        <v>24</v>
      </c>
      <c r="N1203" t="s">
        <v>23</v>
      </c>
      <c r="O1203" t="s">
        <v>24</v>
      </c>
    </row>
    <row r="1204" spans="1:15">
      <c r="A1204">
        <v>5451</v>
      </c>
      <c r="B1204" t="s">
        <v>113</v>
      </c>
      <c r="C1204" t="s">
        <v>26</v>
      </c>
      <c r="D1204" t="s">
        <v>74</v>
      </c>
      <c r="E1204" t="s">
        <v>34</v>
      </c>
      <c r="F1204" t="s">
        <v>43</v>
      </c>
      <c r="G1204">
        <v>2016</v>
      </c>
      <c r="H1204" s="1">
        <v>2.9</v>
      </c>
      <c r="I1204" t="s">
        <v>20</v>
      </c>
      <c r="J1204" s="2">
        <v>26</v>
      </c>
      <c r="K1204" t="s">
        <v>21</v>
      </c>
      <c r="L1204" t="s">
        <v>45</v>
      </c>
      <c r="M1204" t="s">
        <v>23</v>
      </c>
      <c r="N1204" t="s">
        <v>23</v>
      </c>
      <c r="O1204" t="s">
        <v>24</v>
      </c>
    </row>
    <row r="1205" spans="1:15">
      <c r="A1205">
        <v>1000</v>
      </c>
      <c r="B1205" t="s">
        <v>152</v>
      </c>
      <c r="C1205" t="s">
        <v>37</v>
      </c>
      <c r="D1205" t="s">
        <v>64</v>
      </c>
      <c r="E1205" t="s">
        <v>48</v>
      </c>
      <c r="F1205" t="s">
        <v>19</v>
      </c>
      <c r="G1205">
        <v>2024</v>
      </c>
      <c r="H1205" s="1">
        <v>2.97</v>
      </c>
      <c r="I1205" t="s">
        <v>62</v>
      </c>
      <c r="J1205" s="2">
        <v>20</v>
      </c>
      <c r="K1205" t="s">
        <v>44</v>
      </c>
      <c r="L1205" t="s">
        <v>45</v>
      </c>
      <c r="M1205" t="s">
        <v>24</v>
      </c>
      <c r="N1205" t="s">
        <v>23</v>
      </c>
      <c r="O1205" t="s">
        <v>23</v>
      </c>
    </row>
    <row r="1206" spans="1:15">
      <c r="A1206">
        <v>5630</v>
      </c>
      <c r="B1206" t="s">
        <v>149</v>
      </c>
      <c r="C1206" t="s">
        <v>51</v>
      </c>
      <c r="D1206" t="s">
        <v>38</v>
      </c>
      <c r="E1206" t="s">
        <v>28</v>
      </c>
      <c r="F1206" t="s">
        <v>43</v>
      </c>
      <c r="G1206">
        <v>2021</v>
      </c>
      <c r="H1206" s="1">
        <v>2.62</v>
      </c>
      <c r="I1206" t="s">
        <v>62</v>
      </c>
      <c r="J1206" s="2">
        <v>21</v>
      </c>
      <c r="K1206" t="s">
        <v>44</v>
      </c>
      <c r="L1206" t="s">
        <v>22</v>
      </c>
      <c r="M1206" t="s">
        <v>24</v>
      </c>
      <c r="N1206" t="s">
        <v>23</v>
      </c>
      <c r="O1206" t="s">
        <v>23</v>
      </c>
    </row>
    <row r="1207" spans="1:15">
      <c r="A1207">
        <v>4682</v>
      </c>
      <c r="B1207" t="s">
        <v>59</v>
      </c>
      <c r="C1207" t="s">
        <v>51</v>
      </c>
      <c r="D1207" t="s">
        <v>17</v>
      </c>
      <c r="E1207" t="s">
        <v>39</v>
      </c>
      <c r="F1207" t="s">
        <v>19</v>
      </c>
      <c r="G1207">
        <v>2020</v>
      </c>
      <c r="H1207" s="1">
        <v>2.2400000000000002</v>
      </c>
      <c r="I1207" t="s">
        <v>20</v>
      </c>
      <c r="J1207" s="2">
        <v>30</v>
      </c>
      <c r="K1207" t="s">
        <v>35</v>
      </c>
      <c r="L1207" t="s">
        <v>22</v>
      </c>
      <c r="M1207" t="s">
        <v>23</v>
      </c>
      <c r="N1207" t="s">
        <v>23</v>
      </c>
      <c r="O1207" t="s">
        <v>23</v>
      </c>
    </row>
    <row r="1208" spans="1:15">
      <c r="A1208">
        <v>8621</v>
      </c>
      <c r="B1208" t="s">
        <v>66</v>
      </c>
      <c r="C1208" t="s">
        <v>16</v>
      </c>
      <c r="D1208" t="s">
        <v>53</v>
      </c>
      <c r="E1208" t="s">
        <v>67</v>
      </c>
      <c r="F1208" t="s">
        <v>49</v>
      </c>
      <c r="G1208">
        <v>2017</v>
      </c>
      <c r="H1208" s="1">
        <v>2.34</v>
      </c>
      <c r="I1208" t="s">
        <v>20</v>
      </c>
      <c r="J1208" s="2">
        <v>30</v>
      </c>
      <c r="K1208" t="s">
        <v>21</v>
      </c>
      <c r="L1208" t="s">
        <v>30</v>
      </c>
      <c r="M1208" t="s">
        <v>24</v>
      </c>
      <c r="N1208" t="s">
        <v>23</v>
      </c>
      <c r="O1208" t="s">
        <v>24</v>
      </c>
    </row>
    <row r="1209" spans="1:15">
      <c r="A1209">
        <v>7506</v>
      </c>
      <c r="B1209" t="s">
        <v>118</v>
      </c>
      <c r="C1209" t="s">
        <v>56</v>
      </c>
      <c r="D1209" t="s">
        <v>38</v>
      </c>
      <c r="E1209" t="s">
        <v>28</v>
      </c>
      <c r="F1209" t="s">
        <v>43</v>
      </c>
      <c r="G1209">
        <v>2018</v>
      </c>
      <c r="H1209" s="1">
        <v>2.69</v>
      </c>
      <c r="I1209" t="s">
        <v>20</v>
      </c>
      <c r="J1209" s="2">
        <v>27</v>
      </c>
      <c r="K1209" t="s">
        <v>21</v>
      </c>
      <c r="L1209" t="s">
        <v>22</v>
      </c>
      <c r="M1209" t="s">
        <v>23</v>
      </c>
      <c r="N1209" t="s">
        <v>24</v>
      </c>
      <c r="O1209" t="s">
        <v>24</v>
      </c>
    </row>
    <row r="1210" spans="1:15">
      <c r="A1210">
        <v>6184</v>
      </c>
      <c r="B1210" t="s">
        <v>116</v>
      </c>
      <c r="C1210" t="s">
        <v>47</v>
      </c>
      <c r="D1210" t="s">
        <v>64</v>
      </c>
      <c r="E1210" t="s">
        <v>39</v>
      </c>
      <c r="F1210" t="s">
        <v>49</v>
      </c>
      <c r="G1210">
        <v>2017</v>
      </c>
      <c r="H1210" s="1">
        <v>2.27</v>
      </c>
      <c r="I1210" t="s">
        <v>20</v>
      </c>
      <c r="J1210" s="2">
        <v>20</v>
      </c>
      <c r="K1210" t="s">
        <v>44</v>
      </c>
      <c r="L1210" t="s">
        <v>45</v>
      </c>
      <c r="M1210" t="s">
        <v>24</v>
      </c>
      <c r="N1210" t="s">
        <v>23</v>
      </c>
      <c r="O1210" t="s">
        <v>23</v>
      </c>
    </row>
    <row r="1211" spans="1:15">
      <c r="A1211">
        <v>6706</v>
      </c>
      <c r="B1211" t="s">
        <v>124</v>
      </c>
      <c r="C1211" t="s">
        <v>51</v>
      </c>
      <c r="D1211" t="s">
        <v>33</v>
      </c>
      <c r="E1211" t="s">
        <v>34</v>
      </c>
      <c r="F1211" t="s">
        <v>49</v>
      </c>
      <c r="G1211">
        <v>2023</v>
      </c>
      <c r="H1211" s="1">
        <v>3.23</v>
      </c>
      <c r="I1211" t="s">
        <v>29</v>
      </c>
      <c r="J1211" s="2">
        <v>24</v>
      </c>
      <c r="K1211" t="s">
        <v>34</v>
      </c>
      <c r="L1211" t="s">
        <v>22</v>
      </c>
      <c r="M1211" t="s">
        <v>24</v>
      </c>
      <c r="N1211" t="s">
        <v>23</v>
      </c>
      <c r="O1211" t="s">
        <v>23</v>
      </c>
    </row>
    <row r="1212" spans="1:15">
      <c r="A1212">
        <v>4321</v>
      </c>
      <c r="B1212" t="s">
        <v>147</v>
      </c>
      <c r="C1212" t="s">
        <v>32</v>
      </c>
      <c r="D1212" t="s">
        <v>38</v>
      </c>
      <c r="E1212" t="s">
        <v>18</v>
      </c>
      <c r="F1212" t="s">
        <v>19</v>
      </c>
      <c r="G1212">
        <v>2017</v>
      </c>
      <c r="H1212" s="1">
        <v>2.0699999999999998</v>
      </c>
      <c r="I1212" t="s">
        <v>20</v>
      </c>
      <c r="J1212" s="2">
        <v>22</v>
      </c>
      <c r="K1212" t="s">
        <v>54</v>
      </c>
      <c r="L1212" t="s">
        <v>30</v>
      </c>
      <c r="M1212" t="s">
        <v>23</v>
      </c>
      <c r="N1212" t="s">
        <v>24</v>
      </c>
      <c r="O1212" t="s">
        <v>24</v>
      </c>
    </row>
    <row r="1213" spans="1:15">
      <c r="A1213">
        <v>5796</v>
      </c>
      <c r="B1213" t="s">
        <v>135</v>
      </c>
      <c r="C1213" t="s">
        <v>26</v>
      </c>
      <c r="D1213" t="s">
        <v>17</v>
      </c>
      <c r="E1213" t="s">
        <v>18</v>
      </c>
      <c r="F1213" t="s">
        <v>43</v>
      </c>
      <c r="G1213">
        <v>2020</v>
      </c>
      <c r="H1213" s="1">
        <v>2.15</v>
      </c>
      <c r="I1213" t="s">
        <v>29</v>
      </c>
      <c r="J1213" s="2">
        <v>27</v>
      </c>
      <c r="K1213" t="s">
        <v>54</v>
      </c>
      <c r="L1213" t="s">
        <v>45</v>
      </c>
      <c r="M1213" t="s">
        <v>23</v>
      </c>
      <c r="N1213" t="s">
        <v>24</v>
      </c>
      <c r="O1213" t="s">
        <v>23</v>
      </c>
    </row>
    <row r="1214" spans="1:15">
      <c r="A1214">
        <v>5509</v>
      </c>
      <c r="B1214" t="s">
        <v>115</v>
      </c>
      <c r="C1214" t="s">
        <v>47</v>
      </c>
      <c r="D1214" t="s">
        <v>57</v>
      </c>
      <c r="E1214" t="s">
        <v>34</v>
      </c>
      <c r="F1214" t="s">
        <v>49</v>
      </c>
      <c r="G1214">
        <v>2019</v>
      </c>
      <c r="H1214" s="1">
        <v>3.53</v>
      </c>
      <c r="I1214" t="s">
        <v>62</v>
      </c>
      <c r="J1214" s="2">
        <v>23</v>
      </c>
      <c r="K1214" t="s">
        <v>54</v>
      </c>
      <c r="L1214" t="s">
        <v>45</v>
      </c>
      <c r="M1214" t="s">
        <v>24</v>
      </c>
      <c r="N1214" t="s">
        <v>23</v>
      </c>
      <c r="O1214" t="s">
        <v>24</v>
      </c>
    </row>
    <row r="1215" spans="1:15">
      <c r="A1215">
        <v>1948</v>
      </c>
      <c r="B1215" t="s">
        <v>128</v>
      </c>
      <c r="C1215" t="s">
        <v>16</v>
      </c>
      <c r="D1215" t="s">
        <v>74</v>
      </c>
      <c r="E1215" t="s">
        <v>93</v>
      </c>
      <c r="F1215" t="s">
        <v>49</v>
      </c>
      <c r="G1215">
        <v>2024</v>
      </c>
      <c r="H1215" s="1">
        <v>3.55</v>
      </c>
      <c r="I1215" t="s">
        <v>20</v>
      </c>
      <c r="J1215" s="2">
        <v>24</v>
      </c>
      <c r="K1215" t="s">
        <v>21</v>
      </c>
      <c r="L1215" t="s">
        <v>30</v>
      </c>
      <c r="M1215" t="s">
        <v>23</v>
      </c>
      <c r="N1215" t="s">
        <v>24</v>
      </c>
      <c r="O1215" t="s">
        <v>23</v>
      </c>
    </row>
    <row r="1216" spans="1:15">
      <c r="A1216">
        <v>7864</v>
      </c>
      <c r="B1216" t="s">
        <v>130</v>
      </c>
      <c r="C1216" t="s">
        <v>37</v>
      </c>
      <c r="D1216" t="s">
        <v>53</v>
      </c>
      <c r="E1216" t="s">
        <v>48</v>
      </c>
      <c r="F1216" t="s">
        <v>43</v>
      </c>
      <c r="G1216">
        <v>2019</v>
      </c>
      <c r="H1216" s="1">
        <v>2.1800000000000002</v>
      </c>
      <c r="I1216" t="s">
        <v>29</v>
      </c>
      <c r="J1216" s="2">
        <v>22</v>
      </c>
      <c r="K1216" t="s">
        <v>21</v>
      </c>
      <c r="L1216" t="s">
        <v>22</v>
      </c>
      <c r="M1216" t="s">
        <v>23</v>
      </c>
      <c r="N1216" t="s">
        <v>23</v>
      </c>
      <c r="O1216" t="s">
        <v>24</v>
      </c>
    </row>
    <row r="1217" spans="1:15">
      <c r="A1217">
        <v>5577</v>
      </c>
      <c r="B1217" t="s">
        <v>50</v>
      </c>
      <c r="C1217" t="s">
        <v>26</v>
      </c>
      <c r="D1217" t="s">
        <v>57</v>
      </c>
      <c r="E1217" t="s">
        <v>65</v>
      </c>
      <c r="F1217" t="s">
        <v>43</v>
      </c>
      <c r="G1217">
        <v>2022</v>
      </c>
      <c r="H1217" s="1">
        <v>3.31</v>
      </c>
      <c r="I1217" t="s">
        <v>62</v>
      </c>
      <c r="J1217" s="2">
        <v>20</v>
      </c>
      <c r="K1217" t="s">
        <v>21</v>
      </c>
      <c r="L1217" t="s">
        <v>30</v>
      </c>
      <c r="M1217" t="s">
        <v>23</v>
      </c>
      <c r="N1217" t="s">
        <v>23</v>
      </c>
      <c r="O1217" t="s">
        <v>24</v>
      </c>
    </row>
    <row r="1218" spans="1:15">
      <c r="A1218">
        <v>8450</v>
      </c>
      <c r="B1218" t="s">
        <v>130</v>
      </c>
      <c r="C1218" t="s">
        <v>56</v>
      </c>
      <c r="D1218" t="s">
        <v>42</v>
      </c>
      <c r="E1218" t="s">
        <v>70</v>
      </c>
      <c r="F1218" t="s">
        <v>49</v>
      </c>
      <c r="G1218">
        <v>2019</v>
      </c>
      <c r="H1218" s="1">
        <v>2.25</v>
      </c>
      <c r="I1218" t="s">
        <v>62</v>
      </c>
      <c r="J1218" s="2">
        <v>22</v>
      </c>
      <c r="K1218" t="s">
        <v>44</v>
      </c>
      <c r="L1218" t="s">
        <v>22</v>
      </c>
      <c r="M1218" t="s">
        <v>23</v>
      </c>
      <c r="N1218" t="s">
        <v>24</v>
      </c>
      <c r="O1218" t="s">
        <v>24</v>
      </c>
    </row>
    <row r="1219" spans="1:15">
      <c r="A1219">
        <v>7611</v>
      </c>
      <c r="B1219" t="s">
        <v>79</v>
      </c>
      <c r="C1219" t="s">
        <v>26</v>
      </c>
      <c r="D1219" t="s">
        <v>64</v>
      </c>
      <c r="E1219" t="s">
        <v>70</v>
      </c>
      <c r="F1219" t="s">
        <v>49</v>
      </c>
      <c r="G1219">
        <v>2017</v>
      </c>
      <c r="H1219" s="1">
        <v>3.98</v>
      </c>
      <c r="I1219" t="s">
        <v>29</v>
      </c>
      <c r="J1219" s="2">
        <v>24</v>
      </c>
      <c r="K1219" t="s">
        <v>35</v>
      </c>
      <c r="L1219" t="s">
        <v>30</v>
      </c>
      <c r="M1219" t="s">
        <v>24</v>
      </c>
      <c r="N1219" t="s">
        <v>23</v>
      </c>
      <c r="O1219" t="s">
        <v>23</v>
      </c>
    </row>
    <row r="1220" spans="1:15">
      <c r="A1220">
        <v>7204</v>
      </c>
      <c r="B1220" t="s">
        <v>131</v>
      </c>
      <c r="C1220" t="s">
        <v>37</v>
      </c>
      <c r="D1220" t="s">
        <v>33</v>
      </c>
      <c r="E1220" t="s">
        <v>93</v>
      </c>
      <c r="F1220" t="s">
        <v>49</v>
      </c>
      <c r="G1220">
        <v>2021</v>
      </c>
      <c r="H1220" s="1">
        <v>3.08</v>
      </c>
      <c r="I1220" t="s">
        <v>29</v>
      </c>
      <c r="J1220" s="2">
        <v>29</v>
      </c>
      <c r="K1220" t="s">
        <v>44</v>
      </c>
      <c r="L1220" t="s">
        <v>45</v>
      </c>
      <c r="M1220" t="s">
        <v>24</v>
      </c>
      <c r="N1220" t="s">
        <v>23</v>
      </c>
      <c r="O1220" t="s">
        <v>24</v>
      </c>
    </row>
    <row r="1221" spans="1:15">
      <c r="A1221">
        <v>7773</v>
      </c>
      <c r="B1221" t="s">
        <v>78</v>
      </c>
      <c r="C1221" t="s">
        <v>61</v>
      </c>
      <c r="D1221" t="s">
        <v>27</v>
      </c>
      <c r="E1221" t="s">
        <v>65</v>
      </c>
      <c r="F1221" t="s">
        <v>19</v>
      </c>
      <c r="G1221">
        <v>2024</v>
      </c>
      <c r="H1221" s="1">
        <v>3.18</v>
      </c>
      <c r="I1221" t="s">
        <v>29</v>
      </c>
      <c r="J1221" s="2">
        <v>20</v>
      </c>
      <c r="K1221" t="s">
        <v>34</v>
      </c>
      <c r="L1221" t="s">
        <v>30</v>
      </c>
      <c r="M1221" t="s">
        <v>23</v>
      </c>
      <c r="N1221" t="s">
        <v>24</v>
      </c>
      <c r="O1221" t="s">
        <v>24</v>
      </c>
    </row>
    <row r="1222" spans="1:15">
      <c r="A1222">
        <v>4949</v>
      </c>
      <c r="B1222" t="s">
        <v>104</v>
      </c>
      <c r="C1222" t="s">
        <v>41</v>
      </c>
      <c r="D1222" t="s">
        <v>33</v>
      </c>
      <c r="E1222" t="s">
        <v>34</v>
      </c>
      <c r="F1222" t="s">
        <v>43</v>
      </c>
      <c r="G1222">
        <v>2021</v>
      </c>
      <c r="H1222" s="1">
        <v>2.84</v>
      </c>
      <c r="I1222" t="s">
        <v>20</v>
      </c>
      <c r="J1222" s="2">
        <v>28</v>
      </c>
      <c r="K1222" t="s">
        <v>34</v>
      </c>
      <c r="L1222" t="s">
        <v>22</v>
      </c>
      <c r="M1222" t="s">
        <v>23</v>
      </c>
      <c r="N1222" t="s">
        <v>23</v>
      </c>
      <c r="O1222" t="s">
        <v>24</v>
      </c>
    </row>
    <row r="1223" spans="1:15">
      <c r="A1223">
        <v>5877</v>
      </c>
      <c r="B1223" t="s">
        <v>131</v>
      </c>
      <c r="C1223" t="s">
        <v>26</v>
      </c>
      <c r="D1223" t="s">
        <v>92</v>
      </c>
      <c r="E1223" t="s">
        <v>18</v>
      </c>
      <c r="F1223" t="s">
        <v>19</v>
      </c>
      <c r="G1223">
        <v>2016</v>
      </c>
      <c r="H1223" s="1">
        <v>3.46</v>
      </c>
      <c r="I1223" t="s">
        <v>62</v>
      </c>
      <c r="J1223" s="2">
        <v>30</v>
      </c>
      <c r="K1223" t="s">
        <v>44</v>
      </c>
      <c r="L1223" t="s">
        <v>22</v>
      </c>
      <c r="M1223" t="s">
        <v>24</v>
      </c>
      <c r="N1223" t="s">
        <v>24</v>
      </c>
      <c r="O1223" t="s">
        <v>23</v>
      </c>
    </row>
    <row r="1224" spans="1:15">
      <c r="A1224">
        <v>3322</v>
      </c>
      <c r="B1224" t="s">
        <v>89</v>
      </c>
      <c r="C1224" t="s">
        <v>56</v>
      </c>
      <c r="D1224" t="s">
        <v>27</v>
      </c>
      <c r="E1224" t="s">
        <v>58</v>
      </c>
      <c r="F1224" t="s">
        <v>19</v>
      </c>
      <c r="G1224">
        <v>2023</v>
      </c>
      <c r="H1224" s="1">
        <v>2.38</v>
      </c>
      <c r="I1224" t="s">
        <v>62</v>
      </c>
      <c r="J1224" s="2">
        <v>26</v>
      </c>
      <c r="K1224" t="s">
        <v>21</v>
      </c>
      <c r="L1224" t="s">
        <v>45</v>
      </c>
      <c r="M1224" t="s">
        <v>23</v>
      </c>
      <c r="N1224" t="s">
        <v>23</v>
      </c>
      <c r="O1224" t="s">
        <v>24</v>
      </c>
    </row>
    <row r="1225" spans="1:15">
      <c r="A1225">
        <v>2540</v>
      </c>
      <c r="B1225" t="s">
        <v>101</v>
      </c>
      <c r="C1225" t="s">
        <v>16</v>
      </c>
      <c r="D1225" t="s">
        <v>27</v>
      </c>
      <c r="E1225" t="s">
        <v>28</v>
      </c>
      <c r="F1225" t="s">
        <v>49</v>
      </c>
      <c r="G1225">
        <v>2016</v>
      </c>
      <c r="H1225" s="1">
        <v>3.7</v>
      </c>
      <c r="I1225" t="s">
        <v>20</v>
      </c>
      <c r="J1225" s="2">
        <v>24</v>
      </c>
      <c r="K1225" t="s">
        <v>34</v>
      </c>
      <c r="L1225" t="s">
        <v>22</v>
      </c>
      <c r="M1225" t="s">
        <v>23</v>
      </c>
      <c r="N1225" t="s">
        <v>24</v>
      </c>
      <c r="O1225" t="s">
        <v>23</v>
      </c>
    </row>
    <row r="1226" spans="1:15">
      <c r="A1226">
        <v>9736</v>
      </c>
      <c r="B1226" t="s">
        <v>107</v>
      </c>
      <c r="C1226" t="s">
        <v>16</v>
      </c>
      <c r="D1226" t="s">
        <v>64</v>
      </c>
      <c r="E1226" t="s">
        <v>67</v>
      </c>
      <c r="F1226" t="s">
        <v>49</v>
      </c>
      <c r="G1226">
        <v>2022</v>
      </c>
      <c r="H1226" s="1">
        <v>3.36</v>
      </c>
      <c r="I1226" t="s">
        <v>20</v>
      </c>
      <c r="J1226" s="2">
        <v>22</v>
      </c>
      <c r="K1226" t="s">
        <v>34</v>
      </c>
      <c r="L1226" t="s">
        <v>45</v>
      </c>
      <c r="M1226" t="s">
        <v>24</v>
      </c>
      <c r="N1226" t="s">
        <v>24</v>
      </c>
      <c r="O1226" t="s">
        <v>23</v>
      </c>
    </row>
    <row r="1227" spans="1:15">
      <c r="A1227">
        <v>6656</v>
      </c>
      <c r="B1227" t="s">
        <v>40</v>
      </c>
      <c r="C1227" t="s">
        <v>37</v>
      </c>
      <c r="D1227" t="s">
        <v>53</v>
      </c>
      <c r="E1227" t="s">
        <v>70</v>
      </c>
      <c r="F1227" t="s">
        <v>43</v>
      </c>
      <c r="G1227">
        <v>2021</v>
      </c>
      <c r="H1227" s="1">
        <v>2.69</v>
      </c>
      <c r="I1227" t="s">
        <v>20</v>
      </c>
      <c r="J1227" s="2">
        <v>28</v>
      </c>
      <c r="K1227" t="s">
        <v>21</v>
      </c>
      <c r="L1227" t="s">
        <v>22</v>
      </c>
      <c r="M1227" t="s">
        <v>24</v>
      </c>
      <c r="N1227" t="s">
        <v>24</v>
      </c>
      <c r="O1227" t="s">
        <v>24</v>
      </c>
    </row>
    <row r="1228" spans="1:15">
      <c r="A1228">
        <v>2008</v>
      </c>
      <c r="B1228" t="s">
        <v>89</v>
      </c>
      <c r="C1228" t="s">
        <v>16</v>
      </c>
      <c r="D1228" t="s">
        <v>42</v>
      </c>
      <c r="E1228" t="s">
        <v>93</v>
      </c>
      <c r="F1228" t="s">
        <v>43</v>
      </c>
      <c r="G1228">
        <v>2017</v>
      </c>
      <c r="H1228" s="1">
        <v>3.34</v>
      </c>
      <c r="I1228" t="s">
        <v>29</v>
      </c>
      <c r="J1228" s="2">
        <v>18</v>
      </c>
      <c r="K1228" t="s">
        <v>54</v>
      </c>
      <c r="L1228" t="s">
        <v>22</v>
      </c>
      <c r="M1228" t="s">
        <v>24</v>
      </c>
      <c r="N1228" t="s">
        <v>24</v>
      </c>
      <c r="O1228" t="s">
        <v>23</v>
      </c>
    </row>
    <row r="1229" spans="1:15">
      <c r="A1229">
        <v>6942</v>
      </c>
      <c r="B1229" t="s">
        <v>133</v>
      </c>
      <c r="C1229" t="s">
        <v>16</v>
      </c>
      <c r="D1229" t="s">
        <v>64</v>
      </c>
      <c r="E1229" t="s">
        <v>70</v>
      </c>
      <c r="F1229" t="s">
        <v>49</v>
      </c>
      <c r="G1229">
        <v>2023</v>
      </c>
      <c r="H1229" s="1">
        <v>2.2200000000000002</v>
      </c>
      <c r="I1229" t="s">
        <v>20</v>
      </c>
      <c r="J1229" s="2">
        <v>30</v>
      </c>
      <c r="K1229" t="s">
        <v>21</v>
      </c>
      <c r="L1229" t="s">
        <v>30</v>
      </c>
      <c r="M1229" t="s">
        <v>23</v>
      </c>
      <c r="N1229" t="s">
        <v>24</v>
      </c>
      <c r="O1229" t="s">
        <v>23</v>
      </c>
    </row>
    <row r="1230" spans="1:15">
      <c r="A1230">
        <v>2585</v>
      </c>
      <c r="B1230" t="s">
        <v>31</v>
      </c>
      <c r="C1230" t="s">
        <v>47</v>
      </c>
      <c r="D1230" t="s">
        <v>74</v>
      </c>
      <c r="E1230" t="s">
        <v>28</v>
      </c>
      <c r="F1230" t="s">
        <v>43</v>
      </c>
      <c r="G1230">
        <v>2023</v>
      </c>
      <c r="H1230" s="1">
        <v>3.27</v>
      </c>
      <c r="I1230" t="s">
        <v>62</v>
      </c>
      <c r="J1230" s="2">
        <v>26</v>
      </c>
      <c r="K1230" t="s">
        <v>34</v>
      </c>
      <c r="L1230" t="s">
        <v>45</v>
      </c>
      <c r="M1230" t="s">
        <v>23</v>
      </c>
      <c r="N1230" t="s">
        <v>24</v>
      </c>
      <c r="O1230" t="s">
        <v>23</v>
      </c>
    </row>
    <row r="1231" spans="1:15">
      <c r="A1231">
        <v>6269</v>
      </c>
      <c r="B1231" t="s">
        <v>72</v>
      </c>
      <c r="C1231" t="s">
        <v>60</v>
      </c>
      <c r="D1231" t="s">
        <v>74</v>
      </c>
      <c r="E1231" t="s">
        <v>67</v>
      </c>
      <c r="F1231" t="s">
        <v>49</v>
      </c>
      <c r="G1231">
        <v>2024</v>
      </c>
      <c r="H1231" s="1">
        <v>2.2400000000000002</v>
      </c>
      <c r="I1231" t="s">
        <v>29</v>
      </c>
      <c r="J1231" s="2">
        <v>29</v>
      </c>
      <c r="K1231" t="s">
        <v>34</v>
      </c>
      <c r="L1231" t="s">
        <v>45</v>
      </c>
      <c r="M1231" t="s">
        <v>23</v>
      </c>
      <c r="N1231" t="s">
        <v>24</v>
      </c>
      <c r="O1231" t="s">
        <v>23</v>
      </c>
    </row>
    <row r="1232" spans="1:15">
      <c r="A1232">
        <v>5762</v>
      </c>
      <c r="B1232" t="s">
        <v>127</v>
      </c>
      <c r="C1232" t="s">
        <v>61</v>
      </c>
      <c r="D1232" t="s">
        <v>57</v>
      </c>
      <c r="E1232" t="s">
        <v>93</v>
      </c>
      <c r="F1232" t="s">
        <v>49</v>
      </c>
      <c r="G1232">
        <v>2015</v>
      </c>
      <c r="H1232" s="1">
        <v>3.54</v>
      </c>
      <c r="I1232" t="s">
        <v>20</v>
      </c>
      <c r="J1232" s="2">
        <v>25</v>
      </c>
      <c r="K1232" t="s">
        <v>21</v>
      </c>
      <c r="L1232" t="s">
        <v>45</v>
      </c>
      <c r="M1232" t="s">
        <v>23</v>
      </c>
      <c r="N1232" t="s">
        <v>24</v>
      </c>
      <c r="O1232" t="s">
        <v>23</v>
      </c>
    </row>
    <row r="1233" spans="1:15">
      <c r="A1233">
        <v>1752</v>
      </c>
      <c r="B1233" t="s">
        <v>85</v>
      </c>
      <c r="C1233" t="s">
        <v>37</v>
      </c>
      <c r="D1233" t="s">
        <v>57</v>
      </c>
      <c r="E1233" t="s">
        <v>39</v>
      </c>
      <c r="F1233" t="s">
        <v>49</v>
      </c>
      <c r="G1233">
        <v>2015</v>
      </c>
      <c r="H1233" s="1">
        <v>2.97</v>
      </c>
      <c r="I1233" t="s">
        <v>62</v>
      </c>
      <c r="J1233" s="2">
        <v>26</v>
      </c>
      <c r="K1233" t="s">
        <v>35</v>
      </c>
      <c r="L1233" t="s">
        <v>30</v>
      </c>
      <c r="M1233" t="s">
        <v>23</v>
      </c>
      <c r="N1233" t="s">
        <v>24</v>
      </c>
      <c r="O1233" t="s">
        <v>24</v>
      </c>
    </row>
    <row r="1234" spans="1:15">
      <c r="A1234">
        <v>6585</v>
      </c>
      <c r="B1234" t="s">
        <v>113</v>
      </c>
      <c r="C1234" t="s">
        <v>47</v>
      </c>
      <c r="D1234" t="s">
        <v>74</v>
      </c>
      <c r="E1234" t="s">
        <v>39</v>
      </c>
      <c r="F1234" t="s">
        <v>49</v>
      </c>
      <c r="G1234">
        <v>2020</v>
      </c>
      <c r="H1234" s="1">
        <v>3.49</v>
      </c>
      <c r="I1234" t="s">
        <v>20</v>
      </c>
      <c r="J1234" s="2">
        <v>27</v>
      </c>
      <c r="K1234" t="s">
        <v>35</v>
      </c>
      <c r="L1234" t="s">
        <v>30</v>
      </c>
      <c r="M1234" t="s">
        <v>23</v>
      </c>
      <c r="N1234" t="s">
        <v>23</v>
      </c>
      <c r="O1234" t="s">
        <v>24</v>
      </c>
    </row>
    <row r="1235" spans="1:15">
      <c r="A1235">
        <v>7358</v>
      </c>
      <c r="B1235" t="s">
        <v>149</v>
      </c>
      <c r="C1235" t="s">
        <v>16</v>
      </c>
      <c r="D1235" t="s">
        <v>27</v>
      </c>
      <c r="E1235" t="s">
        <v>67</v>
      </c>
      <c r="F1235" t="s">
        <v>19</v>
      </c>
      <c r="G1235">
        <v>2023</v>
      </c>
      <c r="H1235" s="1">
        <v>2.2400000000000002</v>
      </c>
      <c r="I1235" t="s">
        <v>20</v>
      </c>
      <c r="J1235" s="2">
        <v>24</v>
      </c>
      <c r="K1235" t="s">
        <v>35</v>
      </c>
      <c r="L1235" t="s">
        <v>22</v>
      </c>
      <c r="M1235" t="s">
        <v>23</v>
      </c>
      <c r="N1235" t="s">
        <v>24</v>
      </c>
      <c r="O1235" t="s">
        <v>23</v>
      </c>
    </row>
    <row r="1236" spans="1:15">
      <c r="A1236">
        <v>2687</v>
      </c>
      <c r="B1236" t="s">
        <v>82</v>
      </c>
      <c r="C1236" t="s">
        <v>41</v>
      </c>
      <c r="D1236" t="s">
        <v>57</v>
      </c>
      <c r="E1236" t="s">
        <v>93</v>
      </c>
      <c r="F1236" t="s">
        <v>49</v>
      </c>
      <c r="G1236">
        <v>2016</v>
      </c>
      <c r="H1236" s="1">
        <v>3.4</v>
      </c>
      <c r="I1236" t="s">
        <v>29</v>
      </c>
      <c r="J1236" s="2">
        <v>18</v>
      </c>
      <c r="K1236" t="s">
        <v>21</v>
      </c>
      <c r="L1236" t="s">
        <v>30</v>
      </c>
      <c r="M1236" t="s">
        <v>24</v>
      </c>
      <c r="N1236" t="s">
        <v>24</v>
      </c>
      <c r="O1236" t="s">
        <v>23</v>
      </c>
    </row>
    <row r="1237" spans="1:15">
      <c r="A1237">
        <v>5329</v>
      </c>
      <c r="B1237" t="s">
        <v>90</v>
      </c>
      <c r="C1237" t="s">
        <v>47</v>
      </c>
      <c r="D1237" t="s">
        <v>74</v>
      </c>
      <c r="E1237" t="s">
        <v>58</v>
      </c>
      <c r="F1237" t="s">
        <v>19</v>
      </c>
      <c r="G1237">
        <v>2019</v>
      </c>
      <c r="H1237" s="1">
        <v>3.85</v>
      </c>
      <c r="I1237" t="s">
        <v>20</v>
      </c>
      <c r="J1237" s="2">
        <v>20</v>
      </c>
      <c r="K1237" t="s">
        <v>21</v>
      </c>
      <c r="L1237" t="s">
        <v>30</v>
      </c>
      <c r="M1237" t="s">
        <v>23</v>
      </c>
      <c r="N1237" t="s">
        <v>23</v>
      </c>
      <c r="O1237" t="s">
        <v>24</v>
      </c>
    </row>
    <row r="1238" spans="1:15">
      <c r="A1238">
        <v>1777</v>
      </c>
      <c r="B1238" t="s">
        <v>103</v>
      </c>
      <c r="C1238" t="s">
        <v>51</v>
      </c>
      <c r="D1238" t="s">
        <v>57</v>
      </c>
      <c r="E1238" t="s">
        <v>58</v>
      </c>
      <c r="F1238" t="s">
        <v>19</v>
      </c>
      <c r="G1238">
        <v>2019</v>
      </c>
      <c r="H1238" s="1">
        <v>2.68</v>
      </c>
      <c r="I1238" t="s">
        <v>20</v>
      </c>
      <c r="J1238" s="2">
        <v>24</v>
      </c>
      <c r="K1238" t="s">
        <v>35</v>
      </c>
      <c r="L1238" t="s">
        <v>30</v>
      </c>
      <c r="M1238" t="s">
        <v>23</v>
      </c>
      <c r="N1238" t="s">
        <v>23</v>
      </c>
      <c r="O1238" t="s">
        <v>23</v>
      </c>
    </row>
    <row r="1239" spans="1:15">
      <c r="A1239">
        <v>9107</v>
      </c>
      <c r="B1239" t="s">
        <v>106</v>
      </c>
      <c r="C1239" t="s">
        <v>41</v>
      </c>
      <c r="D1239" t="s">
        <v>38</v>
      </c>
      <c r="E1239" t="s">
        <v>34</v>
      </c>
      <c r="F1239" t="s">
        <v>43</v>
      </c>
      <c r="G1239">
        <v>2020</v>
      </c>
      <c r="H1239" s="1">
        <v>3.5</v>
      </c>
      <c r="I1239" t="s">
        <v>62</v>
      </c>
      <c r="J1239" s="2">
        <v>23</v>
      </c>
      <c r="K1239" t="s">
        <v>54</v>
      </c>
      <c r="L1239" t="s">
        <v>22</v>
      </c>
      <c r="M1239" t="s">
        <v>24</v>
      </c>
      <c r="N1239" t="s">
        <v>24</v>
      </c>
      <c r="O1239" t="s">
        <v>23</v>
      </c>
    </row>
    <row r="1240" spans="1:15">
      <c r="A1240">
        <v>8124</v>
      </c>
      <c r="B1240" t="s">
        <v>84</v>
      </c>
      <c r="C1240" t="s">
        <v>41</v>
      </c>
      <c r="D1240" t="s">
        <v>74</v>
      </c>
      <c r="E1240" t="s">
        <v>39</v>
      </c>
      <c r="F1240" t="s">
        <v>49</v>
      </c>
      <c r="G1240">
        <v>2016</v>
      </c>
      <c r="H1240" s="1">
        <v>3.58</v>
      </c>
      <c r="I1240" t="s">
        <v>29</v>
      </c>
      <c r="J1240" s="2">
        <v>19</v>
      </c>
      <c r="K1240" t="s">
        <v>35</v>
      </c>
      <c r="L1240" t="s">
        <v>30</v>
      </c>
      <c r="M1240" t="s">
        <v>23</v>
      </c>
      <c r="N1240" t="s">
        <v>23</v>
      </c>
      <c r="O1240" t="s">
        <v>24</v>
      </c>
    </row>
    <row r="1241" spans="1:15">
      <c r="A1241">
        <v>2731</v>
      </c>
      <c r="B1241" t="s">
        <v>95</v>
      </c>
      <c r="C1241" t="s">
        <v>26</v>
      </c>
      <c r="D1241" t="s">
        <v>92</v>
      </c>
      <c r="E1241" t="s">
        <v>93</v>
      </c>
      <c r="F1241" t="s">
        <v>19</v>
      </c>
      <c r="G1241">
        <v>2023</v>
      </c>
      <c r="H1241" s="1">
        <v>3.38</v>
      </c>
      <c r="I1241" t="s">
        <v>62</v>
      </c>
      <c r="J1241" s="2">
        <v>21</v>
      </c>
      <c r="K1241" t="s">
        <v>54</v>
      </c>
      <c r="L1241" t="s">
        <v>22</v>
      </c>
      <c r="M1241" t="s">
        <v>23</v>
      </c>
      <c r="N1241" t="s">
        <v>23</v>
      </c>
      <c r="O1241" t="s">
        <v>23</v>
      </c>
    </row>
    <row r="1242" spans="1:15">
      <c r="A1242">
        <v>8662</v>
      </c>
      <c r="B1242" t="s">
        <v>127</v>
      </c>
      <c r="C1242" t="s">
        <v>26</v>
      </c>
      <c r="D1242" t="s">
        <v>53</v>
      </c>
      <c r="E1242" t="s">
        <v>18</v>
      </c>
      <c r="F1242" t="s">
        <v>49</v>
      </c>
      <c r="G1242">
        <v>2019</v>
      </c>
      <c r="H1242" s="1">
        <v>2.84</v>
      </c>
      <c r="I1242" t="s">
        <v>20</v>
      </c>
      <c r="J1242" s="2">
        <v>30</v>
      </c>
      <c r="K1242" t="s">
        <v>54</v>
      </c>
      <c r="L1242" t="s">
        <v>30</v>
      </c>
      <c r="M1242" t="s">
        <v>23</v>
      </c>
      <c r="N1242" t="s">
        <v>24</v>
      </c>
      <c r="O1242" t="s">
        <v>23</v>
      </c>
    </row>
    <row r="1243" spans="1:15">
      <c r="A1243">
        <v>7920</v>
      </c>
      <c r="B1243" t="s">
        <v>130</v>
      </c>
      <c r="C1243" t="s">
        <v>51</v>
      </c>
      <c r="D1243" t="s">
        <v>57</v>
      </c>
      <c r="E1243" t="s">
        <v>93</v>
      </c>
      <c r="F1243" t="s">
        <v>43</v>
      </c>
      <c r="G1243">
        <v>2020</v>
      </c>
      <c r="H1243" s="1">
        <v>2.2000000000000002</v>
      </c>
      <c r="I1243" t="s">
        <v>62</v>
      </c>
      <c r="J1243" s="2">
        <v>18</v>
      </c>
      <c r="K1243" t="s">
        <v>35</v>
      </c>
      <c r="L1243" t="s">
        <v>22</v>
      </c>
      <c r="M1243" t="s">
        <v>23</v>
      </c>
      <c r="N1243" t="s">
        <v>24</v>
      </c>
      <c r="O1243" t="s">
        <v>23</v>
      </c>
    </row>
    <row r="1244" spans="1:15">
      <c r="A1244">
        <v>7261</v>
      </c>
      <c r="B1244" t="s">
        <v>87</v>
      </c>
      <c r="C1244" t="s">
        <v>61</v>
      </c>
      <c r="D1244" t="s">
        <v>92</v>
      </c>
      <c r="E1244" t="s">
        <v>18</v>
      </c>
      <c r="F1244" t="s">
        <v>19</v>
      </c>
      <c r="G1244">
        <v>2019</v>
      </c>
      <c r="H1244" s="1">
        <v>3.21</v>
      </c>
      <c r="I1244" t="s">
        <v>62</v>
      </c>
      <c r="J1244" s="2">
        <v>24</v>
      </c>
      <c r="K1244" t="s">
        <v>54</v>
      </c>
      <c r="L1244" t="s">
        <v>22</v>
      </c>
      <c r="M1244" t="s">
        <v>24</v>
      </c>
      <c r="N1244" t="s">
        <v>24</v>
      </c>
      <c r="O1244" t="s">
        <v>24</v>
      </c>
    </row>
    <row r="1245" spans="1:15">
      <c r="A1245">
        <v>9248</v>
      </c>
      <c r="B1245" t="s">
        <v>120</v>
      </c>
      <c r="C1245" t="s">
        <v>37</v>
      </c>
      <c r="D1245" t="s">
        <v>38</v>
      </c>
      <c r="E1245" t="s">
        <v>93</v>
      </c>
      <c r="F1245" t="s">
        <v>49</v>
      </c>
      <c r="G1245">
        <v>2022</v>
      </c>
      <c r="H1245" s="1">
        <v>2.89</v>
      </c>
      <c r="I1245" t="s">
        <v>29</v>
      </c>
      <c r="J1245" s="2">
        <v>23</v>
      </c>
      <c r="K1245" t="s">
        <v>44</v>
      </c>
      <c r="L1245" t="s">
        <v>45</v>
      </c>
      <c r="M1245" t="s">
        <v>23</v>
      </c>
      <c r="N1245" t="s">
        <v>24</v>
      </c>
      <c r="O1245" t="s">
        <v>23</v>
      </c>
    </row>
    <row r="1246" spans="1:15">
      <c r="A1246">
        <v>4363</v>
      </c>
      <c r="B1246" t="s">
        <v>50</v>
      </c>
      <c r="C1246" t="s">
        <v>26</v>
      </c>
      <c r="D1246" t="s">
        <v>64</v>
      </c>
      <c r="E1246" t="s">
        <v>67</v>
      </c>
      <c r="F1246" t="s">
        <v>19</v>
      </c>
      <c r="G1246">
        <v>2022</v>
      </c>
      <c r="H1246" s="1">
        <v>2.02</v>
      </c>
      <c r="I1246" t="s">
        <v>62</v>
      </c>
      <c r="J1246" s="2">
        <v>21</v>
      </c>
      <c r="K1246" t="s">
        <v>44</v>
      </c>
      <c r="L1246" t="s">
        <v>22</v>
      </c>
      <c r="M1246" t="s">
        <v>23</v>
      </c>
      <c r="N1246" t="s">
        <v>24</v>
      </c>
      <c r="O1246" t="s">
        <v>24</v>
      </c>
    </row>
    <row r="1247" spans="1:15">
      <c r="A1247">
        <v>1591</v>
      </c>
      <c r="B1247" t="s">
        <v>100</v>
      </c>
      <c r="C1247" t="s">
        <v>61</v>
      </c>
      <c r="D1247" t="s">
        <v>74</v>
      </c>
      <c r="E1247" t="s">
        <v>48</v>
      </c>
      <c r="F1247" t="s">
        <v>43</v>
      </c>
      <c r="G1247">
        <v>2015</v>
      </c>
      <c r="H1247" s="1">
        <v>2.36</v>
      </c>
      <c r="I1247" t="s">
        <v>29</v>
      </c>
      <c r="J1247" s="2">
        <v>30</v>
      </c>
      <c r="K1247" t="s">
        <v>21</v>
      </c>
      <c r="L1247" t="s">
        <v>22</v>
      </c>
      <c r="M1247" t="s">
        <v>24</v>
      </c>
      <c r="N1247" t="s">
        <v>24</v>
      </c>
      <c r="O1247" t="s">
        <v>24</v>
      </c>
    </row>
    <row r="1248" spans="1:15">
      <c r="A1248">
        <v>8813</v>
      </c>
      <c r="B1248" t="s">
        <v>137</v>
      </c>
      <c r="C1248" t="s">
        <v>32</v>
      </c>
      <c r="D1248" t="s">
        <v>74</v>
      </c>
      <c r="E1248" t="s">
        <v>48</v>
      </c>
      <c r="F1248" t="s">
        <v>49</v>
      </c>
      <c r="G1248">
        <v>2022</v>
      </c>
      <c r="H1248" s="1">
        <v>2.84</v>
      </c>
      <c r="I1248" t="s">
        <v>20</v>
      </c>
      <c r="J1248" s="2">
        <v>30</v>
      </c>
      <c r="K1248" t="s">
        <v>44</v>
      </c>
      <c r="L1248" t="s">
        <v>30</v>
      </c>
      <c r="M1248" t="s">
        <v>24</v>
      </c>
      <c r="N1248" t="s">
        <v>24</v>
      </c>
      <c r="O1248" t="s">
        <v>23</v>
      </c>
    </row>
    <row r="1249" spans="1:15">
      <c r="A1249">
        <v>8914</v>
      </c>
      <c r="B1249" t="s">
        <v>138</v>
      </c>
      <c r="C1249" t="s">
        <v>60</v>
      </c>
      <c r="D1249" t="s">
        <v>92</v>
      </c>
      <c r="E1249" t="s">
        <v>67</v>
      </c>
      <c r="F1249" t="s">
        <v>43</v>
      </c>
      <c r="G1249">
        <v>2018</v>
      </c>
      <c r="H1249" s="1">
        <v>2.2999999999999998</v>
      </c>
      <c r="I1249" t="s">
        <v>29</v>
      </c>
      <c r="J1249" s="2">
        <v>20</v>
      </c>
      <c r="K1249" t="s">
        <v>21</v>
      </c>
      <c r="L1249" t="s">
        <v>45</v>
      </c>
      <c r="M1249" t="s">
        <v>23</v>
      </c>
      <c r="N1249" t="s">
        <v>23</v>
      </c>
      <c r="O1249" t="s">
        <v>24</v>
      </c>
    </row>
    <row r="1250" spans="1:15">
      <c r="A1250">
        <v>3523</v>
      </c>
      <c r="B1250" t="s">
        <v>118</v>
      </c>
      <c r="C1250" t="s">
        <v>26</v>
      </c>
      <c r="D1250" t="s">
        <v>27</v>
      </c>
      <c r="E1250" t="s">
        <v>18</v>
      </c>
      <c r="F1250" t="s">
        <v>49</v>
      </c>
      <c r="G1250">
        <v>2016</v>
      </c>
      <c r="H1250" s="1">
        <v>3.92</v>
      </c>
      <c r="I1250" t="s">
        <v>20</v>
      </c>
      <c r="J1250" s="2">
        <v>25</v>
      </c>
      <c r="K1250" t="s">
        <v>21</v>
      </c>
      <c r="L1250" t="s">
        <v>45</v>
      </c>
      <c r="M1250" t="s">
        <v>23</v>
      </c>
      <c r="N1250" t="s">
        <v>24</v>
      </c>
      <c r="O1250" t="s">
        <v>24</v>
      </c>
    </row>
    <row r="1251" spans="1:15">
      <c r="A1251">
        <v>6861</v>
      </c>
      <c r="B1251" t="s">
        <v>138</v>
      </c>
      <c r="C1251" t="s">
        <v>16</v>
      </c>
      <c r="D1251" t="s">
        <v>64</v>
      </c>
      <c r="E1251" t="s">
        <v>93</v>
      </c>
      <c r="F1251" t="s">
        <v>49</v>
      </c>
      <c r="G1251">
        <v>2015</v>
      </c>
      <c r="H1251" s="1">
        <v>3.28</v>
      </c>
      <c r="I1251" t="s">
        <v>29</v>
      </c>
      <c r="J1251" s="2">
        <v>19</v>
      </c>
      <c r="K1251" t="s">
        <v>44</v>
      </c>
      <c r="L1251" t="s">
        <v>22</v>
      </c>
      <c r="M1251" t="s">
        <v>23</v>
      </c>
      <c r="N1251" t="s">
        <v>23</v>
      </c>
      <c r="O1251" t="s">
        <v>24</v>
      </c>
    </row>
    <row r="1252" spans="1:15">
      <c r="A1252">
        <v>3515</v>
      </c>
      <c r="B1252" t="s">
        <v>129</v>
      </c>
      <c r="C1252" t="s">
        <v>16</v>
      </c>
      <c r="D1252" t="s">
        <v>53</v>
      </c>
      <c r="E1252" t="s">
        <v>18</v>
      </c>
      <c r="F1252" t="s">
        <v>49</v>
      </c>
      <c r="G1252">
        <v>2017</v>
      </c>
      <c r="H1252" s="1">
        <v>2.4300000000000002</v>
      </c>
      <c r="I1252" t="s">
        <v>20</v>
      </c>
      <c r="J1252" s="2">
        <v>28</v>
      </c>
      <c r="K1252" t="s">
        <v>54</v>
      </c>
      <c r="L1252" t="s">
        <v>45</v>
      </c>
      <c r="M1252" t="s">
        <v>23</v>
      </c>
      <c r="N1252" t="s">
        <v>24</v>
      </c>
      <c r="O1252" t="s">
        <v>23</v>
      </c>
    </row>
    <row r="1253" spans="1:15">
      <c r="A1253">
        <v>7259</v>
      </c>
      <c r="B1253" t="s">
        <v>125</v>
      </c>
      <c r="C1253" t="s">
        <v>51</v>
      </c>
      <c r="D1253" t="s">
        <v>38</v>
      </c>
      <c r="E1253" t="s">
        <v>48</v>
      </c>
      <c r="F1253" t="s">
        <v>43</v>
      </c>
      <c r="G1253">
        <v>2023</v>
      </c>
      <c r="H1253" s="1">
        <v>2.16</v>
      </c>
      <c r="I1253" t="s">
        <v>20</v>
      </c>
      <c r="J1253" s="2">
        <v>25</v>
      </c>
      <c r="K1253" t="s">
        <v>54</v>
      </c>
      <c r="L1253" t="s">
        <v>22</v>
      </c>
      <c r="M1253" t="s">
        <v>23</v>
      </c>
      <c r="N1253" t="s">
        <v>24</v>
      </c>
      <c r="O1253" t="s">
        <v>24</v>
      </c>
    </row>
    <row r="1254" spans="1:15">
      <c r="A1254">
        <v>8158</v>
      </c>
      <c r="B1254" t="s">
        <v>66</v>
      </c>
      <c r="C1254" t="s">
        <v>47</v>
      </c>
      <c r="D1254" t="s">
        <v>74</v>
      </c>
      <c r="E1254" t="s">
        <v>70</v>
      </c>
      <c r="F1254" t="s">
        <v>43</v>
      </c>
      <c r="G1254">
        <v>2016</v>
      </c>
      <c r="H1254" s="1">
        <v>3.12</v>
      </c>
      <c r="I1254" t="s">
        <v>29</v>
      </c>
      <c r="J1254" s="2">
        <v>23</v>
      </c>
      <c r="K1254" t="s">
        <v>44</v>
      </c>
      <c r="L1254" t="s">
        <v>30</v>
      </c>
      <c r="M1254" t="s">
        <v>23</v>
      </c>
      <c r="N1254" t="s">
        <v>24</v>
      </c>
      <c r="O1254" t="s">
        <v>23</v>
      </c>
    </row>
    <row r="1255" spans="1:15">
      <c r="A1255">
        <v>4715</v>
      </c>
      <c r="B1255" t="s">
        <v>81</v>
      </c>
      <c r="C1255" t="s">
        <v>61</v>
      </c>
      <c r="D1255" t="s">
        <v>27</v>
      </c>
      <c r="E1255" t="s">
        <v>34</v>
      </c>
      <c r="F1255" t="s">
        <v>49</v>
      </c>
      <c r="G1255">
        <v>2024</v>
      </c>
      <c r="H1255" s="1">
        <v>3.79</v>
      </c>
      <c r="I1255" t="s">
        <v>62</v>
      </c>
      <c r="J1255" s="2">
        <v>26</v>
      </c>
      <c r="K1255" t="s">
        <v>44</v>
      </c>
      <c r="L1255" t="s">
        <v>22</v>
      </c>
      <c r="M1255" t="s">
        <v>23</v>
      </c>
      <c r="N1255" t="s">
        <v>24</v>
      </c>
      <c r="O1255" t="s">
        <v>23</v>
      </c>
    </row>
    <row r="1256" spans="1:15">
      <c r="A1256">
        <v>4361</v>
      </c>
      <c r="B1256" t="s">
        <v>80</v>
      </c>
      <c r="C1256" t="s">
        <v>56</v>
      </c>
      <c r="D1256" t="s">
        <v>53</v>
      </c>
      <c r="E1256" t="s">
        <v>93</v>
      </c>
      <c r="F1256" t="s">
        <v>49</v>
      </c>
      <c r="G1256">
        <v>2019</v>
      </c>
      <c r="H1256" s="1">
        <v>3.33</v>
      </c>
      <c r="I1256" t="s">
        <v>20</v>
      </c>
      <c r="J1256" s="2">
        <v>27</v>
      </c>
      <c r="K1256" t="s">
        <v>34</v>
      </c>
      <c r="L1256" t="s">
        <v>45</v>
      </c>
      <c r="M1256" t="s">
        <v>24</v>
      </c>
      <c r="N1256" t="s">
        <v>23</v>
      </c>
      <c r="O1256" t="s">
        <v>24</v>
      </c>
    </row>
    <row r="1257" spans="1:15">
      <c r="A1257">
        <v>9963</v>
      </c>
      <c r="B1257" t="s">
        <v>76</v>
      </c>
      <c r="C1257" t="s">
        <v>61</v>
      </c>
      <c r="D1257" t="s">
        <v>64</v>
      </c>
      <c r="E1257" t="s">
        <v>39</v>
      </c>
      <c r="F1257" t="s">
        <v>43</v>
      </c>
      <c r="G1257">
        <v>2023</v>
      </c>
      <c r="H1257" s="1">
        <v>2.08</v>
      </c>
      <c r="I1257" t="s">
        <v>20</v>
      </c>
      <c r="J1257" s="2">
        <v>30</v>
      </c>
      <c r="K1257" t="s">
        <v>21</v>
      </c>
      <c r="L1257" t="s">
        <v>22</v>
      </c>
      <c r="M1257" t="s">
        <v>24</v>
      </c>
      <c r="N1257" t="s">
        <v>23</v>
      </c>
      <c r="O1257" t="s">
        <v>23</v>
      </c>
    </row>
    <row r="1258" spans="1:15">
      <c r="A1258">
        <v>3035</v>
      </c>
      <c r="B1258" t="s">
        <v>68</v>
      </c>
      <c r="C1258" t="s">
        <v>61</v>
      </c>
      <c r="D1258" t="s">
        <v>17</v>
      </c>
      <c r="E1258" t="s">
        <v>65</v>
      </c>
      <c r="F1258" t="s">
        <v>49</v>
      </c>
      <c r="G1258">
        <v>2022</v>
      </c>
      <c r="H1258" s="1">
        <v>3.1</v>
      </c>
      <c r="I1258" t="s">
        <v>20</v>
      </c>
      <c r="J1258" s="2">
        <v>30</v>
      </c>
      <c r="K1258" t="s">
        <v>54</v>
      </c>
      <c r="L1258" t="s">
        <v>45</v>
      </c>
      <c r="M1258" t="s">
        <v>23</v>
      </c>
      <c r="N1258" t="s">
        <v>23</v>
      </c>
      <c r="O1258" t="s">
        <v>24</v>
      </c>
    </row>
    <row r="1259" spans="1:15">
      <c r="A1259">
        <v>1901</v>
      </c>
      <c r="B1259" t="s">
        <v>121</v>
      </c>
      <c r="C1259" t="s">
        <v>56</v>
      </c>
      <c r="D1259" t="s">
        <v>33</v>
      </c>
      <c r="E1259" t="s">
        <v>67</v>
      </c>
      <c r="F1259" t="s">
        <v>19</v>
      </c>
      <c r="G1259">
        <v>2021</v>
      </c>
      <c r="H1259" s="1">
        <v>3.03</v>
      </c>
      <c r="I1259" t="s">
        <v>20</v>
      </c>
      <c r="J1259" s="2">
        <v>19</v>
      </c>
      <c r="K1259" t="s">
        <v>34</v>
      </c>
      <c r="L1259" t="s">
        <v>30</v>
      </c>
      <c r="M1259" t="s">
        <v>24</v>
      </c>
      <c r="N1259" t="s">
        <v>24</v>
      </c>
      <c r="O1259" t="s">
        <v>23</v>
      </c>
    </row>
    <row r="1260" spans="1:15">
      <c r="A1260">
        <v>9573</v>
      </c>
      <c r="B1260" t="s">
        <v>149</v>
      </c>
      <c r="C1260" t="s">
        <v>47</v>
      </c>
      <c r="D1260" t="s">
        <v>53</v>
      </c>
      <c r="E1260" t="s">
        <v>34</v>
      </c>
      <c r="F1260" t="s">
        <v>43</v>
      </c>
      <c r="G1260">
        <v>2015</v>
      </c>
      <c r="H1260" s="1">
        <v>2.66</v>
      </c>
      <c r="I1260" t="s">
        <v>20</v>
      </c>
      <c r="J1260" s="2">
        <v>30</v>
      </c>
      <c r="K1260" t="s">
        <v>21</v>
      </c>
      <c r="L1260" t="s">
        <v>30</v>
      </c>
      <c r="M1260" t="s">
        <v>24</v>
      </c>
      <c r="N1260" t="s">
        <v>23</v>
      </c>
      <c r="O1260" t="s">
        <v>23</v>
      </c>
    </row>
    <row r="1261" spans="1:15">
      <c r="A1261">
        <v>9174</v>
      </c>
      <c r="B1261" t="s">
        <v>77</v>
      </c>
      <c r="C1261" t="s">
        <v>16</v>
      </c>
      <c r="D1261" t="s">
        <v>74</v>
      </c>
      <c r="E1261" t="s">
        <v>93</v>
      </c>
      <c r="F1261" t="s">
        <v>49</v>
      </c>
      <c r="G1261">
        <v>2020</v>
      </c>
      <c r="H1261" s="1">
        <v>2.78</v>
      </c>
      <c r="I1261" t="s">
        <v>62</v>
      </c>
      <c r="J1261" s="2">
        <v>21</v>
      </c>
      <c r="K1261" t="s">
        <v>21</v>
      </c>
      <c r="L1261" t="s">
        <v>45</v>
      </c>
      <c r="M1261" t="s">
        <v>23</v>
      </c>
      <c r="N1261" t="s">
        <v>23</v>
      </c>
      <c r="O1261" t="s">
        <v>24</v>
      </c>
    </row>
    <row r="1262" spans="1:15">
      <c r="A1262">
        <v>9413</v>
      </c>
      <c r="B1262" t="s">
        <v>108</v>
      </c>
      <c r="C1262" t="s">
        <v>32</v>
      </c>
      <c r="D1262" t="s">
        <v>92</v>
      </c>
      <c r="E1262" t="s">
        <v>65</v>
      </c>
      <c r="F1262" t="s">
        <v>43</v>
      </c>
      <c r="G1262">
        <v>2019</v>
      </c>
      <c r="H1262" s="1">
        <v>3.61</v>
      </c>
      <c r="I1262" t="s">
        <v>29</v>
      </c>
      <c r="J1262" s="2">
        <v>28</v>
      </c>
      <c r="K1262" t="s">
        <v>35</v>
      </c>
      <c r="L1262" t="s">
        <v>45</v>
      </c>
      <c r="M1262" t="s">
        <v>23</v>
      </c>
      <c r="N1262" t="s">
        <v>24</v>
      </c>
      <c r="O1262" t="s">
        <v>24</v>
      </c>
    </row>
    <row r="1263" spans="1:15">
      <c r="A1263">
        <v>8362</v>
      </c>
      <c r="B1263" t="s">
        <v>88</v>
      </c>
      <c r="C1263" t="s">
        <v>47</v>
      </c>
      <c r="D1263" t="s">
        <v>57</v>
      </c>
      <c r="E1263" t="s">
        <v>70</v>
      </c>
      <c r="F1263" t="s">
        <v>43</v>
      </c>
      <c r="G1263">
        <v>2015</v>
      </c>
      <c r="H1263" s="1">
        <v>3.83</v>
      </c>
      <c r="I1263" t="s">
        <v>62</v>
      </c>
      <c r="J1263" s="2">
        <v>30</v>
      </c>
      <c r="K1263" t="s">
        <v>34</v>
      </c>
      <c r="L1263" t="s">
        <v>30</v>
      </c>
      <c r="M1263" t="s">
        <v>23</v>
      </c>
      <c r="N1263" t="s">
        <v>24</v>
      </c>
      <c r="O1263" t="s">
        <v>23</v>
      </c>
    </row>
    <row r="1264" spans="1:15">
      <c r="A1264">
        <v>6309</v>
      </c>
      <c r="B1264" t="s">
        <v>66</v>
      </c>
      <c r="C1264" t="s">
        <v>60</v>
      </c>
      <c r="D1264" t="s">
        <v>74</v>
      </c>
      <c r="E1264" t="s">
        <v>70</v>
      </c>
      <c r="F1264" t="s">
        <v>49</v>
      </c>
      <c r="G1264">
        <v>2022</v>
      </c>
      <c r="H1264" s="1">
        <v>3.64</v>
      </c>
      <c r="I1264" t="s">
        <v>20</v>
      </c>
      <c r="J1264" s="2">
        <v>19</v>
      </c>
      <c r="K1264" t="s">
        <v>34</v>
      </c>
      <c r="L1264" t="s">
        <v>22</v>
      </c>
      <c r="M1264" t="s">
        <v>24</v>
      </c>
      <c r="N1264" t="s">
        <v>24</v>
      </c>
      <c r="O1264" t="s">
        <v>24</v>
      </c>
    </row>
    <row r="1265" spans="1:15">
      <c r="A1265">
        <v>2740</v>
      </c>
      <c r="B1265" t="s">
        <v>111</v>
      </c>
      <c r="C1265" t="s">
        <v>41</v>
      </c>
      <c r="D1265" t="s">
        <v>92</v>
      </c>
      <c r="E1265" t="s">
        <v>58</v>
      </c>
      <c r="F1265" t="s">
        <v>43</v>
      </c>
      <c r="G1265">
        <v>2022</v>
      </c>
      <c r="H1265" s="1">
        <v>3.87</v>
      </c>
      <c r="I1265" t="s">
        <v>20</v>
      </c>
      <c r="J1265" s="2">
        <v>25</v>
      </c>
      <c r="K1265" t="s">
        <v>35</v>
      </c>
      <c r="L1265" t="s">
        <v>30</v>
      </c>
      <c r="M1265" t="s">
        <v>23</v>
      </c>
      <c r="N1265" t="s">
        <v>24</v>
      </c>
      <c r="O1265" t="s">
        <v>23</v>
      </c>
    </row>
    <row r="1266" spans="1:15">
      <c r="A1266">
        <v>3874</v>
      </c>
      <c r="B1266" t="s">
        <v>87</v>
      </c>
      <c r="C1266" t="s">
        <v>26</v>
      </c>
      <c r="D1266" t="s">
        <v>64</v>
      </c>
      <c r="E1266" t="s">
        <v>18</v>
      </c>
      <c r="F1266" t="s">
        <v>49</v>
      </c>
      <c r="G1266">
        <v>2019</v>
      </c>
      <c r="H1266" s="1">
        <v>2.92</v>
      </c>
      <c r="I1266" t="s">
        <v>62</v>
      </c>
      <c r="J1266" s="2">
        <v>24</v>
      </c>
      <c r="K1266" t="s">
        <v>34</v>
      </c>
      <c r="L1266" t="s">
        <v>45</v>
      </c>
      <c r="M1266" t="s">
        <v>24</v>
      </c>
      <c r="N1266" t="s">
        <v>23</v>
      </c>
      <c r="O1266" t="s">
        <v>24</v>
      </c>
    </row>
    <row r="1267" spans="1:15">
      <c r="A1267">
        <v>1120</v>
      </c>
      <c r="B1267" t="s">
        <v>107</v>
      </c>
      <c r="C1267" t="s">
        <v>56</v>
      </c>
      <c r="D1267" t="s">
        <v>64</v>
      </c>
      <c r="E1267" t="s">
        <v>28</v>
      </c>
      <c r="F1267" t="s">
        <v>49</v>
      </c>
      <c r="G1267">
        <v>2016</v>
      </c>
      <c r="H1267" s="1">
        <v>3.57</v>
      </c>
      <c r="I1267" t="s">
        <v>62</v>
      </c>
      <c r="J1267" s="2">
        <v>21</v>
      </c>
      <c r="K1267" t="s">
        <v>54</v>
      </c>
      <c r="L1267" t="s">
        <v>45</v>
      </c>
      <c r="M1267" t="s">
        <v>23</v>
      </c>
      <c r="N1267" t="s">
        <v>23</v>
      </c>
      <c r="O1267" t="s">
        <v>24</v>
      </c>
    </row>
    <row r="1268" spans="1:15">
      <c r="A1268">
        <v>5551</v>
      </c>
      <c r="B1268" t="s">
        <v>139</v>
      </c>
      <c r="C1268" t="s">
        <v>56</v>
      </c>
      <c r="D1268" t="s">
        <v>17</v>
      </c>
      <c r="E1268" t="s">
        <v>65</v>
      </c>
      <c r="F1268" t="s">
        <v>49</v>
      </c>
      <c r="G1268">
        <v>2018</v>
      </c>
      <c r="H1268" s="1">
        <v>2.96</v>
      </c>
      <c r="I1268" t="s">
        <v>62</v>
      </c>
      <c r="J1268" s="2">
        <v>28</v>
      </c>
      <c r="K1268" t="s">
        <v>34</v>
      </c>
      <c r="L1268" t="s">
        <v>30</v>
      </c>
      <c r="M1268" t="s">
        <v>24</v>
      </c>
      <c r="N1268" t="s">
        <v>23</v>
      </c>
      <c r="O1268" t="s">
        <v>23</v>
      </c>
    </row>
    <row r="1269" spans="1:15">
      <c r="A1269">
        <v>3348</v>
      </c>
      <c r="B1269" t="s">
        <v>119</v>
      </c>
      <c r="C1269" t="s">
        <v>32</v>
      </c>
      <c r="D1269" t="s">
        <v>53</v>
      </c>
      <c r="E1269" t="s">
        <v>65</v>
      </c>
      <c r="F1269" t="s">
        <v>49</v>
      </c>
      <c r="G1269">
        <v>2022</v>
      </c>
      <c r="H1269" s="1">
        <v>2.72</v>
      </c>
      <c r="I1269" t="s">
        <v>20</v>
      </c>
      <c r="J1269" s="2">
        <v>22</v>
      </c>
      <c r="K1269" t="s">
        <v>54</v>
      </c>
      <c r="L1269" t="s">
        <v>45</v>
      </c>
      <c r="M1269" t="s">
        <v>23</v>
      </c>
      <c r="N1269" t="s">
        <v>23</v>
      </c>
      <c r="O1269" t="s">
        <v>24</v>
      </c>
    </row>
    <row r="1270" spans="1:15">
      <c r="A1270">
        <v>2079</v>
      </c>
      <c r="B1270" t="s">
        <v>121</v>
      </c>
      <c r="C1270" t="s">
        <v>41</v>
      </c>
      <c r="D1270" t="s">
        <v>64</v>
      </c>
      <c r="E1270" t="s">
        <v>48</v>
      </c>
      <c r="F1270" t="s">
        <v>49</v>
      </c>
      <c r="G1270">
        <v>2019</v>
      </c>
      <c r="H1270" s="1">
        <v>2.64</v>
      </c>
      <c r="I1270" t="s">
        <v>29</v>
      </c>
      <c r="J1270" s="2">
        <v>21</v>
      </c>
      <c r="K1270" t="s">
        <v>35</v>
      </c>
      <c r="L1270" t="s">
        <v>45</v>
      </c>
      <c r="M1270" t="s">
        <v>23</v>
      </c>
      <c r="N1270" t="s">
        <v>23</v>
      </c>
      <c r="O1270" t="s">
        <v>24</v>
      </c>
    </row>
    <row r="1271" spans="1:15">
      <c r="A1271">
        <v>7908</v>
      </c>
      <c r="B1271" t="s">
        <v>55</v>
      </c>
      <c r="C1271" t="s">
        <v>60</v>
      </c>
      <c r="D1271" t="s">
        <v>64</v>
      </c>
      <c r="E1271" t="s">
        <v>70</v>
      </c>
      <c r="F1271" t="s">
        <v>49</v>
      </c>
      <c r="G1271">
        <v>2016</v>
      </c>
      <c r="H1271" s="1">
        <v>3.41</v>
      </c>
      <c r="I1271" t="s">
        <v>29</v>
      </c>
      <c r="J1271" s="2">
        <v>29</v>
      </c>
      <c r="K1271" t="s">
        <v>44</v>
      </c>
      <c r="L1271" t="s">
        <v>45</v>
      </c>
      <c r="M1271" t="s">
        <v>23</v>
      </c>
      <c r="N1271" t="s">
        <v>23</v>
      </c>
      <c r="O1271" t="s">
        <v>24</v>
      </c>
    </row>
    <row r="1272" spans="1:15">
      <c r="A1272">
        <v>2722</v>
      </c>
      <c r="B1272" t="s">
        <v>68</v>
      </c>
      <c r="C1272" t="s">
        <v>32</v>
      </c>
      <c r="D1272" t="s">
        <v>27</v>
      </c>
      <c r="E1272" t="s">
        <v>67</v>
      </c>
      <c r="F1272" t="s">
        <v>19</v>
      </c>
      <c r="G1272">
        <v>2016</v>
      </c>
      <c r="H1272" s="1">
        <v>2.87</v>
      </c>
      <c r="I1272" t="s">
        <v>20</v>
      </c>
      <c r="J1272" s="2">
        <v>26</v>
      </c>
      <c r="K1272" t="s">
        <v>44</v>
      </c>
      <c r="L1272" t="s">
        <v>30</v>
      </c>
      <c r="M1272" t="s">
        <v>23</v>
      </c>
      <c r="N1272" t="s">
        <v>24</v>
      </c>
      <c r="O1272" t="s">
        <v>23</v>
      </c>
    </row>
    <row r="1273" spans="1:15">
      <c r="A1273">
        <v>5318</v>
      </c>
      <c r="B1273" t="s">
        <v>152</v>
      </c>
      <c r="C1273" t="s">
        <v>56</v>
      </c>
      <c r="D1273" t="s">
        <v>38</v>
      </c>
      <c r="E1273" t="s">
        <v>67</v>
      </c>
      <c r="F1273" t="s">
        <v>49</v>
      </c>
      <c r="G1273">
        <v>2022</v>
      </c>
      <c r="H1273" s="1">
        <v>3.99</v>
      </c>
      <c r="I1273" t="s">
        <v>20</v>
      </c>
      <c r="J1273" s="2">
        <v>19</v>
      </c>
      <c r="K1273" t="s">
        <v>34</v>
      </c>
      <c r="L1273" t="s">
        <v>45</v>
      </c>
      <c r="M1273" t="s">
        <v>23</v>
      </c>
      <c r="N1273" t="s">
        <v>23</v>
      </c>
      <c r="O1273" t="s">
        <v>24</v>
      </c>
    </row>
    <row r="1274" spans="1:15">
      <c r="A1274">
        <v>9922</v>
      </c>
      <c r="B1274" t="s">
        <v>143</v>
      </c>
      <c r="C1274" t="s">
        <v>60</v>
      </c>
      <c r="D1274" t="s">
        <v>38</v>
      </c>
      <c r="E1274" t="s">
        <v>39</v>
      </c>
      <c r="F1274" t="s">
        <v>49</v>
      </c>
      <c r="G1274">
        <v>2015</v>
      </c>
      <c r="H1274" s="1">
        <v>2.4700000000000002</v>
      </c>
      <c r="I1274" t="s">
        <v>20</v>
      </c>
      <c r="J1274" s="2">
        <v>28</v>
      </c>
      <c r="K1274" t="s">
        <v>34</v>
      </c>
      <c r="L1274" t="s">
        <v>30</v>
      </c>
      <c r="M1274" t="s">
        <v>23</v>
      </c>
      <c r="N1274" t="s">
        <v>23</v>
      </c>
      <c r="O1274" t="s">
        <v>23</v>
      </c>
    </row>
    <row r="1275" spans="1:15">
      <c r="A1275">
        <v>7389</v>
      </c>
      <c r="B1275" t="s">
        <v>83</v>
      </c>
      <c r="C1275" t="s">
        <v>41</v>
      </c>
      <c r="D1275" t="s">
        <v>42</v>
      </c>
      <c r="E1275" t="s">
        <v>65</v>
      </c>
      <c r="F1275" t="s">
        <v>19</v>
      </c>
      <c r="G1275">
        <v>2016</v>
      </c>
      <c r="H1275" s="1">
        <v>2.37</v>
      </c>
      <c r="I1275" t="s">
        <v>62</v>
      </c>
      <c r="J1275" s="2">
        <v>29</v>
      </c>
      <c r="K1275" t="s">
        <v>34</v>
      </c>
      <c r="L1275" t="s">
        <v>45</v>
      </c>
      <c r="M1275" t="s">
        <v>24</v>
      </c>
      <c r="N1275" t="s">
        <v>23</v>
      </c>
      <c r="O1275" t="s">
        <v>23</v>
      </c>
    </row>
    <row r="1276" spans="1:15">
      <c r="A1276">
        <v>5844</v>
      </c>
      <c r="B1276" t="s">
        <v>71</v>
      </c>
      <c r="C1276" t="s">
        <v>60</v>
      </c>
      <c r="D1276" t="s">
        <v>33</v>
      </c>
      <c r="E1276" t="s">
        <v>65</v>
      </c>
      <c r="F1276" t="s">
        <v>49</v>
      </c>
      <c r="G1276">
        <v>2019</v>
      </c>
      <c r="H1276" s="1">
        <v>2.14</v>
      </c>
      <c r="I1276" t="s">
        <v>20</v>
      </c>
      <c r="J1276" s="2">
        <v>18</v>
      </c>
      <c r="K1276" t="s">
        <v>34</v>
      </c>
      <c r="L1276" t="s">
        <v>22</v>
      </c>
      <c r="M1276" t="s">
        <v>24</v>
      </c>
      <c r="N1276" t="s">
        <v>23</v>
      </c>
      <c r="O1276" t="s">
        <v>24</v>
      </c>
    </row>
    <row r="1277" spans="1:15">
      <c r="A1277">
        <v>5593</v>
      </c>
      <c r="B1277" t="s">
        <v>46</v>
      </c>
      <c r="C1277" t="s">
        <v>37</v>
      </c>
      <c r="D1277" t="s">
        <v>64</v>
      </c>
      <c r="E1277" t="s">
        <v>39</v>
      </c>
      <c r="F1277" t="s">
        <v>49</v>
      </c>
      <c r="G1277">
        <v>2017</v>
      </c>
      <c r="H1277" s="1">
        <v>2.6</v>
      </c>
      <c r="I1277" t="s">
        <v>20</v>
      </c>
      <c r="J1277" s="2">
        <v>28</v>
      </c>
      <c r="K1277" t="s">
        <v>54</v>
      </c>
      <c r="L1277" t="s">
        <v>45</v>
      </c>
      <c r="M1277" t="s">
        <v>24</v>
      </c>
      <c r="N1277" t="s">
        <v>23</v>
      </c>
      <c r="O1277" t="s">
        <v>23</v>
      </c>
    </row>
    <row r="1278" spans="1:15">
      <c r="A1278">
        <v>8260</v>
      </c>
      <c r="B1278" t="s">
        <v>123</v>
      </c>
      <c r="C1278" t="s">
        <v>60</v>
      </c>
      <c r="D1278" t="s">
        <v>27</v>
      </c>
      <c r="E1278" t="s">
        <v>28</v>
      </c>
      <c r="F1278" t="s">
        <v>19</v>
      </c>
      <c r="G1278">
        <v>2016</v>
      </c>
      <c r="H1278" s="1">
        <v>2.37</v>
      </c>
      <c r="I1278" t="s">
        <v>62</v>
      </c>
      <c r="J1278" s="2">
        <v>29</v>
      </c>
      <c r="K1278" t="s">
        <v>44</v>
      </c>
      <c r="L1278" t="s">
        <v>22</v>
      </c>
      <c r="M1278" t="s">
        <v>23</v>
      </c>
      <c r="N1278" t="s">
        <v>23</v>
      </c>
      <c r="O1278" t="s">
        <v>24</v>
      </c>
    </row>
    <row r="1279" spans="1:15">
      <c r="A1279">
        <v>9489</v>
      </c>
      <c r="B1279" t="s">
        <v>133</v>
      </c>
      <c r="C1279" t="s">
        <v>41</v>
      </c>
      <c r="D1279" t="s">
        <v>53</v>
      </c>
      <c r="E1279" t="s">
        <v>93</v>
      </c>
      <c r="F1279" t="s">
        <v>19</v>
      </c>
      <c r="G1279">
        <v>2024</v>
      </c>
      <c r="H1279" s="1">
        <v>3.37</v>
      </c>
      <c r="I1279" t="s">
        <v>62</v>
      </c>
      <c r="J1279" s="2">
        <v>29</v>
      </c>
      <c r="K1279" t="s">
        <v>44</v>
      </c>
      <c r="L1279" t="s">
        <v>22</v>
      </c>
      <c r="M1279" t="s">
        <v>23</v>
      </c>
      <c r="N1279" t="s">
        <v>23</v>
      </c>
      <c r="O1279" t="s">
        <v>23</v>
      </c>
    </row>
    <row r="1280" spans="1:15">
      <c r="A1280">
        <v>2983</v>
      </c>
      <c r="B1280" t="s">
        <v>78</v>
      </c>
      <c r="C1280" t="s">
        <v>41</v>
      </c>
      <c r="D1280" t="s">
        <v>17</v>
      </c>
      <c r="E1280" t="s">
        <v>39</v>
      </c>
      <c r="F1280" t="s">
        <v>19</v>
      </c>
      <c r="G1280">
        <v>2015</v>
      </c>
      <c r="H1280" s="1">
        <v>3.33</v>
      </c>
      <c r="I1280" t="s">
        <v>29</v>
      </c>
      <c r="J1280" s="2">
        <v>24</v>
      </c>
      <c r="K1280" t="s">
        <v>54</v>
      </c>
      <c r="L1280" t="s">
        <v>30</v>
      </c>
      <c r="M1280" t="s">
        <v>23</v>
      </c>
      <c r="N1280" t="s">
        <v>24</v>
      </c>
      <c r="O1280" t="s">
        <v>23</v>
      </c>
    </row>
    <row r="1281" spans="1:15">
      <c r="A1281">
        <v>1905</v>
      </c>
      <c r="B1281" t="s">
        <v>87</v>
      </c>
      <c r="C1281" t="s">
        <v>47</v>
      </c>
      <c r="D1281" t="s">
        <v>53</v>
      </c>
      <c r="E1281" t="s">
        <v>67</v>
      </c>
      <c r="F1281" t="s">
        <v>49</v>
      </c>
      <c r="G1281">
        <v>2024</v>
      </c>
      <c r="H1281" s="1">
        <v>3.11</v>
      </c>
      <c r="I1281" t="s">
        <v>62</v>
      </c>
      <c r="J1281" s="2">
        <v>29</v>
      </c>
      <c r="K1281" t="s">
        <v>21</v>
      </c>
      <c r="L1281" t="s">
        <v>22</v>
      </c>
      <c r="M1281" t="s">
        <v>24</v>
      </c>
      <c r="N1281" t="s">
        <v>23</v>
      </c>
      <c r="O1281" t="s">
        <v>23</v>
      </c>
    </row>
    <row r="1282" spans="1:15">
      <c r="A1282">
        <v>2785</v>
      </c>
      <c r="B1282" t="s">
        <v>83</v>
      </c>
      <c r="C1282" t="s">
        <v>56</v>
      </c>
      <c r="D1282" t="s">
        <v>27</v>
      </c>
      <c r="E1282" t="s">
        <v>93</v>
      </c>
      <c r="F1282" t="s">
        <v>43</v>
      </c>
      <c r="G1282">
        <v>2021</v>
      </c>
      <c r="H1282" s="1">
        <v>2.36</v>
      </c>
      <c r="I1282" t="s">
        <v>20</v>
      </c>
      <c r="J1282" s="2">
        <v>20</v>
      </c>
      <c r="K1282" t="s">
        <v>21</v>
      </c>
      <c r="L1282" t="s">
        <v>45</v>
      </c>
      <c r="M1282" t="s">
        <v>23</v>
      </c>
      <c r="N1282" t="s">
        <v>24</v>
      </c>
      <c r="O1282" t="s">
        <v>24</v>
      </c>
    </row>
    <row r="1283" spans="1:15">
      <c r="A1283">
        <v>2510</v>
      </c>
      <c r="B1283" t="s">
        <v>140</v>
      </c>
      <c r="C1283" t="s">
        <v>32</v>
      </c>
      <c r="D1283" t="s">
        <v>74</v>
      </c>
      <c r="E1283" t="s">
        <v>34</v>
      </c>
      <c r="F1283" t="s">
        <v>43</v>
      </c>
      <c r="G1283">
        <v>2017</v>
      </c>
      <c r="H1283" s="1">
        <v>3.49</v>
      </c>
      <c r="I1283" t="s">
        <v>20</v>
      </c>
      <c r="J1283" s="2">
        <v>25</v>
      </c>
      <c r="K1283" t="s">
        <v>35</v>
      </c>
      <c r="L1283" t="s">
        <v>22</v>
      </c>
      <c r="M1283" t="s">
        <v>23</v>
      </c>
      <c r="N1283" t="s">
        <v>24</v>
      </c>
      <c r="O1283" t="s">
        <v>23</v>
      </c>
    </row>
    <row r="1284" spans="1:15">
      <c r="A1284">
        <v>3436</v>
      </c>
      <c r="B1284" t="s">
        <v>114</v>
      </c>
      <c r="C1284" t="s">
        <v>41</v>
      </c>
      <c r="D1284" t="s">
        <v>38</v>
      </c>
      <c r="E1284" t="s">
        <v>28</v>
      </c>
      <c r="F1284" t="s">
        <v>19</v>
      </c>
      <c r="G1284">
        <v>2024</v>
      </c>
      <c r="H1284" s="1">
        <v>2.17</v>
      </c>
      <c r="I1284" t="s">
        <v>62</v>
      </c>
      <c r="J1284" s="2">
        <v>25</v>
      </c>
      <c r="K1284" t="s">
        <v>34</v>
      </c>
      <c r="L1284" t="s">
        <v>22</v>
      </c>
      <c r="M1284" t="s">
        <v>23</v>
      </c>
      <c r="N1284" t="s">
        <v>23</v>
      </c>
      <c r="O1284" t="s">
        <v>23</v>
      </c>
    </row>
    <row r="1285" spans="1:15">
      <c r="A1285">
        <v>8655</v>
      </c>
      <c r="B1285" t="s">
        <v>143</v>
      </c>
      <c r="C1285" t="s">
        <v>60</v>
      </c>
      <c r="D1285" t="s">
        <v>57</v>
      </c>
      <c r="E1285" t="s">
        <v>18</v>
      </c>
      <c r="F1285" t="s">
        <v>49</v>
      </c>
      <c r="G1285">
        <v>2022</v>
      </c>
      <c r="H1285" s="1">
        <v>3.87</v>
      </c>
      <c r="I1285" t="s">
        <v>20</v>
      </c>
      <c r="J1285" s="2">
        <v>28</v>
      </c>
      <c r="K1285" t="s">
        <v>34</v>
      </c>
      <c r="L1285" t="s">
        <v>45</v>
      </c>
      <c r="M1285" t="s">
        <v>24</v>
      </c>
      <c r="N1285" t="s">
        <v>23</v>
      </c>
      <c r="O1285" t="s">
        <v>24</v>
      </c>
    </row>
    <row r="1286" spans="1:15">
      <c r="A1286">
        <v>6301</v>
      </c>
      <c r="B1286" t="s">
        <v>102</v>
      </c>
      <c r="C1286" t="s">
        <v>16</v>
      </c>
      <c r="D1286" t="s">
        <v>53</v>
      </c>
      <c r="E1286" t="s">
        <v>48</v>
      </c>
      <c r="F1286" t="s">
        <v>49</v>
      </c>
      <c r="G1286">
        <v>2024</v>
      </c>
      <c r="H1286" s="1">
        <v>2.36</v>
      </c>
      <c r="I1286" t="s">
        <v>29</v>
      </c>
      <c r="J1286" s="2">
        <v>27</v>
      </c>
      <c r="K1286" t="s">
        <v>21</v>
      </c>
      <c r="L1286" t="s">
        <v>45</v>
      </c>
      <c r="M1286" t="s">
        <v>23</v>
      </c>
      <c r="N1286" t="s">
        <v>23</v>
      </c>
      <c r="O1286" t="s">
        <v>23</v>
      </c>
    </row>
    <row r="1287" spans="1:15">
      <c r="A1287">
        <v>1004</v>
      </c>
      <c r="B1287" t="s">
        <v>141</v>
      </c>
      <c r="C1287" t="s">
        <v>32</v>
      </c>
      <c r="D1287" t="s">
        <v>33</v>
      </c>
      <c r="E1287" t="s">
        <v>93</v>
      </c>
      <c r="F1287" t="s">
        <v>19</v>
      </c>
      <c r="G1287">
        <v>2022</v>
      </c>
      <c r="H1287" s="1">
        <v>2.23</v>
      </c>
      <c r="I1287" t="s">
        <v>20</v>
      </c>
      <c r="J1287" s="2">
        <v>26</v>
      </c>
      <c r="K1287" t="s">
        <v>54</v>
      </c>
      <c r="L1287" t="s">
        <v>45</v>
      </c>
      <c r="M1287" t="s">
        <v>24</v>
      </c>
      <c r="N1287" t="s">
        <v>23</v>
      </c>
      <c r="O1287" t="s">
        <v>23</v>
      </c>
    </row>
    <row r="1288" spans="1:15">
      <c r="A1288">
        <v>8957</v>
      </c>
      <c r="B1288" t="s">
        <v>81</v>
      </c>
      <c r="C1288" t="s">
        <v>41</v>
      </c>
      <c r="D1288" t="s">
        <v>27</v>
      </c>
      <c r="E1288" t="s">
        <v>65</v>
      </c>
      <c r="F1288" t="s">
        <v>43</v>
      </c>
      <c r="G1288">
        <v>2023</v>
      </c>
      <c r="H1288" s="1">
        <v>3.88</v>
      </c>
      <c r="I1288" t="s">
        <v>20</v>
      </c>
      <c r="J1288" s="2">
        <v>23</v>
      </c>
      <c r="K1288" t="s">
        <v>54</v>
      </c>
      <c r="L1288" t="s">
        <v>30</v>
      </c>
      <c r="M1288" t="s">
        <v>23</v>
      </c>
      <c r="N1288" t="s">
        <v>23</v>
      </c>
      <c r="O1288" t="s">
        <v>24</v>
      </c>
    </row>
    <row r="1289" spans="1:15">
      <c r="A1289">
        <v>8609</v>
      </c>
      <c r="B1289" t="s">
        <v>148</v>
      </c>
      <c r="C1289" t="s">
        <v>56</v>
      </c>
      <c r="D1289" t="s">
        <v>53</v>
      </c>
      <c r="E1289" t="s">
        <v>34</v>
      </c>
      <c r="F1289" t="s">
        <v>49</v>
      </c>
      <c r="G1289">
        <v>2019</v>
      </c>
      <c r="H1289" s="1">
        <v>3.04</v>
      </c>
      <c r="I1289" t="s">
        <v>62</v>
      </c>
      <c r="J1289" s="2">
        <v>29</v>
      </c>
      <c r="K1289" t="s">
        <v>21</v>
      </c>
      <c r="L1289" t="s">
        <v>30</v>
      </c>
      <c r="M1289" t="s">
        <v>23</v>
      </c>
      <c r="N1289" t="s">
        <v>23</v>
      </c>
      <c r="O1289" t="s">
        <v>23</v>
      </c>
    </row>
    <row r="1290" spans="1:15">
      <c r="A1290">
        <v>1249</v>
      </c>
      <c r="B1290" t="s">
        <v>130</v>
      </c>
      <c r="C1290" t="s">
        <v>60</v>
      </c>
      <c r="D1290" t="s">
        <v>64</v>
      </c>
      <c r="E1290" t="s">
        <v>70</v>
      </c>
      <c r="F1290" t="s">
        <v>19</v>
      </c>
      <c r="G1290">
        <v>2019</v>
      </c>
      <c r="H1290" s="1">
        <v>3.23</v>
      </c>
      <c r="I1290" t="s">
        <v>62</v>
      </c>
      <c r="J1290" s="2">
        <v>30</v>
      </c>
      <c r="K1290" t="s">
        <v>21</v>
      </c>
      <c r="L1290" t="s">
        <v>45</v>
      </c>
      <c r="M1290" t="s">
        <v>24</v>
      </c>
      <c r="N1290" t="s">
        <v>23</v>
      </c>
      <c r="O1290" t="s">
        <v>24</v>
      </c>
    </row>
    <row r="1291" spans="1:15">
      <c r="A1291">
        <v>2492</v>
      </c>
      <c r="B1291" t="s">
        <v>155</v>
      </c>
      <c r="C1291" t="s">
        <v>51</v>
      </c>
      <c r="D1291" t="s">
        <v>42</v>
      </c>
      <c r="E1291" t="s">
        <v>70</v>
      </c>
      <c r="F1291" t="s">
        <v>43</v>
      </c>
      <c r="G1291">
        <v>2023</v>
      </c>
      <c r="H1291" s="1">
        <v>3.3</v>
      </c>
      <c r="I1291" t="s">
        <v>29</v>
      </c>
      <c r="J1291" s="2">
        <v>22</v>
      </c>
      <c r="K1291" t="s">
        <v>34</v>
      </c>
      <c r="L1291" t="s">
        <v>45</v>
      </c>
      <c r="M1291" t="s">
        <v>23</v>
      </c>
      <c r="N1291" t="s">
        <v>23</v>
      </c>
      <c r="O1291" t="s">
        <v>23</v>
      </c>
    </row>
    <row r="1292" spans="1:15">
      <c r="A1292">
        <v>9581</v>
      </c>
      <c r="B1292" t="s">
        <v>81</v>
      </c>
      <c r="C1292" t="s">
        <v>61</v>
      </c>
      <c r="D1292" t="s">
        <v>53</v>
      </c>
      <c r="E1292" t="s">
        <v>34</v>
      </c>
      <c r="F1292" t="s">
        <v>43</v>
      </c>
      <c r="G1292">
        <v>2015</v>
      </c>
      <c r="H1292" s="1">
        <v>3.5</v>
      </c>
      <c r="I1292" t="s">
        <v>20</v>
      </c>
      <c r="J1292" s="2">
        <v>23</v>
      </c>
      <c r="K1292" t="s">
        <v>35</v>
      </c>
      <c r="L1292" t="s">
        <v>45</v>
      </c>
      <c r="M1292" t="s">
        <v>23</v>
      </c>
      <c r="N1292" t="s">
        <v>24</v>
      </c>
      <c r="O1292" t="s">
        <v>23</v>
      </c>
    </row>
    <row r="1293" spans="1:15">
      <c r="A1293">
        <v>1267</v>
      </c>
      <c r="B1293" t="s">
        <v>36</v>
      </c>
      <c r="C1293" t="s">
        <v>47</v>
      </c>
      <c r="D1293" t="s">
        <v>53</v>
      </c>
      <c r="E1293" t="s">
        <v>58</v>
      </c>
      <c r="F1293" t="s">
        <v>19</v>
      </c>
      <c r="G1293">
        <v>2023</v>
      </c>
      <c r="H1293" s="1">
        <v>2.46</v>
      </c>
      <c r="I1293" t="s">
        <v>20</v>
      </c>
      <c r="J1293" s="2">
        <v>30</v>
      </c>
      <c r="K1293" t="s">
        <v>44</v>
      </c>
      <c r="L1293" t="s">
        <v>30</v>
      </c>
      <c r="M1293" t="s">
        <v>24</v>
      </c>
      <c r="N1293" t="s">
        <v>23</v>
      </c>
      <c r="O1293" t="s">
        <v>23</v>
      </c>
    </row>
    <row r="1294" spans="1:15">
      <c r="A1294">
        <v>7333</v>
      </c>
      <c r="B1294" t="s">
        <v>146</v>
      </c>
      <c r="C1294" t="s">
        <v>26</v>
      </c>
      <c r="D1294" t="s">
        <v>57</v>
      </c>
      <c r="E1294" t="s">
        <v>28</v>
      </c>
      <c r="F1294" t="s">
        <v>49</v>
      </c>
      <c r="G1294">
        <v>2017</v>
      </c>
      <c r="H1294" s="1">
        <v>2.99</v>
      </c>
      <c r="I1294" t="s">
        <v>29</v>
      </c>
      <c r="J1294" s="2">
        <v>22</v>
      </c>
      <c r="K1294" t="s">
        <v>54</v>
      </c>
      <c r="L1294" t="s">
        <v>45</v>
      </c>
      <c r="M1294" t="s">
        <v>23</v>
      </c>
      <c r="N1294" t="s">
        <v>24</v>
      </c>
      <c r="O1294" t="s">
        <v>24</v>
      </c>
    </row>
    <row r="1295" spans="1:15">
      <c r="A1295">
        <v>8062</v>
      </c>
      <c r="B1295" t="s">
        <v>25</v>
      </c>
      <c r="C1295" t="s">
        <v>47</v>
      </c>
      <c r="D1295" t="s">
        <v>53</v>
      </c>
      <c r="E1295" t="s">
        <v>67</v>
      </c>
      <c r="F1295" t="s">
        <v>49</v>
      </c>
      <c r="G1295">
        <v>2020</v>
      </c>
      <c r="H1295" s="1">
        <v>3.87</v>
      </c>
      <c r="I1295" t="s">
        <v>29</v>
      </c>
      <c r="J1295" s="2">
        <v>28</v>
      </c>
      <c r="K1295" t="s">
        <v>44</v>
      </c>
      <c r="L1295" t="s">
        <v>45</v>
      </c>
      <c r="M1295" t="s">
        <v>24</v>
      </c>
      <c r="N1295" t="s">
        <v>23</v>
      </c>
      <c r="O1295" t="s">
        <v>24</v>
      </c>
    </row>
    <row r="1296" spans="1:15">
      <c r="A1296">
        <v>5943</v>
      </c>
      <c r="B1296" t="s">
        <v>155</v>
      </c>
      <c r="C1296" t="s">
        <v>60</v>
      </c>
      <c r="D1296" t="s">
        <v>74</v>
      </c>
      <c r="E1296" t="s">
        <v>65</v>
      </c>
      <c r="F1296" t="s">
        <v>43</v>
      </c>
      <c r="G1296">
        <v>2016</v>
      </c>
      <c r="H1296" s="1">
        <v>2.75</v>
      </c>
      <c r="I1296" t="s">
        <v>29</v>
      </c>
      <c r="J1296" s="2">
        <v>29</v>
      </c>
      <c r="K1296" t="s">
        <v>35</v>
      </c>
      <c r="L1296" t="s">
        <v>22</v>
      </c>
      <c r="M1296" t="s">
        <v>24</v>
      </c>
      <c r="N1296" t="s">
        <v>23</v>
      </c>
      <c r="O1296" t="s">
        <v>23</v>
      </c>
    </row>
    <row r="1297" spans="1:15">
      <c r="A1297">
        <v>4279</v>
      </c>
      <c r="B1297" t="s">
        <v>144</v>
      </c>
      <c r="C1297" t="s">
        <v>56</v>
      </c>
      <c r="D1297" t="s">
        <v>64</v>
      </c>
      <c r="E1297" t="s">
        <v>48</v>
      </c>
      <c r="F1297" t="s">
        <v>19</v>
      </c>
      <c r="G1297">
        <v>2024</v>
      </c>
      <c r="H1297" s="1">
        <v>3.63</v>
      </c>
      <c r="I1297" t="s">
        <v>29</v>
      </c>
      <c r="J1297" s="2">
        <v>25</v>
      </c>
      <c r="K1297" t="s">
        <v>35</v>
      </c>
      <c r="L1297" t="s">
        <v>22</v>
      </c>
      <c r="M1297" t="s">
        <v>23</v>
      </c>
      <c r="N1297" t="s">
        <v>24</v>
      </c>
      <c r="O1297" t="s">
        <v>23</v>
      </c>
    </row>
    <row r="1298" spans="1:15">
      <c r="A1298">
        <v>5214</v>
      </c>
      <c r="B1298" t="s">
        <v>134</v>
      </c>
      <c r="C1298" t="s">
        <v>26</v>
      </c>
      <c r="D1298" t="s">
        <v>57</v>
      </c>
      <c r="E1298" t="s">
        <v>93</v>
      </c>
      <c r="F1298" t="s">
        <v>43</v>
      </c>
      <c r="G1298">
        <v>2016</v>
      </c>
      <c r="H1298" s="1">
        <v>3.71</v>
      </c>
      <c r="I1298" t="s">
        <v>62</v>
      </c>
      <c r="J1298" s="2">
        <v>25</v>
      </c>
      <c r="K1298" t="s">
        <v>34</v>
      </c>
      <c r="L1298" t="s">
        <v>22</v>
      </c>
      <c r="M1298" t="s">
        <v>23</v>
      </c>
      <c r="N1298" t="s">
        <v>23</v>
      </c>
      <c r="O1298" t="s">
        <v>23</v>
      </c>
    </row>
    <row r="1299" spans="1:15">
      <c r="A1299">
        <v>9301</v>
      </c>
      <c r="B1299" t="s">
        <v>75</v>
      </c>
      <c r="C1299" t="s">
        <v>16</v>
      </c>
      <c r="D1299" t="s">
        <v>53</v>
      </c>
      <c r="E1299" t="s">
        <v>34</v>
      </c>
      <c r="F1299" t="s">
        <v>43</v>
      </c>
      <c r="G1299">
        <v>2019</v>
      </c>
      <c r="H1299" s="1">
        <v>3.09</v>
      </c>
      <c r="I1299" t="s">
        <v>29</v>
      </c>
      <c r="J1299" s="2">
        <v>29</v>
      </c>
      <c r="K1299" t="s">
        <v>35</v>
      </c>
      <c r="L1299" t="s">
        <v>45</v>
      </c>
      <c r="M1299" t="s">
        <v>24</v>
      </c>
      <c r="N1299" t="s">
        <v>24</v>
      </c>
      <c r="O1299" t="s">
        <v>24</v>
      </c>
    </row>
    <row r="1300" spans="1:15">
      <c r="A1300">
        <v>2869</v>
      </c>
      <c r="B1300" t="s">
        <v>121</v>
      </c>
      <c r="C1300" t="s">
        <v>61</v>
      </c>
      <c r="D1300" t="s">
        <v>27</v>
      </c>
      <c r="E1300" t="s">
        <v>70</v>
      </c>
      <c r="F1300" t="s">
        <v>19</v>
      </c>
      <c r="G1300">
        <v>2018</v>
      </c>
      <c r="H1300" s="1">
        <v>3.44</v>
      </c>
      <c r="I1300" t="s">
        <v>20</v>
      </c>
      <c r="J1300" s="2">
        <v>20</v>
      </c>
      <c r="K1300" t="s">
        <v>35</v>
      </c>
      <c r="L1300" t="s">
        <v>22</v>
      </c>
      <c r="M1300" t="s">
        <v>23</v>
      </c>
      <c r="N1300" t="s">
        <v>23</v>
      </c>
      <c r="O1300" t="s">
        <v>23</v>
      </c>
    </row>
    <row r="1301" spans="1:15">
      <c r="A1301">
        <v>7529</v>
      </c>
      <c r="B1301" t="s">
        <v>78</v>
      </c>
      <c r="C1301" t="s">
        <v>32</v>
      </c>
      <c r="D1301" t="s">
        <v>17</v>
      </c>
      <c r="E1301" t="s">
        <v>58</v>
      </c>
      <c r="F1301" t="s">
        <v>49</v>
      </c>
      <c r="G1301">
        <v>2024</v>
      </c>
      <c r="H1301" s="1">
        <v>3.64</v>
      </c>
      <c r="I1301" t="s">
        <v>62</v>
      </c>
      <c r="J1301" s="2">
        <v>19</v>
      </c>
      <c r="K1301" t="s">
        <v>21</v>
      </c>
      <c r="L1301" t="s">
        <v>22</v>
      </c>
      <c r="M1301" t="s">
        <v>23</v>
      </c>
      <c r="N1301" t="s">
        <v>23</v>
      </c>
      <c r="O1301" t="s">
        <v>24</v>
      </c>
    </row>
    <row r="1302" spans="1:15">
      <c r="A1302">
        <v>6044</v>
      </c>
      <c r="B1302" t="s">
        <v>100</v>
      </c>
      <c r="C1302" t="s">
        <v>16</v>
      </c>
      <c r="D1302" t="s">
        <v>74</v>
      </c>
      <c r="E1302" t="s">
        <v>93</v>
      </c>
      <c r="F1302" t="s">
        <v>49</v>
      </c>
      <c r="G1302">
        <v>2022</v>
      </c>
      <c r="H1302" s="1">
        <v>2.4300000000000002</v>
      </c>
      <c r="I1302" t="s">
        <v>62</v>
      </c>
      <c r="J1302" s="2">
        <v>18</v>
      </c>
      <c r="K1302" t="s">
        <v>34</v>
      </c>
      <c r="L1302" t="s">
        <v>30</v>
      </c>
      <c r="M1302" t="s">
        <v>23</v>
      </c>
      <c r="N1302" t="s">
        <v>23</v>
      </c>
      <c r="O1302" t="s">
        <v>23</v>
      </c>
    </row>
    <row r="1303" spans="1:15">
      <c r="A1303">
        <v>7600</v>
      </c>
      <c r="B1303" t="s">
        <v>89</v>
      </c>
      <c r="C1303" t="s">
        <v>37</v>
      </c>
      <c r="D1303" t="s">
        <v>92</v>
      </c>
      <c r="E1303" t="s">
        <v>39</v>
      </c>
      <c r="F1303" t="s">
        <v>49</v>
      </c>
      <c r="G1303">
        <v>2017</v>
      </c>
      <c r="H1303" s="1">
        <v>2.5099999999999998</v>
      </c>
      <c r="I1303" t="s">
        <v>62</v>
      </c>
      <c r="J1303" s="2">
        <v>19</v>
      </c>
      <c r="K1303" t="s">
        <v>44</v>
      </c>
      <c r="L1303" t="s">
        <v>22</v>
      </c>
      <c r="M1303" t="s">
        <v>23</v>
      </c>
      <c r="N1303" t="s">
        <v>23</v>
      </c>
      <c r="O1303" t="s">
        <v>23</v>
      </c>
    </row>
    <row r="1304" spans="1:15">
      <c r="A1304">
        <v>9054</v>
      </c>
      <c r="B1304" t="s">
        <v>40</v>
      </c>
      <c r="C1304" t="s">
        <v>47</v>
      </c>
      <c r="D1304" t="s">
        <v>53</v>
      </c>
      <c r="E1304" t="s">
        <v>18</v>
      </c>
      <c r="F1304" t="s">
        <v>19</v>
      </c>
      <c r="G1304">
        <v>2017</v>
      </c>
      <c r="H1304" s="1">
        <v>2.35</v>
      </c>
      <c r="I1304" t="s">
        <v>29</v>
      </c>
      <c r="J1304" s="2">
        <v>21</v>
      </c>
      <c r="K1304" t="s">
        <v>35</v>
      </c>
      <c r="L1304" t="s">
        <v>30</v>
      </c>
      <c r="M1304" t="s">
        <v>23</v>
      </c>
      <c r="N1304" t="s">
        <v>23</v>
      </c>
      <c r="O1304" t="s">
        <v>23</v>
      </c>
    </row>
    <row r="1305" spans="1:15">
      <c r="A1305">
        <v>6730</v>
      </c>
      <c r="B1305" t="s">
        <v>97</v>
      </c>
      <c r="C1305" t="s">
        <v>60</v>
      </c>
      <c r="D1305" t="s">
        <v>53</v>
      </c>
      <c r="E1305" t="s">
        <v>70</v>
      </c>
      <c r="F1305" t="s">
        <v>43</v>
      </c>
      <c r="G1305">
        <v>2020</v>
      </c>
      <c r="H1305" s="1">
        <v>2.5499999999999998</v>
      </c>
      <c r="I1305" t="s">
        <v>62</v>
      </c>
      <c r="J1305" s="2">
        <v>28</v>
      </c>
      <c r="K1305" t="s">
        <v>21</v>
      </c>
      <c r="L1305" t="s">
        <v>30</v>
      </c>
      <c r="M1305" t="s">
        <v>23</v>
      </c>
      <c r="N1305" t="s">
        <v>23</v>
      </c>
      <c r="O1305" t="s">
        <v>23</v>
      </c>
    </row>
    <row r="1306" spans="1:15">
      <c r="A1306">
        <v>2381</v>
      </c>
      <c r="B1306" t="s">
        <v>135</v>
      </c>
      <c r="C1306" t="s">
        <v>37</v>
      </c>
      <c r="D1306" t="s">
        <v>33</v>
      </c>
      <c r="E1306" t="s">
        <v>70</v>
      </c>
      <c r="F1306" t="s">
        <v>19</v>
      </c>
      <c r="G1306">
        <v>2018</v>
      </c>
      <c r="H1306" s="1">
        <v>2.5499999999999998</v>
      </c>
      <c r="I1306" t="s">
        <v>20</v>
      </c>
      <c r="J1306" s="2">
        <v>29</v>
      </c>
      <c r="K1306" t="s">
        <v>21</v>
      </c>
      <c r="L1306" t="s">
        <v>30</v>
      </c>
      <c r="M1306" t="s">
        <v>23</v>
      </c>
      <c r="N1306" t="s">
        <v>24</v>
      </c>
      <c r="O1306" t="s">
        <v>23</v>
      </c>
    </row>
    <row r="1307" spans="1:15">
      <c r="A1307">
        <v>8030</v>
      </c>
      <c r="B1307" t="s">
        <v>105</v>
      </c>
      <c r="C1307" t="s">
        <v>51</v>
      </c>
      <c r="D1307" t="s">
        <v>42</v>
      </c>
      <c r="E1307" t="s">
        <v>70</v>
      </c>
      <c r="F1307" t="s">
        <v>43</v>
      </c>
      <c r="G1307">
        <v>2024</v>
      </c>
      <c r="H1307" s="1">
        <v>2.69</v>
      </c>
      <c r="I1307" t="s">
        <v>20</v>
      </c>
      <c r="J1307" s="2">
        <v>21</v>
      </c>
      <c r="K1307" t="s">
        <v>54</v>
      </c>
      <c r="L1307" t="s">
        <v>22</v>
      </c>
      <c r="M1307" t="s">
        <v>23</v>
      </c>
      <c r="N1307" t="s">
        <v>23</v>
      </c>
      <c r="O1307" t="s">
        <v>24</v>
      </c>
    </row>
    <row r="1308" spans="1:15">
      <c r="A1308">
        <v>7660</v>
      </c>
      <c r="B1308" t="s">
        <v>106</v>
      </c>
      <c r="C1308" t="s">
        <v>47</v>
      </c>
      <c r="D1308" t="s">
        <v>57</v>
      </c>
      <c r="E1308" t="s">
        <v>28</v>
      </c>
      <c r="F1308" t="s">
        <v>43</v>
      </c>
      <c r="G1308">
        <v>2024</v>
      </c>
      <c r="H1308" s="1">
        <v>2.2000000000000002</v>
      </c>
      <c r="I1308" t="s">
        <v>20</v>
      </c>
      <c r="J1308" s="2">
        <v>25</v>
      </c>
      <c r="K1308" t="s">
        <v>21</v>
      </c>
      <c r="L1308" t="s">
        <v>45</v>
      </c>
      <c r="M1308" t="s">
        <v>23</v>
      </c>
      <c r="N1308" t="s">
        <v>24</v>
      </c>
      <c r="O1308" t="s">
        <v>24</v>
      </c>
    </row>
    <row r="1309" spans="1:15">
      <c r="A1309">
        <v>9179</v>
      </c>
      <c r="B1309" t="s">
        <v>133</v>
      </c>
      <c r="C1309" t="s">
        <v>56</v>
      </c>
      <c r="D1309" t="s">
        <v>53</v>
      </c>
      <c r="E1309" t="s">
        <v>93</v>
      </c>
      <c r="F1309" t="s">
        <v>49</v>
      </c>
      <c r="G1309">
        <v>2015</v>
      </c>
      <c r="H1309" s="1">
        <v>3.6</v>
      </c>
      <c r="I1309" t="s">
        <v>20</v>
      </c>
      <c r="J1309" s="2">
        <v>24</v>
      </c>
      <c r="K1309" t="s">
        <v>34</v>
      </c>
      <c r="L1309" t="s">
        <v>45</v>
      </c>
      <c r="M1309" t="s">
        <v>24</v>
      </c>
      <c r="N1309" t="s">
        <v>23</v>
      </c>
      <c r="O1309" t="s">
        <v>24</v>
      </c>
    </row>
    <row r="1310" spans="1:15">
      <c r="A1310">
        <v>5003</v>
      </c>
      <c r="B1310" t="s">
        <v>46</v>
      </c>
      <c r="C1310" t="s">
        <v>51</v>
      </c>
      <c r="D1310" t="s">
        <v>17</v>
      </c>
      <c r="E1310" t="s">
        <v>70</v>
      </c>
      <c r="F1310" t="s">
        <v>19</v>
      </c>
      <c r="G1310">
        <v>2023</v>
      </c>
      <c r="H1310" s="1">
        <v>2.2599999999999998</v>
      </c>
      <c r="I1310" t="s">
        <v>62</v>
      </c>
      <c r="J1310" s="2">
        <v>28</v>
      </c>
      <c r="K1310" t="s">
        <v>54</v>
      </c>
      <c r="L1310" t="s">
        <v>30</v>
      </c>
      <c r="M1310" t="s">
        <v>23</v>
      </c>
      <c r="N1310" t="s">
        <v>23</v>
      </c>
      <c r="O1310" t="s">
        <v>23</v>
      </c>
    </row>
    <row r="1311" spans="1:15">
      <c r="A1311">
        <v>6648</v>
      </c>
      <c r="B1311" t="s">
        <v>106</v>
      </c>
      <c r="C1311" t="s">
        <v>61</v>
      </c>
      <c r="D1311" t="s">
        <v>42</v>
      </c>
      <c r="E1311" t="s">
        <v>18</v>
      </c>
      <c r="F1311" t="s">
        <v>19</v>
      </c>
      <c r="G1311">
        <v>2021</v>
      </c>
      <c r="H1311" s="1">
        <v>3.63</v>
      </c>
      <c r="I1311" t="s">
        <v>20</v>
      </c>
      <c r="J1311" s="2">
        <v>23</v>
      </c>
      <c r="K1311" t="s">
        <v>35</v>
      </c>
      <c r="L1311" t="s">
        <v>45</v>
      </c>
      <c r="M1311" t="s">
        <v>23</v>
      </c>
      <c r="N1311" t="s">
        <v>23</v>
      </c>
      <c r="O1311" t="s">
        <v>23</v>
      </c>
    </row>
    <row r="1312" spans="1:15">
      <c r="A1312">
        <v>7521</v>
      </c>
      <c r="B1312" t="s">
        <v>158</v>
      </c>
      <c r="C1312" t="s">
        <v>41</v>
      </c>
      <c r="D1312" t="s">
        <v>38</v>
      </c>
      <c r="E1312" t="s">
        <v>34</v>
      </c>
      <c r="F1312" t="s">
        <v>49</v>
      </c>
      <c r="G1312">
        <v>2019</v>
      </c>
      <c r="H1312" s="1">
        <v>3.73</v>
      </c>
      <c r="I1312" t="s">
        <v>29</v>
      </c>
      <c r="J1312" s="2">
        <v>24</v>
      </c>
      <c r="K1312" t="s">
        <v>21</v>
      </c>
      <c r="L1312" t="s">
        <v>45</v>
      </c>
      <c r="M1312" t="s">
        <v>24</v>
      </c>
      <c r="N1312" t="s">
        <v>23</v>
      </c>
      <c r="O1312" t="s">
        <v>24</v>
      </c>
    </row>
    <row r="1313" spans="1:15">
      <c r="A1313">
        <v>2572</v>
      </c>
      <c r="B1313" t="s">
        <v>124</v>
      </c>
      <c r="C1313" t="s">
        <v>32</v>
      </c>
      <c r="D1313" t="s">
        <v>57</v>
      </c>
      <c r="E1313" t="s">
        <v>93</v>
      </c>
      <c r="F1313" t="s">
        <v>49</v>
      </c>
      <c r="G1313">
        <v>2024</v>
      </c>
      <c r="H1313" s="1">
        <v>2.0499999999999998</v>
      </c>
      <c r="I1313" t="s">
        <v>29</v>
      </c>
      <c r="J1313" s="2">
        <v>23</v>
      </c>
      <c r="K1313" t="s">
        <v>35</v>
      </c>
      <c r="L1313" t="s">
        <v>45</v>
      </c>
      <c r="M1313" t="s">
        <v>23</v>
      </c>
      <c r="N1313" t="s">
        <v>23</v>
      </c>
      <c r="O1313" t="s">
        <v>24</v>
      </c>
    </row>
    <row r="1314" spans="1:15">
      <c r="A1314">
        <v>3584</v>
      </c>
      <c r="B1314" t="s">
        <v>87</v>
      </c>
      <c r="C1314" t="s">
        <v>26</v>
      </c>
      <c r="D1314" t="s">
        <v>33</v>
      </c>
      <c r="E1314" t="s">
        <v>39</v>
      </c>
      <c r="F1314" t="s">
        <v>19</v>
      </c>
      <c r="G1314">
        <v>2023</v>
      </c>
      <c r="H1314" s="1">
        <v>3.42</v>
      </c>
      <c r="I1314" t="s">
        <v>20</v>
      </c>
      <c r="J1314" s="2">
        <v>28</v>
      </c>
      <c r="K1314" t="s">
        <v>35</v>
      </c>
      <c r="L1314" t="s">
        <v>30</v>
      </c>
      <c r="M1314" t="s">
        <v>24</v>
      </c>
      <c r="N1314" t="s">
        <v>24</v>
      </c>
      <c r="O1314" t="s">
        <v>23</v>
      </c>
    </row>
    <row r="1315" spans="1:15">
      <c r="A1315">
        <v>6293</v>
      </c>
      <c r="B1315" t="s">
        <v>104</v>
      </c>
      <c r="C1315" t="s">
        <v>56</v>
      </c>
      <c r="D1315" t="s">
        <v>57</v>
      </c>
      <c r="E1315" t="s">
        <v>34</v>
      </c>
      <c r="F1315" t="s">
        <v>19</v>
      </c>
      <c r="G1315">
        <v>2019</v>
      </c>
      <c r="H1315" s="1">
        <v>2.12</v>
      </c>
      <c r="I1315" t="s">
        <v>29</v>
      </c>
      <c r="J1315" s="2">
        <v>29</v>
      </c>
      <c r="K1315" t="s">
        <v>21</v>
      </c>
      <c r="L1315" t="s">
        <v>30</v>
      </c>
      <c r="M1315" t="s">
        <v>24</v>
      </c>
      <c r="N1315" t="s">
        <v>24</v>
      </c>
      <c r="O1315" t="s">
        <v>23</v>
      </c>
    </row>
    <row r="1316" spans="1:15">
      <c r="A1316">
        <v>3913</v>
      </c>
      <c r="B1316" t="s">
        <v>133</v>
      </c>
      <c r="C1316" t="s">
        <v>56</v>
      </c>
      <c r="D1316" t="s">
        <v>64</v>
      </c>
      <c r="E1316" t="s">
        <v>58</v>
      </c>
      <c r="F1316" t="s">
        <v>49</v>
      </c>
      <c r="G1316">
        <v>2023</v>
      </c>
      <c r="H1316" s="1">
        <v>3.49</v>
      </c>
      <c r="I1316" t="s">
        <v>20</v>
      </c>
      <c r="J1316" s="2">
        <v>21</v>
      </c>
      <c r="K1316" t="s">
        <v>44</v>
      </c>
      <c r="L1316" t="s">
        <v>45</v>
      </c>
      <c r="M1316" t="s">
        <v>24</v>
      </c>
      <c r="N1316" t="s">
        <v>23</v>
      </c>
      <c r="O1316" t="s">
        <v>24</v>
      </c>
    </row>
    <row r="1317" spans="1:15">
      <c r="A1317">
        <v>9536</v>
      </c>
      <c r="B1317" t="s">
        <v>69</v>
      </c>
      <c r="C1317" t="s">
        <v>60</v>
      </c>
      <c r="D1317" t="s">
        <v>64</v>
      </c>
      <c r="E1317" t="s">
        <v>28</v>
      </c>
      <c r="F1317" t="s">
        <v>43</v>
      </c>
      <c r="G1317">
        <v>2017</v>
      </c>
      <c r="H1317" s="1">
        <v>2.92</v>
      </c>
      <c r="I1317" t="s">
        <v>62</v>
      </c>
      <c r="J1317" s="2">
        <v>25</v>
      </c>
      <c r="K1317" t="s">
        <v>35</v>
      </c>
      <c r="L1317" t="s">
        <v>30</v>
      </c>
      <c r="M1317" t="s">
        <v>23</v>
      </c>
      <c r="N1317" t="s">
        <v>24</v>
      </c>
      <c r="O1317" t="s">
        <v>24</v>
      </c>
    </row>
    <row r="1318" spans="1:15">
      <c r="A1318">
        <v>5828</v>
      </c>
      <c r="B1318" t="s">
        <v>52</v>
      </c>
      <c r="C1318" t="s">
        <v>56</v>
      </c>
      <c r="D1318" t="s">
        <v>17</v>
      </c>
      <c r="E1318" t="s">
        <v>34</v>
      </c>
      <c r="F1318" t="s">
        <v>19</v>
      </c>
      <c r="G1318">
        <v>2017</v>
      </c>
      <c r="H1318" s="1">
        <v>3.89</v>
      </c>
      <c r="I1318" t="s">
        <v>62</v>
      </c>
      <c r="J1318" s="2">
        <v>19</v>
      </c>
      <c r="K1318" t="s">
        <v>54</v>
      </c>
      <c r="L1318" t="s">
        <v>30</v>
      </c>
      <c r="M1318" t="s">
        <v>24</v>
      </c>
      <c r="N1318" t="s">
        <v>24</v>
      </c>
      <c r="O1318" t="s">
        <v>24</v>
      </c>
    </row>
    <row r="1319" spans="1:15">
      <c r="A1319">
        <v>1832</v>
      </c>
      <c r="B1319" t="s">
        <v>131</v>
      </c>
      <c r="C1319" t="s">
        <v>26</v>
      </c>
      <c r="D1319" t="s">
        <v>42</v>
      </c>
      <c r="E1319" t="s">
        <v>65</v>
      </c>
      <c r="F1319" t="s">
        <v>43</v>
      </c>
      <c r="G1319">
        <v>2022</v>
      </c>
      <c r="H1319" s="1">
        <v>2.02</v>
      </c>
      <c r="I1319" t="s">
        <v>62</v>
      </c>
      <c r="J1319" s="2">
        <v>26</v>
      </c>
      <c r="K1319" t="s">
        <v>44</v>
      </c>
      <c r="L1319" t="s">
        <v>22</v>
      </c>
      <c r="M1319" t="s">
        <v>23</v>
      </c>
      <c r="N1319" t="s">
        <v>23</v>
      </c>
      <c r="O1319" t="s">
        <v>23</v>
      </c>
    </row>
    <row r="1320" spans="1:15">
      <c r="A1320">
        <v>5325</v>
      </c>
      <c r="B1320" t="s">
        <v>97</v>
      </c>
      <c r="C1320" t="s">
        <v>26</v>
      </c>
      <c r="D1320" t="s">
        <v>64</v>
      </c>
      <c r="E1320" t="s">
        <v>70</v>
      </c>
      <c r="F1320" t="s">
        <v>43</v>
      </c>
      <c r="G1320">
        <v>2023</v>
      </c>
      <c r="H1320" s="1">
        <v>3.19</v>
      </c>
      <c r="I1320" t="s">
        <v>20</v>
      </c>
      <c r="J1320" s="2">
        <v>30</v>
      </c>
      <c r="K1320" t="s">
        <v>21</v>
      </c>
      <c r="L1320" t="s">
        <v>30</v>
      </c>
      <c r="M1320" t="s">
        <v>23</v>
      </c>
      <c r="N1320" t="s">
        <v>24</v>
      </c>
      <c r="O1320" t="s">
        <v>24</v>
      </c>
    </row>
    <row r="1321" spans="1:15">
      <c r="A1321">
        <v>7971</v>
      </c>
      <c r="B1321" t="s">
        <v>36</v>
      </c>
      <c r="C1321" t="s">
        <v>26</v>
      </c>
      <c r="D1321" t="s">
        <v>38</v>
      </c>
      <c r="E1321" t="s">
        <v>58</v>
      </c>
      <c r="F1321" t="s">
        <v>49</v>
      </c>
      <c r="G1321">
        <v>2017</v>
      </c>
      <c r="H1321" s="1">
        <v>2.25</v>
      </c>
      <c r="I1321" t="s">
        <v>62</v>
      </c>
      <c r="J1321" s="2">
        <v>20</v>
      </c>
      <c r="K1321" t="s">
        <v>54</v>
      </c>
      <c r="L1321" t="s">
        <v>22</v>
      </c>
      <c r="M1321" t="s">
        <v>23</v>
      </c>
      <c r="N1321" t="s">
        <v>24</v>
      </c>
      <c r="O1321" t="s">
        <v>23</v>
      </c>
    </row>
    <row r="1322" spans="1:15">
      <c r="A1322">
        <v>8196</v>
      </c>
      <c r="B1322" t="s">
        <v>97</v>
      </c>
      <c r="C1322" t="s">
        <v>41</v>
      </c>
      <c r="D1322" t="s">
        <v>17</v>
      </c>
      <c r="E1322" t="s">
        <v>48</v>
      </c>
      <c r="F1322" t="s">
        <v>43</v>
      </c>
      <c r="G1322">
        <v>2016</v>
      </c>
      <c r="H1322" s="1">
        <v>2.78</v>
      </c>
      <c r="I1322" t="s">
        <v>20</v>
      </c>
      <c r="J1322" s="2">
        <v>24</v>
      </c>
      <c r="K1322" t="s">
        <v>44</v>
      </c>
      <c r="L1322" t="s">
        <v>30</v>
      </c>
      <c r="M1322" t="s">
        <v>23</v>
      </c>
      <c r="N1322" t="s">
        <v>24</v>
      </c>
      <c r="O1322" t="s">
        <v>24</v>
      </c>
    </row>
    <row r="1323" spans="1:15">
      <c r="A1323">
        <v>5864</v>
      </c>
      <c r="B1323" t="s">
        <v>40</v>
      </c>
      <c r="C1323" t="s">
        <v>61</v>
      </c>
      <c r="D1323" t="s">
        <v>17</v>
      </c>
      <c r="E1323" t="s">
        <v>67</v>
      </c>
      <c r="F1323" t="s">
        <v>49</v>
      </c>
      <c r="G1323">
        <v>2021</v>
      </c>
      <c r="H1323" s="1">
        <v>3.75</v>
      </c>
      <c r="I1323" t="s">
        <v>29</v>
      </c>
      <c r="J1323" s="2">
        <v>29</v>
      </c>
      <c r="K1323" t="s">
        <v>35</v>
      </c>
      <c r="L1323" t="s">
        <v>22</v>
      </c>
      <c r="M1323" t="s">
        <v>24</v>
      </c>
      <c r="N1323" t="s">
        <v>24</v>
      </c>
      <c r="O1323" t="s">
        <v>23</v>
      </c>
    </row>
    <row r="1324" spans="1:15">
      <c r="A1324">
        <v>1806</v>
      </c>
      <c r="B1324" t="s">
        <v>100</v>
      </c>
      <c r="C1324" t="s">
        <v>51</v>
      </c>
      <c r="D1324" t="s">
        <v>42</v>
      </c>
      <c r="E1324" t="s">
        <v>18</v>
      </c>
      <c r="F1324" t="s">
        <v>43</v>
      </c>
      <c r="G1324">
        <v>2019</v>
      </c>
      <c r="H1324" s="1">
        <v>2.58</v>
      </c>
      <c r="I1324" t="s">
        <v>62</v>
      </c>
      <c r="J1324" s="2">
        <v>20</v>
      </c>
      <c r="K1324" t="s">
        <v>35</v>
      </c>
      <c r="L1324" t="s">
        <v>22</v>
      </c>
      <c r="M1324" t="s">
        <v>24</v>
      </c>
      <c r="N1324" t="s">
        <v>23</v>
      </c>
      <c r="O1324" t="s">
        <v>24</v>
      </c>
    </row>
    <row r="1325" spans="1:15">
      <c r="A1325">
        <v>3480</v>
      </c>
      <c r="B1325" t="s">
        <v>141</v>
      </c>
      <c r="C1325" t="s">
        <v>47</v>
      </c>
      <c r="D1325" t="s">
        <v>92</v>
      </c>
      <c r="E1325" t="s">
        <v>58</v>
      </c>
      <c r="F1325" t="s">
        <v>43</v>
      </c>
      <c r="G1325">
        <v>2022</v>
      </c>
      <c r="H1325" s="1">
        <v>2.2599999999999998</v>
      </c>
      <c r="I1325" t="s">
        <v>62</v>
      </c>
      <c r="J1325" s="2">
        <v>21</v>
      </c>
      <c r="K1325" t="s">
        <v>34</v>
      </c>
      <c r="L1325" t="s">
        <v>30</v>
      </c>
      <c r="M1325" t="s">
        <v>23</v>
      </c>
      <c r="N1325" t="s">
        <v>24</v>
      </c>
      <c r="O1325" t="s">
        <v>23</v>
      </c>
    </row>
    <row r="1326" spans="1:15">
      <c r="A1326">
        <v>7420</v>
      </c>
      <c r="B1326" t="s">
        <v>80</v>
      </c>
      <c r="C1326" t="s">
        <v>37</v>
      </c>
      <c r="D1326" t="s">
        <v>64</v>
      </c>
      <c r="E1326" t="s">
        <v>93</v>
      </c>
      <c r="F1326" t="s">
        <v>43</v>
      </c>
      <c r="G1326">
        <v>2016</v>
      </c>
      <c r="H1326" s="1">
        <v>2.4500000000000002</v>
      </c>
      <c r="I1326" t="s">
        <v>20</v>
      </c>
      <c r="J1326" s="2">
        <v>27</v>
      </c>
      <c r="K1326" t="s">
        <v>54</v>
      </c>
      <c r="L1326" t="s">
        <v>22</v>
      </c>
      <c r="M1326" t="s">
        <v>24</v>
      </c>
      <c r="N1326" t="s">
        <v>23</v>
      </c>
      <c r="O1326" t="s">
        <v>24</v>
      </c>
    </row>
    <row r="1327" spans="1:15">
      <c r="A1327">
        <v>6008</v>
      </c>
      <c r="B1327" t="s">
        <v>90</v>
      </c>
      <c r="C1327" t="s">
        <v>60</v>
      </c>
      <c r="D1327" t="s">
        <v>33</v>
      </c>
      <c r="E1327" t="s">
        <v>65</v>
      </c>
      <c r="F1327" t="s">
        <v>19</v>
      </c>
      <c r="G1327">
        <v>2019</v>
      </c>
      <c r="H1327" s="1">
        <v>2.78</v>
      </c>
      <c r="I1327" t="s">
        <v>62</v>
      </c>
      <c r="J1327" s="2">
        <v>18</v>
      </c>
      <c r="K1327" t="s">
        <v>21</v>
      </c>
      <c r="L1327" t="s">
        <v>22</v>
      </c>
      <c r="M1327" t="s">
        <v>23</v>
      </c>
      <c r="N1327" t="s">
        <v>24</v>
      </c>
      <c r="O1327" t="s">
        <v>23</v>
      </c>
    </row>
    <row r="1328" spans="1:15">
      <c r="A1328">
        <v>4344</v>
      </c>
      <c r="B1328" t="s">
        <v>15</v>
      </c>
      <c r="C1328" t="s">
        <v>26</v>
      </c>
      <c r="D1328" t="s">
        <v>38</v>
      </c>
      <c r="E1328" t="s">
        <v>58</v>
      </c>
      <c r="F1328" t="s">
        <v>43</v>
      </c>
      <c r="G1328">
        <v>2021</v>
      </c>
      <c r="H1328" s="1">
        <v>2.2799999999999998</v>
      </c>
      <c r="I1328" t="s">
        <v>20</v>
      </c>
      <c r="J1328" s="2">
        <v>23</v>
      </c>
      <c r="K1328" t="s">
        <v>21</v>
      </c>
      <c r="L1328" t="s">
        <v>30</v>
      </c>
      <c r="M1328" t="s">
        <v>24</v>
      </c>
      <c r="N1328" t="s">
        <v>24</v>
      </c>
      <c r="O1328" t="s">
        <v>23</v>
      </c>
    </row>
    <row r="1329" spans="1:15">
      <c r="A1329">
        <v>6851</v>
      </c>
      <c r="B1329" t="s">
        <v>110</v>
      </c>
      <c r="C1329" t="s">
        <v>32</v>
      </c>
      <c r="D1329" t="s">
        <v>92</v>
      </c>
      <c r="E1329" t="s">
        <v>65</v>
      </c>
      <c r="F1329" t="s">
        <v>49</v>
      </c>
      <c r="G1329">
        <v>2024</v>
      </c>
      <c r="H1329" s="1">
        <v>2.0299999999999998</v>
      </c>
      <c r="I1329" t="s">
        <v>29</v>
      </c>
      <c r="J1329" s="2">
        <v>28</v>
      </c>
      <c r="K1329" t="s">
        <v>21</v>
      </c>
      <c r="L1329" t="s">
        <v>30</v>
      </c>
      <c r="M1329" t="s">
        <v>24</v>
      </c>
      <c r="N1329" t="s">
        <v>24</v>
      </c>
      <c r="O1329" t="s">
        <v>24</v>
      </c>
    </row>
    <row r="1330" spans="1:15">
      <c r="A1330">
        <v>2614</v>
      </c>
      <c r="B1330" t="s">
        <v>129</v>
      </c>
      <c r="C1330" t="s">
        <v>56</v>
      </c>
      <c r="D1330" t="s">
        <v>27</v>
      </c>
      <c r="E1330" t="s">
        <v>39</v>
      </c>
      <c r="F1330" t="s">
        <v>49</v>
      </c>
      <c r="G1330">
        <v>2023</v>
      </c>
      <c r="H1330" s="1">
        <v>3.43</v>
      </c>
      <c r="I1330" t="s">
        <v>62</v>
      </c>
      <c r="J1330" s="2">
        <v>28</v>
      </c>
      <c r="K1330" t="s">
        <v>44</v>
      </c>
      <c r="L1330" t="s">
        <v>30</v>
      </c>
      <c r="M1330" t="s">
        <v>23</v>
      </c>
      <c r="N1330" t="s">
        <v>23</v>
      </c>
      <c r="O1330" t="s">
        <v>24</v>
      </c>
    </row>
    <row r="1331" spans="1:15">
      <c r="A1331">
        <v>2047</v>
      </c>
      <c r="B1331" t="s">
        <v>99</v>
      </c>
      <c r="C1331" t="s">
        <v>61</v>
      </c>
      <c r="D1331" t="s">
        <v>17</v>
      </c>
      <c r="E1331" t="s">
        <v>18</v>
      </c>
      <c r="F1331" t="s">
        <v>19</v>
      </c>
      <c r="G1331">
        <v>2020</v>
      </c>
      <c r="H1331" s="1">
        <v>2.67</v>
      </c>
      <c r="I1331" t="s">
        <v>20</v>
      </c>
      <c r="J1331" s="2">
        <v>19</v>
      </c>
      <c r="K1331" t="s">
        <v>21</v>
      </c>
      <c r="L1331" t="s">
        <v>22</v>
      </c>
      <c r="M1331" t="s">
        <v>24</v>
      </c>
      <c r="N1331" t="s">
        <v>23</v>
      </c>
      <c r="O1331" t="s">
        <v>23</v>
      </c>
    </row>
    <row r="1332" spans="1:15">
      <c r="A1332">
        <v>8130</v>
      </c>
      <c r="B1332" t="s">
        <v>83</v>
      </c>
      <c r="C1332" t="s">
        <v>60</v>
      </c>
      <c r="D1332" t="s">
        <v>42</v>
      </c>
      <c r="E1332" t="s">
        <v>93</v>
      </c>
      <c r="F1332" t="s">
        <v>49</v>
      </c>
      <c r="G1332">
        <v>2022</v>
      </c>
      <c r="H1332" s="1">
        <v>3.79</v>
      </c>
      <c r="I1332" t="s">
        <v>29</v>
      </c>
      <c r="J1332" s="2">
        <v>22</v>
      </c>
      <c r="K1332" t="s">
        <v>54</v>
      </c>
      <c r="L1332" t="s">
        <v>30</v>
      </c>
      <c r="M1332" t="s">
        <v>23</v>
      </c>
      <c r="N1332" t="s">
        <v>24</v>
      </c>
      <c r="O1332" t="s">
        <v>24</v>
      </c>
    </row>
    <row r="1333" spans="1:15">
      <c r="A1333">
        <v>9513</v>
      </c>
      <c r="B1333" t="s">
        <v>110</v>
      </c>
      <c r="C1333" t="s">
        <v>41</v>
      </c>
      <c r="D1333" t="s">
        <v>74</v>
      </c>
      <c r="E1333" t="s">
        <v>58</v>
      </c>
      <c r="F1333" t="s">
        <v>43</v>
      </c>
      <c r="G1333">
        <v>2015</v>
      </c>
      <c r="H1333" s="1">
        <v>3.33</v>
      </c>
      <c r="I1333" t="s">
        <v>62</v>
      </c>
      <c r="J1333" s="2">
        <v>21</v>
      </c>
      <c r="K1333" t="s">
        <v>44</v>
      </c>
      <c r="L1333" t="s">
        <v>22</v>
      </c>
      <c r="M1333" t="s">
        <v>23</v>
      </c>
      <c r="N1333" t="s">
        <v>24</v>
      </c>
      <c r="O1333" t="s">
        <v>24</v>
      </c>
    </row>
    <row r="1334" spans="1:15">
      <c r="A1334">
        <v>7737</v>
      </c>
      <c r="B1334" t="s">
        <v>25</v>
      </c>
      <c r="C1334" t="s">
        <v>61</v>
      </c>
      <c r="D1334" t="s">
        <v>38</v>
      </c>
      <c r="E1334" t="s">
        <v>39</v>
      </c>
      <c r="F1334" t="s">
        <v>49</v>
      </c>
      <c r="G1334">
        <v>2017</v>
      </c>
      <c r="H1334" s="1">
        <v>3.85</v>
      </c>
      <c r="I1334" t="s">
        <v>62</v>
      </c>
      <c r="J1334" s="2">
        <v>23</v>
      </c>
      <c r="K1334" t="s">
        <v>21</v>
      </c>
      <c r="L1334" t="s">
        <v>30</v>
      </c>
      <c r="M1334" t="s">
        <v>24</v>
      </c>
      <c r="N1334" t="s">
        <v>23</v>
      </c>
      <c r="O1334" t="s">
        <v>23</v>
      </c>
    </row>
    <row r="1335" spans="1:15">
      <c r="A1335">
        <v>7280</v>
      </c>
      <c r="B1335" t="s">
        <v>149</v>
      </c>
      <c r="C1335" t="s">
        <v>61</v>
      </c>
      <c r="D1335" t="s">
        <v>27</v>
      </c>
      <c r="E1335" t="s">
        <v>65</v>
      </c>
      <c r="F1335" t="s">
        <v>19</v>
      </c>
      <c r="G1335">
        <v>2019</v>
      </c>
      <c r="H1335" s="1">
        <v>2.61</v>
      </c>
      <c r="I1335" t="s">
        <v>62</v>
      </c>
      <c r="J1335" s="2">
        <v>21</v>
      </c>
      <c r="K1335" t="s">
        <v>34</v>
      </c>
      <c r="L1335" t="s">
        <v>45</v>
      </c>
      <c r="M1335" t="s">
        <v>24</v>
      </c>
      <c r="N1335" t="s">
        <v>24</v>
      </c>
      <c r="O1335" t="s">
        <v>24</v>
      </c>
    </row>
    <row r="1336" spans="1:15">
      <c r="A1336">
        <v>7117</v>
      </c>
      <c r="B1336" t="s">
        <v>31</v>
      </c>
      <c r="C1336" t="s">
        <v>51</v>
      </c>
      <c r="D1336" t="s">
        <v>92</v>
      </c>
      <c r="E1336" t="s">
        <v>70</v>
      </c>
      <c r="F1336" t="s">
        <v>49</v>
      </c>
      <c r="G1336">
        <v>2021</v>
      </c>
      <c r="H1336" s="1">
        <v>2.2599999999999998</v>
      </c>
      <c r="I1336" t="s">
        <v>62</v>
      </c>
      <c r="J1336" s="2">
        <v>29</v>
      </c>
      <c r="K1336" t="s">
        <v>21</v>
      </c>
      <c r="L1336" t="s">
        <v>30</v>
      </c>
      <c r="M1336" t="s">
        <v>24</v>
      </c>
      <c r="N1336" t="s">
        <v>24</v>
      </c>
      <c r="O1336" t="s">
        <v>24</v>
      </c>
    </row>
    <row r="1337" spans="1:15">
      <c r="A1337">
        <v>9470</v>
      </c>
      <c r="B1337" t="s">
        <v>89</v>
      </c>
      <c r="C1337" t="s">
        <v>47</v>
      </c>
      <c r="D1337" t="s">
        <v>33</v>
      </c>
      <c r="E1337" t="s">
        <v>58</v>
      </c>
      <c r="F1337" t="s">
        <v>49</v>
      </c>
      <c r="G1337">
        <v>2017</v>
      </c>
      <c r="H1337" s="1">
        <v>3.51</v>
      </c>
      <c r="I1337" t="s">
        <v>62</v>
      </c>
      <c r="J1337" s="2">
        <v>20</v>
      </c>
      <c r="K1337" t="s">
        <v>21</v>
      </c>
      <c r="L1337" t="s">
        <v>45</v>
      </c>
      <c r="M1337" t="s">
        <v>23</v>
      </c>
      <c r="N1337" t="s">
        <v>23</v>
      </c>
      <c r="O1337" t="s">
        <v>24</v>
      </c>
    </row>
    <row r="1338" spans="1:15">
      <c r="A1338">
        <v>5702</v>
      </c>
      <c r="B1338" t="s">
        <v>133</v>
      </c>
      <c r="C1338" t="s">
        <v>41</v>
      </c>
      <c r="D1338" t="s">
        <v>27</v>
      </c>
      <c r="E1338" t="s">
        <v>70</v>
      </c>
      <c r="F1338" t="s">
        <v>49</v>
      </c>
      <c r="G1338">
        <v>2017</v>
      </c>
      <c r="H1338" s="1">
        <v>3.46</v>
      </c>
      <c r="I1338" t="s">
        <v>29</v>
      </c>
      <c r="J1338" s="2">
        <v>25</v>
      </c>
      <c r="K1338" t="s">
        <v>44</v>
      </c>
      <c r="L1338" t="s">
        <v>30</v>
      </c>
      <c r="M1338" t="s">
        <v>23</v>
      </c>
      <c r="N1338" t="s">
        <v>23</v>
      </c>
      <c r="O1338" t="s">
        <v>24</v>
      </c>
    </row>
    <row r="1339" spans="1:15">
      <c r="A1339">
        <v>6086</v>
      </c>
      <c r="B1339" t="s">
        <v>114</v>
      </c>
      <c r="C1339" t="s">
        <v>60</v>
      </c>
      <c r="D1339" t="s">
        <v>92</v>
      </c>
      <c r="E1339" t="s">
        <v>28</v>
      </c>
      <c r="F1339" t="s">
        <v>43</v>
      </c>
      <c r="G1339">
        <v>2024</v>
      </c>
      <c r="H1339" s="1">
        <v>3.11</v>
      </c>
      <c r="I1339" t="s">
        <v>62</v>
      </c>
      <c r="J1339" s="2">
        <v>19</v>
      </c>
      <c r="K1339" t="s">
        <v>44</v>
      </c>
      <c r="L1339" t="s">
        <v>45</v>
      </c>
      <c r="M1339" t="s">
        <v>24</v>
      </c>
      <c r="N1339" t="s">
        <v>24</v>
      </c>
      <c r="O1339" t="s">
        <v>23</v>
      </c>
    </row>
    <row r="1340" spans="1:15">
      <c r="A1340">
        <v>1910</v>
      </c>
      <c r="B1340" t="s">
        <v>91</v>
      </c>
      <c r="C1340" t="s">
        <v>60</v>
      </c>
      <c r="D1340" t="s">
        <v>57</v>
      </c>
      <c r="E1340" t="s">
        <v>34</v>
      </c>
      <c r="F1340" t="s">
        <v>49</v>
      </c>
      <c r="G1340">
        <v>2016</v>
      </c>
      <c r="H1340" s="1">
        <v>2.2200000000000002</v>
      </c>
      <c r="I1340" t="s">
        <v>62</v>
      </c>
      <c r="J1340" s="2">
        <v>26</v>
      </c>
      <c r="K1340" t="s">
        <v>34</v>
      </c>
      <c r="L1340" t="s">
        <v>45</v>
      </c>
      <c r="M1340" t="s">
        <v>23</v>
      </c>
      <c r="N1340" t="s">
        <v>23</v>
      </c>
      <c r="O1340" t="s">
        <v>24</v>
      </c>
    </row>
    <row r="1341" spans="1:15">
      <c r="A1341">
        <v>3135</v>
      </c>
      <c r="B1341" t="s">
        <v>100</v>
      </c>
      <c r="C1341" t="s">
        <v>26</v>
      </c>
      <c r="D1341" t="s">
        <v>42</v>
      </c>
      <c r="E1341" t="s">
        <v>48</v>
      </c>
      <c r="F1341" t="s">
        <v>19</v>
      </c>
      <c r="G1341">
        <v>2019</v>
      </c>
      <c r="H1341" s="1">
        <v>3.85</v>
      </c>
      <c r="I1341" t="s">
        <v>29</v>
      </c>
      <c r="J1341" s="2">
        <v>25</v>
      </c>
      <c r="K1341" t="s">
        <v>21</v>
      </c>
      <c r="L1341" t="s">
        <v>30</v>
      </c>
      <c r="M1341" t="s">
        <v>24</v>
      </c>
      <c r="N1341" t="s">
        <v>23</v>
      </c>
      <c r="O1341" t="s">
        <v>23</v>
      </c>
    </row>
    <row r="1342" spans="1:15">
      <c r="A1342">
        <v>9992</v>
      </c>
      <c r="B1342" t="s">
        <v>154</v>
      </c>
      <c r="C1342" t="s">
        <v>47</v>
      </c>
      <c r="D1342" t="s">
        <v>27</v>
      </c>
      <c r="E1342" t="s">
        <v>93</v>
      </c>
      <c r="F1342" t="s">
        <v>43</v>
      </c>
      <c r="G1342">
        <v>2023</v>
      </c>
      <c r="H1342" s="1">
        <v>3.25</v>
      </c>
      <c r="I1342" t="s">
        <v>20</v>
      </c>
      <c r="J1342" s="2">
        <v>21</v>
      </c>
      <c r="K1342" t="s">
        <v>54</v>
      </c>
      <c r="L1342" t="s">
        <v>22</v>
      </c>
      <c r="M1342" t="s">
        <v>23</v>
      </c>
      <c r="N1342" t="s">
        <v>24</v>
      </c>
      <c r="O1342" t="s">
        <v>23</v>
      </c>
    </row>
    <row r="1343" spans="1:15">
      <c r="A1343">
        <v>4811</v>
      </c>
      <c r="B1343" t="s">
        <v>120</v>
      </c>
      <c r="C1343" t="s">
        <v>61</v>
      </c>
      <c r="D1343" t="s">
        <v>64</v>
      </c>
      <c r="E1343" t="s">
        <v>58</v>
      </c>
      <c r="F1343" t="s">
        <v>49</v>
      </c>
      <c r="G1343">
        <v>2019</v>
      </c>
      <c r="H1343" s="1">
        <v>2.09</v>
      </c>
      <c r="I1343" t="s">
        <v>62</v>
      </c>
      <c r="J1343" s="2">
        <v>20</v>
      </c>
      <c r="K1343" t="s">
        <v>54</v>
      </c>
      <c r="L1343" t="s">
        <v>22</v>
      </c>
      <c r="M1343" t="s">
        <v>23</v>
      </c>
      <c r="N1343" t="s">
        <v>23</v>
      </c>
      <c r="O1343" t="s">
        <v>24</v>
      </c>
    </row>
    <row r="1344" spans="1:15">
      <c r="A1344">
        <v>2376</v>
      </c>
      <c r="B1344" t="s">
        <v>98</v>
      </c>
      <c r="C1344" t="s">
        <v>51</v>
      </c>
      <c r="D1344" t="s">
        <v>27</v>
      </c>
      <c r="E1344" t="s">
        <v>34</v>
      </c>
      <c r="F1344" t="s">
        <v>19</v>
      </c>
      <c r="G1344">
        <v>2016</v>
      </c>
      <c r="H1344" s="1">
        <v>3.83</v>
      </c>
      <c r="I1344" t="s">
        <v>20</v>
      </c>
      <c r="J1344" s="2">
        <v>20</v>
      </c>
      <c r="K1344" t="s">
        <v>44</v>
      </c>
      <c r="L1344" t="s">
        <v>30</v>
      </c>
      <c r="M1344" t="s">
        <v>24</v>
      </c>
      <c r="N1344" t="s">
        <v>23</v>
      </c>
      <c r="O1344" t="s">
        <v>23</v>
      </c>
    </row>
    <row r="1345" spans="1:15">
      <c r="A1345">
        <v>1609</v>
      </c>
      <c r="B1345" t="s">
        <v>147</v>
      </c>
      <c r="C1345" t="s">
        <v>41</v>
      </c>
      <c r="D1345" t="s">
        <v>57</v>
      </c>
      <c r="E1345" t="s">
        <v>93</v>
      </c>
      <c r="F1345" t="s">
        <v>49</v>
      </c>
      <c r="G1345">
        <v>2016</v>
      </c>
      <c r="H1345" s="1">
        <v>3.37</v>
      </c>
      <c r="I1345" t="s">
        <v>62</v>
      </c>
      <c r="J1345" s="2">
        <v>25</v>
      </c>
      <c r="K1345" t="s">
        <v>34</v>
      </c>
      <c r="L1345" t="s">
        <v>30</v>
      </c>
      <c r="M1345" t="s">
        <v>24</v>
      </c>
      <c r="N1345" t="s">
        <v>23</v>
      </c>
      <c r="O1345" t="s">
        <v>23</v>
      </c>
    </row>
    <row r="1346" spans="1:15">
      <c r="A1346">
        <v>6422</v>
      </c>
      <c r="B1346" t="s">
        <v>76</v>
      </c>
      <c r="C1346" t="s">
        <v>60</v>
      </c>
      <c r="D1346" t="s">
        <v>38</v>
      </c>
      <c r="E1346" t="s">
        <v>39</v>
      </c>
      <c r="F1346" t="s">
        <v>19</v>
      </c>
      <c r="G1346">
        <v>2015</v>
      </c>
      <c r="H1346" s="1">
        <v>2.62</v>
      </c>
      <c r="I1346" t="s">
        <v>29</v>
      </c>
      <c r="J1346" s="2">
        <v>25</v>
      </c>
      <c r="K1346" t="s">
        <v>34</v>
      </c>
      <c r="L1346" t="s">
        <v>30</v>
      </c>
      <c r="M1346" t="s">
        <v>24</v>
      </c>
      <c r="N1346" t="s">
        <v>23</v>
      </c>
      <c r="O1346" t="s">
        <v>24</v>
      </c>
    </row>
    <row r="1347" spans="1:15">
      <c r="A1347">
        <v>6506</v>
      </c>
      <c r="B1347" t="s">
        <v>107</v>
      </c>
      <c r="C1347" t="s">
        <v>41</v>
      </c>
      <c r="D1347" t="s">
        <v>38</v>
      </c>
      <c r="E1347" t="s">
        <v>65</v>
      </c>
      <c r="F1347" t="s">
        <v>19</v>
      </c>
      <c r="G1347">
        <v>2021</v>
      </c>
      <c r="H1347" s="1">
        <v>3.4</v>
      </c>
      <c r="I1347" t="s">
        <v>62</v>
      </c>
      <c r="J1347" s="2">
        <v>21</v>
      </c>
      <c r="K1347" t="s">
        <v>35</v>
      </c>
      <c r="L1347" t="s">
        <v>45</v>
      </c>
      <c r="M1347" t="s">
        <v>24</v>
      </c>
      <c r="N1347" t="s">
        <v>23</v>
      </c>
      <c r="O1347" t="s">
        <v>24</v>
      </c>
    </row>
    <row r="1348" spans="1:15">
      <c r="A1348">
        <v>7061</v>
      </c>
      <c r="B1348" t="s">
        <v>91</v>
      </c>
      <c r="C1348" t="s">
        <v>37</v>
      </c>
      <c r="D1348" t="s">
        <v>17</v>
      </c>
      <c r="E1348" t="s">
        <v>28</v>
      </c>
      <c r="F1348" t="s">
        <v>49</v>
      </c>
      <c r="G1348">
        <v>2021</v>
      </c>
      <c r="H1348" s="1">
        <v>3</v>
      </c>
      <c r="I1348" t="s">
        <v>29</v>
      </c>
      <c r="J1348" s="2">
        <v>30</v>
      </c>
      <c r="K1348" t="s">
        <v>35</v>
      </c>
      <c r="L1348" t="s">
        <v>45</v>
      </c>
      <c r="M1348" t="s">
        <v>23</v>
      </c>
      <c r="N1348" t="s">
        <v>24</v>
      </c>
      <c r="O1348" t="s">
        <v>23</v>
      </c>
    </row>
    <row r="1349" spans="1:15">
      <c r="A1349">
        <v>9496</v>
      </c>
      <c r="B1349" t="s">
        <v>84</v>
      </c>
      <c r="C1349" t="s">
        <v>32</v>
      </c>
      <c r="D1349" t="s">
        <v>38</v>
      </c>
      <c r="E1349" t="s">
        <v>48</v>
      </c>
      <c r="F1349" t="s">
        <v>43</v>
      </c>
      <c r="G1349">
        <v>2024</v>
      </c>
      <c r="H1349" s="1">
        <v>3.05</v>
      </c>
      <c r="I1349" t="s">
        <v>29</v>
      </c>
      <c r="J1349" s="2">
        <v>21</v>
      </c>
      <c r="K1349" t="s">
        <v>21</v>
      </c>
      <c r="L1349" t="s">
        <v>22</v>
      </c>
      <c r="M1349" t="s">
        <v>23</v>
      </c>
      <c r="N1349" t="s">
        <v>24</v>
      </c>
      <c r="O1349" t="s">
        <v>24</v>
      </c>
    </row>
    <row r="1350" spans="1:15">
      <c r="A1350">
        <v>9831</v>
      </c>
      <c r="B1350" t="s">
        <v>144</v>
      </c>
      <c r="C1350" t="s">
        <v>47</v>
      </c>
      <c r="D1350" t="s">
        <v>92</v>
      </c>
      <c r="E1350" t="s">
        <v>70</v>
      </c>
      <c r="F1350" t="s">
        <v>43</v>
      </c>
      <c r="G1350">
        <v>2017</v>
      </c>
      <c r="H1350" s="1">
        <v>2.2799999999999998</v>
      </c>
      <c r="I1350" t="s">
        <v>20</v>
      </c>
      <c r="J1350" s="2">
        <v>18</v>
      </c>
      <c r="K1350" t="s">
        <v>35</v>
      </c>
      <c r="L1350" t="s">
        <v>22</v>
      </c>
      <c r="M1350" t="s">
        <v>23</v>
      </c>
      <c r="N1350" t="s">
        <v>23</v>
      </c>
      <c r="O1350" t="s">
        <v>24</v>
      </c>
    </row>
    <row r="1351" spans="1:15">
      <c r="A1351">
        <v>3741</v>
      </c>
      <c r="B1351" t="s">
        <v>119</v>
      </c>
      <c r="C1351" t="s">
        <v>47</v>
      </c>
      <c r="D1351" t="s">
        <v>92</v>
      </c>
      <c r="E1351" t="s">
        <v>48</v>
      </c>
      <c r="F1351" t="s">
        <v>49</v>
      </c>
      <c r="G1351">
        <v>2017</v>
      </c>
      <c r="H1351" s="1">
        <v>2.57</v>
      </c>
      <c r="I1351" t="s">
        <v>62</v>
      </c>
      <c r="J1351" s="2">
        <v>30</v>
      </c>
      <c r="K1351" t="s">
        <v>34</v>
      </c>
      <c r="L1351" t="s">
        <v>30</v>
      </c>
      <c r="M1351" t="s">
        <v>23</v>
      </c>
      <c r="N1351" t="s">
        <v>24</v>
      </c>
      <c r="O1351" t="s">
        <v>24</v>
      </c>
    </row>
    <row r="1352" spans="1:15">
      <c r="A1352">
        <v>2981</v>
      </c>
      <c r="B1352" t="s">
        <v>87</v>
      </c>
      <c r="C1352" t="s">
        <v>47</v>
      </c>
      <c r="D1352" t="s">
        <v>92</v>
      </c>
      <c r="E1352" t="s">
        <v>58</v>
      </c>
      <c r="F1352" t="s">
        <v>49</v>
      </c>
      <c r="G1352">
        <v>2024</v>
      </c>
      <c r="H1352" s="1">
        <v>2.4500000000000002</v>
      </c>
      <c r="I1352" t="s">
        <v>62</v>
      </c>
      <c r="J1352" s="2">
        <v>28</v>
      </c>
      <c r="K1352" t="s">
        <v>34</v>
      </c>
      <c r="L1352" t="s">
        <v>30</v>
      </c>
      <c r="M1352" t="s">
        <v>23</v>
      </c>
      <c r="N1352" t="s">
        <v>24</v>
      </c>
      <c r="O1352" t="s">
        <v>23</v>
      </c>
    </row>
    <row r="1353" spans="1:15">
      <c r="A1353">
        <v>4694</v>
      </c>
      <c r="B1353" t="s">
        <v>76</v>
      </c>
      <c r="C1353" t="s">
        <v>16</v>
      </c>
      <c r="D1353" t="s">
        <v>57</v>
      </c>
      <c r="E1353" t="s">
        <v>67</v>
      </c>
      <c r="F1353" t="s">
        <v>19</v>
      </c>
      <c r="G1353">
        <v>2023</v>
      </c>
      <c r="H1353" s="1">
        <v>3.2</v>
      </c>
      <c r="I1353" t="s">
        <v>20</v>
      </c>
      <c r="J1353" s="2">
        <v>25</v>
      </c>
      <c r="K1353" t="s">
        <v>54</v>
      </c>
      <c r="L1353" t="s">
        <v>45</v>
      </c>
      <c r="M1353" t="s">
        <v>24</v>
      </c>
      <c r="N1353" t="s">
        <v>23</v>
      </c>
      <c r="O1353" t="s">
        <v>24</v>
      </c>
    </row>
    <row r="1354" spans="1:15">
      <c r="A1354">
        <v>5302</v>
      </c>
      <c r="B1354" t="s">
        <v>109</v>
      </c>
      <c r="C1354" t="s">
        <v>32</v>
      </c>
      <c r="D1354" t="s">
        <v>27</v>
      </c>
      <c r="E1354" t="s">
        <v>67</v>
      </c>
      <c r="F1354" t="s">
        <v>19</v>
      </c>
      <c r="G1354">
        <v>2015</v>
      </c>
      <c r="H1354" s="1">
        <v>3.53</v>
      </c>
      <c r="I1354" t="s">
        <v>29</v>
      </c>
      <c r="J1354" s="2">
        <v>21</v>
      </c>
      <c r="K1354" t="s">
        <v>44</v>
      </c>
      <c r="L1354" t="s">
        <v>22</v>
      </c>
      <c r="M1354" t="s">
        <v>23</v>
      </c>
      <c r="N1354" t="s">
        <v>24</v>
      </c>
      <c r="O1354" t="s">
        <v>23</v>
      </c>
    </row>
    <row r="1355" spans="1:15">
      <c r="A1355">
        <v>2076</v>
      </c>
      <c r="B1355" t="s">
        <v>106</v>
      </c>
      <c r="C1355" t="s">
        <v>41</v>
      </c>
      <c r="D1355" t="s">
        <v>42</v>
      </c>
      <c r="E1355" t="s">
        <v>28</v>
      </c>
      <c r="F1355" t="s">
        <v>19</v>
      </c>
      <c r="G1355">
        <v>2024</v>
      </c>
      <c r="H1355" s="1">
        <v>3.94</v>
      </c>
      <c r="I1355" t="s">
        <v>29</v>
      </c>
      <c r="J1355" s="2">
        <v>20</v>
      </c>
      <c r="K1355" t="s">
        <v>44</v>
      </c>
      <c r="L1355" t="s">
        <v>45</v>
      </c>
      <c r="M1355" t="s">
        <v>24</v>
      </c>
      <c r="N1355" t="s">
        <v>24</v>
      </c>
      <c r="O1355" t="s">
        <v>23</v>
      </c>
    </row>
    <row r="1356" spans="1:15">
      <c r="A1356">
        <v>2805</v>
      </c>
      <c r="B1356" t="s">
        <v>55</v>
      </c>
      <c r="C1356" t="s">
        <v>47</v>
      </c>
      <c r="D1356" t="s">
        <v>42</v>
      </c>
      <c r="E1356" t="s">
        <v>67</v>
      </c>
      <c r="F1356" t="s">
        <v>49</v>
      </c>
      <c r="G1356">
        <v>2015</v>
      </c>
      <c r="H1356" s="1">
        <v>3.57</v>
      </c>
      <c r="I1356" t="s">
        <v>20</v>
      </c>
      <c r="J1356" s="2">
        <v>25</v>
      </c>
      <c r="K1356" t="s">
        <v>44</v>
      </c>
      <c r="L1356" t="s">
        <v>22</v>
      </c>
      <c r="M1356" t="s">
        <v>24</v>
      </c>
      <c r="N1356" t="s">
        <v>23</v>
      </c>
      <c r="O1356" t="s">
        <v>23</v>
      </c>
    </row>
    <row r="1357" spans="1:15">
      <c r="A1357">
        <v>1748</v>
      </c>
      <c r="B1357" t="s">
        <v>142</v>
      </c>
      <c r="C1357" t="s">
        <v>51</v>
      </c>
      <c r="D1357" t="s">
        <v>42</v>
      </c>
      <c r="E1357" t="s">
        <v>93</v>
      </c>
      <c r="F1357" t="s">
        <v>43</v>
      </c>
      <c r="G1357">
        <v>2022</v>
      </c>
      <c r="H1357" s="1">
        <v>3.61</v>
      </c>
      <c r="I1357" t="s">
        <v>20</v>
      </c>
      <c r="J1357" s="2">
        <v>25</v>
      </c>
      <c r="K1357" t="s">
        <v>34</v>
      </c>
      <c r="L1357" t="s">
        <v>45</v>
      </c>
      <c r="M1357" t="s">
        <v>23</v>
      </c>
      <c r="N1357" t="s">
        <v>24</v>
      </c>
      <c r="O1357" t="s">
        <v>24</v>
      </c>
    </row>
    <row r="1358" spans="1:15">
      <c r="A1358">
        <v>5756</v>
      </c>
      <c r="B1358" t="s">
        <v>135</v>
      </c>
      <c r="C1358" t="s">
        <v>32</v>
      </c>
      <c r="D1358" t="s">
        <v>38</v>
      </c>
      <c r="E1358" t="s">
        <v>39</v>
      </c>
      <c r="F1358" t="s">
        <v>43</v>
      </c>
      <c r="G1358">
        <v>2020</v>
      </c>
      <c r="H1358" s="1">
        <v>2.4300000000000002</v>
      </c>
      <c r="I1358" t="s">
        <v>20</v>
      </c>
      <c r="J1358" s="2">
        <v>29</v>
      </c>
      <c r="K1358" t="s">
        <v>44</v>
      </c>
      <c r="L1358" t="s">
        <v>22</v>
      </c>
      <c r="M1358" t="s">
        <v>23</v>
      </c>
      <c r="N1358" t="s">
        <v>24</v>
      </c>
      <c r="O1358" t="s">
        <v>24</v>
      </c>
    </row>
    <row r="1359" spans="1:15">
      <c r="A1359">
        <v>6592</v>
      </c>
      <c r="B1359" t="s">
        <v>101</v>
      </c>
      <c r="C1359" t="s">
        <v>47</v>
      </c>
      <c r="D1359" t="s">
        <v>57</v>
      </c>
      <c r="E1359" t="s">
        <v>39</v>
      </c>
      <c r="F1359" t="s">
        <v>19</v>
      </c>
      <c r="G1359">
        <v>2015</v>
      </c>
      <c r="H1359" s="1">
        <v>2.4700000000000002</v>
      </c>
      <c r="I1359" t="s">
        <v>29</v>
      </c>
      <c r="J1359" s="2">
        <v>21</v>
      </c>
      <c r="K1359" t="s">
        <v>21</v>
      </c>
      <c r="L1359" t="s">
        <v>30</v>
      </c>
      <c r="M1359" t="s">
        <v>24</v>
      </c>
      <c r="N1359" t="s">
        <v>23</v>
      </c>
      <c r="O1359" t="s">
        <v>23</v>
      </c>
    </row>
    <row r="1360" spans="1:15">
      <c r="A1360">
        <v>1251</v>
      </c>
      <c r="B1360" t="s">
        <v>78</v>
      </c>
      <c r="C1360" t="s">
        <v>37</v>
      </c>
      <c r="D1360" t="s">
        <v>57</v>
      </c>
      <c r="E1360" t="s">
        <v>70</v>
      </c>
      <c r="F1360" t="s">
        <v>43</v>
      </c>
      <c r="G1360">
        <v>2022</v>
      </c>
      <c r="H1360" s="1">
        <v>3.35</v>
      </c>
      <c r="I1360" t="s">
        <v>20</v>
      </c>
      <c r="J1360" s="2">
        <v>25</v>
      </c>
      <c r="K1360" t="s">
        <v>35</v>
      </c>
      <c r="L1360" t="s">
        <v>45</v>
      </c>
      <c r="M1360" t="s">
        <v>23</v>
      </c>
      <c r="N1360" t="s">
        <v>24</v>
      </c>
      <c r="O1360" t="s">
        <v>24</v>
      </c>
    </row>
    <row r="1361" spans="1:15">
      <c r="A1361">
        <v>2603</v>
      </c>
      <c r="B1361" t="s">
        <v>69</v>
      </c>
      <c r="C1361" t="s">
        <v>61</v>
      </c>
      <c r="D1361" t="s">
        <v>17</v>
      </c>
      <c r="E1361" t="s">
        <v>18</v>
      </c>
      <c r="F1361" t="s">
        <v>19</v>
      </c>
      <c r="G1361">
        <v>2018</v>
      </c>
      <c r="H1361" s="1">
        <v>2.34</v>
      </c>
      <c r="I1361" t="s">
        <v>62</v>
      </c>
      <c r="J1361" s="2">
        <v>22</v>
      </c>
      <c r="K1361" t="s">
        <v>44</v>
      </c>
      <c r="L1361" t="s">
        <v>22</v>
      </c>
      <c r="M1361" t="s">
        <v>23</v>
      </c>
      <c r="N1361" t="s">
        <v>24</v>
      </c>
      <c r="O1361" t="s">
        <v>23</v>
      </c>
    </row>
    <row r="1362" spans="1:15">
      <c r="A1362">
        <v>6782</v>
      </c>
      <c r="B1362" t="s">
        <v>100</v>
      </c>
      <c r="C1362" t="s">
        <v>37</v>
      </c>
      <c r="D1362" t="s">
        <v>17</v>
      </c>
      <c r="E1362" t="s">
        <v>93</v>
      </c>
      <c r="F1362" t="s">
        <v>49</v>
      </c>
      <c r="G1362">
        <v>2015</v>
      </c>
      <c r="H1362" s="1">
        <v>2.34</v>
      </c>
      <c r="I1362" t="s">
        <v>29</v>
      </c>
      <c r="J1362" s="2">
        <v>29</v>
      </c>
      <c r="K1362" t="s">
        <v>21</v>
      </c>
      <c r="L1362" t="s">
        <v>45</v>
      </c>
      <c r="M1362" t="s">
        <v>24</v>
      </c>
      <c r="N1362" t="s">
        <v>24</v>
      </c>
      <c r="O1362" t="s">
        <v>23</v>
      </c>
    </row>
    <row r="1363" spans="1:15">
      <c r="A1363">
        <v>4185</v>
      </c>
      <c r="B1363" t="s">
        <v>46</v>
      </c>
      <c r="C1363" t="s">
        <v>37</v>
      </c>
      <c r="D1363" t="s">
        <v>17</v>
      </c>
      <c r="E1363" t="s">
        <v>93</v>
      </c>
      <c r="F1363" t="s">
        <v>49</v>
      </c>
      <c r="G1363">
        <v>2018</v>
      </c>
      <c r="H1363" s="1">
        <v>3.02</v>
      </c>
      <c r="I1363" t="s">
        <v>20</v>
      </c>
      <c r="J1363" s="2">
        <v>22</v>
      </c>
      <c r="K1363" t="s">
        <v>54</v>
      </c>
      <c r="L1363" t="s">
        <v>30</v>
      </c>
      <c r="M1363" t="s">
        <v>24</v>
      </c>
      <c r="N1363" t="s">
        <v>23</v>
      </c>
      <c r="O1363" t="s">
        <v>24</v>
      </c>
    </row>
    <row r="1364" spans="1:15">
      <c r="A1364">
        <v>8364</v>
      </c>
      <c r="B1364" t="s">
        <v>114</v>
      </c>
      <c r="C1364" t="s">
        <v>56</v>
      </c>
      <c r="D1364" t="s">
        <v>38</v>
      </c>
      <c r="E1364" t="s">
        <v>28</v>
      </c>
      <c r="F1364" t="s">
        <v>43</v>
      </c>
      <c r="G1364">
        <v>2017</v>
      </c>
      <c r="H1364" s="1">
        <v>2.99</v>
      </c>
      <c r="I1364" t="s">
        <v>62</v>
      </c>
      <c r="J1364" s="2">
        <v>22</v>
      </c>
      <c r="K1364" t="s">
        <v>35</v>
      </c>
      <c r="L1364" t="s">
        <v>30</v>
      </c>
      <c r="M1364" t="s">
        <v>24</v>
      </c>
      <c r="N1364" t="s">
        <v>23</v>
      </c>
      <c r="O1364" t="s">
        <v>23</v>
      </c>
    </row>
    <row r="1365" spans="1:15">
      <c r="A1365">
        <v>7634</v>
      </c>
      <c r="B1365" t="s">
        <v>91</v>
      </c>
      <c r="C1365" t="s">
        <v>60</v>
      </c>
      <c r="D1365" t="s">
        <v>17</v>
      </c>
      <c r="E1365" t="s">
        <v>67</v>
      </c>
      <c r="F1365" t="s">
        <v>49</v>
      </c>
      <c r="G1365">
        <v>2024</v>
      </c>
      <c r="H1365" s="1">
        <v>2.69</v>
      </c>
      <c r="I1365" t="s">
        <v>20</v>
      </c>
      <c r="J1365" s="2">
        <v>20</v>
      </c>
      <c r="K1365" t="s">
        <v>21</v>
      </c>
      <c r="L1365" t="s">
        <v>45</v>
      </c>
      <c r="M1365" t="s">
        <v>23</v>
      </c>
      <c r="N1365" t="s">
        <v>24</v>
      </c>
      <c r="O1365" t="s">
        <v>23</v>
      </c>
    </row>
    <row r="1366" spans="1:15">
      <c r="A1366">
        <v>4644</v>
      </c>
      <c r="B1366" t="s">
        <v>99</v>
      </c>
      <c r="C1366" t="s">
        <v>51</v>
      </c>
      <c r="D1366" t="s">
        <v>27</v>
      </c>
      <c r="E1366" t="s">
        <v>48</v>
      </c>
      <c r="F1366" t="s">
        <v>43</v>
      </c>
      <c r="G1366">
        <v>2021</v>
      </c>
      <c r="H1366" s="1">
        <v>3.09</v>
      </c>
      <c r="I1366" t="s">
        <v>20</v>
      </c>
      <c r="J1366" s="2">
        <v>30</v>
      </c>
      <c r="K1366" t="s">
        <v>54</v>
      </c>
      <c r="L1366" t="s">
        <v>45</v>
      </c>
      <c r="M1366" t="s">
        <v>24</v>
      </c>
      <c r="N1366" t="s">
        <v>23</v>
      </c>
      <c r="O1366" t="s">
        <v>23</v>
      </c>
    </row>
    <row r="1367" spans="1:15">
      <c r="A1367">
        <v>8358</v>
      </c>
      <c r="B1367" t="s">
        <v>131</v>
      </c>
      <c r="C1367" t="s">
        <v>37</v>
      </c>
      <c r="D1367" t="s">
        <v>64</v>
      </c>
      <c r="E1367" t="s">
        <v>39</v>
      </c>
      <c r="F1367" t="s">
        <v>49</v>
      </c>
      <c r="G1367">
        <v>2024</v>
      </c>
      <c r="H1367" s="1">
        <v>2.37</v>
      </c>
      <c r="I1367" t="s">
        <v>29</v>
      </c>
      <c r="J1367" s="2">
        <v>24</v>
      </c>
      <c r="K1367" t="s">
        <v>35</v>
      </c>
      <c r="L1367" t="s">
        <v>45</v>
      </c>
      <c r="M1367" t="s">
        <v>24</v>
      </c>
      <c r="N1367" t="s">
        <v>24</v>
      </c>
      <c r="O1367" t="s">
        <v>23</v>
      </c>
    </row>
    <row r="1368" spans="1:15">
      <c r="A1368">
        <v>2061</v>
      </c>
      <c r="B1368" t="s">
        <v>148</v>
      </c>
      <c r="C1368" t="s">
        <v>32</v>
      </c>
      <c r="D1368" t="s">
        <v>38</v>
      </c>
      <c r="E1368" t="s">
        <v>70</v>
      </c>
      <c r="F1368" t="s">
        <v>49</v>
      </c>
      <c r="G1368">
        <v>2016</v>
      </c>
      <c r="H1368" s="1">
        <v>2.59</v>
      </c>
      <c r="I1368" t="s">
        <v>20</v>
      </c>
      <c r="J1368" s="2">
        <v>27</v>
      </c>
      <c r="K1368" t="s">
        <v>21</v>
      </c>
      <c r="L1368" t="s">
        <v>45</v>
      </c>
      <c r="M1368" t="s">
        <v>24</v>
      </c>
      <c r="N1368" t="s">
        <v>24</v>
      </c>
      <c r="O1368" t="s">
        <v>23</v>
      </c>
    </row>
    <row r="1369" spans="1:15">
      <c r="A1369">
        <v>6865</v>
      </c>
      <c r="B1369" t="s">
        <v>97</v>
      </c>
      <c r="C1369" t="s">
        <v>41</v>
      </c>
      <c r="D1369" t="s">
        <v>17</v>
      </c>
      <c r="E1369" t="s">
        <v>18</v>
      </c>
      <c r="F1369" t="s">
        <v>19</v>
      </c>
      <c r="G1369">
        <v>2018</v>
      </c>
      <c r="H1369" s="1">
        <v>2.35</v>
      </c>
      <c r="I1369" t="s">
        <v>29</v>
      </c>
      <c r="J1369" s="2">
        <v>20</v>
      </c>
      <c r="K1369" t="s">
        <v>34</v>
      </c>
      <c r="L1369" t="s">
        <v>22</v>
      </c>
      <c r="M1369" t="s">
        <v>23</v>
      </c>
      <c r="N1369" t="s">
        <v>23</v>
      </c>
      <c r="O1369" t="s">
        <v>24</v>
      </c>
    </row>
    <row r="1370" spans="1:15">
      <c r="A1370">
        <v>6734</v>
      </c>
      <c r="B1370" t="s">
        <v>101</v>
      </c>
      <c r="C1370" t="s">
        <v>32</v>
      </c>
      <c r="D1370" t="s">
        <v>57</v>
      </c>
      <c r="E1370" t="s">
        <v>70</v>
      </c>
      <c r="F1370" t="s">
        <v>19</v>
      </c>
      <c r="G1370">
        <v>2023</v>
      </c>
      <c r="H1370" s="1">
        <v>2.29</v>
      </c>
      <c r="I1370" t="s">
        <v>62</v>
      </c>
      <c r="J1370" s="2">
        <v>23</v>
      </c>
      <c r="K1370" t="s">
        <v>34</v>
      </c>
      <c r="L1370" t="s">
        <v>45</v>
      </c>
      <c r="M1370" t="s">
        <v>24</v>
      </c>
      <c r="N1370" t="s">
        <v>24</v>
      </c>
      <c r="O1370" t="s">
        <v>23</v>
      </c>
    </row>
    <row r="1371" spans="1:15">
      <c r="A1371">
        <v>4669</v>
      </c>
      <c r="B1371" t="s">
        <v>147</v>
      </c>
      <c r="C1371" t="s">
        <v>32</v>
      </c>
      <c r="D1371" t="s">
        <v>17</v>
      </c>
      <c r="E1371" t="s">
        <v>28</v>
      </c>
      <c r="F1371" t="s">
        <v>49</v>
      </c>
      <c r="G1371">
        <v>2024</v>
      </c>
      <c r="H1371" s="1">
        <v>2.91</v>
      </c>
      <c r="I1371" t="s">
        <v>29</v>
      </c>
      <c r="J1371" s="2">
        <v>20</v>
      </c>
      <c r="K1371" t="s">
        <v>54</v>
      </c>
      <c r="L1371" t="s">
        <v>22</v>
      </c>
      <c r="M1371" t="s">
        <v>24</v>
      </c>
      <c r="N1371" t="s">
        <v>23</v>
      </c>
      <c r="O1371" t="s">
        <v>23</v>
      </c>
    </row>
    <row r="1372" spans="1:15">
      <c r="A1372">
        <v>6737</v>
      </c>
      <c r="B1372" t="s">
        <v>146</v>
      </c>
      <c r="C1372" t="s">
        <v>47</v>
      </c>
      <c r="D1372" t="s">
        <v>74</v>
      </c>
      <c r="E1372" t="s">
        <v>18</v>
      </c>
      <c r="F1372" t="s">
        <v>49</v>
      </c>
      <c r="G1372">
        <v>2022</v>
      </c>
      <c r="H1372" s="1">
        <v>3.79</v>
      </c>
      <c r="I1372" t="s">
        <v>62</v>
      </c>
      <c r="J1372" s="2">
        <v>23</v>
      </c>
      <c r="K1372" t="s">
        <v>35</v>
      </c>
      <c r="L1372" t="s">
        <v>22</v>
      </c>
      <c r="M1372" t="s">
        <v>24</v>
      </c>
      <c r="N1372" t="s">
        <v>23</v>
      </c>
      <c r="O1372" t="s">
        <v>24</v>
      </c>
    </row>
    <row r="1373" spans="1:15">
      <c r="A1373">
        <v>3125</v>
      </c>
      <c r="B1373" t="s">
        <v>135</v>
      </c>
      <c r="C1373" t="s">
        <v>41</v>
      </c>
      <c r="D1373" t="s">
        <v>38</v>
      </c>
      <c r="E1373" t="s">
        <v>67</v>
      </c>
      <c r="F1373" t="s">
        <v>19</v>
      </c>
      <c r="G1373">
        <v>2019</v>
      </c>
      <c r="H1373" s="1">
        <v>3.55</v>
      </c>
      <c r="I1373" t="s">
        <v>20</v>
      </c>
      <c r="J1373" s="2">
        <v>29</v>
      </c>
      <c r="K1373" t="s">
        <v>34</v>
      </c>
      <c r="L1373" t="s">
        <v>30</v>
      </c>
      <c r="M1373" t="s">
        <v>23</v>
      </c>
      <c r="N1373" t="s">
        <v>23</v>
      </c>
      <c r="O1373" t="s">
        <v>23</v>
      </c>
    </row>
    <row r="1374" spans="1:15">
      <c r="A1374">
        <v>6321</v>
      </c>
      <c r="B1374" t="s">
        <v>85</v>
      </c>
      <c r="C1374" t="s">
        <v>16</v>
      </c>
      <c r="D1374" t="s">
        <v>38</v>
      </c>
      <c r="E1374" t="s">
        <v>58</v>
      </c>
      <c r="F1374" t="s">
        <v>43</v>
      </c>
      <c r="G1374">
        <v>2020</v>
      </c>
      <c r="H1374" s="1">
        <v>2.4700000000000002</v>
      </c>
      <c r="I1374" t="s">
        <v>29</v>
      </c>
      <c r="J1374" s="2">
        <v>28</v>
      </c>
      <c r="K1374" t="s">
        <v>35</v>
      </c>
      <c r="L1374" t="s">
        <v>30</v>
      </c>
      <c r="M1374" t="s">
        <v>23</v>
      </c>
      <c r="N1374" t="s">
        <v>23</v>
      </c>
      <c r="O1374" t="s">
        <v>23</v>
      </c>
    </row>
    <row r="1375" spans="1:15">
      <c r="A1375">
        <v>7915</v>
      </c>
      <c r="B1375" t="s">
        <v>106</v>
      </c>
      <c r="C1375" t="s">
        <v>61</v>
      </c>
      <c r="D1375" t="s">
        <v>74</v>
      </c>
      <c r="E1375" t="s">
        <v>93</v>
      </c>
      <c r="F1375" t="s">
        <v>19</v>
      </c>
      <c r="G1375">
        <v>2018</v>
      </c>
      <c r="H1375" s="1">
        <v>2.56</v>
      </c>
      <c r="I1375" t="s">
        <v>20</v>
      </c>
      <c r="J1375" s="2">
        <v>30</v>
      </c>
      <c r="K1375" t="s">
        <v>21</v>
      </c>
      <c r="L1375" t="s">
        <v>45</v>
      </c>
      <c r="M1375" t="s">
        <v>23</v>
      </c>
      <c r="N1375" t="s">
        <v>23</v>
      </c>
      <c r="O1375" t="s">
        <v>24</v>
      </c>
    </row>
    <row r="1376" spans="1:15">
      <c r="A1376">
        <v>9235</v>
      </c>
      <c r="B1376" t="s">
        <v>139</v>
      </c>
      <c r="C1376" t="s">
        <v>41</v>
      </c>
      <c r="D1376" t="s">
        <v>17</v>
      </c>
      <c r="E1376" t="s">
        <v>58</v>
      </c>
      <c r="F1376" t="s">
        <v>19</v>
      </c>
      <c r="G1376">
        <v>2021</v>
      </c>
      <c r="H1376" s="1">
        <v>3.72</v>
      </c>
      <c r="I1376" t="s">
        <v>29</v>
      </c>
      <c r="J1376" s="2">
        <v>18</v>
      </c>
      <c r="K1376" t="s">
        <v>54</v>
      </c>
      <c r="L1376" t="s">
        <v>30</v>
      </c>
      <c r="M1376" t="s">
        <v>23</v>
      </c>
      <c r="N1376" t="s">
        <v>24</v>
      </c>
      <c r="O1376" t="s">
        <v>24</v>
      </c>
    </row>
    <row r="1377" spans="1:15">
      <c r="A1377">
        <v>1684</v>
      </c>
      <c r="B1377" t="s">
        <v>101</v>
      </c>
      <c r="C1377" t="s">
        <v>56</v>
      </c>
      <c r="D1377" t="s">
        <v>57</v>
      </c>
      <c r="E1377" t="s">
        <v>67</v>
      </c>
      <c r="F1377" t="s">
        <v>43</v>
      </c>
      <c r="G1377">
        <v>2022</v>
      </c>
      <c r="H1377" s="1">
        <v>2.5299999999999998</v>
      </c>
      <c r="I1377" t="s">
        <v>29</v>
      </c>
      <c r="J1377" s="2">
        <v>29</v>
      </c>
      <c r="K1377" t="s">
        <v>35</v>
      </c>
      <c r="L1377" t="s">
        <v>22</v>
      </c>
      <c r="M1377" t="s">
        <v>24</v>
      </c>
      <c r="N1377" t="s">
        <v>23</v>
      </c>
      <c r="O1377" t="s">
        <v>23</v>
      </c>
    </row>
    <row r="1378" spans="1:15">
      <c r="A1378">
        <v>9998</v>
      </c>
      <c r="B1378" t="s">
        <v>90</v>
      </c>
      <c r="C1378" t="s">
        <v>41</v>
      </c>
      <c r="D1378" t="s">
        <v>53</v>
      </c>
      <c r="E1378" t="s">
        <v>18</v>
      </c>
      <c r="F1378" t="s">
        <v>49</v>
      </c>
      <c r="G1378">
        <v>2022</v>
      </c>
      <c r="H1378" s="1">
        <v>2.2400000000000002</v>
      </c>
      <c r="I1378" t="s">
        <v>62</v>
      </c>
      <c r="J1378" s="2">
        <v>18</v>
      </c>
      <c r="K1378" t="s">
        <v>54</v>
      </c>
      <c r="L1378" t="s">
        <v>22</v>
      </c>
      <c r="M1378" t="s">
        <v>24</v>
      </c>
      <c r="N1378" t="s">
        <v>23</v>
      </c>
      <c r="O1378" t="s">
        <v>23</v>
      </c>
    </row>
    <row r="1379" spans="1:15">
      <c r="A1379">
        <v>2195</v>
      </c>
      <c r="B1379" t="s">
        <v>126</v>
      </c>
      <c r="C1379" t="s">
        <v>61</v>
      </c>
      <c r="D1379" t="s">
        <v>42</v>
      </c>
      <c r="E1379" t="s">
        <v>65</v>
      </c>
      <c r="F1379" t="s">
        <v>19</v>
      </c>
      <c r="G1379">
        <v>2020</v>
      </c>
      <c r="H1379" s="1">
        <v>2.66</v>
      </c>
      <c r="I1379" t="s">
        <v>20</v>
      </c>
      <c r="J1379" s="2">
        <v>28</v>
      </c>
      <c r="K1379" t="s">
        <v>44</v>
      </c>
      <c r="L1379" t="s">
        <v>45</v>
      </c>
      <c r="M1379" t="s">
        <v>23</v>
      </c>
      <c r="N1379" t="s">
        <v>23</v>
      </c>
      <c r="O1379" t="s">
        <v>23</v>
      </c>
    </row>
    <row r="1380" spans="1:15">
      <c r="A1380">
        <v>2718</v>
      </c>
      <c r="B1380" t="s">
        <v>69</v>
      </c>
      <c r="C1380" t="s">
        <v>61</v>
      </c>
      <c r="D1380" t="s">
        <v>33</v>
      </c>
      <c r="E1380" t="s">
        <v>48</v>
      </c>
      <c r="F1380" t="s">
        <v>43</v>
      </c>
      <c r="G1380">
        <v>2023</v>
      </c>
      <c r="H1380" s="1">
        <v>3.84</v>
      </c>
      <c r="I1380" t="s">
        <v>20</v>
      </c>
      <c r="J1380" s="2">
        <v>18</v>
      </c>
      <c r="K1380" t="s">
        <v>54</v>
      </c>
      <c r="L1380" t="s">
        <v>45</v>
      </c>
      <c r="M1380" t="s">
        <v>24</v>
      </c>
      <c r="N1380" t="s">
        <v>23</v>
      </c>
      <c r="O1380" t="s">
        <v>24</v>
      </c>
    </row>
    <row r="1381" spans="1:15">
      <c r="A1381">
        <v>4130</v>
      </c>
      <c r="B1381" t="s">
        <v>123</v>
      </c>
      <c r="C1381" t="s">
        <v>26</v>
      </c>
      <c r="D1381" t="s">
        <v>74</v>
      </c>
      <c r="E1381" t="s">
        <v>65</v>
      </c>
      <c r="F1381" t="s">
        <v>49</v>
      </c>
      <c r="G1381">
        <v>2015</v>
      </c>
      <c r="H1381" s="1">
        <v>2</v>
      </c>
      <c r="I1381" t="s">
        <v>29</v>
      </c>
      <c r="J1381" s="2">
        <v>25</v>
      </c>
      <c r="K1381" t="s">
        <v>54</v>
      </c>
      <c r="L1381" t="s">
        <v>45</v>
      </c>
      <c r="M1381" t="s">
        <v>24</v>
      </c>
      <c r="N1381" t="s">
        <v>24</v>
      </c>
      <c r="O1381" t="s">
        <v>24</v>
      </c>
    </row>
    <row r="1382" spans="1:15">
      <c r="A1382">
        <v>9647</v>
      </c>
      <c r="B1382" t="s">
        <v>66</v>
      </c>
      <c r="C1382" t="s">
        <v>26</v>
      </c>
      <c r="D1382" t="s">
        <v>92</v>
      </c>
      <c r="E1382" t="s">
        <v>70</v>
      </c>
      <c r="F1382" t="s">
        <v>43</v>
      </c>
      <c r="G1382">
        <v>2021</v>
      </c>
      <c r="H1382" s="1">
        <v>2.41</v>
      </c>
      <c r="I1382" t="s">
        <v>20</v>
      </c>
      <c r="J1382" s="2">
        <v>28</v>
      </c>
      <c r="K1382" t="s">
        <v>35</v>
      </c>
      <c r="L1382" t="s">
        <v>30</v>
      </c>
      <c r="M1382" t="s">
        <v>23</v>
      </c>
      <c r="N1382" t="s">
        <v>24</v>
      </c>
      <c r="O1382" t="s">
        <v>23</v>
      </c>
    </row>
    <row r="1383" spans="1:15">
      <c r="A1383">
        <v>6285</v>
      </c>
      <c r="B1383" t="s">
        <v>139</v>
      </c>
      <c r="C1383" t="s">
        <v>16</v>
      </c>
      <c r="D1383" t="s">
        <v>33</v>
      </c>
      <c r="E1383" t="s">
        <v>34</v>
      </c>
      <c r="F1383" t="s">
        <v>43</v>
      </c>
      <c r="G1383">
        <v>2019</v>
      </c>
      <c r="H1383" s="1">
        <v>3.05</v>
      </c>
      <c r="I1383" t="s">
        <v>20</v>
      </c>
      <c r="J1383" s="2">
        <v>24</v>
      </c>
      <c r="K1383" t="s">
        <v>44</v>
      </c>
      <c r="L1383" t="s">
        <v>45</v>
      </c>
      <c r="M1383" t="s">
        <v>23</v>
      </c>
      <c r="N1383" t="s">
        <v>23</v>
      </c>
      <c r="O1383" t="s">
        <v>23</v>
      </c>
    </row>
    <row r="1384" spans="1:15">
      <c r="A1384">
        <v>2798</v>
      </c>
      <c r="B1384" t="s">
        <v>149</v>
      </c>
      <c r="C1384" t="s">
        <v>41</v>
      </c>
      <c r="D1384" t="s">
        <v>42</v>
      </c>
      <c r="E1384" t="s">
        <v>18</v>
      </c>
      <c r="F1384" t="s">
        <v>19</v>
      </c>
      <c r="G1384">
        <v>2022</v>
      </c>
      <c r="H1384" s="1">
        <v>3.53</v>
      </c>
      <c r="I1384" t="s">
        <v>62</v>
      </c>
      <c r="J1384" s="2">
        <v>24</v>
      </c>
      <c r="K1384" t="s">
        <v>54</v>
      </c>
      <c r="L1384" t="s">
        <v>30</v>
      </c>
      <c r="M1384" t="s">
        <v>24</v>
      </c>
      <c r="N1384" t="s">
        <v>24</v>
      </c>
      <c r="O1384" t="s">
        <v>24</v>
      </c>
    </row>
    <row r="1385" spans="1:15">
      <c r="A1385">
        <v>3538</v>
      </c>
      <c r="B1385" t="s">
        <v>109</v>
      </c>
      <c r="C1385" t="s">
        <v>51</v>
      </c>
      <c r="D1385" t="s">
        <v>64</v>
      </c>
      <c r="E1385" t="s">
        <v>58</v>
      </c>
      <c r="F1385" t="s">
        <v>43</v>
      </c>
      <c r="G1385">
        <v>2020</v>
      </c>
      <c r="H1385" s="1">
        <v>2.2999999999999998</v>
      </c>
      <c r="I1385" t="s">
        <v>62</v>
      </c>
      <c r="J1385" s="2">
        <v>26</v>
      </c>
      <c r="K1385" t="s">
        <v>44</v>
      </c>
      <c r="L1385" t="s">
        <v>30</v>
      </c>
      <c r="M1385" t="s">
        <v>23</v>
      </c>
      <c r="N1385" t="s">
        <v>23</v>
      </c>
      <c r="O1385" t="s">
        <v>23</v>
      </c>
    </row>
    <row r="1386" spans="1:15">
      <c r="A1386">
        <v>1558</v>
      </c>
      <c r="B1386" t="s">
        <v>116</v>
      </c>
      <c r="C1386" t="s">
        <v>41</v>
      </c>
      <c r="D1386" t="s">
        <v>33</v>
      </c>
      <c r="E1386" t="s">
        <v>39</v>
      </c>
      <c r="F1386" t="s">
        <v>43</v>
      </c>
      <c r="G1386">
        <v>2018</v>
      </c>
      <c r="H1386" s="1">
        <v>3.82</v>
      </c>
      <c r="I1386" t="s">
        <v>29</v>
      </c>
      <c r="J1386" s="2">
        <v>26</v>
      </c>
      <c r="K1386" t="s">
        <v>21</v>
      </c>
      <c r="L1386" t="s">
        <v>45</v>
      </c>
      <c r="M1386" t="s">
        <v>24</v>
      </c>
      <c r="N1386" t="s">
        <v>23</v>
      </c>
      <c r="O1386" t="s">
        <v>24</v>
      </c>
    </row>
    <row r="1387" spans="1:15">
      <c r="A1387">
        <v>1488</v>
      </c>
      <c r="B1387" t="s">
        <v>146</v>
      </c>
      <c r="C1387" t="s">
        <v>56</v>
      </c>
      <c r="D1387" t="s">
        <v>27</v>
      </c>
      <c r="E1387" t="s">
        <v>93</v>
      </c>
      <c r="F1387" t="s">
        <v>19</v>
      </c>
      <c r="G1387">
        <v>2023</v>
      </c>
      <c r="H1387" s="1">
        <v>2.29</v>
      </c>
      <c r="I1387" t="s">
        <v>62</v>
      </c>
      <c r="J1387" s="2">
        <v>27</v>
      </c>
      <c r="K1387" t="s">
        <v>21</v>
      </c>
      <c r="L1387" t="s">
        <v>30</v>
      </c>
      <c r="M1387" t="s">
        <v>24</v>
      </c>
      <c r="N1387" t="s">
        <v>24</v>
      </c>
      <c r="O1387" t="s">
        <v>23</v>
      </c>
    </row>
    <row r="1388" spans="1:15">
      <c r="A1388">
        <v>9168</v>
      </c>
      <c r="B1388" t="s">
        <v>106</v>
      </c>
      <c r="C1388" t="s">
        <v>56</v>
      </c>
      <c r="D1388" t="s">
        <v>74</v>
      </c>
      <c r="E1388" t="s">
        <v>18</v>
      </c>
      <c r="F1388" t="s">
        <v>43</v>
      </c>
      <c r="G1388">
        <v>2023</v>
      </c>
      <c r="H1388" s="1">
        <v>3.77</v>
      </c>
      <c r="I1388" t="s">
        <v>62</v>
      </c>
      <c r="J1388" s="2">
        <v>28</v>
      </c>
      <c r="K1388" t="s">
        <v>35</v>
      </c>
      <c r="L1388" t="s">
        <v>45</v>
      </c>
      <c r="M1388" t="s">
        <v>23</v>
      </c>
      <c r="N1388" t="s">
        <v>23</v>
      </c>
      <c r="O1388" t="s">
        <v>23</v>
      </c>
    </row>
    <row r="1389" spans="1:15">
      <c r="A1389">
        <v>3466</v>
      </c>
      <c r="B1389" t="s">
        <v>46</v>
      </c>
      <c r="C1389" t="s">
        <v>60</v>
      </c>
      <c r="D1389" t="s">
        <v>53</v>
      </c>
      <c r="E1389" t="s">
        <v>67</v>
      </c>
      <c r="F1389" t="s">
        <v>19</v>
      </c>
      <c r="G1389">
        <v>2024</v>
      </c>
      <c r="H1389" s="1">
        <v>3.15</v>
      </c>
      <c r="I1389" t="s">
        <v>20</v>
      </c>
      <c r="J1389" s="2">
        <v>19</v>
      </c>
      <c r="K1389" t="s">
        <v>34</v>
      </c>
      <c r="L1389" t="s">
        <v>45</v>
      </c>
      <c r="M1389" t="s">
        <v>23</v>
      </c>
      <c r="N1389" t="s">
        <v>24</v>
      </c>
      <c r="O1389" t="s">
        <v>24</v>
      </c>
    </row>
    <row r="1390" spans="1:15">
      <c r="A1390">
        <v>3568</v>
      </c>
      <c r="B1390" t="s">
        <v>94</v>
      </c>
      <c r="C1390" t="s">
        <v>47</v>
      </c>
      <c r="D1390" t="s">
        <v>17</v>
      </c>
      <c r="E1390" t="s">
        <v>48</v>
      </c>
      <c r="F1390" t="s">
        <v>49</v>
      </c>
      <c r="G1390">
        <v>2022</v>
      </c>
      <c r="H1390" s="1">
        <v>2.48</v>
      </c>
      <c r="I1390" t="s">
        <v>62</v>
      </c>
      <c r="J1390" s="2">
        <v>28</v>
      </c>
      <c r="K1390" t="s">
        <v>35</v>
      </c>
      <c r="L1390" t="s">
        <v>22</v>
      </c>
      <c r="M1390" t="s">
        <v>23</v>
      </c>
      <c r="N1390" t="s">
        <v>23</v>
      </c>
      <c r="O1390" t="s">
        <v>24</v>
      </c>
    </row>
    <row r="1391" spans="1:15">
      <c r="A1391">
        <v>8983</v>
      </c>
      <c r="B1391" t="s">
        <v>55</v>
      </c>
      <c r="C1391" t="s">
        <v>51</v>
      </c>
      <c r="D1391" t="s">
        <v>57</v>
      </c>
      <c r="E1391" t="s">
        <v>70</v>
      </c>
      <c r="F1391" t="s">
        <v>19</v>
      </c>
      <c r="G1391">
        <v>2017</v>
      </c>
      <c r="H1391" s="1">
        <v>3.11</v>
      </c>
      <c r="I1391" t="s">
        <v>62</v>
      </c>
      <c r="J1391" s="2">
        <v>21</v>
      </c>
      <c r="K1391" t="s">
        <v>44</v>
      </c>
      <c r="L1391" t="s">
        <v>22</v>
      </c>
      <c r="M1391" t="s">
        <v>24</v>
      </c>
      <c r="N1391" t="s">
        <v>23</v>
      </c>
      <c r="O1391" t="s">
        <v>24</v>
      </c>
    </row>
    <row r="1392" spans="1:15">
      <c r="A1392">
        <v>9854</v>
      </c>
      <c r="B1392" t="s">
        <v>80</v>
      </c>
      <c r="C1392" t="s">
        <v>56</v>
      </c>
      <c r="D1392" t="s">
        <v>42</v>
      </c>
      <c r="E1392" t="s">
        <v>48</v>
      </c>
      <c r="F1392" t="s">
        <v>43</v>
      </c>
      <c r="G1392">
        <v>2024</v>
      </c>
      <c r="H1392" s="1">
        <v>2.2599999999999998</v>
      </c>
      <c r="I1392" t="s">
        <v>29</v>
      </c>
      <c r="J1392" s="2">
        <v>20</v>
      </c>
      <c r="K1392" t="s">
        <v>34</v>
      </c>
      <c r="L1392" t="s">
        <v>45</v>
      </c>
      <c r="M1392" t="s">
        <v>24</v>
      </c>
      <c r="N1392" t="s">
        <v>24</v>
      </c>
      <c r="O1392" t="s">
        <v>23</v>
      </c>
    </row>
    <row r="1393" spans="1:15">
      <c r="A1393">
        <v>5731</v>
      </c>
      <c r="B1393" t="s">
        <v>59</v>
      </c>
      <c r="C1393" t="s">
        <v>26</v>
      </c>
      <c r="D1393" t="s">
        <v>42</v>
      </c>
      <c r="E1393" t="s">
        <v>39</v>
      </c>
      <c r="F1393" t="s">
        <v>19</v>
      </c>
      <c r="G1393">
        <v>2021</v>
      </c>
      <c r="H1393" s="1">
        <v>2.2799999999999998</v>
      </c>
      <c r="I1393" t="s">
        <v>20</v>
      </c>
      <c r="J1393" s="2">
        <v>20</v>
      </c>
      <c r="K1393" t="s">
        <v>34</v>
      </c>
      <c r="L1393" t="s">
        <v>22</v>
      </c>
      <c r="M1393" t="s">
        <v>24</v>
      </c>
      <c r="N1393" t="s">
        <v>24</v>
      </c>
      <c r="O1393" t="s">
        <v>24</v>
      </c>
    </row>
    <row r="1394" spans="1:15">
      <c r="A1394">
        <v>4732</v>
      </c>
      <c r="B1394" t="s">
        <v>52</v>
      </c>
      <c r="C1394" t="s">
        <v>61</v>
      </c>
      <c r="D1394" t="s">
        <v>53</v>
      </c>
      <c r="E1394" t="s">
        <v>28</v>
      </c>
      <c r="F1394" t="s">
        <v>19</v>
      </c>
      <c r="G1394">
        <v>2015</v>
      </c>
      <c r="H1394" s="1">
        <v>3.74</v>
      </c>
      <c r="I1394" t="s">
        <v>29</v>
      </c>
      <c r="J1394" s="2">
        <v>28</v>
      </c>
      <c r="K1394" t="s">
        <v>54</v>
      </c>
      <c r="L1394" t="s">
        <v>30</v>
      </c>
      <c r="M1394" t="s">
        <v>24</v>
      </c>
      <c r="N1394" t="s">
        <v>24</v>
      </c>
      <c r="O1394" t="s">
        <v>23</v>
      </c>
    </row>
    <row r="1395" spans="1:15">
      <c r="A1395">
        <v>6362</v>
      </c>
      <c r="B1395" t="s">
        <v>158</v>
      </c>
      <c r="C1395" t="s">
        <v>51</v>
      </c>
      <c r="D1395" t="s">
        <v>53</v>
      </c>
      <c r="E1395" t="s">
        <v>65</v>
      </c>
      <c r="F1395" t="s">
        <v>43</v>
      </c>
      <c r="G1395">
        <v>2022</v>
      </c>
      <c r="H1395" s="1">
        <v>3.18</v>
      </c>
      <c r="I1395" t="s">
        <v>29</v>
      </c>
      <c r="J1395" s="2">
        <v>26</v>
      </c>
      <c r="K1395" t="s">
        <v>44</v>
      </c>
      <c r="L1395" t="s">
        <v>22</v>
      </c>
      <c r="M1395" t="s">
        <v>23</v>
      </c>
      <c r="N1395" t="s">
        <v>23</v>
      </c>
      <c r="O1395" t="s">
        <v>24</v>
      </c>
    </row>
    <row r="1396" spans="1:15">
      <c r="A1396">
        <v>3854</v>
      </c>
      <c r="B1396" t="s">
        <v>152</v>
      </c>
      <c r="C1396" t="s">
        <v>47</v>
      </c>
      <c r="D1396" t="s">
        <v>33</v>
      </c>
      <c r="E1396" t="s">
        <v>34</v>
      </c>
      <c r="F1396" t="s">
        <v>43</v>
      </c>
      <c r="G1396">
        <v>2017</v>
      </c>
      <c r="H1396" s="1">
        <v>3.09</v>
      </c>
      <c r="I1396" t="s">
        <v>29</v>
      </c>
      <c r="J1396" s="2">
        <v>22</v>
      </c>
      <c r="K1396" t="s">
        <v>34</v>
      </c>
      <c r="L1396" t="s">
        <v>45</v>
      </c>
      <c r="M1396" t="s">
        <v>23</v>
      </c>
      <c r="N1396" t="s">
        <v>23</v>
      </c>
      <c r="O1396" t="s">
        <v>24</v>
      </c>
    </row>
    <row r="1397" spans="1:15">
      <c r="A1397">
        <v>4558</v>
      </c>
      <c r="B1397" t="s">
        <v>55</v>
      </c>
      <c r="C1397" t="s">
        <v>60</v>
      </c>
      <c r="D1397" t="s">
        <v>53</v>
      </c>
      <c r="E1397" t="s">
        <v>67</v>
      </c>
      <c r="F1397" t="s">
        <v>19</v>
      </c>
      <c r="G1397">
        <v>2018</v>
      </c>
      <c r="H1397" s="1">
        <v>2.46</v>
      </c>
      <c r="I1397" t="s">
        <v>62</v>
      </c>
      <c r="J1397" s="2">
        <v>27</v>
      </c>
      <c r="K1397" t="s">
        <v>35</v>
      </c>
      <c r="L1397" t="s">
        <v>22</v>
      </c>
      <c r="M1397" t="s">
        <v>24</v>
      </c>
      <c r="N1397" t="s">
        <v>23</v>
      </c>
      <c r="O1397" t="s">
        <v>23</v>
      </c>
    </row>
    <row r="1398" spans="1:15">
      <c r="A1398">
        <v>5241</v>
      </c>
      <c r="B1398" t="s">
        <v>66</v>
      </c>
      <c r="C1398" t="s">
        <v>60</v>
      </c>
      <c r="D1398" t="s">
        <v>17</v>
      </c>
      <c r="E1398" t="s">
        <v>18</v>
      </c>
      <c r="F1398" t="s">
        <v>19</v>
      </c>
      <c r="G1398">
        <v>2021</v>
      </c>
      <c r="H1398" s="1">
        <v>3.75</v>
      </c>
      <c r="I1398" t="s">
        <v>62</v>
      </c>
      <c r="J1398" s="2">
        <v>26</v>
      </c>
      <c r="K1398" t="s">
        <v>35</v>
      </c>
      <c r="L1398" t="s">
        <v>45</v>
      </c>
      <c r="M1398" t="s">
        <v>24</v>
      </c>
      <c r="N1398" t="s">
        <v>23</v>
      </c>
      <c r="O1398" t="s">
        <v>24</v>
      </c>
    </row>
    <row r="1399" spans="1:15">
      <c r="A1399">
        <v>1603</v>
      </c>
      <c r="B1399" t="s">
        <v>128</v>
      </c>
      <c r="C1399" t="s">
        <v>41</v>
      </c>
      <c r="D1399" t="s">
        <v>38</v>
      </c>
      <c r="E1399" t="s">
        <v>34</v>
      </c>
      <c r="F1399" t="s">
        <v>19</v>
      </c>
      <c r="G1399">
        <v>2016</v>
      </c>
      <c r="H1399" s="1">
        <v>2.3199999999999998</v>
      </c>
      <c r="I1399" t="s">
        <v>62</v>
      </c>
      <c r="J1399" s="2">
        <v>29</v>
      </c>
      <c r="K1399" t="s">
        <v>35</v>
      </c>
      <c r="L1399" t="s">
        <v>30</v>
      </c>
      <c r="M1399" t="s">
        <v>24</v>
      </c>
      <c r="N1399" t="s">
        <v>23</v>
      </c>
      <c r="O1399" t="s">
        <v>24</v>
      </c>
    </row>
    <row r="1400" spans="1:15">
      <c r="A1400">
        <v>1823</v>
      </c>
      <c r="B1400" t="s">
        <v>97</v>
      </c>
      <c r="C1400" t="s">
        <v>56</v>
      </c>
      <c r="D1400" t="s">
        <v>27</v>
      </c>
      <c r="E1400" t="s">
        <v>39</v>
      </c>
      <c r="F1400" t="s">
        <v>19</v>
      </c>
      <c r="G1400">
        <v>2016</v>
      </c>
      <c r="H1400" s="1">
        <v>3.32</v>
      </c>
      <c r="I1400" t="s">
        <v>29</v>
      </c>
      <c r="J1400" s="2">
        <v>22</v>
      </c>
      <c r="K1400" t="s">
        <v>34</v>
      </c>
      <c r="L1400" t="s">
        <v>22</v>
      </c>
      <c r="M1400" t="s">
        <v>23</v>
      </c>
      <c r="N1400" t="s">
        <v>23</v>
      </c>
      <c r="O1400" t="s">
        <v>23</v>
      </c>
    </row>
    <row r="1401" spans="1:15">
      <c r="A1401">
        <v>1260</v>
      </c>
      <c r="B1401" t="s">
        <v>146</v>
      </c>
      <c r="C1401" t="s">
        <v>47</v>
      </c>
      <c r="D1401" t="s">
        <v>27</v>
      </c>
      <c r="E1401" t="s">
        <v>70</v>
      </c>
      <c r="F1401" t="s">
        <v>19</v>
      </c>
      <c r="G1401">
        <v>2018</v>
      </c>
      <c r="H1401" s="1">
        <v>2.82</v>
      </c>
      <c r="I1401" t="s">
        <v>29</v>
      </c>
      <c r="J1401" s="2">
        <v>26</v>
      </c>
      <c r="K1401" t="s">
        <v>44</v>
      </c>
      <c r="L1401" t="s">
        <v>30</v>
      </c>
      <c r="M1401" t="s">
        <v>24</v>
      </c>
      <c r="N1401" t="s">
        <v>23</v>
      </c>
      <c r="O1401" t="s">
        <v>23</v>
      </c>
    </row>
    <row r="1402" spans="1:15">
      <c r="A1402">
        <v>3449</v>
      </c>
      <c r="B1402" t="s">
        <v>102</v>
      </c>
      <c r="C1402" t="s">
        <v>60</v>
      </c>
      <c r="D1402" t="s">
        <v>27</v>
      </c>
      <c r="E1402" t="s">
        <v>70</v>
      </c>
      <c r="F1402" t="s">
        <v>19</v>
      </c>
      <c r="G1402">
        <v>2024</v>
      </c>
      <c r="H1402" s="1">
        <v>3.69</v>
      </c>
      <c r="I1402" t="s">
        <v>20</v>
      </c>
      <c r="J1402" s="2">
        <v>21</v>
      </c>
      <c r="K1402" t="s">
        <v>54</v>
      </c>
      <c r="L1402" t="s">
        <v>45</v>
      </c>
      <c r="M1402" t="s">
        <v>23</v>
      </c>
      <c r="N1402" t="s">
        <v>24</v>
      </c>
      <c r="O1402" t="s">
        <v>23</v>
      </c>
    </row>
    <row r="1403" spans="1:15">
      <c r="A1403">
        <v>9213</v>
      </c>
      <c r="B1403" t="s">
        <v>103</v>
      </c>
      <c r="C1403" t="s">
        <v>51</v>
      </c>
      <c r="D1403" t="s">
        <v>57</v>
      </c>
      <c r="E1403" t="s">
        <v>18</v>
      </c>
      <c r="F1403" t="s">
        <v>43</v>
      </c>
      <c r="G1403">
        <v>2017</v>
      </c>
      <c r="H1403" s="1">
        <v>3.11</v>
      </c>
      <c r="I1403" t="s">
        <v>20</v>
      </c>
      <c r="J1403" s="2">
        <v>23</v>
      </c>
      <c r="K1403" t="s">
        <v>35</v>
      </c>
      <c r="L1403" t="s">
        <v>22</v>
      </c>
      <c r="M1403" t="s">
        <v>23</v>
      </c>
      <c r="N1403" t="s">
        <v>24</v>
      </c>
      <c r="O1403" t="s">
        <v>24</v>
      </c>
    </row>
    <row r="1404" spans="1:15">
      <c r="A1404">
        <v>8245</v>
      </c>
      <c r="B1404" t="s">
        <v>59</v>
      </c>
      <c r="C1404" t="s">
        <v>32</v>
      </c>
      <c r="D1404" t="s">
        <v>53</v>
      </c>
      <c r="E1404" t="s">
        <v>48</v>
      </c>
      <c r="F1404" t="s">
        <v>49</v>
      </c>
      <c r="G1404">
        <v>2019</v>
      </c>
      <c r="H1404" s="1">
        <v>3.08</v>
      </c>
      <c r="I1404" t="s">
        <v>29</v>
      </c>
      <c r="J1404" s="2">
        <v>29</v>
      </c>
      <c r="K1404" t="s">
        <v>44</v>
      </c>
      <c r="L1404" t="s">
        <v>45</v>
      </c>
      <c r="M1404" t="s">
        <v>24</v>
      </c>
      <c r="N1404" t="s">
        <v>24</v>
      </c>
      <c r="O1404" t="s">
        <v>23</v>
      </c>
    </row>
    <row r="1405" spans="1:15">
      <c r="A1405">
        <v>1471</v>
      </c>
      <c r="B1405" t="s">
        <v>116</v>
      </c>
      <c r="C1405" t="s">
        <v>60</v>
      </c>
      <c r="D1405" t="s">
        <v>74</v>
      </c>
      <c r="E1405" t="s">
        <v>28</v>
      </c>
      <c r="F1405" t="s">
        <v>43</v>
      </c>
      <c r="G1405">
        <v>2015</v>
      </c>
      <c r="H1405" s="1">
        <v>3.24</v>
      </c>
      <c r="I1405" t="s">
        <v>29</v>
      </c>
      <c r="J1405" s="2">
        <v>21</v>
      </c>
      <c r="K1405" t="s">
        <v>34</v>
      </c>
      <c r="L1405" t="s">
        <v>30</v>
      </c>
      <c r="M1405" t="s">
        <v>24</v>
      </c>
      <c r="N1405" t="s">
        <v>24</v>
      </c>
      <c r="O1405" t="s">
        <v>24</v>
      </c>
    </row>
    <row r="1406" spans="1:15">
      <c r="A1406">
        <v>7225</v>
      </c>
      <c r="B1406" t="s">
        <v>31</v>
      </c>
      <c r="C1406" t="s">
        <v>51</v>
      </c>
      <c r="D1406" t="s">
        <v>27</v>
      </c>
      <c r="E1406" t="s">
        <v>39</v>
      </c>
      <c r="F1406" t="s">
        <v>49</v>
      </c>
      <c r="G1406">
        <v>2020</v>
      </c>
      <c r="H1406" s="1">
        <v>3.64</v>
      </c>
      <c r="I1406" t="s">
        <v>29</v>
      </c>
      <c r="J1406" s="2">
        <v>26</v>
      </c>
      <c r="K1406" t="s">
        <v>54</v>
      </c>
      <c r="L1406" t="s">
        <v>45</v>
      </c>
      <c r="M1406" t="s">
        <v>23</v>
      </c>
      <c r="N1406" t="s">
        <v>23</v>
      </c>
      <c r="O1406" t="s">
        <v>23</v>
      </c>
    </row>
    <row r="1407" spans="1:15">
      <c r="A1407">
        <v>3815</v>
      </c>
      <c r="B1407" t="s">
        <v>143</v>
      </c>
      <c r="C1407" t="s">
        <v>60</v>
      </c>
      <c r="D1407" t="s">
        <v>17</v>
      </c>
      <c r="E1407" t="s">
        <v>93</v>
      </c>
      <c r="F1407" t="s">
        <v>43</v>
      </c>
      <c r="G1407">
        <v>2021</v>
      </c>
      <c r="H1407" s="1">
        <v>3.32</v>
      </c>
      <c r="I1407" t="s">
        <v>29</v>
      </c>
      <c r="J1407" s="2">
        <v>19</v>
      </c>
      <c r="K1407" t="s">
        <v>54</v>
      </c>
      <c r="L1407" t="s">
        <v>45</v>
      </c>
      <c r="M1407" t="s">
        <v>24</v>
      </c>
      <c r="N1407" t="s">
        <v>24</v>
      </c>
      <c r="O1407" t="s">
        <v>23</v>
      </c>
    </row>
    <row r="1408" spans="1:15">
      <c r="A1408">
        <v>8964</v>
      </c>
      <c r="B1408" t="s">
        <v>97</v>
      </c>
      <c r="C1408" t="s">
        <v>26</v>
      </c>
      <c r="D1408" t="s">
        <v>92</v>
      </c>
      <c r="E1408" t="s">
        <v>39</v>
      </c>
      <c r="F1408" t="s">
        <v>19</v>
      </c>
      <c r="G1408">
        <v>2017</v>
      </c>
      <c r="H1408" s="1">
        <v>3.38</v>
      </c>
      <c r="I1408" t="s">
        <v>29</v>
      </c>
      <c r="J1408" s="2">
        <v>26</v>
      </c>
      <c r="K1408" t="s">
        <v>54</v>
      </c>
      <c r="L1408" t="s">
        <v>45</v>
      </c>
      <c r="M1408" t="s">
        <v>24</v>
      </c>
      <c r="N1408" t="s">
        <v>24</v>
      </c>
      <c r="O1408" t="s">
        <v>23</v>
      </c>
    </row>
    <row r="1409" spans="1:15">
      <c r="A1409">
        <v>6378</v>
      </c>
      <c r="B1409" t="s">
        <v>88</v>
      </c>
      <c r="C1409" t="s">
        <v>26</v>
      </c>
      <c r="D1409" t="s">
        <v>33</v>
      </c>
      <c r="E1409" t="s">
        <v>93</v>
      </c>
      <c r="F1409" t="s">
        <v>19</v>
      </c>
      <c r="G1409">
        <v>2018</v>
      </c>
      <c r="H1409" s="1">
        <v>2.41</v>
      </c>
      <c r="I1409" t="s">
        <v>29</v>
      </c>
      <c r="J1409" s="2">
        <v>29</v>
      </c>
      <c r="K1409" t="s">
        <v>34</v>
      </c>
      <c r="L1409" t="s">
        <v>30</v>
      </c>
      <c r="M1409" t="s">
        <v>23</v>
      </c>
      <c r="N1409" t="s">
        <v>24</v>
      </c>
      <c r="O1409" t="s">
        <v>24</v>
      </c>
    </row>
    <row r="1410" spans="1:15">
      <c r="A1410">
        <v>9010</v>
      </c>
      <c r="B1410" t="s">
        <v>127</v>
      </c>
      <c r="C1410" t="s">
        <v>41</v>
      </c>
      <c r="D1410" t="s">
        <v>27</v>
      </c>
      <c r="E1410" t="s">
        <v>48</v>
      </c>
      <c r="F1410" t="s">
        <v>19</v>
      </c>
      <c r="G1410">
        <v>2020</v>
      </c>
      <c r="H1410" s="1">
        <v>3.56</v>
      </c>
      <c r="I1410" t="s">
        <v>62</v>
      </c>
      <c r="J1410" s="2">
        <v>27</v>
      </c>
      <c r="K1410" t="s">
        <v>44</v>
      </c>
      <c r="L1410" t="s">
        <v>45</v>
      </c>
      <c r="M1410" t="s">
        <v>23</v>
      </c>
      <c r="N1410" t="s">
        <v>24</v>
      </c>
      <c r="O1410" t="s">
        <v>24</v>
      </c>
    </row>
    <row r="1411" spans="1:15">
      <c r="A1411">
        <v>2966</v>
      </c>
      <c r="B1411" t="s">
        <v>149</v>
      </c>
      <c r="C1411" t="s">
        <v>51</v>
      </c>
      <c r="D1411" t="s">
        <v>38</v>
      </c>
      <c r="E1411" t="s">
        <v>18</v>
      </c>
      <c r="F1411" t="s">
        <v>49</v>
      </c>
      <c r="G1411">
        <v>2021</v>
      </c>
      <c r="H1411" s="1">
        <v>2.65</v>
      </c>
      <c r="I1411" t="s">
        <v>20</v>
      </c>
      <c r="J1411" s="2">
        <v>20</v>
      </c>
      <c r="K1411" t="s">
        <v>44</v>
      </c>
      <c r="L1411" t="s">
        <v>30</v>
      </c>
      <c r="M1411" t="s">
        <v>23</v>
      </c>
      <c r="N1411" t="s">
        <v>23</v>
      </c>
      <c r="O1411" t="s">
        <v>23</v>
      </c>
    </row>
    <row r="1412" spans="1:15">
      <c r="A1412">
        <v>6371</v>
      </c>
      <c r="B1412" t="s">
        <v>31</v>
      </c>
      <c r="C1412" t="s">
        <v>37</v>
      </c>
      <c r="D1412" t="s">
        <v>27</v>
      </c>
      <c r="E1412" t="s">
        <v>93</v>
      </c>
      <c r="F1412" t="s">
        <v>43</v>
      </c>
      <c r="G1412">
        <v>2022</v>
      </c>
      <c r="H1412" s="1">
        <v>3.85</v>
      </c>
      <c r="I1412" t="s">
        <v>20</v>
      </c>
      <c r="J1412" s="2">
        <v>26</v>
      </c>
      <c r="K1412" t="s">
        <v>54</v>
      </c>
      <c r="L1412" t="s">
        <v>30</v>
      </c>
      <c r="M1412" t="s">
        <v>23</v>
      </c>
      <c r="N1412" t="s">
        <v>24</v>
      </c>
      <c r="O1412" t="s">
        <v>23</v>
      </c>
    </row>
    <row r="1413" spans="1:15">
      <c r="A1413">
        <v>4365</v>
      </c>
      <c r="B1413" t="s">
        <v>50</v>
      </c>
      <c r="C1413" t="s">
        <v>16</v>
      </c>
      <c r="D1413" t="s">
        <v>17</v>
      </c>
      <c r="E1413" t="s">
        <v>70</v>
      </c>
      <c r="F1413" t="s">
        <v>19</v>
      </c>
      <c r="G1413">
        <v>2022</v>
      </c>
      <c r="H1413" s="1">
        <v>2.64</v>
      </c>
      <c r="I1413" t="s">
        <v>20</v>
      </c>
      <c r="J1413" s="2">
        <v>19</v>
      </c>
      <c r="K1413" t="s">
        <v>54</v>
      </c>
      <c r="L1413" t="s">
        <v>22</v>
      </c>
      <c r="M1413" t="s">
        <v>23</v>
      </c>
      <c r="N1413" t="s">
        <v>24</v>
      </c>
      <c r="O1413" t="s">
        <v>24</v>
      </c>
    </row>
    <row r="1414" spans="1:15">
      <c r="A1414">
        <v>8604</v>
      </c>
      <c r="B1414" t="s">
        <v>106</v>
      </c>
      <c r="C1414" t="s">
        <v>32</v>
      </c>
      <c r="D1414" t="s">
        <v>17</v>
      </c>
      <c r="E1414" t="s">
        <v>34</v>
      </c>
      <c r="F1414" t="s">
        <v>19</v>
      </c>
      <c r="G1414">
        <v>2020</v>
      </c>
      <c r="H1414" s="1">
        <v>3.75</v>
      </c>
      <c r="I1414" t="s">
        <v>62</v>
      </c>
      <c r="J1414" s="2">
        <v>21</v>
      </c>
      <c r="K1414" t="s">
        <v>34</v>
      </c>
      <c r="L1414" t="s">
        <v>22</v>
      </c>
      <c r="M1414" t="s">
        <v>23</v>
      </c>
      <c r="N1414" t="s">
        <v>24</v>
      </c>
      <c r="O1414" t="s">
        <v>24</v>
      </c>
    </row>
    <row r="1415" spans="1:15">
      <c r="A1415">
        <v>5011</v>
      </c>
      <c r="B1415" t="s">
        <v>91</v>
      </c>
      <c r="C1415" t="s">
        <v>41</v>
      </c>
      <c r="D1415" t="s">
        <v>17</v>
      </c>
      <c r="E1415" t="s">
        <v>28</v>
      </c>
      <c r="F1415" t="s">
        <v>19</v>
      </c>
      <c r="G1415">
        <v>2023</v>
      </c>
      <c r="H1415" s="1">
        <v>3.74</v>
      </c>
      <c r="I1415" t="s">
        <v>20</v>
      </c>
      <c r="J1415" s="2">
        <v>24</v>
      </c>
      <c r="K1415" t="s">
        <v>35</v>
      </c>
      <c r="L1415" t="s">
        <v>45</v>
      </c>
      <c r="M1415" t="s">
        <v>23</v>
      </c>
      <c r="N1415" t="s">
        <v>24</v>
      </c>
      <c r="O1415" t="s">
        <v>23</v>
      </c>
    </row>
    <row r="1416" spans="1:15">
      <c r="A1416">
        <v>8930</v>
      </c>
      <c r="B1416" t="s">
        <v>89</v>
      </c>
      <c r="C1416" t="s">
        <v>60</v>
      </c>
      <c r="D1416" t="s">
        <v>27</v>
      </c>
      <c r="E1416" t="s">
        <v>67</v>
      </c>
      <c r="F1416" t="s">
        <v>43</v>
      </c>
      <c r="G1416">
        <v>2020</v>
      </c>
      <c r="H1416" s="1">
        <v>2.97</v>
      </c>
      <c r="I1416" t="s">
        <v>29</v>
      </c>
      <c r="J1416" s="2">
        <v>22</v>
      </c>
      <c r="K1416" t="s">
        <v>21</v>
      </c>
      <c r="L1416" t="s">
        <v>30</v>
      </c>
      <c r="M1416" t="s">
        <v>24</v>
      </c>
      <c r="N1416" t="s">
        <v>23</v>
      </c>
      <c r="O1416" t="s">
        <v>24</v>
      </c>
    </row>
    <row r="1417" spans="1:15">
      <c r="A1417">
        <v>4499</v>
      </c>
      <c r="B1417" t="s">
        <v>117</v>
      </c>
      <c r="C1417" t="s">
        <v>16</v>
      </c>
      <c r="D1417" t="s">
        <v>33</v>
      </c>
      <c r="E1417" t="s">
        <v>93</v>
      </c>
      <c r="F1417" t="s">
        <v>49</v>
      </c>
      <c r="G1417">
        <v>2020</v>
      </c>
      <c r="H1417" s="1">
        <v>2.72</v>
      </c>
      <c r="I1417" t="s">
        <v>29</v>
      </c>
      <c r="J1417" s="2">
        <v>23</v>
      </c>
      <c r="K1417" t="s">
        <v>54</v>
      </c>
      <c r="L1417" t="s">
        <v>22</v>
      </c>
      <c r="M1417" t="s">
        <v>23</v>
      </c>
      <c r="N1417" t="s">
        <v>23</v>
      </c>
      <c r="O1417" t="s">
        <v>23</v>
      </c>
    </row>
    <row r="1418" spans="1:15">
      <c r="A1418">
        <v>8456</v>
      </c>
      <c r="B1418" t="s">
        <v>142</v>
      </c>
      <c r="C1418" t="s">
        <v>26</v>
      </c>
      <c r="D1418" t="s">
        <v>27</v>
      </c>
      <c r="E1418" t="s">
        <v>67</v>
      </c>
      <c r="F1418" t="s">
        <v>49</v>
      </c>
      <c r="G1418">
        <v>2016</v>
      </c>
      <c r="H1418" s="1">
        <v>2.5499999999999998</v>
      </c>
      <c r="I1418" t="s">
        <v>29</v>
      </c>
      <c r="J1418" s="2">
        <v>24</v>
      </c>
      <c r="K1418" t="s">
        <v>44</v>
      </c>
      <c r="L1418" t="s">
        <v>30</v>
      </c>
      <c r="M1418" t="s">
        <v>24</v>
      </c>
      <c r="N1418" t="s">
        <v>23</v>
      </c>
      <c r="O1418" t="s">
        <v>24</v>
      </c>
    </row>
    <row r="1419" spans="1:15">
      <c r="A1419">
        <v>9788</v>
      </c>
      <c r="B1419" t="s">
        <v>110</v>
      </c>
      <c r="C1419" t="s">
        <v>41</v>
      </c>
      <c r="D1419" t="s">
        <v>42</v>
      </c>
      <c r="E1419" t="s">
        <v>39</v>
      </c>
      <c r="F1419" t="s">
        <v>49</v>
      </c>
      <c r="G1419">
        <v>2020</v>
      </c>
      <c r="H1419" s="1">
        <v>3.51</v>
      </c>
      <c r="I1419" t="s">
        <v>20</v>
      </c>
      <c r="J1419" s="2">
        <v>25</v>
      </c>
      <c r="K1419" t="s">
        <v>44</v>
      </c>
      <c r="L1419" t="s">
        <v>22</v>
      </c>
      <c r="M1419" t="s">
        <v>23</v>
      </c>
      <c r="N1419" t="s">
        <v>24</v>
      </c>
      <c r="O1419" t="s">
        <v>24</v>
      </c>
    </row>
    <row r="1420" spans="1:15">
      <c r="A1420">
        <v>9597</v>
      </c>
      <c r="B1420" t="s">
        <v>124</v>
      </c>
      <c r="C1420" t="s">
        <v>51</v>
      </c>
      <c r="D1420" t="s">
        <v>92</v>
      </c>
      <c r="E1420" t="s">
        <v>34</v>
      </c>
      <c r="F1420" t="s">
        <v>19</v>
      </c>
      <c r="G1420">
        <v>2015</v>
      </c>
      <c r="H1420" s="1">
        <v>3.98</v>
      </c>
      <c r="I1420" t="s">
        <v>62</v>
      </c>
      <c r="J1420" s="2">
        <v>26</v>
      </c>
      <c r="K1420" t="s">
        <v>34</v>
      </c>
      <c r="L1420" t="s">
        <v>30</v>
      </c>
      <c r="M1420" t="s">
        <v>23</v>
      </c>
      <c r="N1420" t="s">
        <v>24</v>
      </c>
      <c r="O1420" t="s">
        <v>24</v>
      </c>
    </row>
    <row r="1421" spans="1:15">
      <c r="A1421">
        <v>3648</v>
      </c>
      <c r="B1421" t="s">
        <v>137</v>
      </c>
      <c r="C1421" t="s">
        <v>16</v>
      </c>
      <c r="D1421" t="s">
        <v>42</v>
      </c>
      <c r="E1421" t="s">
        <v>65</v>
      </c>
      <c r="F1421" t="s">
        <v>43</v>
      </c>
      <c r="G1421">
        <v>2015</v>
      </c>
      <c r="H1421" s="1">
        <v>3.07</v>
      </c>
      <c r="I1421" t="s">
        <v>20</v>
      </c>
      <c r="J1421" s="2">
        <v>18</v>
      </c>
      <c r="K1421" t="s">
        <v>44</v>
      </c>
      <c r="L1421" t="s">
        <v>30</v>
      </c>
      <c r="M1421" t="s">
        <v>24</v>
      </c>
      <c r="N1421" t="s">
        <v>23</v>
      </c>
      <c r="O1421" t="s">
        <v>24</v>
      </c>
    </row>
    <row r="1422" spans="1:15">
      <c r="A1422">
        <v>3758</v>
      </c>
      <c r="B1422" t="s">
        <v>148</v>
      </c>
      <c r="C1422" t="s">
        <v>61</v>
      </c>
      <c r="D1422" t="s">
        <v>33</v>
      </c>
      <c r="E1422" t="s">
        <v>39</v>
      </c>
      <c r="F1422" t="s">
        <v>49</v>
      </c>
      <c r="G1422">
        <v>2019</v>
      </c>
      <c r="H1422" s="1">
        <v>3.34</v>
      </c>
      <c r="I1422" t="s">
        <v>29</v>
      </c>
      <c r="J1422" s="2">
        <v>21</v>
      </c>
      <c r="K1422" t="s">
        <v>21</v>
      </c>
      <c r="L1422" t="s">
        <v>30</v>
      </c>
      <c r="M1422" t="s">
        <v>24</v>
      </c>
      <c r="N1422" t="s">
        <v>24</v>
      </c>
      <c r="O1422" t="s">
        <v>24</v>
      </c>
    </row>
    <row r="1423" spans="1:15">
      <c r="A1423">
        <v>8977</v>
      </c>
      <c r="B1423" t="s">
        <v>114</v>
      </c>
      <c r="C1423" t="s">
        <v>51</v>
      </c>
      <c r="D1423" t="s">
        <v>42</v>
      </c>
      <c r="E1423" t="s">
        <v>67</v>
      </c>
      <c r="F1423" t="s">
        <v>49</v>
      </c>
      <c r="G1423">
        <v>2019</v>
      </c>
      <c r="H1423" s="1">
        <v>3.17</v>
      </c>
      <c r="I1423" t="s">
        <v>29</v>
      </c>
      <c r="J1423" s="2">
        <v>18</v>
      </c>
      <c r="K1423" t="s">
        <v>21</v>
      </c>
      <c r="L1423" t="s">
        <v>22</v>
      </c>
      <c r="M1423" t="s">
        <v>24</v>
      </c>
      <c r="N1423" t="s">
        <v>23</v>
      </c>
      <c r="O1423" t="s">
        <v>23</v>
      </c>
    </row>
    <row r="1424" spans="1:15">
      <c r="A1424">
        <v>5309</v>
      </c>
      <c r="B1424" t="s">
        <v>108</v>
      </c>
      <c r="C1424" t="s">
        <v>41</v>
      </c>
      <c r="D1424" t="s">
        <v>74</v>
      </c>
      <c r="E1424" t="s">
        <v>70</v>
      </c>
      <c r="F1424" t="s">
        <v>49</v>
      </c>
      <c r="G1424">
        <v>2022</v>
      </c>
      <c r="H1424" s="1">
        <v>2.76</v>
      </c>
      <c r="I1424" t="s">
        <v>29</v>
      </c>
      <c r="J1424" s="2">
        <v>20</v>
      </c>
      <c r="K1424" t="s">
        <v>34</v>
      </c>
      <c r="L1424" t="s">
        <v>30</v>
      </c>
      <c r="M1424" t="s">
        <v>23</v>
      </c>
      <c r="N1424" t="s">
        <v>23</v>
      </c>
      <c r="O1424" t="s">
        <v>23</v>
      </c>
    </row>
    <row r="1425" spans="1:15">
      <c r="A1425">
        <v>5238</v>
      </c>
      <c r="B1425" t="s">
        <v>113</v>
      </c>
      <c r="C1425" t="s">
        <v>60</v>
      </c>
      <c r="D1425" t="s">
        <v>64</v>
      </c>
      <c r="E1425" t="s">
        <v>28</v>
      </c>
      <c r="F1425" t="s">
        <v>43</v>
      </c>
      <c r="G1425">
        <v>2017</v>
      </c>
      <c r="H1425" s="1">
        <v>3.68</v>
      </c>
      <c r="I1425" t="s">
        <v>62</v>
      </c>
      <c r="J1425" s="2">
        <v>22</v>
      </c>
      <c r="K1425" t="s">
        <v>35</v>
      </c>
      <c r="L1425" t="s">
        <v>30</v>
      </c>
      <c r="M1425" t="s">
        <v>24</v>
      </c>
      <c r="N1425" t="s">
        <v>24</v>
      </c>
      <c r="O1425" t="s">
        <v>24</v>
      </c>
    </row>
    <row r="1426" spans="1:15">
      <c r="A1426">
        <v>7610</v>
      </c>
      <c r="B1426" t="s">
        <v>99</v>
      </c>
      <c r="C1426" t="s">
        <v>47</v>
      </c>
      <c r="D1426" t="s">
        <v>17</v>
      </c>
      <c r="E1426" t="s">
        <v>65</v>
      </c>
      <c r="F1426" t="s">
        <v>49</v>
      </c>
      <c r="G1426">
        <v>2020</v>
      </c>
      <c r="H1426" s="1">
        <v>3.9</v>
      </c>
      <c r="I1426" t="s">
        <v>29</v>
      </c>
      <c r="J1426" s="2">
        <v>29</v>
      </c>
      <c r="K1426" t="s">
        <v>35</v>
      </c>
      <c r="L1426" t="s">
        <v>45</v>
      </c>
      <c r="M1426" t="s">
        <v>24</v>
      </c>
      <c r="N1426" t="s">
        <v>24</v>
      </c>
      <c r="O1426" t="s">
        <v>23</v>
      </c>
    </row>
    <row r="1427" spans="1:15">
      <c r="A1427">
        <v>9367</v>
      </c>
      <c r="B1427" t="s">
        <v>130</v>
      </c>
      <c r="C1427" t="s">
        <v>61</v>
      </c>
      <c r="D1427" t="s">
        <v>64</v>
      </c>
      <c r="E1427" t="s">
        <v>48</v>
      </c>
      <c r="F1427" t="s">
        <v>43</v>
      </c>
      <c r="G1427">
        <v>2021</v>
      </c>
      <c r="H1427" s="1">
        <v>2.5099999999999998</v>
      </c>
      <c r="I1427" t="s">
        <v>20</v>
      </c>
      <c r="J1427" s="2">
        <v>29</v>
      </c>
      <c r="K1427" t="s">
        <v>34</v>
      </c>
      <c r="L1427" t="s">
        <v>22</v>
      </c>
      <c r="M1427" t="s">
        <v>23</v>
      </c>
      <c r="N1427" t="s">
        <v>23</v>
      </c>
      <c r="O1427" t="s">
        <v>23</v>
      </c>
    </row>
    <row r="1428" spans="1:15">
      <c r="A1428">
        <v>4095</v>
      </c>
      <c r="B1428" t="s">
        <v>104</v>
      </c>
      <c r="C1428" t="s">
        <v>26</v>
      </c>
      <c r="D1428" t="s">
        <v>42</v>
      </c>
      <c r="E1428" t="s">
        <v>34</v>
      </c>
      <c r="F1428" t="s">
        <v>19</v>
      </c>
      <c r="G1428">
        <v>2021</v>
      </c>
      <c r="H1428" s="1">
        <v>2.66</v>
      </c>
      <c r="I1428" t="s">
        <v>20</v>
      </c>
      <c r="J1428" s="2">
        <v>20</v>
      </c>
      <c r="K1428" t="s">
        <v>54</v>
      </c>
      <c r="L1428" t="s">
        <v>22</v>
      </c>
      <c r="M1428" t="s">
        <v>24</v>
      </c>
      <c r="N1428" t="s">
        <v>23</v>
      </c>
      <c r="O1428" t="s">
        <v>23</v>
      </c>
    </row>
    <row r="1429" spans="1:15">
      <c r="A1429">
        <v>3377</v>
      </c>
      <c r="B1429" t="s">
        <v>154</v>
      </c>
      <c r="C1429" t="s">
        <v>41</v>
      </c>
      <c r="D1429" t="s">
        <v>17</v>
      </c>
      <c r="E1429" t="s">
        <v>93</v>
      </c>
      <c r="F1429" t="s">
        <v>49</v>
      </c>
      <c r="G1429">
        <v>2016</v>
      </c>
      <c r="H1429" s="1">
        <v>2.17</v>
      </c>
      <c r="I1429" t="s">
        <v>29</v>
      </c>
      <c r="J1429" s="2">
        <v>25</v>
      </c>
      <c r="K1429" t="s">
        <v>35</v>
      </c>
      <c r="L1429" t="s">
        <v>30</v>
      </c>
      <c r="M1429" t="s">
        <v>23</v>
      </c>
      <c r="N1429" t="s">
        <v>23</v>
      </c>
      <c r="O1429" t="s">
        <v>23</v>
      </c>
    </row>
    <row r="1430" spans="1:15">
      <c r="A1430">
        <v>7287</v>
      </c>
      <c r="B1430" t="s">
        <v>96</v>
      </c>
      <c r="C1430" t="s">
        <v>41</v>
      </c>
      <c r="D1430" t="s">
        <v>92</v>
      </c>
      <c r="E1430" t="s">
        <v>70</v>
      </c>
      <c r="F1430" t="s">
        <v>43</v>
      </c>
      <c r="G1430">
        <v>2018</v>
      </c>
      <c r="H1430" s="1">
        <v>2.12</v>
      </c>
      <c r="I1430" t="s">
        <v>29</v>
      </c>
      <c r="J1430" s="2">
        <v>26</v>
      </c>
      <c r="K1430" t="s">
        <v>35</v>
      </c>
      <c r="L1430" t="s">
        <v>30</v>
      </c>
      <c r="M1430" t="s">
        <v>23</v>
      </c>
      <c r="N1430" t="s">
        <v>24</v>
      </c>
      <c r="O1430" t="s">
        <v>23</v>
      </c>
    </row>
    <row r="1431" spans="1:15">
      <c r="A1431">
        <v>8195</v>
      </c>
      <c r="B1431" t="s">
        <v>84</v>
      </c>
      <c r="C1431" t="s">
        <v>51</v>
      </c>
      <c r="D1431" t="s">
        <v>74</v>
      </c>
      <c r="E1431" t="s">
        <v>65</v>
      </c>
      <c r="F1431" t="s">
        <v>49</v>
      </c>
      <c r="G1431">
        <v>2024</v>
      </c>
      <c r="H1431" s="1">
        <v>3.73</v>
      </c>
      <c r="I1431" t="s">
        <v>62</v>
      </c>
      <c r="J1431" s="2">
        <v>27</v>
      </c>
      <c r="K1431" t="s">
        <v>35</v>
      </c>
      <c r="L1431" t="s">
        <v>30</v>
      </c>
      <c r="M1431" t="s">
        <v>23</v>
      </c>
      <c r="N1431" t="s">
        <v>23</v>
      </c>
      <c r="O1431" t="s">
        <v>23</v>
      </c>
    </row>
    <row r="1432" spans="1:15">
      <c r="A1432">
        <v>5174</v>
      </c>
      <c r="B1432" t="s">
        <v>133</v>
      </c>
      <c r="C1432" t="s">
        <v>61</v>
      </c>
      <c r="D1432" t="s">
        <v>27</v>
      </c>
      <c r="E1432" t="s">
        <v>39</v>
      </c>
      <c r="F1432" t="s">
        <v>49</v>
      </c>
      <c r="G1432">
        <v>2016</v>
      </c>
      <c r="H1432" s="1">
        <v>2.96</v>
      </c>
      <c r="I1432" t="s">
        <v>62</v>
      </c>
      <c r="J1432" s="2">
        <v>29</v>
      </c>
      <c r="K1432" t="s">
        <v>54</v>
      </c>
      <c r="L1432" t="s">
        <v>22</v>
      </c>
      <c r="M1432" t="s">
        <v>23</v>
      </c>
      <c r="N1432" t="s">
        <v>24</v>
      </c>
      <c r="O1432" t="s">
        <v>23</v>
      </c>
    </row>
    <row r="1433" spans="1:15">
      <c r="A1433">
        <v>2024</v>
      </c>
      <c r="B1433" t="s">
        <v>90</v>
      </c>
      <c r="C1433" t="s">
        <v>47</v>
      </c>
      <c r="D1433" t="s">
        <v>33</v>
      </c>
      <c r="E1433" t="s">
        <v>48</v>
      </c>
      <c r="F1433" t="s">
        <v>43</v>
      </c>
      <c r="G1433">
        <v>2019</v>
      </c>
      <c r="H1433" s="1">
        <v>2.29</v>
      </c>
      <c r="I1433" t="s">
        <v>20</v>
      </c>
      <c r="J1433" s="2">
        <v>25</v>
      </c>
      <c r="K1433" t="s">
        <v>44</v>
      </c>
      <c r="L1433" t="s">
        <v>45</v>
      </c>
      <c r="M1433" t="s">
        <v>23</v>
      </c>
      <c r="N1433" t="s">
        <v>24</v>
      </c>
      <c r="O1433" t="s">
        <v>23</v>
      </c>
    </row>
    <row r="1434" spans="1:15">
      <c r="A1434">
        <v>2316</v>
      </c>
      <c r="B1434" t="s">
        <v>73</v>
      </c>
      <c r="C1434" t="s">
        <v>16</v>
      </c>
      <c r="D1434" t="s">
        <v>57</v>
      </c>
      <c r="E1434" t="s">
        <v>65</v>
      </c>
      <c r="F1434" t="s">
        <v>19</v>
      </c>
      <c r="G1434">
        <v>2020</v>
      </c>
      <c r="H1434" s="1">
        <v>3.27</v>
      </c>
      <c r="I1434" t="s">
        <v>62</v>
      </c>
      <c r="J1434" s="2">
        <v>21</v>
      </c>
      <c r="K1434" t="s">
        <v>21</v>
      </c>
      <c r="L1434" t="s">
        <v>45</v>
      </c>
      <c r="M1434" t="s">
        <v>24</v>
      </c>
      <c r="N1434" t="s">
        <v>24</v>
      </c>
      <c r="O1434" t="s">
        <v>24</v>
      </c>
    </row>
    <row r="1435" spans="1:15">
      <c r="A1435">
        <v>4227</v>
      </c>
      <c r="B1435" t="s">
        <v>150</v>
      </c>
      <c r="C1435" t="s">
        <v>26</v>
      </c>
      <c r="D1435" t="s">
        <v>53</v>
      </c>
      <c r="E1435" t="s">
        <v>93</v>
      </c>
      <c r="F1435" t="s">
        <v>43</v>
      </c>
      <c r="G1435">
        <v>2018</v>
      </c>
      <c r="H1435" s="1">
        <v>2.3199999999999998</v>
      </c>
      <c r="I1435" t="s">
        <v>29</v>
      </c>
      <c r="J1435" s="2">
        <v>22</v>
      </c>
      <c r="K1435" t="s">
        <v>21</v>
      </c>
      <c r="L1435" t="s">
        <v>30</v>
      </c>
      <c r="M1435" t="s">
        <v>23</v>
      </c>
      <c r="N1435" t="s">
        <v>24</v>
      </c>
      <c r="O1435" t="s">
        <v>24</v>
      </c>
    </row>
    <row r="1436" spans="1:15">
      <c r="A1436">
        <v>5180</v>
      </c>
      <c r="B1436" t="s">
        <v>106</v>
      </c>
      <c r="C1436" t="s">
        <v>26</v>
      </c>
      <c r="D1436" t="s">
        <v>53</v>
      </c>
      <c r="E1436" t="s">
        <v>34</v>
      </c>
      <c r="F1436" t="s">
        <v>19</v>
      </c>
      <c r="G1436">
        <v>2024</v>
      </c>
      <c r="H1436" s="1">
        <v>2.3199999999999998</v>
      </c>
      <c r="I1436" t="s">
        <v>20</v>
      </c>
      <c r="J1436" s="2">
        <v>20</v>
      </c>
      <c r="K1436" t="s">
        <v>54</v>
      </c>
      <c r="L1436" t="s">
        <v>22</v>
      </c>
      <c r="M1436" t="s">
        <v>24</v>
      </c>
      <c r="N1436" t="s">
        <v>24</v>
      </c>
      <c r="O1436" t="s">
        <v>23</v>
      </c>
    </row>
    <row r="1437" spans="1:15">
      <c r="A1437">
        <v>9164</v>
      </c>
      <c r="B1437" t="s">
        <v>25</v>
      </c>
      <c r="C1437" t="s">
        <v>60</v>
      </c>
      <c r="D1437" t="s">
        <v>57</v>
      </c>
      <c r="E1437" t="s">
        <v>67</v>
      </c>
      <c r="F1437" t="s">
        <v>49</v>
      </c>
      <c r="G1437">
        <v>2021</v>
      </c>
      <c r="H1437" s="1">
        <v>3.75</v>
      </c>
      <c r="I1437" t="s">
        <v>62</v>
      </c>
      <c r="J1437" s="2">
        <v>26</v>
      </c>
      <c r="K1437" t="s">
        <v>35</v>
      </c>
      <c r="L1437" t="s">
        <v>22</v>
      </c>
      <c r="M1437" t="s">
        <v>23</v>
      </c>
      <c r="N1437" t="s">
        <v>23</v>
      </c>
      <c r="O1437" t="s">
        <v>23</v>
      </c>
    </row>
    <row r="1438" spans="1:15">
      <c r="A1438">
        <v>6668</v>
      </c>
      <c r="B1438" t="s">
        <v>135</v>
      </c>
      <c r="C1438" t="s">
        <v>51</v>
      </c>
      <c r="D1438" t="s">
        <v>33</v>
      </c>
      <c r="E1438" t="s">
        <v>39</v>
      </c>
      <c r="F1438" t="s">
        <v>19</v>
      </c>
      <c r="G1438">
        <v>2015</v>
      </c>
      <c r="H1438" s="1">
        <v>2.88</v>
      </c>
      <c r="I1438" t="s">
        <v>62</v>
      </c>
      <c r="J1438" s="2">
        <v>24</v>
      </c>
      <c r="K1438" t="s">
        <v>44</v>
      </c>
      <c r="L1438" t="s">
        <v>22</v>
      </c>
      <c r="M1438" t="s">
        <v>24</v>
      </c>
      <c r="N1438" t="s">
        <v>24</v>
      </c>
      <c r="O1438" t="s">
        <v>23</v>
      </c>
    </row>
    <row r="1439" spans="1:15">
      <c r="A1439">
        <v>9477</v>
      </c>
      <c r="B1439" t="s">
        <v>31</v>
      </c>
      <c r="C1439" t="s">
        <v>61</v>
      </c>
      <c r="D1439" t="s">
        <v>17</v>
      </c>
      <c r="E1439" t="s">
        <v>70</v>
      </c>
      <c r="F1439" t="s">
        <v>49</v>
      </c>
      <c r="G1439">
        <v>2015</v>
      </c>
      <c r="H1439" s="1">
        <v>3.15</v>
      </c>
      <c r="I1439" t="s">
        <v>62</v>
      </c>
      <c r="J1439" s="2">
        <v>26</v>
      </c>
      <c r="K1439" t="s">
        <v>54</v>
      </c>
      <c r="L1439" t="s">
        <v>45</v>
      </c>
      <c r="M1439" t="s">
        <v>24</v>
      </c>
      <c r="N1439" t="s">
        <v>24</v>
      </c>
      <c r="O1439" t="s">
        <v>24</v>
      </c>
    </row>
    <row r="1440" spans="1:15">
      <c r="A1440">
        <v>2449</v>
      </c>
      <c r="B1440" t="s">
        <v>72</v>
      </c>
      <c r="C1440" t="s">
        <v>26</v>
      </c>
      <c r="D1440" t="s">
        <v>64</v>
      </c>
      <c r="E1440" t="s">
        <v>39</v>
      </c>
      <c r="F1440" t="s">
        <v>49</v>
      </c>
      <c r="G1440">
        <v>2017</v>
      </c>
      <c r="H1440" s="1">
        <v>3.68</v>
      </c>
      <c r="I1440" t="s">
        <v>20</v>
      </c>
      <c r="J1440" s="2">
        <v>19</v>
      </c>
      <c r="K1440" t="s">
        <v>21</v>
      </c>
      <c r="L1440" t="s">
        <v>22</v>
      </c>
      <c r="M1440" t="s">
        <v>24</v>
      </c>
      <c r="N1440" t="s">
        <v>24</v>
      </c>
      <c r="O1440" t="s">
        <v>23</v>
      </c>
    </row>
    <row r="1441" spans="1:15">
      <c r="A1441">
        <v>4790</v>
      </c>
      <c r="B1441" t="s">
        <v>143</v>
      </c>
      <c r="C1441" t="s">
        <v>56</v>
      </c>
      <c r="D1441" t="s">
        <v>64</v>
      </c>
      <c r="E1441" t="s">
        <v>58</v>
      </c>
      <c r="F1441" t="s">
        <v>49</v>
      </c>
      <c r="G1441">
        <v>2016</v>
      </c>
      <c r="H1441" s="1">
        <v>3.47</v>
      </c>
      <c r="I1441" t="s">
        <v>29</v>
      </c>
      <c r="J1441" s="2">
        <v>27</v>
      </c>
      <c r="K1441" t="s">
        <v>35</v>
      </c>
      <c r="L1441" t="s">
        <v>30</v>
      </c>
      <c r="M1441" t="s">
        <v>23</v>
      </c>
      <c r="N1441" t="s">
        <v>23</v>
      </c>
      <c r="O1441" t="s">
        <v>23</v>
      </c>
    </row>
    <row r="1442" spans="1:15">
      <c r="A1442">
        <v>2965</v>
      </c>
      <c r="B1442" t="s">
        <v>68</v>
      </c>
      <c r="C1442" t="s">
        <v>37</v>
      </c>
      <c r="D1442" t="s">
        <v>33</v>
      </c>
      <c r="E1442" t="s">
        <v>48</v>
      </c>
      <c r="F1442" t="s">
        <v>43</v>
      </c>
      <c r="G1442">
        <v>2017</v>
      </c>
      <c r="H1442" s="1">
        <v>2.54</v>
      </c>
      <c r="I1442" t="s">
        <v>20</v>
      </c>
      <c r="J1442" s="2">
        <v>20</v>
      </c>
      <c r="K1442" t="s">
        <v>35</v>
      </c>
      <c r="L1442" t="s">
        <v>45</v>
      </c>
      <c r="M1442" t="s">
        <v>24</v>
      </c>
      <c r="N1442" t="s">
        <v>23</v>
      </c>
      <c r="O1442" t="s">
        <v>24</v>
      </c>
    </row>
    <row r="1443" spans="1:15">
      <c r="A1443">
        <v>4803</v>
      </c>
      <c r="B1443" t="s">
        <v>113</v>
      </c>
      <c r="C1443" t="s">
        <v>16</v>
      </c>
      <c r="D1443" t="s">
        <v>17</v>
      </c>
      <c r="E1443" t="s">
        <v>67</v>
      </c>
      <c r="F1443" t="s">
        <v>43</v>
      </c>
      <c r="G1443">
        <v>2023</v>
      </c>
      <c r="H1443" s="1">
        <v>2.87</v>
      </c>
      <c r="I1443" t="s">
        <v>62</v>
      </c>
      <c r="J1443" s="2">
        <v>28</v>
      </c>
      <c r="K1443" t="s">
        <v>34</v>
      </c>
      <c r="L1443" t="s">
        <v>22</v>
      </c>
      <c r="M1443" t="s">
        <v>23</v>
      </c>
      <c r="N1443" t="s">
        <v>23</v>
      </c>
      <c r="O1443" t="s">
        <v>23</v>
      </c>
    </row>
    <row r="1444" spans="1:15">
      <c r="A1444">
        <v>1975</v>
      </c>
      <c r="B1444" t="s">
        <v>99</v>
      </c>
      <c r="C1444" t="s">
        <v>51</v>
      </c>
      <c r="D1444" t="s">
        <v>92</v>
      </c>
      <c r="E1444" t="s">
        <v>34</v>
      </c>
      <c r="F1444" t="s">
        <v>49</v>
      </c>
      <c r="G1444">
        <v>2021</v>
      </c>
      <c r="H1444" s="1">
        <v>2.98</v>
      </c>
      <c r="I1444" t="s">
        <v>20</v>
      </c>
      <c r="J1444" s="2">
        <v>23</v>
      </c>
      <c r="K1444" t="s">
        <v>21</v>
      </c>
      <c r="L1444" t="s">
        <v>22</v>
      </c>
      <c r="M1444" t="s">
        <v>24</v>
      </c>
      <c r="N1444" t="s">
        <v>24</v>
      </c>
      <c r="O1444" t="s">
        <v>23</v>
      </c>
    </row>
    <row r="1445" spans="1:15">
      <c r="A1445">
        <v>6369</v>
      </c>
      <c r="B1445" t="s">
        <v>55</v>
      </c>
      <c r="C1445" t="s">
        <v>60</v>
      </c>
      <c r="D1445" t="s">
        <v>64</v>
      </c>
      <c r="E1445" t="s">
        <v>18</v>
      </c>
      <c r="F1445" t="s">
        <v>19</v>
      </c>
      <c r="G1445">
        <v>2015</v>
      </c>
      <c r="H1445" s="1">
        <v>2.2000000000000002</v>
      </c>
      <c r="I1445" t="s">
        <v>20</v>
      </c>
      <c r="J1445" s="2">
        <v>28</v>
      </c>
      <c r="K1445" t="s">
        <v>54</v>
      </c>
      <c r="L1445" t="s">
        <v>22</v>
      </c>
      <c r="M1445" t="s">
        <v>24</v>
      </c>
      <c r="N1445" t="s">
        <v>23</v>
      </c>
      <c r="O1445" t="s">
        <v>23</v>
      </c>
    </row>
    <row r="1446" spans="1:15">
      <c r="A1446">
        <v>2645</v>
      </c>
      <c r="B1446" t="s">
        <v>68</v>
      </c>
      <c r="C1446" t="s">
        <v>16</v>
      </c>
      <c r="D1446" t="s">
        <v>33</v>
      </c>
      <c r="E1446" t="s">
        <v>65</v>
      </c>
      <c r="F1446" t="s">
        <v>43</v>
      </c>
      <c r="G1446">
        <v>2018</v>
      </c>
      <c r="H1446" s="1">
        <v>2.25</v>
      </c>
      <c r="I1446" t="s">
        <v>29</v>
      </c>
      <c r="J1446" s="2">
        <v>19</v>
      </c>
      <c r="K1446" t="s">
        <v>44</v>
      </c>
      <c r="L1446" t="s">
        <v>22</v>
      </c>
      <c r="M1446" t="s">
        <v>24</v>
      </c>
      <c r="N1446" t="s">
        <v>23</v>
      </c>
      <c r="O1446" t="s">
        <v>24</v>
      </c>
    </row>
    <row r="1447" spans="1:15">
      <c r="A1447">
        <v>4475</v>
      </c>
      <c r="B1447" t="s">
        <v>117</v>
      </c>
      <c r="C1447" t="s">
        <v>51</v>
      </c>
      <c r="D1447" t="s">
        <v>53</v>
      </c>
      <c r="E1447" t="s">
        <v>48</v>
      </c>
      <c r="F1447" t="s">
        <v>43</v>
      </c>
      <c r="G1447">
        <v>2018</v>
      </c>
      <c r="H1447" s="1">
        <v>2.2200000000000002</v>
      </c>
      <c r="I1447" t="s">
        <v>62</v>
      </c>
      <c r="J1447" s="2">
        <v>24</v>
      </c>
      <c r="K1447" t="s">
        <v>54</v>
      </c>
      <c r="L1447" t="s">
        <v>22</v>
      </c>
      <c r="M1447" t="s">
        <v>24</v>
      </c>
      <c r="N1447" t="s">
        <v>24</v>
      </c>
      <c r="O1447" t="s">
        <v>23</v>
      </c>
    </row>
    <row r="1448" spans="1:15">
      <c r="A1448">
        <v>2831</v>
      </c>
      <c r="B1448" t="s">
        <v>84</v>
      </c>
      <c r="C1448" t="s">
        <v>26</v>
      </c>
      <c r="D1448" t="s">
        <v>57</v>
      </c>
      <c r="E1448" t="s">
        <v>34</v>
      </c>
      <c r="F1448" t="s">
        <v>19</v>
      </c>
      <c r="G1448">
        <v>2016</v>
      </c>
      <c r="H1448" s="1">
        <v>2.5299999999999998</v>
      </c>
      <c r="I1448" t="s">
        <v>20</v>
      </c>
      <c r="J1448" s="2">
        <v>23</v>
      </c>
      <c r="K1448" t="s">
        <v>21</v>
      </c>
      <c r="L1448" t="s">
        <v>30</v>
      </c>
      <c r="M1448" t="s">
        <v>24</v>
      </c>
      <c r="N1448" t="s">
        <v>24</v>
      </c>
      <c r="O1448" t="s">
        <v>23</v>
      </c>
    </row>
    <row r="1449" spans="1:15">
      <c r="A1449">
        <v>5017</v>
      </c>
      <c r="B1449" t="s">
        <v>122</v>
      </c>
      <c r="C1449" t="s">
        <v>60</v>
      </c>
      <c r="D1449" t="s">
        <v>42</v>
      </c>
      <c r="E1449" t="s">
        <v>67</v>
      </c>
      <c r="F1449" t="s">
        <v>19</v>
      </c>
      <c r="G1449">
        <v>2022</v>
      </c>
      <c r="H1449" s="1">
        <v>3.06</v>
      </c>
      <c r="I1449" t="s">
        <v>62</v>
      </c>
      <c r="J1449" s="2">
        <v>27</v>
      </c>
      <c r="K1449" t="s">
        <v>34</v>
      </c>
      <c r="L1449" t="s">
        <v>45</v>
      </c>
      <c r="M1449" t="s">
        <v>24</v>
      </c>
      <c r="N1449" t="s">
        <v>24</v>
      </c>
      <c r="O1449" t="s">
        <v>23</v>
      </c>
    </row>
    <row r="1450" spans="1:15">
      <c r="A1450">
        <v>7247</v>
      </c>
      <c r="B1450" t="s">
        <v>66</v>
      </c>
      <c r="C1450" t="s">
        <v>51</v>
      </c>
      <c r="D1450" t="s">
        <v>92</v>
      </c>
      <c r="E1450" t="s">
        <v>34</v>
      </c>
      <c r="F1450" t="s">
        <v>43</v>
      </c>
      <c r="G1450">
        <v>2021</v>
      </c>
      <c r="H1450" s="1">
        <v>2.41</v>
      </c>
      <c r="I1450" t="s">
        <v>29</v>
      </c>
      <c r="J1450" s="2">
        <v>19</v>
      </c>
      <c r="K1450" t="s">
        <v>21</v>
      </c>
      <c r="L1450" t="s">
        <v>30</v>
      </c>
      <c r="M1450" t="s">
        <v>23</v>
      </c>
      <c r="N1450" t="s">
        <v>24</v>
      </c>
      <c r="O1450" t="s">
        <v>24</v>
      </c>
    </row>
    <row r="1451" spans="1:15">
      <c r="A1451">
        <v>5342</v>
      </c>
      <c r="B1451" t="s">
        <v>101</v>
      </c>
      <c r="C1451" t="s">
        <v>56</v>
      </c>
      <c r="D1451" t="s">
        <v>64</v>
      </c>
      <c r="E1451" t="s">
        <v>34</v>
      </c>
      <c r="F1451" t="s">
        <v>19</v>
      </c>
      <c r="G1451">
        <v>2022</v>
      </c>
      <c r="H1451" s="1">
        <v>2.35</v>
      </c>
      <c r="I1451" t="s">
        <v>62</v>
      </c>
      <c r="J1451" s="2">
        <v>26</v>
      </c>
      <c r="K1451" t="s">
        <v>35</v>
      </c>
      <c r="L1451" t="s">
        <v>30</v>
      </c>
      <c r="M1451" t="s">
        <v>24</v>
      </c>
      <c r="N1451" t="s">
        <v>23</v>
      </c>
      <c r="O1451" t="s">
        <v>24</v>
      </c>
    </row>
    <row r="1452" spans="1:15">
      <c r="A1452">
        <v>1995</v>
      </c>
      <c r="B1452" t="s">
        <v>117</v>
      </c>
      <c r="C1452" t="s">
        <v>26</v>
      </c>
      <c r="D1452" t="s">
        <v>57</v>
      </c>
      <c r="E1452" t="s">
        <v>48</v>
      </c>
      <c r="F1452" t="s">
        <v>19</v>
      </c>
      <c r="G1452">
        <v>2019</v>
      </c>
      <c r="H1452" s="1">
        <v>2.5299999999999998</v>
      </c>
      <c r="I1452" t="s">
        <v>29</v>
      </c>
      <c r="J1452" s="2">
        <v>28</v>
      </c>
      <c r="K1452" t="s">
        <v>35</v>
      </c>
      <c r="L1452" t="s">
        <v>30</v>
      </c>
      <c r="M1452" t="s">
        <v>24</v>
      </c>
      <c r="N1452" t="s">
        <v>24</v>
      </c>
      <c r="O1452" t="s">
        <v>24</v>
      </c>
    </row>
    <row r="1453" spans="1:15">
      <c r="A1453">
        <v>3178</v>
      </c>
      <c r="B1453" t="s">
        <v>72</v>
      </c>
      <c r="C1453" t="s">
        <v>61</v>
      </c>
      <c r="D1453" t="s">
        <v>74</v>
      </c>
      <c r="E1453" t="s">
        <v>48</v>
      </c>
      <c r="F1453" t="s">
        <v>43</v>
      </c>
      <c r="G1453">
        <v>2019</v>
      </c>
      <c r="H1453" s="1">
        <v>3.23</v>
      </c>
      <c r="I1453" t="s">
        <v>20</v>
      </c>
      <c r="J1453" s="2">
        <v>24</v>
      </c>
      <c r="K1453" t="s">
        <v>34</v>
      </c>
      <c r="L1453" t="s">
        <v>45</v>
      </c>
      <c r="M1453" t="s">
        <v>24</v>
      </c>
      <c r="N1453" t="s">
        <v>24</v>
      </c>
      <c r="O1453" t="s">
        <v>23</v>
      </c>
    </row>
    <row r="1454" spans="1:15">
      <c r="A1454">
        <v>4053</v>
      </c>
      <c r="B1454" t="s">
        <v>117</v>
      </c>
      <c r="C1454" t="s">
        <v>60</v>
      </c>
      <c r="D1454" t="s">
        <v>64</v>
      </c>
      <c r="E1454" t="s">
        <v>34</v>
      </c>
      <c r="F1454" t="s">
        <v>19</v>
      </c>
      <c r="G1454">
        <v>2024</v>
      </c>
      <c r="H1454" s="1">
        <v>2.94</v>
      </c>
      <c r="I1454" t="s">
        <v>20</v>
      </c>
      <c r="J1454" s="2">
        <v>20</v>
      </c>
      <c r="K1454" t="s">
        <v>34</v>
      </c>
      <c r="L1454" t="s">
        <v>30</v>
      </c>
      <c r="M1454" t="s">
        <v>24</v>
      </c>
      <c r="N1454" t="s">
        <v>23</v>
      </c>
      <c r="O1454" t="s">
        <v>23</v>
      </c>
    </row>
    <row r="1455" spans="1:15">
      <c r="A1455">
        <v>9469</v>
      </c>
      <c r="B1455" t="s">
        <v>136</v>
      </c>
      <c r="C1455" t="s">
        <v>60</v>
      </c>
      <c r="D1455" t="s">
        <v>53</v>
      </c>
      <c r="E1455" t="s">
        <v>70</v>
      </c>
      <c r="F1455" t="s">
        <v>43</v>
      </c>
      <c r="G1455">
        <v>2020</v>
      </c>
      <c r="H1455" s="1">
        <v>3.48</v>
      </c>
      <c r="I1455" t="s">
        <v>20</v>
      </c>
      <c r="J1455" s="2">
        <v>22</v>
      </c>
      <c r="K1455" t="s">
        <v>54</v>
      </c>
      <c r="L1455" t="s">
        <v>45</v>
      </c>
      <c r="M1455" t="s">
        <v>24</v>
      </c>
      <c r="N1455" t="s">
        <v>24</v>
      </c>
      <c r="O1455" t="s">
        <v>24</v>
      </c>
    </row>
    <row r="1456" spans="1:15">
      <c r="A1456">
        <v>3391</v>
      </c>
      <c r="B1456" t="s">
        <v>126</v>
      </c>
      <c r="C1456" t="s">
        <v>37</v>
      </c>
      <c r="D1456" t="s">
        <v>92</v>
      </c>
      <c r="E1456" t="s">
        <v>70</v>
      </c>
      <c r="F1456" t="s">
        <v>49</v>
      </c>
      <c r="G1456">
        <v>2016</v>
      </c>
      <c r="H1456" s="1">
        <v>3.83</v>
      </c>
      <c r="I1456" t="s">
        <v>62</v>
      </c>
      <c r="J1456" s="2">
        <v>29</v>
      </c>
      <c r="K1456" t="s">
        <v>44</v>
      </c>
      <c r="L1456" t="s">
        <v>30</v>
      </c>
      <c r="M1456" t="s">
        <v>24</v>
      </c>
      <c r="N1456" t="s">
        <v>24</v>
      </c>
      <c r="O1456" t="s">
        <v>23</v>
      </c>
    </row>
    <row r="1457" spans="1:15">
      <c r="A1457">
        <v>8975</v>
      </c>
      <c r="B1457" t="s">
        <v>66</v>
      </c>
      <c r="C1457" t="s">
        <v>47</v>
      </c>
      <c r="D1457" t="s">
        <v>53</v>
      </c>
      <c r="E1457" t="s">
        <v>70</v>
      </c>
      <c r="F1457" t="s">
        <v>19</v>
      </c>
      <c r="G1457">
        <v>2021</v>
      </c>
      <c r="H1457" s="1">
        <v>3.85</v>
      </c>
      <c r="I1457" t="s">
        <v>29</v>
      </c>
      <c r="J1457" s="2">
        <v>30</v>
      </c>
      <c r="K1457" t="s">
        <v>44</v>
      </c>
      <c r="L1457" t="s">
        <v>22</v>
      </c>
      <c r="M1457" t="s">
        <v>23</v>
      </c>
      <c r="N1457" t="s">
        <v>24</v>
      </c>
      <c r="O1457" t="s">
        <v>23</v>
      </c>
    </row>
    <row r="1458" spans="1:15">
      <c r="A1458">
        <v>7561</v>
      </c>
      <c r="B1458" t="s">
        <v>109</v>
      </c>
      <c r="C1458" t="s">
        <v>16</v>
      </c>
      <c r="D1458" t="s">
        <v>17</v>
      </c>
      <c r="E1458" t="s">
        <v>67</v>
      </c>
      <c r="F1458" t="s">
        <v>19</v>
      </c>
      <c r="G1458">
        <v>2024</v>
      </c>
      <c r="H1458" s="1">
        <v>3.05</v>
      </c>
      <c r="I1458" t="s">
        <v>20</v>
      </c>
      <c r="J1458" s="2">
        <v>26</v>
      </c>
      <c r="K1458" t="s">
        <v>44</v>
      </c>
      <c r="L1458" t="s">
        <v>30</v>
      </c>
      <c r="M1458" t="s">
        <v>23</v>
      </c>
      <c r="N1458" t="s">
        <v>23</v>
      </c>
      <c r="O1458" t="s">
        <v>24</v>
      </c>
    </row>
    <row r="1459" spans="1:15">
      <c r="A1459">
        <v>2003</v>
      </c>
      <c r="B1459" t="s">
        <v>100</v>
      </c>
      <c r="C1459" t="s">
        <v>26</v>
      </c>
      <c r="D1459" t="s">
        <v>33</v>
      </c>
      <c r="E1459" t="s">
        <v>28</v>
      </c>
      <c r="F1459" t="s">
        <v>43</v>
      </c>
      <c r="G1459">
        <v>2018</v>
      </c>
      <c r="H1459" s="1">
        <v>3.18</v>
      </c>
      <c r="I1459" t="s">
        <v>20</v>
      </c>
      <c r="J1459" s="2">
        <v>27</v>
      </c>
      <c r="K1459" t="s">
        <v>54</v>
      </c>
      <c r="L1459" t="s">
        <v>30</v>
      </c>
      <c r="M1459" t="s">
        <v>24</v>
      </c>
      <c r="N1459" t="s">
        <v>24</v>
      </c>
      <c r="O1459" t="s">
        <v>23</v>
      </c>
    </row>
    <row r="1460" spans="1:15">
      <c r="A1460">
        <v>2745</v>
      </c>
      <c r="B1460" t="s">
        <v>72</v>
      </c>
      <c r="C1460" t="s">
        <v>41</v>
      </c>
      <c r="D1460" t="s">
        <v>57</v>
      </c>
      <c r="E1460" t="s">
        <v>28</v>
      </c>
      <c r="F1460" t="s">
        <v>49</v>
      </c>
      <c r="G1460">
        <v>2021</v>
      </c>
      <c r="H1460" s="1">
        <v>2.96</v>
      </c>
      <c r="I1460" t="s">
        <v>20</v>
      </c>
      <c r="J1460" s="2">
        <v>22</v>
      </c>
      <c r="K1460" t="s">
        <v>21</v>
      </c>
      <c r="L1460" t="s">
        <v>30</v>
      </c>
      <c r="M1460" t="s">
        <v>24</v>
      </c>
      <c r="N1460" t="s">
        <v>24</v>
      </c>
      <c r="O1460" t="s">
        <v>24</v>
      </c>
    </row>
    <row r="1461" spans="1:15">
      <c r="A1461">
        <v>2405</v>
      </c>
      <c r="B1461" t="s">
        <v>55</v>
      </c>
      <c r="C1461" t="s">
        <v>47</v>
      </c>
      <c r="D1461" t="s">
        <v>57</v>
      </c>
      <c r="E1461" t="s">
        <v>65</v>
      </c>
      <c r="F1461" t="s">
        <v>49</v>
      </c>
      <c r="G1461">
        <v>2023</v>
      </c>
      <c r="H1461" s="1">
        <v>2.85</v>
      </c>
      <c r="I1461" t="s">
        <v>20</v>
      </c>
      <c r="J1461" s="2">
        <v>26</v>
      </c>
      <c r="K1461" t="s">
        <v>35</v>
      </c>
      <c r="L1461" t="s">
        <v>30</v>
      </c>
      <c r="M1461" t="s">
        <v>24</v>
      </c>
      <c r="N1461" t="s">
        <v>24</v>
      </c>
      <c r="O1461" t="s">
        <v>24</v>
      </c>
    </row>
    <row r="1462" spans="1:15">
      <c r="A1462">
        <v>8475</v>
      </c>
      <c r="B1462" t="s">
        <v>144</v>
      </c>
      <c r="C1462" t="s">
        <v>51</v>
      </c>
      <c r="D1462" t="s">
        <v>27</v>
      </c>
      <c r="E1462" t="s">
        <v>58</v>
      </c>
      <c r="F1462" t="s">
        <v>43</v>
      </c>
      <c r="G1462">
        <v>2024</v>
      </c>
      <c r="H1462" s="1">
        <v>2.19</v>
      </c>
      <c r="I1462" t="s">
        <v>62</v>
      </c>
      <c r="J1462" s="2">
        <v>28</v>
      </c>
      <c r="K1462" t="s">
        <v>21</v>
      </c>
      <c r="L1462" t="s">
        <v>30</v>
      </c>
      <c r="M1462" t="s">
        <v>23</v>
      </c>
      <c r="N1462" t="s">
        <v>24</v>
      </c>
      <c r="O1462" t="s">
        <v>23</v>
      </c>
    </row>
    <row r="1463" spans="1:15">
      <c r="A1463">
        <v>4431</v>
      </c>
      <c r="B1463" t="s">
        <v>111</v>
      </c>
      <c r="C1463" t="s">
        <v>37</v>
      </c>
      <c r="D1463" t="s">
        <v>38</v>
      </c>
      <c r="E1463" t="s">
        <v>34</v>
      </c>
      <c r="F1463" t="s">
        <v>43</v>
      </c>
      <c r="G1463">
        <v>2017</v>
      </c>
      <c r="H1463" s="1">
        <v>3.21</v>
      </c>
      <c r="I1463" t="s">
        <v>20</v>
      </c>
      <c r="J1463" s="2">
        <v>28</v>
      </c>
      <c r="K1463" t="s">
        <v>21</v>
      </c>
      <c r="L1463" t="s">
        <v>45</v>
      </c>
      <c r="M1463" t="s">
        <v>24</v>
      </c>
      <c r="N1463" t="s">
        <v>24</v>
      </c>
      <c r="O1463" t="s">
        <v>23</v>
      </c>
    </row>
    <row r="1464" spans="1:15">
      <c r="A1464">
        <v>4138</v>
      </c>
      <c r="B1464" t="s">
        <v>71</v>
      </c>
      <c r="C1464" t="s">
        <v>47</v>
      </c>
      <c r="D1464" t="s">
        <v>92</v>
      </c>
      <c r="E1464" t="s">
        <v>39</v>
      </c>
      <c r="F1464" t="s">
        <v>49</v>
      </c>
      <c r="G1464">
        <v>2024</v>
      </c>
      <c r="H1464" s="1">
        <v>3.96</v>
      </c>
      <c r="I1464" t="s">
        <v>29</v>
      </c>
      <c r="J1464" s="2">
        <v>18</v>
      </c>
      <c r="K1464" t="s">
        <v>34</v>
      </c>
      <c r="L1464" t="s">
        <v>22</v>
      </c>
      <c r="M1464" t="s">
        <v>24</v>
      </c>
      <c r="N1464" t="s">
        <v>24</v>
      </c>
      <c r="O1464" t="s">
        <v>23</v>
      </c>
    </row>
    <row r="1465" spans="1:15">
      <c r="A1465">
        <v>3052</v>
      </c>
      <c r="B1465" t="s">
        <v>129</v>
      </c>
      <c r="C1465" t="s">
        <v>16</v>
      </c>
      <c r="D1465" t="s">
        <v>57</v>
      </c>
      <c r="E1465" t="s">
        <v>93</v>
      </c>
      <c r="F1465" t="s">
        <v>49</v>
      </c>
      <c r="G1465">
        <v>2023</v>
      </c>
      <c r="H1465" s="1">
        <v>2.77</v>
      </c>
      <c r="I1465" t="s">
        <v>29</v>
      </c>
      <c r="J1465" s="2">
        <v>30</v>
      </c>
      <c r="K1465" t="s">
        <v>54</v>
      </c>
      <c r="L1465" t="s">
        <v>30</v>
      </c>
      <c r="M1465" t="s">
        <v>23</v>
      </c>
      <c r="N1465" t="s">
        <v>24</v>
      </c>
      <c r="O1465" t="s">
        <v>23</v>
      </c>
    </row>
    <row r="1466" spans="1:15">
      <c r="A1466">
        <v>6420</v>
      </c>
      <c r="B1466" t="s">
        <v>144</v>
      </c>
      <c r="C1466" t="s">
        <v>56</v>
      </c>
      <c r="D1466" t="s">
        <v>92</v>
      </c>
      <c r="E1466" t="s">
        <v>58</v>
      </c>
      <c r="F1466" t="s">
        <v>43</v>
      </c>
      <c r="G1466">
        <v>2022</v>
      </c>
      <c r="H1466" s="1">
        <v>2.82</v>
      </c>
      <c r="I1466" t="s">
        <v>20</v>
      </c>
      <c r="J1466" s="2">
        <v>24</v>
      </c>
      <c r="K1466" t="s">
        <v>44</v>
      </c>
      <c r="L1466" t="s">
        <v>45</v>
      </c>
      <c r="M1466" t="s">
        <v>24</v>
      </c>
      <c r="N1466" t="s">
        <v>23</v>
      </c>
      <c r="O1466" t="s">
        <v>23</v>
      </c>
    </row>
    <row r="1467" spans="1:15">
      <c r="A1467">
        <v>6638</v>
      </c>
      <c r="B1467" t="s">
        <v>89</v>
      </c>
      <c r="C1467" t="s">
        <v>16</v>
      </c>
      <c r="D1467" t="s">
        <v>74</v>
      </c>
      <c r="E1467" t="s">
        <v>28</v>
      </c>
      <c r="F1467" t="s">
        <v>19</v>
      </c>
      <c r="G1467">
        <v>2017</v>
      </c>
      <c r="H1467" s="1">
        <v>2.4</v>
      </c>
      <c r="I1467" t="s">
        <v>62</v>
      </c>
      <c r="J1467" s="2">
        <v>23</v>
      </c>
      <c r="K1467" t="s">
        <v>54</v>
      </c>
      <c r="L1467" t="s">
        <v>45</v>
      </c>
      <c r="M1467" t="s">
        <v>24</v>
      </c>
      <c r="N1467" t="s">
        <v>23</v>
      </c>
      <c r="O1467" t="s">
        <v>24</v>
      </c>
    </row>
    <row r="1468" spans="1:15">
      <c r="A1468">
        <v>3308</v>
      </c>
      <c r="B1468" t="s">
        <v>25</v>
      </c>
      <c r="C1468" t="s">
        <v>32</v>
      </c>
      <c r="D1468" t="s">
        <v>38</v>
      </c>
      <c r="E1468" t="s">
        <v>34</v>
      </c>
      <c r="F1468" t="s">
        <v>43</v>
      </c>
      <c r="G1468">
        <v>2017</v>
      </c>
      <c r="H1468" s="1">
        <v>3.23</v>
      </c>
      <c r="I1468" t="s">
        <v>20</v>
      </c>
      <c r="J1468" s="2">
        <v>18</v>
      </c>
      <c r="K1468" t="s">
        <v>44</v>
      </c>
      <c r="L1468" t="s">
        <v>45</v>
      </c>
      <c r="M1468" t="s">
        <v>24</v>
      </c>
      <c r="N1468" t="s">
        <v>24</v>
      </c>
      <c r="O1468" t="s">
        <v>23</v>
      </c>
    </row>
    <row r="1469" spans="1:15">
      <c r="A1469">
        <v>6580</v>
      </c>
      <c r="B1469" t="s">
        <v>96</v>
      </c>
      <c r="C1469" t="s">
        <v>16</v>
      </c>
      <c r="D1469" t="s">
        <v>27</v>
      </c>
      <c r="E1469" t="s">
        <v>18</v>
      </c>
      <c r="F1469" t="s">
        <v>43</v>
      </c>
      <c r="G1469">
        <v>2023</v>
      </c>
      <c r="H1469" s="1">
        <v>2.56</v>
      </c>
      <c r="I1469" t="s">
        <v>29</v>
      </c>
      <c r="J1469" s="2">
        <v>22</v>
      </c>
      <c r="K1469" t="s">
        <v>54</v>
      </c>
      <c r="L1469" t="s">
        <v>30</v>
      </c>
      <c r="M1469" t="s">
        <v>24</v>
      </c>
      <c r="N1469" t="s">
        <v>24</v>
      </c>
      <c r="O1469" t="s">
        <v>23</v>
      </c>
    </row>
    <row r="1470" spans="1:15">
      <c r="A1470">
        <v>9502</v>
      </c>
      <c r="B1470" t="s">
        <v>111</v>
      </c>
      <c r="C1470" t="s">
        <v>32</v>
      </c>
      <c r="D1470" t="s">
        <v>38</v>
      </c>
      <c r="E1470" t="s">
        <v>28</v>
      </c>
      <c r="F1470" t="s">
        <v>43</v>
      </c>
      <c r="G1470">
        <v>2024</v>
      </c>
      <c r="H1470" s="1">
        <v>3.23</v>
      </c>
      <c r="I1470" t="s">
        <v>20</v>
      </c>
      <c r="J1470" s="2">
        <v>24</v>
      </c>
      <c r="K1470" t="s">
        <v>44</v>
      </c>
      <c r="L1470" t="s">
        <v>30</v>
      </c>
      <c r="M1470" t="s">
        <v>24</v>
      </c>
      <c r="N1470" t="s">
        <v>23</v>
      </c>
      <c r="O1470" t="s">
        <v>24</v>
      </c>
    </row>
    <row r="1471" spans="1:15">
      <c r="A1471">
        <v>1531</v>
      </c>
      <c r="B1471" t="s">
        <v>69</v>
      </c>
      <c r="C1471" t="s">
        <v>56</v>
      </c>
      <c r="D1471" t="s">
        <v>57</v>
      </c>
      <c r="E1471" t="s">
        <v>34</v>
      </c>
      <c r="F1471" t="s">
        <v>19</v>
      </c>
      <c r="G1471">
        <v>2022</v>
      </c>
      <c r="H1471" s="1">
        <v>3.57</v>
      </c>
      <c r="I1471" t="s">
        <v>20</v>
      </c>
      <c r="J1471" s="2">
        <v>29</v>
      </c>
      <c r="K1471" t="s">
        <v>34</v>
      </c>
      <c r="L1471" t="s">
        <v>22</v>
      </c>
      <c r="M1471" t="s">
        <v>23</v>
      </c>
      <c r="N1471" t="s">
        <v>23</v>
      </c>
      <c r="O1471" t="s">
        <v>23</v>
      </c>
    </row>
    <row r="1472" spans="1:15">
      <c r="A1472">
        <v>4101</v>
      </c>
      <c r="B1472" t="s">
        <v>150</v>
      </c>
      <c r="C1472" t="s">
        <v>61</v>
      </c>
      <c r="D1472" t="s">
        <v>27</v>
      </c>
      <c r="E1472" t="s">
        <v>70</v>
      </c>
      <c r="F1472" t="s">
        <v>49</v>
      </c>
      <c r="G1472">
        <v>2021</v>
      </c>
      <c r="H1472" s="1">
        <v>3.56</v>
      </c>
      <c r="I1472" t="s">
        <v>29</v>
      </c>
      <c r="J1472" s="2">
        <v>21</v>
      </c>
      <c r="K1472" t="s">
        <v>34</v>
      </c>
      <c r="L1472" t="s">
        <v>45</v>
      </c>
      <c r="M1472" t="s">
        <v>24</v>
      </c>
      <c r="N1472" t="s">
        <v>23</v>
      </c>
      <c r="O1472" t="s">
        <v>23</v>
      </c>
    </row>
    <row r="1473" spans="1:15">
      <c r="A1473">
        <v>4984</v>
      </c>
      <c r="B1473" t="s">
        <v>36</v>
      </c>
      <c r="C1473" t="s">
        <v>16</v>
      </c>
      <c r="D1473" t="s">
        <v>33</v>
      </c>
      <c r="E1473" t="s">
        <v>70</v>
      </c>
      <c r="F1473" t="s">
        <v>19</v>
      </c>
      <c r="G1473">
        <v>2017</v>
      </c>
      <c r="H1473" s="1">
        <v>2.29</v>
      </c>
      <c r="I1473" t="s">
        <v>62</v>
      </c>
      <c r="J1473" s="2">
        <v>19</v>
      </c>
      <c r="K1473" t="s">
        <v>34</v>
      </c>
      <c r="L1473" t="s">
        <v>22</v>
      </c>
      <c r="M1473" t="s">
        <v>23</v>
      </c>
      <c r="N1473" t="s">
        <v>23</v>
      </c>
      <c r="O1473" t="s">
        <v>24</v>
      </c>
    </row>
    <row r="1474" spans="1:15">
      <c r="A1474">
        <v>8753</v>
      </c>
      <c r="B1474" t="s">
        <v>111</v>
      </c>
      <c r="C1474" t="s">
        <v>32</v>
      </c>
      <c r="D1474" t="s">
        <v>38</v>
      </c>
      <c r="E1474" t="s">
        <v>39</v>
      </c>
      <c r="F1474" t="s">
        <v>43</v>
      </c>
      <c r="G1474">
        <v>2016</v>
      </c>
      <c r="H1474" s="1">
        <v>3.89</v>
      </c>
      <c r="I1474" t="s">
        <v>62</v>
      </c>
      <c r="J1474" s="2">
        <v>18</v>
      </c>
      <c r="K1474" t="s">
        <v>21</v>
      </c>
      <c r="L1474" t="s">
        <v>30</v>
      </c>
      <c r="M1474" t="s">
        <v>24</v>
      </c>
      <c r="N1474" t="s">
        <v>24</v>
      </c>
      <c r="O1474" t="s">
        <v>24</v>
      </c>
    </row>
    <row r="1475" spans="1:15">
      <c r="A1475">
        <v>8603</v>
      </c>
      <c r="B1475" t="s">
        <v>136</v>
      </c>
      <c r="C1475" t="s">
        <v>41</v>
      </c>
      <c r="D1475" t="s">
        <v>27</v>
      </c>
      <c r="E1475" t="s">
        <v>39</v>
      </c>
      <c r="F1475" t="s">
        <v>19</v>
      </c>
      <c r="G1475">
        <v>2018</v>
      </c>
      <c r="H1475" s="1">
        <v>3.28</v>
      </c>
      <c r="I1475" t="s">
        <v>20</v>
      </c>
      <c r="J1475" s="2">
        <v>22</v>
      </c>
      <c r="K1475" t="s">
        <v>34</v>
      </c>
      <c r="L1475" t="s">
        <v>45</v>
      </c>
      <c r="M1475" t="s">
        <v>24</v>
      </c>
      <c r="N1475" t="s">
        <v>23</v>
      </c>
      <c r="O1475" t="s">
        <v>23</v>
      </c>
    </row>
    <row r="1476" spans="1:15">
      <c r="A1476">
        <v>8498</v>
      </c>
      <c r="B1476" t="s">
        <v>25</v>
      </c>
      <c r="C1476" t="s">
        <v>61</v>
      </c>
      <c r="D1476" t="s">
        <v>27</v>
      </c>
      <c r="E1476" t="s">
        <v>65</v>
      </c>
      <c r="F1476" t="s">
        <v>43</v>
      </c>
      <c r="G1476">
        <v>2016</v>
      </c>
      <c r="H1476" s="1">
        <v>3.48</v>
      </c>
      <c r="I1476" t="s">
        <v>20</v>
      </c>
      <c r="J1476" s="2">
        <v>24</v>
      </c>
      <c r="K1476" t="s">
        <v>54</v>
      </c>
      <c r="L1476" t="s">
        <v>22</v>
      </c>
      <c r="M1476" t="s">
        <v>24</v>
      </c>
      <c r="N1476" t="s">
        <v>23</v>
      </c>
      <c r="O1476" t="s">
        <v>23</v>
      </c>
    </row>
    <row r="1477" spans="1:15">
      <c r="A1477">
        <v>9375</v>
      </c>
      <c r="B1477" t="s">
        <v>118</v>
      </c>
      <c r="C1477" t="s">
        <v>56</v>
      </c>
      <c r="D1477" t="s">
        <v>33</v>
      </c>
      <c r="E1477" t="s">
        <v>65</v>
      </c>
      <c r="F1477" t="s">
        <v>19</v>
      </c>
      <c r="G1477">
        <v>2015</v>
      </c>
      <c r="H1477" s="1">
        <v>3.95</v>
      </c>
      <c r="I1477" t="s">
        <v>62</v>
      </c>
      <c r="J1477" s="2">
        <v>22</v>
      </c>
      <c r="K1477" t="s">
        <v>54</v>
      </c>
      <c r="L1477" t="s">
        <v>22</v>
      </c>
      <c r="M1477" t="s">
        <v>23</v>
      </c>
      <c r="N1477" t="s">
        <v>23</v>
      </c>
      <c r="O1477" t="s">
        <v>23</v>
      </c>
    </row>
    <row r="1478" spans="1:15">
      <c r="A1478">
        <v>5875</v>
      </c>
      <c r="B1478" t="s">
        <v>82</v>
      </c>
      <c r="C1478" t="s">
        <v>41</v>
      </c>
      <c r="D1478" t="s">
        <v>27</v>
      </c>
      <c r="E1478" t="s">
        <v>65</v>
      </c>
      <c r="F1478" t="s">
        <v>19</v>
      </c>
      <c r="G1478">
        <v>2021</v>
      </c>
      <c r="H1478" s="1">
        <v>2.29</v>
      </c>
      <c r="I1478" t="s">
        <v>20</v>
      </c>
      <c r="J1478" s="2">
        <v>21</v>
      </c>
      <c r="K1478" t="s">
        <v>54</v>
      </c>
      <c r="L1478" t="s">
        <v>22</v>
      </c>
      <c r="M1478" t="s">
        <v>24</v>
      </c>
      <c r="N1478" t="s">
        <v>24</v>
      </c>
      <c r="O1478" t="s">
        <v>23</v>
      </c>
    </row>
    <row r="1479" spans="1:15">
      <c r="A1479">
        <v>7515</v>
      </c>
      <c r="B1479" t="s">
        <v>71</v>
      </c>
      <c r="C1479" t="s">
        <v>41</v>
      </c>
      <c r="D1479" t="s">
        <v>33</v>
      </c>
      <c r="E1479" t="s">
        <v>65</v>
      </c>
      <c r="F1479" t="s">
        <v>49</v>
      </c>
      <c r="G1479">
        <v>2024</v>
      </c>
      <c r="H1479" s="1">
        <v>2.38</v>
      </c>
      <c r="I1479" t="s">
        <v>62</v>
      </c>
      <c r="J1479" s="2">
        <v>19</v>
      </c>
      <c r="K1479" t="s">
        <v>21</v>
      </c>
      <c r="L1479" t="s">
        <v>45</v>
      </c>
      <c r="M1479" t="s">
        <v>23</v>
      </c>
      <c r="N1479" t="s">
        <v>23</v>
      </c>
      <c r="O1479" t="s">
        <v>23</v>
      </c>
    </row>
    <row r="1480" spans="1:15">
      <c r="A1480">
        <v>9521</v>
      </c>
      <c r="B1480" t="s">
        <v>120</v>
      </c>
      <c r="C1480" t="s">
        <v>16</v>
      </c>
      <c r="D1480" t="s">
        <v>42</v>
      </c>
      <c r="E1480" t="s">
        <v>65</v>
      </c>
      <c r="F1480" t="s">
        <v>49</v>
      </c>
      <c r="G1480">
        <v>2020</v>
      </c>
      <c r="H1480" s="1">
        <v>2.34</v>
      </c>
      <c r="I1480" t="s">
        <v>29</v>
      </c>
      <c r="J1480" s="2">
        <v>27</v>
      </c>
      <c r="K1480" t="s">
        <v>35</v>
      </c>
      <c r="L1480" t="s">
        <v>45</v>
      </c>
      <c r="M1480" t="s">
        <v>24</v>
      </c>
      <c r="N1480" t="s">
        <v>24</v>
      </c>
      <c r="O1480" t="s">
        <v>23</v>
      </c>
    </row>
    <row r="1481" spans="1:15">
      <c r="A1481">
        <v>2926</v>
      </c>
      <c r="B1481" t="s">
        <v>80</v>
      </c>
      <c r="C1481" t="s">
        <v>37</v>
      </c>
      <c r="D1481" t="s">
        <v>38</v>
      </c>
      <c r="E1481" t="s">
        <v>58</v>
      </c>
      <c r="F1481" t="s">
        <v>19</v>
      </c>
      <c r="G1481">
        <v>2022</v>
      </c>
      <c r="H1481" s="1">
        <v>2.62</v>
      </c>
      <c r="I1481" t="s">
        <v>29</v>
      </c>
      <c r="J1481" s="2">
        <v>25</v>
      </c>
      <c r="K1481" t="s">
        <v>34</v>
      </c>
      <c r="L1481" t="s">
        <v>22</v>
      </c>
      <c r="M1481" t="s">
        <v>24</v>
      </c>
      <c r="N1481" t="s">
        <v>23</v>
      </c>
      <c r="O1481" t="s">
        <v>23</v>
      </c>
    </row>
    <row r="1482" spans="1:15">
      <c r="A1482">
        <v>9317</v>
      </c>
      <c r="B1482" t="s">
        <v>130</v>
      </c>
      <c r="C1482" t="s">
        <v>32</v>
      </c>
      <c r="D1482" t="s">
        <v>57</v>
      </c>
      <c r="E1482" t="s">
        <v>67</v>
      </c>
      <c r="F1482" t="s">
        <v>19</v>
      </c>
      <c r="G1482">
        <v>2018</v>
      </c>
      <c r="H1482" s="1">
        <v>2.87</v>
      </c>
      <c r="I1482" t="s">
        <v>20</v>
      </c>
      <c r="J1482" s="2">
        <v>18</v>
      </c>
      <c r="K1482" t="s">
        <v>35</v>
      </c>
      <c r="L1482" t="s">
        <v>30</v>
      </c>
      <c r="M1482" t="s">
        <v>24</v>
      </c>
      <c r="N1482" t="s">
        <v>24</v>
      </c>
      <c r="O1482" t="s">
        <v>24</v>
      </c>
    </row>
    <row r="1483" spans="1:15">
      <c r="A1483">
        <v>8591</v>
      </c>
      <c r="B1483" t="s">
        <v>145</v>
      </c>
      <c r="C1483" t="s">
        <v>37</v>
      </c>
      <c r="D1483" t="s">
        <v>64</v>
      </c>
      <c r="E1483" t="s">
        <v>70</v>
      </c>
      <c r="F1483" t="s">
        <v>43</v>
      </c>
      <c r="G1483">
        <v>2024</v>
      </c>
      <c r="H1483" s="1">
        <v>3.84</v>
      </c>
      <c r="I1483" t="s">
        <v>62</v>
      </c>
      <c r="J1483" s="2">
        <v>22</v>
      </c>
      <c r="K1483" t="s">
        <v>34</v>
      </c>
      <c r="L1483" t="s">
        <v>30</v>
      </c>
      <c r="M1483" t="s">
        <v>24</v>
      </c>
      <c r="N1483" t="s">
        <v>24</v>
      </c>
      <c r="O1483" t="s">
        <v>24</v>
      </c>
    </row>
    <row r="1484" spans="1:15">
      <c r="A1484">
        <v>9671</v>
      </c>
      <c r="B1484" t="s">
        <v>109</v>
      </c>
      <c r="C1484" t="s">
        <v>26</v>
      </c>
      <c r="D1484" t="s">
        <v>42</v>
      </c>
      <c r="E1484" t="s">
        <v>28</v>
      </c>
      <c r="F1484" t="s">
        <v>19</v>
      </c>
      <c r="G1484">
        <v>2022</v>
      </c>
      <c r="H1484" s="1">
        <v>2.09</v>
      </c>
      <c r="I1484" t="s">
        <v>20</v>
      </c>
      <c r="J1484" s="2">
        <v>22</v>
      </c>
      <c r="K1484" t="s">
        <v>34</v>
      </c>
      <c r="L1484" t="s">
        <v>22</v>
      </c>
      <c r="M1484" t="s">
        <v>23</v>
      </c>
      <c r="N1484" t="s">
        <v>24</v>
      </c>
      <c r="O1484" t="s">
        <v>24</v>
      </c>
    </row>
    <row r="1485" spans="1:15">
      <c r="A1485">
        <v>7978</v>
      </c>
      <c r="B1485" t="s">
        <v>111</v>
      </c>
      <c r="C1485" t="s">
        <v>56</v>
      </c>
      <c r="D1485" t="s">
        <v>42</v>
      </c>
      <c r="E1485" t="s">
        <v>39</v>
      </c>
      <c r="F1485" t="s">
        <v>43</v>
      </c>
      <c r="G1485">
        <v>2018</v>
      </c>
      <c r="H1485" s="1">
        <v>2.02</v>
      </c>
      <c r="I1485" t="s">
        <v>62</v>
      </c>
      <c r="J1485" s="2">
        <v>28</v>
      </c>
      <c r="K1485" t="s">
        <v>44</v>
      </c>
      <c r="L1485" t="s">
        <v>45</v>
      </c>
      <c r="M1485" t="s">
        <v>23</v>
      </c>
      <c r="N1485" t="s">
        <v>23</v>
      </c>
      <c r="O1485" t="s">
        <v>24</v>
      </c>
    </row>
    <row r="1486" spans="1:15">
      <c r="A1486">
        <v>1861</v>
      </c>
      <c r="B1486" t="s">
        <v>146</v>
      </c>
      <c r="C1486" t="s">
        <v>56</v>
      </c>
      <c r="D1486" t="s">
        <v>42</v>
      </c>
      <c r="E1486" t="s">
        <v>34</v>
      </c>
      <c r="F1486" t="s">
        <v>19</v>
      </c>
      <c r="G1486">
        <v>2015</v>
      </c>
      <c r="H1486" s="1">
        <v>2.36</v>
      </c>
      <c r="I1486" t="s">
        <v>29</v>
      </c>
      <c r="J1486" s="2">
        <v>27</v>
      </c>
      <c r="K1486" t="s">
        <v>54</v>
      </c>
      <c r="L1486" t="s">
        <v>22</v>
      </c>
      <c r="M1486" t="s">
        <v>23</v>
      </c>
      <c r="N1486" t="s">
        <v>24</v>
      </c>
      <c r="O1486" t="s">
        <v>24</v>
      </c>
    </row>
    <row r="1487" spans="1:15">
      <c r="A1487">
        <v>9683</v>
      </c>
      <c r="B1487" t="s">
        <v>98</v>
      </c>
      <c r="C1487" t="s">
        <v>61</v>
      </c>
      <c r="D1487" t="s">
        <v>17</v>
      </c>
      <c r="E1487" t="s">
        <v>39</v>
      </c>
      <c r="F1487" t="s">
        <v>43</v>
      </c>
      <c r="G1487">
        <v>2017</v>
      </c>
      <c r="H1487" s="1">
        <v>2.17</v>
      </c>
      <c r="I1487" t="s">
        <v>20</v>
      </c>
      <c r="J1487" s="2">
        <v>27</v>
      </c>
      <c r="K1487" t="s">
        <v>35</v>
      </c>
      <c r="L1487" t="s">
        <v>30</v>
      </c>
      <c r="M1487" t="s">
        <v>23</v>
      </c>
      <c r="N1487" t="s">
        <v>23</v>
      </c>
      <c r="O1487" t="s">
        <v>23</v>
      </c>
    </row>
    <row r="1488" spans="1:15">
      <c r="A1488">
        <v>6073</v>
      </c>
      <c r="B1488" t="s">
        <v>71</v>
      </c>
      <c r="C1488" t="s">
        <v>26</v>
      </c>
      <c r="D1488" t="s">
        <v>92</v>
      </c>
      <c r="E1488" t="s">
        <v>28</v>
      </c>
      <c r="F1488" t="s">
        <v>43</v>
      </c>
      <c r="G1488">
        <v>2016</v>
      </c>
      <c r="H1488" s="1">
        <v>2.13</v>
      </c>
      <c r="I1488" t="s">
        <v>29</v>
      </c>
      <c r="J1488" s="2">
        <v>26</v>
      </c>
      <c r="K1488" t="s">
        <v>54</v>
      </c>
      <c r="L1488" t="s">
        <v>30</v>
      </c>
      <c r="M1488" t="s">
        <v>24</v>
      </c>
      <c r="N1488" t="s">
        <v>24</v>
      </c>
      <c r="O1488" t="s">
        <v>24</v>
      </c>
    </row>
    <row r="1489" spans="1:15">
      <c r="A1489">
        <v>6450</v>
      </c>
      <c r="B1489" t="s">
        <v>113</v>
      </c>
      <c r="C1489" t="s">
        <v>37</v>
      </c>
      <c r="D1489" t="s">
        <v>74</v>
      </c>
      <c r="E1489" t="s">
        <v>28</v>
      </c>
      <c r="F1489" t="s">
        <v>43</v>
      </c>
      <c r="G1489">
        <v>2015</v>
      </c>
      <c r="H1489" s="1">
        <v>3.46</v>
      </c>
      <c r="I1489" t="s">
        <v>20</v>
      </c>
      <c r="J1489" s="2">
        <v>26</v>
      </c>
      <c r="K1489" t="s">
        <v>35</v>
      </c>
      <c r="L1489" t="s">
        <v>45</v>
      </c>
      <c r="M1489" t="s">
        <v>24</v>
      </c>
      <c r="N1489" t="s">
        <v>23</v>
      </c>
      <c r="O1489" t="s">
        <v>24</v>
      </c>
    </row>
    <row r="1490" spans="1:15">
      <c r="A1490">
        <v>6490</v>
      </c>
      <c r="B1490" t="s">
        <v>79</v>
      </c>
      <c r="C1490" t="s">
        <v>41</v>
      </c>
      <c r="D1490" t="s">
        <v>17</v>
      </c>
      <c r="E1490" t="s">
        <v>34</v>
      </c>
      <c r="F1490" t="s">
        <v>19</v>
      </c>
      <c r="G1490">
        <v>2020</v>
      </c>
      <c r="H1490" s="1">
        <v>2.9</v>
      </c>
      <c r="I1490" t="s">
        <v>62</v>
      </c>
      <c r="J1490" s="2">
        <v>26</v>
      </c>
      <c r="K1490" t="s">
        <v>44</v>
      </c>
      <c r="L1490" t="s">
        <v>45</v>
      </c>
      <c r="M1490" t="s">
        <v>24</v>
      </c>
      <c r="N1490" t="s">
        <v>23</v>
      </c>
      <c r="O1490" t="s">
        <v>23</v>
      </c>
    </row>
    <row r="1491" spans="1:15">
      <c r="A1491">
        <v>9103</v>
      </c>
      <c r="B1491" t="s">
        <v>130</v>
      </c>
      <c r="C1491" t="s">
        <v>32</v>
      </c>
      <c r="D1491" t="s">
        <v>33</v>
      </c>
      <c r="E1491" t="s">
        <v>93</v>
      </c>
      <c r="F1491" t="s">
        <v>43</v>
      </c>
      <c r="G1491">
        <v>2020</v>
      </c>
      <c r="H1491" s="1">
        <v>3.6</v>
      </c>
      <c r="I1491" t="s">
        <v>29</v>
      </c>
      <c r="J1491" s="2">
        <v>21</v>
      </c>
      <c r="K1491" t="s">
        <v>21</v>
      </c>
      <c r="L1491" t="s">
        <v>22</v>
      </c>
      <c r="M1491" t="s">
        <v>23</v>
      </c>
      <c r="N1491" t="s">
        <v>23</v>
      </c>
      <c r="O1491" t="s">
        <v>24</v>
      </c>
    </row>
    <row r="1492" spans="1:15">
      <c r="A1492">
        <v>1514</v>
      </c>
      <c r="B1492" t="s">
        <v>157</v>
      </c>
      <c r="C1492" t="s">
        <v>51</v>
      </c>
      <c r="D1492" t="s">
        <v>57</v>
      </c>
      <c r="E1492" t="s">
        <v>18</v>
      </c>
      <c r="F1492" t="s">
        <v>43</v>
      </c>
      <c r="G1492">
        <v>2023</v>
      </c>
      <c r="H1492" s="1">
        <v>3.61</v>
      </c>
      <c r="I1492" t="s">
        <v>20</v>
      </c>
      <c r="J1492" s="2">
        <v>25</v>
      </c>
      <c r="K1492" t="s">
        <v>44</v>
      </c>
      <c r="L1492" t="s">
        <v>45</v>
      </c>
      <c r="M1492" t="s">
        <v>23</v>
      </c>
      <c r="N1492" t="s">
        <v>23</v>
      </c>
      <c r="O1492" t="s">
        <v>24</v>
      </c>
    </row>
    <row r="1493" spans="1:15">
      <c r="A1493">
        <v>2069</v>
      </c>
      <c r="B1493" t="s">
        <v>72</v>
      </c>
      <c r="C1493" t="s">
        <v>61</v>
      </c>
      <c r="D1493" t="s">
        <v>38</v>
      </c>
      <c r="E1493" t="s">
        <v>67</v>
      </c>
      <c r="F1493" t="s">
        <v>19</v>
      </c>
      <c r="G1493">
        <v>2018</v>
      </c>
      <c r="H1493" s="1">
        <v>3.74</v>
      </c>
      <c r="I1493" t="s">
        <v>62</v>
      </c>
      <c r="J1493" s="2">
        <v>30</v>
      </c>
      <c r="K1493" t="s">
        <v>44</v>
      </c>
      <c r="L1493" t="s">
        <v>22</v>
      </c>
      <c r="M1493" t="s">
        <v>23</v>
      </c>
      <c r="N1493" t="s">
        <v>23</v>
      </c>
      <c r="O1493" t="s">
        <v>24</v>
      </c>
    </row>
    <row r="1494" spans="1:15">
      <c r="A1494">
        <v>2408</v>
      </c>
      <c r="B1494" t="s">
        <v>98</v>
      </c>
      <c r="C1494" t="s">
        <v>60</v>
      </c>
      <c r="D1494" t="s">
        <v>42</v>
      </c>
      <c r="E1494" t="s">
        <v>58</v>
      </c>
      <c r="F1494" t="s">
        <v>49</v>
      </c>
      <c r="G1494">
        <v>2017</v>
      </c>
      <c r="H1494" s="1">
        <v>3.88</v>
      </c>
      <c r="I1494" t="s">
        <v>20</v>
      </c>
      <c r="J1494" s="2">
        <v>26</v>
      </c>
      <c r="K1494" t="s">
        <v>54</v>
      </c>
      <c r="L1494" t="s">
        <v>30</v>
      </c>
      <c r="M1494" t="s">
        <v>24</v>
      </c>
      <c r="N1494" t="s">
        <v>23</v>
      </c>
      <c r="O1494" t="s">
        <v>23</v>
      </c>
    </row>
    <row r="1495" spans="1:15">
      <c r="A1495">
        <v>9438</v>
      </c>
      <c r="B1495" t="s">
        <v>123</v>
      </c>
      <c r="C1495" t="s">
        <v>37</v>
      </c>
      <c r="D1495" t="s">
        <v>42</v>
      </c>
      <c r="E1495" t="s">
        <v>34</v>
      </c>
      <c r="F1495" t="s">
        <v>19</v>
      </c>
      <c r="G1495">
        <v>2017</v>
      </c>
      <c r="H1495" s="1">
        <v>2.38</v>
      </c>
      <c r="I1495" t="s">
        <v>29</v>
      </c>
      <c r="J1495" s="2">
        <v>29</v>
      </c>
      <c r="K1495" t="s">
        <v>54</v>
      </c>
      <c r="L1495" t="s">
        <v>30</v>
      </c>
      <c r="M1495" t="s">
        <v>23</v>
      </c>
      <c r="N1495" t="s">
        <v>24</v>
      </c>
      <c r="O1495" t="s">
        <v>24</v>
      </c>
    </row>
    <row r="1496" spans="1:15">
      <c r="A1496">
        <v>8418</v>
      </c>
      <c r="B1496" t="s">
        <v>152</v>
      </c>
      <c r="C1496" t="s">
        <v>41</v>
      </c>
      <c r="D1496" t="s">
        <v>17</v>
      </c>
      <c r="E1496" t="s">
        <v>48</v>
      </c>
      <c r="F1496" t="s">
        <v>19</v>
      </c>
      <c r="G1496">
        <v>2017</v>
      </c>
      <c r="H1496" s="1">
        <v>3.67</v>
      </c>
      <c r="I1496" t="s">
        <v>62</v>
      </c>
      <c r="J1496" s="2">
        <v>27</v>
      </c>
      <c r="K1496" t="s">
        <v>21</v>
      </c>
      <c r="L1496" t="s">
        <v>45</v>
      </c>
      <c r="M1496" t="s">
        <v>23</v>
      </c>
      <c r="N1496" t="s">
        <v>23</v>
      </c>
      <c r="O1496" t="s">
        <v>24</v>
      </c>
    </row>
    <row r="1497" spans="1:15">
      <c r="A1497">
        <v>3162</v>
      </c>
      <c r="B1497" t="s">
        <v>55</v>
      </c>
      <c r="C1497" t="s">
        <v>61</v>
      </c>
      <c r="D1497" t="s">
        <v>64</v>
      </c>
      <c r="E1497" t="s">
        <v>39</v>
      </c>
      <c r="F1497" t="s">
        <v>49</v>
      </c>
      <c r="G1497">
        <v>2015</v>
      </c>
      <c r="H1497" s="1">
        <v>2.4500000000000002</v>
      </c>
      <c r="I1497" t="s">
        <v>62</v>
      </c>
      <c r="J1497" s="2">
        <v>19</v>
      </c>
      <c r="K1497" t="s">
        <v>44</v>
      </c>
      <c r="L1497" t="s">
        <v>22</v>
      </c>
      <c r="M1497" t="s">
        <v>24</v>
      </c>
      <c r="N1497" t="s">
        <v>24</v>
      </c>
      <c r="O1497" t="s">
        <v>23</v>
      </c>
    </row>
    <row r="1498" spans="1:15">
      <c r="A1498">
        <v>5237</v>
      </c>
      <c r="B1498" t="s">
        <v>75</v>
      </c>
      <c r="C1498" t="s">
        <v>51</v>
      </c>
      <c r="D1498" t="s">
        <v>74</v>
      </c>
      <c r="E1498" t="s">
        <v>58</v>
      </c>
      <c r="F1498" t="s">
        <v>19</v>
      </c>
      <c r="G1498">
        <v>2016</v>
      </c>
      <c r="H1498" s="1">
        <v>3.43</v>
      </c>
      <c r="I1498" t="s">
        <v>20</v>
      </c>
      <c r="J1498" s="2">
        <v>26</v>
      </c>
      <c r="K1498" t="s">
        <v>54</v>
      </c>
      <c r="L1498" t="s">
        <v>45</v>
      </c>
      <c r="M1498" t="s">
        <v>24</v>
      </c>
      <c r="N1498" t="s">
        <v>23</v>
      </c>
      <c r="O1498" t="s">
        <v>24</v>
      </c>
    </row>
    <row r="1499" spans="1:15">
      <c r="A1499">
        <v>4281</v>
      </c>
      <c r="B1499" t="s">
        <v>150</v>
      </c>
      <c r="C1499" t="s">
        <v>61</v>
      </c>
      <c r="D1499" t="s">
        <v>17</v>
      </c>
      <c r="E1499" t="s">
        <v>28</v>
      </c>
      <c r="F1499" t="s">
        <v>19</v>
      </c>
      <c r="G1499">
        <v>2015</v>
      </c>
      <c r="H1499" s="1">
        <v>3.94</v>
      </c>
      <c r="I1499" t="s">
        <v>62</v>
      </c>
      <c r="J1499" s="2">
        <v>24</v>
      </c>
      <c r="K1499" t="s">
        <v>54</v>
      </c>
      <c r="L1499" t="s">
        <v>30</v>
      </c>
      <c r="M1499" t="s">
        <v>23</v>
      </c>
      <c r="N1499" t="s">
        <v>24</v>
      </c>
      <c r="O1499" t="s">
        <v>23</v>
      </c>
    </row>
    <row r="1500" spans="1:15">
      <c r="A1500">
        <v>4147</v>
      </c>
      <c r="B1500" t="s">
        <v>114</v>
      </c>
      <c r="C1500" t="s">
        <v>26</v>
      </c>
      <c r="D1500" t="s">
        <v>74</v>
      </c>
      <c r="E1500" t="s">
        <v>39</v>
      </c>
      <c r="F1500" t="s">
        <v>43</v>
      </c>
      <c r="G1500">
        <v>2024</v>
      </c>
      <c r="H1500" s="1">
        <v>3.45</v>
      </c>
      <c r="I1500" t="s">
        <v>62</v>
      </c>
      <c r="J1500" s="2">
        <v>18</v>
      </c>
      <c r="K1500" t="s">
        <v>21</v>
      </c>
      <c r="L1500" t="s">
        <v>30</v>
      </c>
      <c r="M1500" t="s">
        <v>24</v>
      </c>
      <c r="N1500" t="s">
        <v>23</v>
      </c>
      <c r="O1500" t="s">
        <v>24</v>
      </c>
    </row>
    <row r="1501" spans="1:15">
      <c r="A1501">
        <v>2373</v>
      </c>
      <c r="B1501" t="s">
        <v>89</v>
      </c>
      <c r="C1501" t="s">
        <v>47</v>
      </c>
      <c r="D1501" t="s">
        <v>53</v>
      </c>
      <c r="E1501" t="s">
        <v>39</v>
      </c>
      <c r="F1501" t="s">
        <v>43</v>
      </c>
      <c r="G1501">
        <v>2015</v>
      </c>
      <c r="H1501" s="1">
        <v>2.94</v>
      </c>
      <c r="I1501" t="s">
        <v>62</v>
      </c>
      <c r="J1501" s="2">
        <v>30</v>
      </c>
      <c r="K1501" t="s">
        <v>35</v>
      </c>
      <c r="L1501" t="s">
        <v>22</v>
      </c>
      <c r="M1501" t="s">
        <v>24</v>
      </c>
      <c r="N1501" t="s">
        <v>24</v>
      </c>
      <c r="O1501" t="s">
        <v>24</v>
      </c>
    </row>
    <row r="1502" spans="1:15">
      <c r="A1502">
        <v>2871</v>
      </c>
      <c r="B1502" t="s">
        <v>134</v>
      </c>
      <c r="C1502" t="s">
        <v>37</v>
      </c>
      <c r="D1502" t="s">
        <v>38</v>
      </c>
      <c r="E1502" t="s">
        <v>48</v>
      </c>
      <c r="F1502" t="s">
        <v>19</v>
      </c>
      <c r="G1502">
        <v>2016</v>
      </c>
      <c r="H1502" s="1">
        <v>3.11</v>
      </c>
      <c r="I1502" t="s">
        <v>20</v>
      </c>
      <c r="J1502" s="2">
        <v>29</v>
      </c>
      <c r="K1502" t="s">
        <v>34</v>
      </c>
      <c r="L1502" t="s">
        <v>45</v>
      </c>
      <c r="M1502" t="s">
        <v>23</v>
      </c>
      <c r="N1502" t="s">
        <v>23</v>
      </c>
      <c r="O1502" t="s">
        <v>24</v>
      </c>
    </row>
    <row r="1503" spans="1:15">
      <c r="A1503">
        <v>9790</v>
      </c>
      <c r="B1503" t="s">
        <v>52</v>
      </c>
      <c r="C1503" t="s">
        <v>61</v>
      </c>
      <c r="D1503" t="s">
        <v>17</v>
      </c>
      <c r="E1503" t="s">
        <v>70</v>
      </c>
      <c r="F1503" t="s">
        <v>49</v>
      </c>
      <c r="G1503">
        <v>2021</v>
      </c>
      <c r="H1503" s="1">
        <v>3.43</v>
      </c>
      <c r="I1503" t="s">
        <v>62</v>
      </c>
      <c r="J1503" s="2">
        <v>23</v>
      </c>
      <c r="K1503" t="s">
        <v>21</v>
      </c>
      <c r="L1503" t="s">
        <v>45</v>
      </c>
      <c r="M1503" t="s">
        <v>23</v>
      </c>
      <c r="N1503" t="s">
        <v>24</v>
      </c>
      <c r="O1503" t="s">
        <v>23</v>
      </c>
    </row>
    <row r="1504" spans="1:15">
      <c r="A1504">
        <v>8386</v>
      </c>
      <c r="B1504" t="s">
        <v>135</v>
      </c>
      <c r="C1504" t="s">
        <v>37</v>
      </c>
      <c r="D1504" t="s">
        <v>92</v>
      </c>
      <c r="E1504" t="s">
        <v>58</v>
      </c>
      <c r="F1504" t="s">
        <v>49</v>
      </c>
      <c r="G1504">
        <v>2016</v>
      </c>
      <c r="H1504" s="1">
        <v>3.95</v>
      </c>
      <c r="I1504" t="s">
        <v>20</v>
      </c>
      <c r="J1504" s="2">
        <v>28</v>
      </c>
      <c r="K1504" t="s">
        <v>21</v>
      </c>
      <c r="L1504" t="s">
        <v>30</v>
      </c>
      <c r="M1504" t="s">
        <v>24</v>
      </c>
      <c r="N1504" t="s">
        <v>23</v>
      </c>
      <c r="O1504" t="s">
        <v>24</v>
      </c>
    </row>
    <row r="1505" spans="1:15">
      <c r="A1505">
        <v>7520</v>
      </c>
      <c r="B1505" t="s">
        <v>134</v>
      </c>
      <c r="C1505" t="s">
        <v>37</v>
      </c>
      <c r="D1505" t="s">
        <v>92</v>
      </c>
      <c r="E1505" t="s">
        <v>39</v>
      </c>
      <c r="F1505" t="s">
        <v>19</v>
      </c>
      <c r="G1505">
        <v>2016</v>
      </c>
      <c r="H1505" s="1">
        <v>3.75</v>
      </c>
      <c r="I1505" t="s">
        <v>62</v>
      </c>
      <c r="J1505" s="2">
        <v>20</v>
      </c>
      <c r="K1505" t="s">
        <v>21</v>
      </c>
      <c r="L1505" t="s">
        <v>30</v>
      </c>
      <c r="M1505" t="s">
        <v>23</v>
      </c>
      <c r="N1505" t="s">
        <v>23</v>
      </c>
      <c r="O1505" t="s">
        <v>24</v>
      </c>
    </row>
    <row r="1506" spans="1:15">
      <c r="A1506">
        <v>8447</v>
      </c>
      <c r="B1506" t="s">
        <v>141</v>
      </c>
      <c r="C1506" t="s">
        <v>47</v>
      </c>
      <c r="D1506" t="s">
        <v>64</v>
      </c>
      <c r="E1506" t="s">
        <v>34</v>
      </c>
      <c r="F1506" t="s">
        <v>49</v>
      </c>
      <c r="G1506">
        <v>2019</v>
      </c>
      <c r="H1506" s="1">
        <v>3.23</v>
      </c>
      <c r="I1506" t="s">
        <v>20</v>
      </c>
      <c r="J1506" s="2">
        <v>23</v>
      </c>
      <c r="K1506" t="s">
        <v>21</v>
      </c>
      <c r="L1506" t="s">
        <v>45</v>
      </c>
      <c r="M1506" t="s">
        <v>24</v>
      </c>
      <c r="N1506" t="s">
        <v>24</v>
      </c>
      <c r="O1506" t="s">
        <v>24</v>
      </c>
    </row>
    <row r="1507" spans="1:15">
      <c r="A1507">
        <v>8942</v>
      </c>
      <c r="B1507" t="s">
        <v>158</v>
      </c>
      <c r="C1507" t="s">
        <v>37</v>
      </c>
      <c r="D1507" t="s">
        <v>27</v>
      </c>
      <c r="E1507" t="s">
        <v>28</v>
      </c>
      <c r="F1507" t="s">
        <v>49</v>
      </c>
      <c r="G1507">
        <v>2022</v>
      </c>
      <c r="H1507" s="1">
        <v>2.4900000000000002</v>
      </c>
      <c r="I1507" t="s">
        <v>62</v>
      </c>
      <c r="J1507" s="2">
        <v>24</v>
      </c>
      <c r="K1507" t="s">
        <v>21</v>
      </c>
      <c r="L1507" t="s">
        <v>22</v>
      </c>
      <c r="M1507" t="s">
        <v>24</v>
      </c>
      <c r="N1507" t="s">
        <v>24</v>
      </c>
      <c r="O1507" t="s">
        <v>24</v>
      </c>
    </row>
    <row r="1508" spans="1:15">
      <c r="A1508">
        <v>6147</v>
      </c>
      <c r="B1508" t="s">
        <v>145</v>
      </c>
      <c r="C1508" t="s">
        <v>56</v>
      </c>
      <c r="D1508" t="s">
        <v>57</v>
      </c>
      <c r="E1508" t="s">
        <v>28</v>
      </c>
      <c r="F1508" t="s">
        <v>49</v>
      </c>
      <c r="G1508">
        <v>2016</v>
      </c>
      <c r="H1508" s="1">
        <v>2.44</v>
      </c>
      <c r="I1508" t="s">
        <v>29</v>
      </c>
      <c r="J1508" s="2">
        <v>24</v>
      </c>
      <c r="K1508" t="s">
        <v>54</v>
      </c>
      <c r="L1508" t="s">
        <v>30</v>
      </c>
      <c r="M1508" t="s">
        <v>24</v>
      </c>
      <c r="N1508" t="s">
        <v>24</v>
      </c>
      <c r="O1508" t="s">
        <v>23</v>
      </c>
    </row>
    <row r="1509" spans="1:15">
      <c r="A1509">
        <v>1086</v>
      </c>
      <c r="B1509" t="s">
        <v>100</v>
      </c>
      <c r="C1509" t="s">
        <v>37</v>
      </c>
      <c r="D1509" t="s">
        <v>38</v>
      </c>
      <c r="E1509" t="s">
        <v>48</v>
      </c>
      <c r="F1509" t="s">
        <v>43</v>
      </c>
      <c r="G1509">
        <v>2019</v>
      </c>
      <c r="H1509" s="1">
        <v>2.11</v>
      </c>
      <c r="I1509" t="s">
        <v>62</v>
      </c>
      <c r="J1509" s="2">
        <v>20</v>
      </c>
      <c r="K1509" t="s">
        <v>34</v>
      </c>
      <c r="L1509" t="s">
        <v>22</v>
      </c>
      <c r="M1509" t="s">
        <v>24</v>
      </c>
      <c r="N1509" t="s">
        <v>24</v>
      </c>
      <c r="O1509" t="s">
        <v>24</v>
      </c>
    </row>
    <row r="1510" spans="1:15">
      <c r="A1510">
        <v>8695</v>
      </c>
      <c r="B1510" t="s">
        <v>139</v>
      </c>
      <c r="C1510" t="s">
        <v>16</v>
      </c>
      <c r="D1510" t="s">
        <v>17</v>
      </c>
      <c r="E1510" t="s">
        <v>67</v>
      </c>
      <c r="F1510" t="s">
        <v>43</v>
      </c>
      <c r="G1510">
        <v>2015</v>
      </c>
      <c r="H1510" s="1">
        <v>3.37</v>
      </c>
      <c r="I1510" t="s">
        <v>20</v>
      </c>
      <c r="J1510" s="2">
        <v>24</v>
      </c>
      <c r="K1510" t="s">
        <v>44</v>
      </c>
      <c r="L1510" t="s">
        <v>45</v>
      </c>
      <c r="M1510" t="s">
        <v>23</v>
      </c>
      <c r="N1510" t="s">
        <v>23</v>
      </c>
      <c r="O1510" t="s">
        <v>24</v>
      </c>
    </row>
    <row r="1511" spans="1:15">
      <c r="A1511">
        <v>2838</v>
      </c>
      <c r="B1511" t="s">
        <v>31</v>
      </c>
      <c r="C1511" t="s">
        <v>37</v>
      </c>
      <c r="D1511" t="s">
        <v>17</v>
      </c>
      <c r="E1511" t="s">
        <v>67</v>
      </c>
      <c r="F1511" t="s">
        <v>43</v>
      </c>
      <c r="G1511">
        <v>2020</v>
      </c>
      <c r="H1511" s="1">
        <v>3.15</v>
      </c>
      <c r="I1511" t="s">
        <v>62</v>
      </c>
      <c r="J1511" s="2">
        <v>21</v>
      </c>
      <c r="K1511" t="s">
        <v>35</v>
      </c>
      <c r="L1511" t="s">
        <v>30</v>
      </c>
      <c r="M1511" t="s">
        <v>24</v>
      </c>
      <c r="N1511" t="s">
        <v>24</v>
      </c>
      <c r="O1511" t="s">
        <v>24</v>
      </c>
    </row>
    <row r="1512" spans="1:15">
      <c r="A1512">
        <v>3809</v>
      </c>
      <c r="B1512" t="s">
        <v>63</v>
      </c>
      <c r="C1512" t="s">
        <v>41</v>
      </c>
      <c r="D1512" t="s">
        <v>53</v>
      </c>
      <c r="E1512" t="s">
        <v>58</v>
      </c>
      <c r="F1512" t="s">
        <v>49</v>
      </c>
      <c r="G1512">
        <v>2019</v>
      </c>
      <c r="H1512" s="1">
        <v>3.65</v>
      </c>
      <c r="I1512" t="s">
        <v>29</v>
      </c>
      <c r="J1512" s="2">
        <v>23</v>
      </c>
      <c r="K1512" t="s">
        <v>21</v>
      </c>
      <c r="L1512" t="s">
        <v>45</v>
      </c>
      <c r="M1512" t="s">
        <v>24</v>
      </c>
      <c r="N1512" t="s">
        <v>23</v>
      </c>
      <c r="O1512" t="s">
        <v>23</v>
      </c>
    </row>
    <row r="1513" spans="1:15">
      <c r="A1513">
        <v>9756</v>
      </c>
      <c r="B1513" t="s">
        <v>91</v>
      </c>
      <c r="C1513" t="s">
        <v>16</v>
      </c>
      <c r="D1513" t="s">
        <v>64</v>
      </c>
      <c r="E1513" t="s">
        <v>34</v>
      </c>
      <c r="F1513" t="s">
        <v>49</v>
      </c>
      <c r="G1513">
        <v>2020</v>
      </c>
      <c r="H1513" s="1">
        <v>2.85</v>
      </c>
      <c r="I1513" t="s">
        <v>29</v>
      </c>
      <c r="J1513" s="2">
        <v>19</v>
      </c>
      <c r="K1513" t="s">
        <v>21</v>
      </c>
      <c r="L1513" t="s">
        <v>22</v>
      </c>
      <c r="M1513" t="s">
        <v>23</v>
      </c>
      <c r="N1513" t="s">
        <v>23</v>
      </c>
      <c r="O1513" t="s">
        <v>24</v>
      </c>
    </row>
    <row r="1514" spans="1:15">
      <c r="A1514">
        <v>2421</v>
      </c>
      <c r="B1514" t="s">
        <v>139</v>
      </c>
      <c r="C1514" t="s">
        <v>61</v>
      </c>
      <c r="D1514" t="s">
        <v>64</v>
      </c>
      <c r="E1514" t="s">
        <v>70</v>
      </c>
      <c r="F1514" t="s">
        <v>49</v>
      </c>
      <c r="G1514">
        <v>2018</v>
      </c>
      <c r="H1514" s="1">
        <v>3.65</v>
      </c>
      <c r="I1514" t="s">
        <v>29</v>
      </c>
      <c r="J1514" s="2">
        <v>22</v>
      </c>
      <c r="K1514" t="s">
        <v>34</v>
      </c>
      <c r="L1514" t="s">
        <v>22</v>
      </c>
      <c r="M1514" t="s">
        <v>24</v>
      </c>
      <c r="N1514" t="s">
        <v>24</v>
      </c>
      <c r="O1514" t="s">
        <v>23</v>
      </c>
    </row>
    <row r="1515" spans="1:15">
      <c r="A1515">
        <v>2023</v>
      </c>
      <c r="B1515" t="s">
        <v>157</v>
      </c>
      <c r="C1515" t="s">
        <v>16</v>
      </c>
      <c r="D1515" t="s">
        <v>42</v>
      </c>
      <c r="E1515" t="s">
        <v>18</v>
      </c>
      <c r="F1515" t="s">
        <v>43</v>
      </c>
      <c r="G1515">
        <v>2022</v>
      </c>
      <c r="H1515" s="1">
        <v>2.76</v>
      </c>
      <c r="I1515" t="s">
        <v>20</v>
      </c>
      <c r="J1515" s="2">
        <v>21</v>
      </c>
      <c r="K1515" t="s">
        <v>34</v>
      </c>
      <c r="L1515" t="s">
        <v>45</v>
      </c>
      <c r="M1515" t="s">
        <v>23</v>
      </c>
      <c r="N1515" t="s">
        <v>23</v>
      </c>
      <c r="O1515" t="s">
        <v>23</v>
      </c>
    </row>
    <row r="1516" spans="1:15">
      <c r="A1516">
        <v>9031</v>
      </c>
      <c r="B1516" t="s">
        <v>142</v>
      </c>
      <c r="C1516" t="s">
        <v>16</v>
      </c>
      <c r="D1516" t="s">
        <v>27</v>
      </c>
      <c r="E1516" t="s">
        <v>39</v>
      </c>
      <c r="F1516" t="s">
        <v>19</v>
      </c>
      <c r="G1516">
        <v>2023</v>
      </c>
      <c r="H1516" s="1">
        <v>3.36</v>
      </c>
      <c r="I1516" t="s">
        <v>29</v>
      </c>
      <c r="J1516" s="2">
        <v>26</v>
      </c>
      <c r="K1516" t="s">
        <v>54</v>
      </c>
      <c r="L1516" t="s">
        <v>45</v>
      </c>
      <c r="M1516" t="s">
        <v>23</v>
      </c>
      <c r="N1516" t="s">
        <v>23</v>
      </c>
      <c r="O1516" t="s">
        <v>23</v>
      </c>
    </row>
    <row r="1517" spans="1:15">
      <c r="A1517">
        <v>3213</v>
      </c>
      <c r="B1517" t="s">
        <v>125</v>
      </c>
      <c r="C1517" t="s">
        <v>60</v>
      </c>
      <c r="D1517" t="s">
        <v>38</v>
      </c>
      <c r="E1517" t="s">
        <v>18</v>
      </c>
      <c r="F1517" t="s">
        <v>43</v>
      </c>
      <c r="G1517">
        <v>2018</v>
      </c>
      <c r="H1517" s="1">
        <v>2.3199999999999998</v>
      </c>
      <c r="I1517" t="s">
        <v>62</v>
      </c>
      <c r="J1517" s="2">
        <v>29</v>
      </c>
      <c r="K1517" t="s">
        <v>34</v>
      </c>
      <c r="L1517" t="s">
        <v>45</v>
      </c>
      <c r="M1517" t="s">
        <v>24</v>
      </c>
      <c r="N1517" t="s">
        <v>24</v>
      </c>
      <c r="O1517" t="s">
        <v>24</v>
      </c>
    </row>
    <row r="1518" spans="1:15">
      <c r="A1518">
        <v>9340</v>
      </c>
      <c r="B1518" t="s">
        <v>140</v>
      </c>
      <c r="C1518" t="s">
        <v>26</v>
      </c>
      <c r="D1518" t="s">
        <v>33</v>
      </c>
      <c r="E1518" t="s">
        <v>70</v>
      </c>
      <c r="F1518" t="s">
        <v>49</v>
      </c>
      <c r="G1518">
        <v>2020</v>
      </c>
      <c r="H1518" s="1">
        <v>3.78</v>
      </c>
      <c r="I1518" t="s">
        <v>29</v>
      </c>
      <c r="J1518" s="2">
        <v>26</v>
      </c>
      <c r="K1518" t="s">
        <v>21</v>
      </c>
      <c r="L1518" t="s">
        <v>45</v>
      </c>
      <c r="M1518" t="s">
        <v>23</v>
      </c>
      <c r="N1518" t="s">
        <v>24</v>
      </c>
      <c r="O1518" t="s">
        <v>23</v>
      </c>
    </row>
    <row r="1519" spans="1:15">
      <c r="A1519">
        <v>4032</v>
      </c>
      <c r="B1519" t="s">
        <v>147</v>
      </c>
      <c r="C1519" t="s">
        <v>32</v>
      </c>
      <c r="D1519" t="s">
        <v>92</v>
      </c>
      <c r="E1519" t="s">
        <v>58</v>
      </c>
      <c r="F1519" t="s">
        <v>19</v>
      </c>
      <c r="G1519">
        <v>2015</v>
      </c>
      <c r="H1519" s="1">
        <v>3.37</v>
      </c>
      <c r="I1519" t="s">
        <v>20</v>
      </c>
      <c r="J1519" s="2">
        <v>24</v>
      </c>
      <c r="K1519" t="s">
        <v>44</v>
      </c>
      <c r="L1519" t="s">
        <v>30</v>
      </c>
      <c r="M1519" t="s">
        <v>23</v>
      </c>
      <c r="N1519" t="s">
        <v>24</v>
      </c>
      <c r="O1519" t="s">
        <v>24</v>
      </c>
    </row>
    <row r="1520" spans="1:15">
      <c r="A1520">
        <v>5327</v>
      </c>
      <c r="B1520" t="s">
        <v>109</v>
      </c>
      <c r="C1520" t="s">
        <v>60</v>
      </c>
      <c r="D1520" t="s">
        <v>74</v>
      </c>
      <c r="E1520" t="s">
        <v>28</v>
      </c>
      <c r="F1520" t="s">
        <v>43</v>
      </c>
      <c r="G1520">
        <v>2020</v>
      </c>
      <c r="H1520" s="1">
        <v>2.99</v>
      </c>
      <c r="I1520" t="s">
        <v>29</v>
      </c>
      <c r="J1520" s="2">
        <v>18</v>
      </c>
      <c r="K1520" t="s">
        <v>35</v>
      </c>
      <c r="L1520" t="s">
        <v>45</v>
      </c>
      <c r="M1520" t="s">
        <v>23</v>
      </c>
      <c r="N1520" t="s">
        <v>23</v>
      </c>
      <c r="O1520" t="s">
        <v>24</v>
      </c>
    </row>
    <row r="1521" spans="1:15">
      <c r="A1521">
        <v>6678</v>
      </c>
      <c r="B1521" t="s">
        <v>102</v>
      </c>
      <c r="C1521" t="s">
        <v>61</v>
      </c>
      <c r="D1521" t="s">
        <v>57</v>
      </c>
      <c r="E1521" t="s">
        <v>18</v>
      </c>
      <c r="F1521" t="s">
        <v>19</v>
      </c>
      <c r="G1521">
        <v>2024</v>
      </c>
      <c r="H1521" s="1">
        <v>3.43</v>
      </c>
      <c r="I1521" t="s">
        <v>62</v>
      </c>
      <c r="J1521" s="2">
        <v>23</v>
      </c>
      <c r="K1521" t="s">
        <v>35</v>
      </c>
      <c r="L1521" t="s">
        <v>45</v>
      </c>
      <c r="M1521" t="s">
        <v>24</v>
      </c>
      <c r="N1521" t="s">
        <v>24</v>
      </c>
      <c r="O1521" t="s">
        <v>23</v>
      </c>
    </row>
    <row r="1522" spans="1:15">
      <c r="A1522">
        <v>5392</v>
      </c>
      <c r="B1522" t="s">
        <v>84</v>
      </c>
      <c r="C1522" t="s">
        <v>16</v>
      </c>
      <c r="D1522" t="s">
        <v>42</v>
      </c>
      <c r="E1522" t="s">
        <v>28</v>
      </c>
      <c r="F1522" t="s">
        <v>49</v>
      </c>
      <c r="G1522">
        <v>2018</v>
      </c>
      <c r="H1522" s="1">
        <v>2.87</v>
      </c>
      <c r="I1522" t="s">
        <v>62</v>
      </c>
      <c r="J1522" s="2">
        <v>24</v>
      </c>
      <c r="K1522" t="s">
        <v>54</v>
      </c>
      <c r="L1522" t="s">
        <v>45</v>
      </c>
      <c r="M1522" t="s">
        <v>24</v>
      </c>
      <c r="N1522" t="s">
        <v>23</v>
      </c>
      <c r="O1522" t="s">
        <v>23</v>
      </c>
    </row>
    <row r="1523" spans="1:15">
      <c r="A1523">
        <v>4474</v>
      </c>
      <c r="B1523" t="s">
        <v>131</v>
      </c>
      <c r="C1523" t="s">
        <v>47</v>
      </c>
      <c r="D1523" t="s">
        <v>33</v>
      </c>
      <c r="E1523" t="s">
        <v>93</v>
      </c>
      <c r="F1523" t="s">
        <v>19</v>
      </c>
      <c r="G1523">
        <v>2024</v>
      </c>
      <c r="H1523" s="1">
        <v>3.75</v>
      </c>
      <c r="I1523" t="s">
        <v>29</v>
      </c>
      <c r="J1523" s="2">
        <v>30</v>
      </c>
      <c r="K1523" t="s">
        <v>44</v>
      </c>
      <c r="L1523" t="s">
        <v>30</v>
      </c>
      <c r="M1523" t="s">
        <v>24</v>
      </c>
      <c r="N1523" t="s">
        <v>23</v>
      </c>
      <c r="O1523" t="s">
        <v>23</v>
      </c>
    </row>
    <row r="1524" spans="1:15">
      <c r="A1524">
        <v>1612</v>
      </c>
      <c r="B1524" t="s">
        <v>86</v>
      </c>
      <c r="C1524" t="s">
        <v>32</v>
      </c>
      <c r="D1524" t="s">
        <v>74</v>
      </c>
      <c r="E1524" t="s">
        <v>93</v>
      </c>
      <c r="F1524" t="s">
        <v>43</v>
      </c>
      <c r="G1524">
        <v>2016</v>
      </c>
      <c r="H1524" s="1">
        <v>2.13</v>
      </c>
      <c r="I1524" t="s">
        <v>29</v>
      </c>
      <c r="J1524" s="2">
        <v>25</v>
      </c>
      <c r="K1524" t="s">
        <v>21</v>
      </c>
      <c r="L1524" t="s">
        <v>45</v>
      </c>
      <c r="M1524" t="s">
        <v>23</v>
      </c>
      <c r="N1524" t="s">
        <v>24</v>
      </c>
      <c r="O1524" t="s">
        <v>23</v>
      </c>
    </row>
    <row r="1525" spans="1:15">
      <c r="A1525">
        <v>5230</v>
      </c>
      <c r="B1525" t="s">
        <v>125</v>
      </c>
      <c r="C1525" t="s">
        <v>16</v>
      </c>
      <c r="D1525" t="s">
        <v>64</v>
      </c>
      <c r="E1525" t="s">
        <v>93</v>
      </c>
      <c r="F1525" t="s">
        <v>19</v>
      </c>
      <c r="G1525">
        <v>2017</v>
      </c>
      <c r="H1525" s="1">
        <v>3</v>
      </c>
      <c r="I1525" t="s">
        <v>29</v>
      </c>
      <c r="J1525" s="2">
        <v>18</v>
      </c>
      <c r="K1525" t="s">
        <v>54</v>
      </c>
      <c r="L1525" t="s">
        <v>30</v>
      </c>
      <c r="M1525" t="s">
        <v>24</v>
      </c>
      <c r="N1525" t="s">
        <v>24</v>
      </c>
      <c r="O1525" t="s">
        <v>23</v>
      </c>
    </row>
    <row r="1526" spans="1:15">
      <c r="A1526">
        <v>6714</v>
      </c>
      <c r="B1526" t="s">
        <v>72</v>
      </c>
      <c r="C1526" t="s">
        <v>61</v>
      </c>
      <c r="D1526" t="s">
        <v>33</v>
      </c>
      <c r="E1526" t="s">
        <v>28</v>
      </c>
      <c r="F1526" t="s">
        <v>19</v>
      </c>
      <c r="G1526">
        <v>2017</v>
      </c>
      <c r="H1526" s="1">
        <v>3.81</v>
      </c>
      <c r="I1526" t="s">
        <v>62</v>
      </c>
      <c r="J1526" s="2">
        <v>20</v>
      </c>
      <c r="K1526" t="s">
        <v>34</v>
      </c>
      <c r="L1526" t="s">
        <v>45</v>
      </c>
      <c r="M1526" t="s">
        <v>24</v>
      </c>
      <c r="N1526" t="s">
        <v>23</v>
      </c>
      <c r="O1526" t="s">
        <v>23</v>
      </c>
    </row>
    <row r="1527" spans="1:15">
      <c r="A1527">
        <v>8633</v>
      </c>
      <c r="B1527" t="s">
        <v>103</v>
      </c>
      <c r="C1527" t="s">
        <v>37</v>
      </c>
      <c r="D1527" t="s">
        <v>42</v>
      </c>
      <c r="E1527" t="s">
        <v>18</v>
      </c>
      <c r="F1527" t="s">
        <v>19</v>
      </c>
      <c r="G1527">
        <v>2023</v>
      </c>
      <c r="H1527" s="1">
        <v>2.0299999999999998</v>
      </c>
      <c r="I1527" t="s">
        <v>20</v>
      </c>
      <c r="J1527" s="2">
        <v>24</v>
      </c>
      <c r="K1527" t="s">
        <v>54</v>
      </c>
      <c r="L1527" t="s">
        <v>30</v>
      </c>
      <c r="M1527" t="s">
        <v>23</v>
      </c>
      <c r="N1527" t="s">
        <v>24</v>
      </c>
      <c r="O1527" t="s">
        <v>24</v>
      </c>
    </row>
    <row r="1528" spans="1:15">
      <c r="A1528">
        <v>7676</v>
      </c>
      <c r="B1528" t="s">
        <v>82</v>
      </c>
      <c r="C1528" t="s">
        <v>56</v>
      </c>
      <c r="D1528" t="s">
        <v>92</v>
      </c>
      <c r="E1528" t="s">
        <v>65</v>
      </c>
      <c r="F1528" t="s">
        <v>19</v>
      </c>
      <c r="G1528">
        <v>2016</v>
      </c>
      <c r="H1528" s="1">
        <v>3.16</v>
      </c>
      <c r="I1528" t="s">
        <v>29</v>
      </c>
      <c r="J1528" s="2">
        <v>23</v>
      </c>
      <c r="K1528" t="s">
        <v>35</v>
      </c>
      <c r="L1528" t="s">
        <v>22</v>
      </c>
      <c r="M1528" t="s">
        <v>23</v>
      </c>
      <c r="N1528" t="s">
        <v>23</v>
      </c>
      <c r="O1528" t="s">
        <v>23</v>
      </c>
    </row>
    <row r="1529" spans="1:15">
      <c r="A1529">
        <v>6765</v>
      </c>
      <c r="B1529" t="s">
        <v>50</v>
      </c>
      <c r="C1529" t="s">
        <v>37</v>
      </c>
      <c r="D1529" t="s">
        <v>27</v>
      </c>
      <c r="E1529" t="s">
        <v>28</v>
      </c>
      <c r="F1529" t="s">
        <v>19</v>
      </c>
      <c r="G1529">
        <v>2023</v>
      </c>
      <c r="H1529" s="1">
        <v>3.91</v>
      </c>
      <c r="I1529" t="s">
        <v>29</v>
      </c>
      <c r="J1529" s="2">
        <v>28</v>
      </c>
      <c r="K1529" t="s">
        <v>54</v>
      </c>
      <c r="L1529" t="s">
        <v>22</v>
      </c>
      <c r="M1529" t="s">
        <v>24</v>
      </c>
      <c r="N1529" t="s">
        <v>24</v>
      </c>
      <c r="O1529" t="s">
        <v>24</v>
      </c>
    </row>
    <row r="1530" spans="1:15">
      <c r="A1530">
        <v>2470</v>
      </c>
      <c r="B1530" t="s">
        <v>126</v>
      </c>
      <c r="C1530" t="s">
        <v>51</v>
      </c>
      <c r="D1530" t="s">
        <v>57</v>
      </c>
      <c r="E1530" t="s">
        <v>65</v>
      </c>
      <c r="F1530" t="s">
        <v>43</v>
      </c>
      <c r="G1530">
        <v>2015</v>
      </c>
      <c r="H1530" s="1">
        <v>3.19</v>
      </c>
      <c r="I1530" t="s">
        <v>29</v>
      </c>
      <c r="J1530" s="2">
        <v>23</v>
      </c>
      <c r="K1530" t="s">
        <v>35</v>
      </c>
      <c r="L1530" t="s">
        <v>22</v>
      </c>
      <c r="M1530" t="s">
        <v>24</v>
      </c>
      <c r="N1530" t="s">
        <v>24</v>
      </c>
      <c r="O1530" t="s">
        <v>23</v>
      </c>
    </row>
    <row r="1531" spans="1:15">
      <c r="A1531">
        <v>5635</v>
      </c>
      <c r="B1531" t="s">
        <v>132</v>
      </c>
      <c r="C1531" t="s">
        <v>61</v>
      </c>
      <c r="D1531" t="s">
        <v>57</v>
      </c>
      <c r="E1531" t="s">
        <v>18</v>
      </c>
      <c r="F1531" t="s">
        <v>43</v>
      </c>
      <c r="G1531">
        <v>2016</v>
      </c>
      <c r="H1531" s="1">
        <v>2.89</v>
      </c>
      <c r="I1531" t="s">
        <v>29</v>
      </c>
      <c r="J1531" s="2">
        <v>22</v>
      </c>
      <c r="K1531" t="s">
        <v>21</v>
      </c>
      <c r="L1531" t="s">
        <v>22</v>
      </c>
      <c r="M1531" t="s">
        <v>24</v>
      </c>
      <c r="N1531" t="s">
        <v>24</v>
      </c>
      <c r="O1531" t="s">
        <v>24</v>
      </c>
    </row>
    <row r="1532" spans="1:15">
      <c r="A1532">
        <v>1587</v>
      </c>
      <c r="B1532" t="s">
        <v>77</v>
      </c>
      <c r="C1532" t="s">
        <v>56</v>
      </c>
      <c r="D1532" t="s">
        <v>53</v>
      </c>
      <c r="E1532" t="s">
        <v>67</v>
      </c>
      <c r="F1532" t="s">
        <v>19</v>
      </c>
      <c r="G1532">
        <v>2023</v>
      </c>
      <c r="H1532" s="1">
        <v>2.62</v>
      </c>
      <c r="I1532" t="s">
        <v>62</v>
      </c>
      <c r="J1532" s="2">
        <v>24</v>
      </c>
      <c r="K1532" t="s">
        <v>44</v>
      </c>
      <c r="L1532" t="s">
        <v>45</v>
      </c>
      <c r="M1532" t="s">
        <v>23</v>
      </c>
      <c r="N1532" t="s">
        <v>24</v>
      </c>
      <c r="O1532" t="s">
        <v>23</v>
      </c>
    </row>
    <row r="1533" spans="1:15">
      <c r="A1533">
        <v>8777</v>
      </c>
      <c r="B1533" t="s">
        <v>118</v>
      </c>
      <c r="C1533" t="s">
        <v>26</v>
      </c>
      <c r="D1533" t="s">
        <v>33</v>
      </c>
      <c r="E1533" t="s">
        <v>93</v>
      </c>
      <c r="F1533" t="s">
        <v>19</v>
      </c>
      <c r="G1533">
        <v>2019</v>
      </c>
      <c r="H1533" s="1">
        <v>2.19</v>
      </c>
      <c r="I1533" t="s">
        <v>62</v>
      </c>
      <c r="J1533" s="2">
        <v>24</v>
      </c>
      <c r="K1533" t="s">
        <v>44</v>
      </c>
      <c r="L1533" t="s">
        <v>30</v>
      </c>
      <c r="M1533" t="s">
        <v>24</v>
      </c>
      <c r="N1533" t="s">
        <v>23</v>
      </c>
      <c r="O1533" t="s">
        <v>24</v>
      </c>
    </row>
    <row r="1534" spans="1:15">
      <c r="A1534">
        <v>2087</v>
      </c>
      <c r="B1534" t="s">
        <v>66</v>
      </c>
      <c r="C1534" t="s">
        <v>41</v>
      </c>
      <c r="D1534" t="s">
        <v>92</v>
      </c>
      <c r="E1534" t="s">
        <v>65</v>
      </c>
      <c r="F1534" t="s">
        <v>49</v>
      </c>
      <c r="G1534">
        <v>2018</v>
      </c>
      <c r="H1534" s="1">
        <v>2.0099999999999998</v>
      </c>
      <c r="I1534" t="s">
        <v>29</v>
      </c>
      <c r="J1534" s="2">
        <v>18</v>
      </c>
      <c r="K1534" t="s">
        <v>54</v>
      </c>
      <c r="L1534" t="s">
        <v>45</v>
      </c>
      <c r="M1534" t="s">
        <v>23</v>
      </c>
      <c r="N1534" t="s">
        <v>24</v>
      </c>
      <c r="O1534" t="s">
        <v>23</v>
      </c>
    </row>
    <row r="1535" spans="1:15">
      <c r="A1535">
        <v>8503</v>
      </c>
      <c r="B1535" t="s">
        <v>103</v>
      </c>
      <c r="C1535" t="s">
        <v>47</v>
      </c>
      <c r="D1535" t="s">
        <v>42</v>
      </c>
      <c r="E1535" t="s">
        <v>48</v>
      </c>
      <c r="F1535" t="s">
        <v>19</v>
      </c>
      <c r="G1535">
        <v>2015</v>
      </c>
      <c r="H1535" s="1">
        <v>3.79</v>
      </c>
      <c r="I1535" t="s">
        <v>62</v>
      </c>
      <c r="J1535" s="2">
        <v>27</v>
      </c>
      <c r="K1535" t="s">
        <v>54</v>
      </c>
      <c r="L1535" t="s">
        <v>45</v>
      </c>
      <c r="M1535" t="s">
        <v>23</v>
      </c>
      <c r="N1535" t="s">
        <v>24</v>
      </c>
      <c r="O1535" t="s">
        <v>23</v>
      </c>
    </row>
    <row r="1536" spans="1:15">
      <c r="A1536">
        <v>4024</v>
      </c>
      <c r="B1536" t="s">
        <v>77</v>
      </c>
      <c r="C1536" t="s">
        <v>26</v>
      </c>
      <c r="D1536" t="s">
        <v>38</v>
      </c>
      <c r="E1536" t="s">
        <v>34</v>
      </c>
      <c r="F1536" t="s">
        <v>19</v>
      </c>
      <c r="G1536">
        <v>2017</v>
      </c>
      <c r="H1536" s="1">
        <v>2.85</v>
      </c>
      <c r="I1536" t="s">
        <v>62</v>
      </c>
      <c r="J1536" s="2">
        <v>25</v>
      </c>
      <c r="K1536" t="s">
        <v>34</v>
      </c>
      <c r="L1536" t="s">
        <v>45</v>
      </c>
      <c r="M1536" t="s">
        <v>23</v>
      </c>
      <c r="N1536" t="s">
        <v>23</v>
      </c>
      <c r="O1536" t="s">
        <v>24</v>
      </c>
    </row>
    <row r="1537" spans="1:15">
      <c r="A1537">
        <v>4794</v>
      </c>
      <c r="B1537" t="s">
        <v>130</v>
      </c>
      <c r="C1537" t="s">
        <v>61</v>
      </c>
      <c r="D1537" t="s">
        <v>53</v>
      </c>
      <c r="E1537" t="s">
        <v>67</v>
      </c>
      <c r="F1537" t="s">
        <v>43</v>
      </c>
      <c r="G1537">
        <v>2017</v>
      </c>
      <c r="H1537" s="1">
        <v>2.44</v>
      </c>
      <c r="I1537" t="s">
        <v>29</v>
      </c>
      <c r="J1537" s="2">
        <v>26</v>
      </c>
      <c r="K1537" t="s">
        <v>44</v>
      </c>
      <c r="L1537" t="s">
        <v>45</v>
      </c>
      <c r="M1537" t="s">
        <v>24</v>
      </c>
      <c r="N1537" t="s">
        <v>23</v>
      </c>
      <c r="O1537" t="s">
        <v>24</v>
      </c>
    </row>
    <row r="1538" spans="1:15">
      <c r="A1538">
        <v>6199</v>
      </c>
      <c r="B1538" t="s">
        <v>111</v>
      </c>
      <c r="C1538" t="s">
        <v>47</v>
      </c>
      <c r="D1538" t="s">
        <v>53</v>
      </c>
      <c r="E1538" t="s">
        <v>93</v>
      </c>
      <c r="F1538" t="s">
        <v>19</v>
      </c>
      <c r="G1538">
        <v>2019</v>
      </c>
      <c r="H1538" s="1">
        <v>2.64</v>
      </c>
      <c r="I1538" t="s">
        <v>20</v>
      </c>
      <c r="J1538" s="2">
        <v>24</v>
      </c>
      <c r="K1538" t="s">
        <v>35</v>
      </c>
      <c r="L1538" t="s">
        <v>22</v>
      </c>
      <c r="M1538" t="s">
        <v>24</v>
      </c>
      <c r="N1538" t="s">
        <v>23</v>
      </c>
      <c r="O1538" t="s">
        <v>23</v>
      </c>
    </row>
    <row r="1539" spans="1:15">
      <c r="A1539">
        <v>9707</v>
      </c>
      <c r="B1539" t="s">
        <v>131</v>
      </c>
      <c r="C1539" t="s">
        <v>51</v>
      </c>
      <c r="D1539" t="s">
        <v>74</v>
      </c>
      <c r="E1539" t="s">
        <v>58</v>
      </c>
      <c r="F1539" t="s">
        <v>49</v>
      </c>
      <c r="G1539">
        <v>2016</v>
      </c>
      <c r="H1539" s="1">
        <v>3.83</v>
      </c>
      <c r="I1539" t="s">
        <v>20</v>
      </c>
      <c r="J1539" s="2">
        <v>23</v>
      </c>
      <c r="K1539" t="s">
        <v>44</v>
      </c>
      <c r="L1539" t="s">
        <v>22</v>
      </c>
      <c r="M1539" t="s">
        <v>23</v>
      </c>
      <c r="N1539" t="s">
        <v>23</v>
      </c>
      <c r="O1539" t="s">
        <v>24</v>
      </c>
    </row>
    <row r="1540" spans="1:15">
      <c r="A1540">
        <v>9454</v>
      </c>
      <c r="B1540" t="s">
        <v>36</v>
      </c>
      <c r="C1540" t="s">
        <v>60</v>
      </c>
      <c r="D1540" t="s">
        <v>42</v>
      </c>
      <c r="E1540" t="s">
        <v>93</v>
      </c>
      <c r="F1540" t="s">
        <v>49</v>
      </c>
      <c r="G1540">
        <v>2023</v>
      </c>
      <c r="H1540" s="1">
        <v>2.15</v>
      </c>
      <c r="I1540" t="s">
        <v>62</v>
      </c>
      <c r="J1540" s="2">
        <v>27</v>
      </c>
      <c r="K1540" t="s">
        <v>54</v>
      </c>
      <c r="L1540" t="s">
        <v>45</v>
      </c>
      <c r="M1540" t="s">
        <v>24</v>
      </c>
      <c r="N1540" t="s">
        <v>24</v>
      </c>
      <c r="O1540" t="s">
        <v>24</v>
      </c>
    </row>
    <row r="1541" spans="1:15">
      <c r="A1541">
        <v>1651</v>
      </c>
      <c r="B1541" t="s">
        <v>46</v>
      </c>
      <c r="C1541" t="s">
        <v>60</v>
      </c>
      <c r="D1541" t="s">
        <v>64</v>
      </c>
      <c r="E1541" t="s">
        <v>93</v>
      </c>
      <c r="F1541" t="s">
        <v>19</v>
      </c>
      <c r="G1541">
        <v>2023</v>
      </c>
      <c r="H1541" s="1">
        <v>2.99</v>
      </c>
      <c r="I1541" t="s">
        <v>29</v>
      </c>
      <c r="J1541" s="2">
        <v>30</v>
      </c>
      <c r="K1541" t="s">
        <v>54</v>
      </c>
      <c r="L1541" t="s">
        <v>45</v>
      </c>
      <c r="M1541" t="s">
        <v>23</v>
      </c>
      <c r="N1541" t="s">
        <v>24</v>
      </c>
      <c r="O1541" t="s">
        <v>24</v>
      </c>
    </row>
    <row r="1542" spans="1:15">
      <c r="A1542">
        <v>9052</v>
      </c>
      <c r="B1542" t="s">
        <v>55</v>
      </c>
      <c r="C1542" t="s">
        <v>61</v>
      </c>
      <c r="D1542" t="s">
        <v>53</v>
      </c>
      <c r="E1542" t="s">
        <v>65</v>
      </c>
      <c r="F1542" t="s">
        <v>19</v>
      </c>
      <c r="G1542">
        <v>2017</v>
      </c>
      <c r="H1542" s="1">
        <v>2.92</v>
      </c>
      <c r="I1542" t="s">
        <v>29</v>
      </c>
      <c r="J1542" s="2">
        <v>24</v>
      </c>
      <c r="K1542" t="s">
        <v>54</v>
      </c>
      <c r="L1542" t="s">
        <v>45</v>
      </c>
      <c r="M1542" t="s">
        <v>23</v>
      </c>
      <c r="N1542" t="s">
        <v>23</v>
      </c>
      <c r="O1542" t="s">
        <v>24</v>
      </c>
    </row>
    <row r="1543" spans="1:15">
      <c r="A1543">
        <v>2609</v>
      </c>
      <c r="B1543" t="s">
        <v>72</v>
      </c>
      <c r="C1543" t="s">
        <v>26</v>
      </c>
      <c r="D1543" t="s">
        <v>42</v>
      </c>
      <c r="E1543" t="s">
        <v>39</v>
      </c>
      <c r="F1543" t="s">
        <v>43</v>
      </c>
      <c r="G1543">
        <v>2020</v>
      </c>
      <c r="H1543" s="1">
        <v>2.92</v>
      </c>
      <c r="I1543" t="s">
        <v>20</v>
      </c>
      <c r="J1543" s="2">
        <v>20</v>
      </c>
      <c r="K1543" t="s">
        <v>35</v>
      </c>
      <c r="L1543" t="s">
        <v>30</v>
      </c>
      <c r="M1543" t="s">
        <v>23</v>
      </c>
      <c r="N1543" t="s">
        <v>23</v>
      </c>
      <c r="O1543" t="s">
        <v>23</v>
      </c>
    </row>
    <row r="1544" spans="1:15">
      <c r="A1544">
        <v>3123</v>
      </c>
      <c r="B1544" t="s">
        <v>125</v>
      </c>
      <c r="C1544" t="s">
        <v>26</v>
      </c>
      <c r="D1544" t="s">
        <v>27</v>
      </c>
      <c r="E1544" t="s">
        <v>58</v>
      </c>
      <c r="F1544" t="s">
        <v>19</v>
      </c>
      <c r="G1544">
        <v>2021</v>
      </c>
      <c r="H1544" s="1">
        <v>2.86</v>
      </c>
      <c r="I1544" t="s">
        <v>62</v>
      </c>
      <c r="J1544" s="2">
        <v>25</v>
      </c>
      <c r="K1544" t="s">
        <v>35</v>
      </c>
      <c r="L1544" t="s">
        <v>30</v>
      </c>
      <c r="M1544" t="s">
        <v>24</v>
      </c>
      <c r="N1544" t="s">
        <v>23</v>
      </c>
      <c r="O1544" t="s">
        <v>24</v>
      </c>
    </row>
    <row r="1545" spans="1:15">
      <c r="A1545">
        <v>7166</v>
      </c>
      <c r="B1545" t="s">
        <v>109</v>
      </c>
      <c r="C1545" t="s">
        <v>16</v>
      </c>
      <c r="D1545" t="s">
        <v>42</v>
      </c>
      <c r="E1545" t="s">
        <v>58</v>
      </c>
      <c r="F1545" t="s">
        <v>49</v>
      </c>
      <c r="G1545">
        <v>2021</v>
      </c>
      <c r="H1545" s="1">
        <v>3.99</v>
      </c>
      <c r="I1545" t="s">
        <v>20</v>
      </c>
      <c r="J1545" s="2">
        <v>30</v>
      </c>
      <c r="K1545" t="s">
        <v>34</v>
      </c>
      <c r="L1545" t="s">
        <v>30</v>
      </c>
      <c r="M1545" t="s">
        <v>24</v>
      </c>
      <c r="N1545" t="s">
        <v>24</v>
      </c>
      <c r="O1545" t="s">
        <v>24</v>
      </c>
    </row>
    <row r="1546" spans="1:15">
      <c r="A1546">
        <v>9820</v>
      </c>
      <c r="B1546" t="s">
        <v>50</v>
      </c>
      <c r="C1546" t="s">
        <v>41</v>
      </c>
      <c r="D1546" t="s">
        <v>64</v>
      </c>
      <c r="E1546" t="s">
        <v>70</v>
      </c>
      <c r="F1546" t="s">
        <v>43</v>
      </c>
      <c r="G1546">
        <v>2021</v>
      </c>
      <c r="H1546" s="1">
        <v>3.54</v>
      </c>
      <c r="I1546" t="s">
        <v>20</v>
      </c>
      <c r="J1546" s="2">
        <v>25</v>
      </c>
      <c r="K1546" t="s">
        <v>35</v>
      </c>
      <c r="L1546" t="s">
        <v>45</v>
      </c>
      <c r="M1546" t="s">
        <v>24</v>
      </c>
      <c r="N1546" t="s">
        <v>23</v>
      </c>
      <c r="O1546" t="s">
        <v>24</v>
      </c>
    </row>
    <row r="1547" spans="1:15">
      <c r="A1547">
        <v>4569</v>
      </c>
      <c r="B1547" t="s">
        <v>71</v>
      </c>
      <c r="C1547" t="s">
        <v>56</v>
      </c>
      <c r="D1547" t="s">
        <v>27</v>
      </c>
      <c r="E1547" t="s">
        <v>65</v>
      </c>
      <c r="F1547" t="s">
        <v>49</v>
      </c>
      <c r="G1547">
        <v>2023</v>
      </c>
      <c r="H1547" s="1">
        <v>2.2799999999999998</v>
      </c>
      <c r="I1547" t="s">
        <v>62</v>
      </c>
      <c r="J1547" s="2">
        <v>25</v>
      </c>
      <c r="K1547" t="s">
        <v>44</v>
      </c>
      <c r="L1547" t="s">
        <v>22</v>
      </c>
      <c r="M1547" t="s">
        <v>23</v>
      </c>
      <c r="N1547" t="s">
        <v>24</v>
      </c>
      <c r="O1547" t="s">
        <v>23</v>
      </c>
    </row>
    <row r="1548" spans="1:15">
      <c r="A1548">
        <v>8763</v>
      </c>
      <c r="B1548" t="s">
        <v>116</v>
      </c>
      <c r="C1548" t="s">
        <v>47</v>
      </c>
      <c r="D1548" t="s">
        <v>92</v>
      </c>
      <c r="E1548" t="s">
        <v>34</v>
      </c>
      <c r="F1548" t="s">
        <v>49</v>
      </c>
      <c r="G1548">
        <v>2021</v>
      </c>
      <c r="H1548" s="1">
        <v>2.91</v>
      </c>
      <c r="I1548" t="s">
        <v>29</v>
      </c>
      <c r="J1548" s="2">
        <v>20</v>
      </c>
      <c r="K1548" t="s">
        <v>21</v>
      </c>
      <c r="L1548" t="s">
        <v>45</v>
      </c>
      <c r="M1548" t="s">
        <v>23</v>
      </c>
      <c r="N1548" t="s">
        <v>23</v>
      </c>
      <c r="O1548" t="s">
        <v>23</v>
      </c>
    </row>
    <row r="1549" spans="1:15">
      <c r="A1549">
        <v>2017</v>
      </c>
      <c r="B1549" t="s">
        <v>114</v>
      </c>
      <c r="C1549" t="s">
        <v>51</v>
      </c>
      <c r="D1549" t="s">
        <v>57</v>
      </c>
      <c r="E1549" t="s">
        <v>65</v>
      </c>
      <c r="F1549" t="s">
        <v>49</v>
      </c>
      <c r="G1549">
        <v>2015</v>
      </c>
      <c r="H1549" s="1">
        <v>2.4300000000000002</v>
      </c>
      <c r="I1549" t="s">
        <v>29</v>
      </c>
      <c r="J1549" s="2">
        <v>23</v>
      </c>
      <c r="K1549" t="s">
        <v>21</v>
      </c>
      <c r="L1549" t="s">
        <v>22</v>
      </c>
      <c r="M1549" t="s">
        <v>23</v>
      </c>
      <c r="N1549" t="s">
        <v>23</v>
      </c>
      <c r="O1549" t="s">
        <v>23</v>
      </c>
    </row>
    <row r="1550" spans="1:15">
      <c r="A1550">
        <v>9983</v>
      </c>
      <c r="B1550" t="s">
        <v>100</v>
      </c>
      <c r="C1550" t="s">
        <v>56</v>
      </c>
      <c r="D1550" t="s">
        <v>17</v>
      </c>
      <c r="E1550" t="s">
        <v>28</v>
      </c>
      <c r="F1550" t="s">
        <v>19</v>
      </c>
      <c r="G1550">
        <v>2023</v>
      </c>
      <c r="H1550" s="1">
        <v>3.73</v>
      </c>
      <c r="I1550" t="s">
        <v>20</v>
      </c>
      <c r="J1550" s="2">
        <v>29</v>
      </c>
      <c r="K1550" t="s">
        <v>21</v>
      </c>
      <c r="L1550" t="s">
        <v>22</v>
      </c>
      <c r="M1550" t="s">
        <v>24</v>
      </c>
      <c r="N1550" t="s">
        <v>24</v>
      </c>
      <c r="O1550" t="s">
        <v>23</v>
      </c>
    </row>
    <row r="1551" spans="1:15">
      <c r="A1551">
        <v>7712</v>
      </c>
      <c r="B1551" t="s">
        <v>31</v>
      </c>
      <c r="C1551" t="s">
        <v>60</v>
      </c>
      <c r="D1551" t="s">
        <v>33</v>
      </c>
      <c r="E1551" t="s">
        <v>39</v>
      </c>
      <c r="F1551" t="s">
        <v>43</v>
      </c>
      <c r="G1551">
        <v>2019</v>
      </c>
      <c r="H1551" s="1">
        <v>3.28</v>
      </c>
      <c r="I1551" t="s">
        <v>20</v>
      </c>
      <c r="J1551" s="2">
        <v>21</v>
      </c>
      <c r="K1551" t="s">
        <v>44</v>
      </c>
      <c r="L1551" t="s">
        <v>45</v>
      </c>
      <c r="M1551" t="s">
        <v>23</v>
      </c>
      <c r="N1551" t="s">
        <v>24</v>
      </c>
      <c r="O1551" t="s">
        <v>23</v>
      </c>
    </row>
    <row r="1552" spans="1:15">
      <c r="A1552">
        <v>6747</v>
      </c>
      <c r="B1552" t="s">
        <v>117</v>
      </c>
      <c r="C1552" t="s">
        <v>56</v>
      </c>
      <c r="D1552" t="s">
        <v>33</v>
      </c>
      <c r="E1552" t="s">
        <v>93</v>
      </c>
      <c r="F1552" t="s">
        <v>43</v>
      </c>
      <c r="G1552">
        <v>2021</v>
      </c>
      <c r="H1552" s="1">
        <v>2.5299999999999998</v>
      </c>
      <c r="I1552" t="s">
        <v>20</v>
      </c>
      <c r="J1552" s="2">
        <v>25</v>
      </c>
      <c r="K1552" t="s">
        <v>35</v>
      </c>
      <c r="L1552" t="s">
        <v>30</v>
      </c>
      <c r="M1552" t="s">
        <v>23</v>
      </c>
      <c r="N1552" t="s">
        <v>23</v>
      </c>
      <c r="O1552" t="s">
        <v>23</v>
      </c>
    </row>
    <row r="1553" spans="1:15">
      <c r="A1553">
        <v>1944</v>
      </c>
      <c r="B1553" t="s">
        <v>113</v>
      </c>
      <c r="C1553" t="s">
        <v>51</v>
      </c>
      <c r="D1553" t="s">
        <v>74</v>
      </c>
      <c r="E1553" t="s">
        <v>48</v>
      </c>
      <c r="F1553" t="s">
        <v>43</v>
      </c>
      <c r="G1553">
        <v>2015</v>
      </c>
      <c r="H1553" s="1">
        <v>2.5299999999999998</v>
      </c>
      <c r="I1553" t="s">
        <v>20</v>
      </c>
      <c r="J1553" s="2">
        <v>25</v>
      </c>
      <c r="K1553" t="s">
        <v>35</v>
      </c>
      <c r="L1553" t="s">
        <v>30</v>
      </c>
      <c r="M1553" t="s">
        <v>23</v>
      </c>
      <c r="N1553" t="s">
        <v>24</v>
      </c>
      <c r="O1553" t="s">
        <v>23</v>
      </c>
    </row>
    <row r="1554" spans="1:15">
      <c r="A1554">
        <v>5148</v>
      </c>
      <c r="B1554" t="s">
        <v>145</v>
      </c>
      <c r="C1554" t="s">
        <v>51</v>
      </c>
      <c r="D1554" t="s">
        <v>53</v>
      </c>
      <c r="E1554" t="s">
        <v>34</v>
      </c>
      <c r="F1554" t="s">
        <v>49</v>
      </c>
      <c r="G1554">
        <v>2017</v>
      </c>
      <c r="H1554" s="1">
        <v>2.23</v>
      </c>
      <c r="I1554" t="s">
        <v>20</v>
      </c>
      <c r="J1554" s="2">
        <v>29</v>
      </c>
      <c r="K1554" t="s">
        <v>54</v>
      </c>
      <c r="L1554" t="s">
        <v>22</v>
      </c>
      <c r="M1554" t="s">
        <v>23</v>
      </c>
      <c r="N1554" t="s">
        <v>24</v>
      </c>
      <c r="O1554" t="s">
        <v>24</v>
      </c>
    </row>
    <row r="1555" spans="1:15">
      <c r="A1555">
        <v>6987</v>
      </c>
      <c r="B1555" t="s">
        <v>15</v>
      </c>
      <c r="C1555" t="s">
        <v>16</v>
      </c>
      <c r="D1555" t="s">
        <v>17</v>
      </c>
      <c r="E1555" t="s">
        <v>70</v>
      </c>
      <c r="F1555" t="s">
        <v>19</v>
      </c>
      <c r="G1555">
        <v>2019</v>
      </c>
      <c r="H1555" s="1">
        <v>3.44</v>
      </c>
      <c r="I1555" t="s">
        <v>20</v>
      </c>
      <c r="J1555" s="2">
        <v>30</v>
      </c>
      <c r="K1555" t="s">
        <v>34</v>
      </c>
      <c r="L1555" t="s">
        <v>22</v>
      </c>
      <c r="M1555" t="s">
        <v>23</v>
      </c>
      <c r="N1555" t="s">
        <v>24</v>
      </c>
      <c r="O1555" t="s">
        <v>23</v>
      </c>
    </row>
    <row r="1556" spans="1:15">
      <c r="A1556">
        <v>6117</v>
      </c>
      <c r="B1556" t="s">
        <v>40</v>
      </c>
      <c r="C1556" t="s">
        <v>32</v>
      </c>
      <c r="D1556" t="s">
        <v>57</v>
      </c>
      <c r="E1556" t="s">
        <v>48</v>
      </c>
      <c r="F1556" t="s">
        <v>19</v>
      </c>
      <c r="G1556">
        <v>2017</v>
      </c>
      <c r="H1556" s="1">
        <v>2.16</v>
      </c>
      <c r="I1556" t="s">
        <v>29</v>
      </c>
      <c r="J1556" s="2">
        <v>20</v>
      </c>
      <c r="K1556" t="s">
        <v>21</v>
      </c>
      <c r="L1556" t="s">
        <v>22</v>
      </c>
      <c r="M1556" t="s">
        <v>24</v>
      </c>
      <c r="N1556" t="s">
        <v>23</v>
      </c>
      <c r="O1556" t="s">
        <v>23</v>
      </c>
    </row>
    <row r="1557" spans="1:15">
      <c r="A1557">
        <v>4216</v>
      </c>
      <c r="B1557" t="s">
        <v>80</v>
      </c>
      <c r="C1557" t="s">
        <v>32</v>
      </c>
      <c r="D1557" t="s">
        <v>42</v>
      </c>
      <c r="E1557" t="s">
        <v>39</v>
      </c>
      <c r="F1557" t="s">
        <v>49</v>
      </c>
      <c r="G1557">
        <v>2024</v>
      </c>
      <c r="H1557" s="1">
        <v>2.2000000000000002</v>
      </c>
      <c r="I1557" t="s">
        <v>29</v>
      </c>
      <c r="J1557" s="2">
        <v>22</v>
      </c>
      <c r="K1557" t="s">
        <v>35</v>
      </c>
      <c r="L1557" t="s">
        <v>30</v>
      </c>
      <c r="M1557" t="s">
        <v>24</v>
      </c>
      <c r="N1557" t="s">
        <v>23</v>
      </c>
      <c r="O1557" t="s">
        <v>23</v>
      </c>
    </row>
    <row r="1558" spans="1:15">
      <c r="A1558">
        <v>5308</v>
      </c>
      <c r="B1558" t="s">
        <v>115</v>
      </c>
      <c r="C1558" t="s">
        <v>60</v>
      </c>
      <c r="D1558" t="s">
        <v>64</v>
      </c>
      <c r="E1558" t="s">
        <v>67</v>
      </c>
      <c r="F1558" t="s">
        <v>19</v>
      </c>
      <c r="G1558">
        <v>2022</v>
      </c>
      <c r="H1558" s="1">
        <v>3.83</v>
      </c>
      <c r="I1558" t="s">
        <v>62</v>
      </c>
      <c r="J1558" s="2">
        <v>27</v>
      </c>
      <c r="K1558" t="s">
        <v>54</v>
      </c>
      <c r="L1558" t="s">
        <v>30</v>
      </c>
      <c r="M1558" t="s">
        <v>24</v>
      </c>
      <c r="N1558" t="s">
        <v>23</v>
      </c>
      <c r="O1558" t="s">
        <v>23</v>
      </c>
    </row>
    <row r="1559" spans="1:15">
      <c r="A1559">
        <v>4116</v>
      </c>
      <c r="B1559" t="s">
        <v>82</v>
      </c>
      <c r="C1559" t="s">
        <v>47</v>
      </c>
      <c r="D1559" t="s">
        <v>53</v>
      </c>
      <c r="E1559" t="s">
        <v>48</v>
      </c>
      <c r="F1559" t="s">
        <v>19</v>
      </c>
      <c r="G1559">
        <v>2019</v>
      </c>
      <c r="H1559" s="1">
        <v>3.51</v>
      </c>
      <c r="I1559" t="s">
        <v>20</v>
      </c>
      <c r="J1559" s="2">
        <v>20</v>
      </c>
      <c r="K1559" t="s">
        <v>44</v>
      </c>
      <c r="L1559" t="s">
        <v>45</v>
      </c>
      <c r="M1559" t="s">
        <v>23</v>
      </c>
      <c r="N1559" t="s">
        <v>24</v>
      </c>
      <c r="O1559" t="s">
        <v>23</v>
      </c>
    </row>
    <row r="1560" spans="1:15">
      <c r="A1560">
        <v>8793</v>
      </c>
      <c r="B1560" t="s">
        <v>154</v>
      </c>
      <c r="C1560" t="s">
        <v>56</v>
      </c>
      <c r="D1560" t="s">
        <v>33</v>
      </c>
      <c r="E1560" t="s">
        <v>28</v>
      </c>
      <c r="F1560" t="s">
        <v>43</v>
      </c>
      <c r="G1560">
        <v>2017</v>
      </c>
      <c r="H1560" s="1">
        <v>3.06</v>
      </c>
      <c r="I1560" t="s">
        <v>62</v>
      </c>
      <c r="J1560" s="2">
        <v>29</v>
      </c>
      <c r="K1560" t="s">
        <v>21</v>
      </c>
      <c r="L1560" t="s">
        <v>30</v>
      </c>
      <c r="M1560" t="s">
        <v>24</v>
      </c>
      <c r="N1560" t="s">
        <v>23</v>
      </c>
      <c r="O1560" t="s">
        <v>24</v>
      </c>
    </row>
    <row r="1561" spans="1:15">
      <c r="A1561">
        <v>7888</v>
      </c>
      <c r="B1561" t="s">
        <v>73</v>
      </c>
      <c r="C1561" t="s">
        <v>60</v>
      </c>
      <c r="D1561" t="s">
        <v>53</v>
      </c>
      <c r="E1561" t="s">
        <v>70</v>
      </c>
      <c r="F1561" t="s">
        <v>19</v>
      </c>
      <c r="G1561">
        <v>2018</v>
      </c>
      <c r="H1561" s="1">
        <v>3.62</v>
      </c>
      <c r="I1561" t="s">
        <v>29</v>
      </c>
      <c r="J1561" s="2">
        <v>20</v>
      </c>
      <c r="K1561" t="s">
        <v>44</v>
      </c>
      <c r="L1561" t="s">
        <v>45</v>
      </c>
      <c r="M1561" t="s">
        <v>23</v>
      </c>
      <c r="N1561" t="s">
        <v>24</v>
      </c>
      <c r="O1561" t="s">
        <v>24</v>
      </c>
    </row>
    <row r="1562" spans="1:15">
      <c r="A1562">
        <v>6127</v>
      </c>
      <c r="B1562" t="s">
        <v>98</v>
      </c>
      <c r="C1562" t="s">
        <v>51</v>
      </c>
      <c r="D1562" t="s">
        <v>42</v>
      </c>
      <c r="E1562" t="s">
        <v>65</v>
      </c>
      <c r="F1562" t="s">
        <v>43</v>
      </c>
      <c r="G1562">
        <v>2017</v>
      </c>
      <c r="H1562" s="1">
        <v>3.37</v>
      </c>
      <c r="I1562" t="s">
        <v>62</v>
      </c>
      <c r="J1562" s="2">
        <v>24</v>
      </c>
      <c r="K1562" t="s">
        <v>21</v>
      </c>
      <c r="L1562" t="s">
        <v>45</v>
      </c>
      <c r="M1562" t="s">
        <v>23</v>
      </c>
      <c r="N1562" t="s">
        <v>24</v>
      </c>
      <c r="O1562" t="s">
        <v>23</v>
      </c>
    </row>
    <row r="1563" spans="1:15">
      <c r="A1563">
        <v>6689</v>
      </c>
      <c r="B1563" t="s">
        <v>83</v>
      </c>
      <c r="C1563" t="s">
        <v>56</v>
      </c>
      <c r="D1563" t="s">
        <v>42</v>
      </c>
      <c r="E1563" t="s">
        <v>34</v>
      </c>
      <c r="F1563" t="s">
        <v>19</v>
      </c>
      <c r="G1563">
        <v>2015</v>
      </c>
      <c r="H1563" s="1">
        <v>2.2200000000000002</v>
      </c>
      <c r="I1563" t="s">
        <v>62</v>
      </c>
      <c r="J1563" s="2">
        <v>21</v>
      </c>
      <c r="K1563" t="s">
        <v>21</v>
      </c>
      <c r="L1563" t="s">
        <v>30</v>
      </c>
      <c r="M1563" t="s">
        <v>24</v>
      </c>
      <c r="N1563" t="s">
        <v>23</v>
      </c>
      <c r="O1563" t="s">
        <v>23</v>
      </c>
    </row>
    <row r="1564" spans="1:15">
      <c r="A1564">
        <v>7732</v>
      </c>
      <c r="B1564" t="s">
        <v>155</v>
      </c>
      <c r="C1564" t="s">
        <v>60</v>
      </c>
      <c r="D1564" t="s">
        <v>64</v>
      </c>
      <c r="E1564" t="s">
        <v>67</v>
      </c>
      <c r="F1564" t="s">
        <v>49</v>
      </c>
      <c r="G1564">
        <v>2017</v>
      </c>
      <c r="H1564" s="1">
        <v>3.82</v>
      </c>
      <c r="I1564" t="s">
        <v>29</v>
      </c>
      <c r="J1564" s="2">
        <v>30</v>
      </c>
      <c r="K1564" t="s">
        <v>35</v>
      </c>
      <c r="L1564" t="s">
        <v>45</v>
      </c>
      <c r="M1564" t="s">
        <v>23</v>
      </c>
      <c r="N1564" t="s">
        <v>24</v>
      </c>
      <c r="O1564" t="s">
        <v>23</v>
      </c>
    </row>
    <row r="1565" spans="1:15">
      <c r="A1565">
        <v>2616</v>
      </c>
      <c r="B1565" t="s">
        <v>151</v>
      </c>
      <c r="C1565" t="s">
        <v>32</v>
      </c>
      <c r="D1565" t="s">
        <v>17</v>
      </c>
      <c r="E1565" t="s">
        <v>67</v>
      </c>
      <c r="F1565" t="s">
        <v>43</v>
      </c>
      <c r="G1565">
        <v>2021</v>
      </c>
      <c r="H1565" s="1">
        <v>2.84</v>
      </c>
      <c r="I1565" t="s">
        <v>62</v>
      </c>
      <c r="J1565" s="2">
        <v>20</v>
      </c>
      <c r="K1565" t="s">
        <v>44</v>
      </c>
      <c r="L1565" t="s">
        <v>30</v>
      </c>
      <c r="M1565" t="s">
        <v>24</v>
      </c>
      <c r="N1565" t="s">
        <v>24</v>
      </c>
      <c r="O1565" t="s">
        <v>24</v>
      </c>
    </row>
    <row r="1566" spans="1:15">
      <c r="A1566">
        <v>6864</v>
      </c>
      <c r="B1566" t="s">
        <v>145</v>
      </c>
      <c r="C1566" t="s">
        <v>37</v>
      </c>
      <c r="D1566" t="s">
        <v>17</v>
      </c>
      <c r="E1566" t="s">
        <v>58</v>
      </c>
      <c r="F1566" t="s">
        <v>43</v>
      </c>
      <c r="G1566">
        <v>2023</v>
      </c>
      <c r="H1566" s="1">
        <v>3.42</v>
      </c>
      <c r="I1566" t="s">
        <v>62</v>
      </c>
      <c r="J1566" s="2">
        <v>30</v>
      </c>
      <c r="K1566" t="s">
        <v>35</v>
      </c>
      <c r="L1566" t="s">
        <v>30</v>
      </c>
      <c r="M1566" t="s">
        <v>23</v>
      </c>
      <c r="N1566" t="s">
        <v>23</v>
      </c>
      <c r="O1566" t="s">
        <v>24</v>
      </c>
    </row>
    <row r="1567" spans="1:15">
      <c r="A1567">
        <v>4771</v>
      </c>
      <c r="B1567" t="s">
        <v>136</v>
      </c>
      <c r="C1567" t="s">
        <v>37</v>
      </c>
      <c r="D1567" t="s">
        <v>64</v>
      </c>
      <c r="E1567" t="s">
        <v>18</v>
      </c>
      <c r="F1567" t="s">
        <v>43</v>
      </c>
      <c r="G1567">
        <v>2015</v>
      </c>
      <c r="H1567" s="1">
        <v>3.74</v>
      </c>
      <c r="I1567" t="s">
        <v>29</v>
      </c>
      <c r="J1567" s="2">
        <v>30</v>
      </c>
      <c r="K1567" t="s">
        <v>44</v>
      </c>
      <c r="L1567" t="s">
        <v>22</v>
      </c>
      <c r="M1567" t="s">
        <v>24</v>
      </c>
      <c r="N1567" t="s">
        <v>24</v>
      </c>
      <c r="O1567" t="s">
        <v>23</v>
      </c>
    </row>
    <row r="1568" spans="1:15">
      <c r="A1568">
        <v>5722</v>
      </c>
      <c r="B1568" t="s">
        <v>136</v>
      </c>
      <c r="C1568" t="s">
        <v>47</v>
      </c>
      <c r="D1568" t="s">
        <v>74</v>
      </c>
      <c r="E1568" t="s">
        <v>39</v>
      </c>
      <c r="F1568" t="s">
        <v>49</v>
      </c>
      <c r="G1568">
        <v>2017</v>
      </c>
      <c r="H1568" s="1">
        <v>3.5</v>
      </c>
      <c r="I1568" t="s">
        <v>20</v>
      </c>
      <c r="J1568" s="2">
        <v>21</v>
      </c>
      <c r="K1568" t="s">
        <v>44</v>
      </c>
      <c r="L1568" t="s">
        <v>22</v>
      </c>
      <c r="M1568" t="s">
        <v>23</v>
      </c>
      <c r="N1568" t="s">
        <v>24</v>
      </c>
      <c r="O1568" t="s">
        <v>24</v>
      </c>
    </row>
    <row r="1569" spans="1:15">
      <c r="A1569">
        <v>5222</v>
      </c>
      <c r="B1569" t="s">
        <v>129</v>
      </c>
      <c r="C1569" t="s">
        <v>26</v>
      </c>
      <c r="D1569" t="s">
        <v>92</v>
      </c>
      <c r="E1569" t="s">
        <v>65</v>
      </c>
      <c r="F1569" t="s">
        <v>49</v>
      </c>
      <c r="G1569">
        <v>2022</v>
      </c>
      <c r="H1569" s="1">
        <v>2.2000000000000002</v>
      </c>
      <c r="I1569" t="s">
        <v>20</v>
      </c>
      <c r="J1569" s="2">
        <v>20</v>
      </c>
      <c r="K1569" t="s">
        <v>21</v>
      </c>
      <c r="L1569" t="s">
        <v>30</v>
      </c>
      <c r="M1569" t="s">
        <v>23</v>
      </c>
      <c r="N1569" t="s">
        <v>23</v>
      </c>
      <c r="O1569" t="s">
        <v>24</v>
      </c>
    </row>
    <row r="1570" spans="1:15">
      <c r="A1570">
        <v>8799</v>
      </c>
      <c r="B1570" t="s">
        <v>130</v>
      </c>
      <c r="C1570" t="s">
        <v>26</v>
      </c>
      <c r="D1570" t="s">
        <v>42</v>
      </c>
      <c r="E1570" t="s">
        <v>93</v>
      </c>
      <c r="F1570" t="s">
        <v>49</v>
      </c>
      <c r="G1570">
        <v>2021</v>
      </c>
      <c r="H1570" s="1">
        <v>2.72</v>
      </c>
      <c r="I1570" t="s">
        <v>62</v>
      </c>
      <c r="J1570" s="2">
        <v>30</v>
      </c>
      <c r="K1570" t="s">
        <v>35</v>
      </c>
      <c r="L1570" t="s">
        <v>22</v>
      </c>
      <c r="M1570" t="s">
        <v>23</v>
      </c>
      <c r="N1570" t="s">
        <v>23</v>
      </c>
      <c r="O1570" t="s">
        <v>23</v>
      </c>
    </row>
    <row r="1571" spans="1:15">
      <c r="A1571">
        <v>4045</v>
      </c>
      <c r="B1571" t="s">
        <v>75</v>
      </c>
      <c r="C1571" t="s">
        <v>16</v>
      </c>
      <c r="D1571" t="s">
        <v>64</v>
      </c>
      <c r="E1571" t="s">
        <v>67</v>
      </c>
      <c r="F1571" t="s">
        <v>43</v>
      </c>
      <c r="G1571">
        <v>2018</v>
      </c>
      <c r="H1571" s="1">
        <v>3.02</v>
      </c>
      <c r="I1571" t="s">
        <v>29</v>
      </c>
      <c r="J1571" s="2">
        <v>25</v>
      </c>
      <c r="K1571" t="s">
        <v>34</v>
      </c>
      <c r="L1571" t="s">
        <v>45</v>
      </c>
      <c r="M1571" t="s">
        <v>24</v>
      </c>
      <c r="N1571" t="s">
        <v>23</v>
      </c>
      <c r="O1571" t="s">
        <v>23</v>
      </c>
    </row>
    <row r="1572" spans="1:15">
      <c r="A1572">
        <v>5916</v>
      </c>
      <c r="B1572" t="s">
        <v>135</v>
      </c>
      <c r="C1572" t="s">
        <v>16</v>
      </c>
      <c r="D1572" t="s">
        <v>92</v>
      </c>
      <c r="E1572" t="s">
        <v>34</v>
      </c>
      <c r="F1572" t="s">
        <v>49</v>
      </c>
      <c r="G1572">
        <v>2022</v>
      </c>
      <c r="H1572" s="1">
        <v>3.84</v>
      </c>
      <c r="I1572" t="s">
        <v>29</v>
      </c>
      <c r="J1572" s="2">
        <v>25</v>
      </c>
      <c r="K1572" t="s">
        <v>54</v>
      </c>
      <c r="L1572" t="s">
        <v>30</v>
      </c>
      <c r="M1572" t="s">
        <v>23</v>
      </c>
      <c r="N1572" t="s">
        <v>24</v>
      </c>
      <c r="O1572" t="s">
        <v>24</v>
      </c>
    </row>
    <row r="1573" spans="1:15">
      <c r="A1573">
        <v>3025</v>
      </c>
      <c r="B1573" t="s">
        <v>145</v>
      </c>
      <c r="C1573" t="s">
        <v>60</v>
      </c>
      <c r="D1573" t="s">
        <v>64</v>
      </c>
      <c r="E1573" t="s">
        <v>39</v>
      </c>
      <c r="F1573" t="s">
        <v>49</v>
      </c>
      <c r="G1573">
        <v>2021</v>
      </c>
      <c r="H1573" s="1">
        <v>3.8</v>
      </c>
      <c r="I1573" t="s">
        <v>29</v>
      </c>
      <c r="J1573" s="2">
        <v>20</v>
      </c>
      <c r="K1573" t="s">
        <v>54</v>
      </c>
      <c r="L1573" t="s">
        <v>30</v>
      </c>
      <c r="M1573" t="s">
        <v>23</v>
      </c>
      <c r="N1573" t="s">
        <v>24</v>
      </c>
      <c r="O1573" t="s">
        <v>24</v>
      </c>
    </row>
    <row r="1574" spans="1:15">
      <c r="A1574">
        <v>5532</v>
      </c>
      <c r="B1574" t="s">
        <v>127</v>
      </c>
      <c r="C1574" t="s">
        <v>56</v>
      </c>
      <c r="D1574" t="s">
        <v>33</v>
      </c>
      <c r="E1574" t="s">
        <v>48</v>
      </c>
      <c r="F1574" t="s">
        <v>19</v>
      </c>
      <c r="G1574">
        <v>2022</v>
      </c>
      <c r="H1574" s="1">
        <v>3.88</v>
      </c>
      <c r="I1574" t="s">
        <v>62</v>
      </c>
      <c r="J1574" s="2">
        <v>18</v>
      </c>
      <c r="K1574" t="s">
        <v>44</v>
      </c>
      <c r="L1574" t="s">
        <v>45</v>
      </c>
      <c r="M1574" t="s">
        <v>24</v>
      </c>
      <c r="N1574" t="s">
        <v>24</v>
      </c>
      <c r="O1574" t="s">
        <v>23</v>
      </c>
    </row>
    <row r="1575" spans="1:15">
      <c r="A1575">
        <v>7873</v>
      </c>
      <c r="B1575" t="s">
        <v>55</v>
      </c>
      <c r="C1575" t="s">
        <v>16</v>
      </c>
      <c r="D1575" t="s">
        <v>57</v>
      </c>
      <c r="E1575" t="s">
        <v>65</v>
      </c>
      <c r="F1575" t="s">
        <v>49</v>
      </c>
      <c r="G1575">
        <v>2019</v>
      </c>
      <c r="H1575" s="1">
        <v>3.92</v>
      </c>
      <c r="I1575" t="s">
        <v>29</v>
      </c>
      <c r="J1575" s="2">
        <v>25</v>
      </c>
      <c r="K1575" t="s">
        <v>34</v>
      </c>
      <c r="L1575" t="s">
        <v>30</v>
      </c>
      <c r="M1575" t="s">
        <v>24</v>
      </c>
      <c r="N1575" t="s">
        <v>23</v>
      </c>
      <c r="O1575" t="s">
        <v>24</v>
      </c>
    </row>
    <row r="1576" spans="1:15">
      <c r="A1576">
        <v>6733</v>
      </c>
      <c r="B1576" t="s">
        <v>117</v>
      </c>
      <c r="C1576" t="s">
        <v>16</v>
      </c>
      <c r="D1576" t="s">
        <v>92</v>
      </c>
      <c r="E1576" t="s">
        <v>34</v>
      </c>
      <c r="F1576" t="s">
        <v>49</v>
      </c>
      <c r="G1576">
        <v>2022</v>
      </c>
      <c r="H1576" s="1">
        <v>3.17</v>
      </c>
      <c r="I1576" t="s">
        <v>62</v>
      </c>
      <c r="J1576" s="2">
        <v>20</v>
      </c>
      <c r="K1576" t="s">
        <v>34</v>
      </c>
      <c r="L1576" t="s">
        <v>22</v>
      </c>
      <c r="M1576" t="s">
        <v>23</v>
      </c>
      <c r="N1576" t="s">
        <v>24</v>
      </c>
      <c r="O1576" t="s">
        <v>24</v>
      </c>
    </row>
    <row r="1577" spans="1:15">
      <c r="A1577">
        <v>2760</v>
      </c>
      <c r="B1577" t="s">
        <v>150</v>
      </c>
      <c r="C1577" t="s">
        <v>60</v>
      </c>
      <c r="D1577" t="s">
        <v>17</v>
      </c>
      <c r="E1577" t="s">
        <v>93</v>
      </c>
      <c r="F1577" t="s">
        <v>43</v>
      </c>
      <c r="G1577">
        <v>2024</v>
      </c>
      <c r="H1577" s="1">
        <v>2.89</v>
      </c>
      <c r="I1577" t="s">
        <v>62</v>
      </c>
      <c r="J1577" s="2">
        <v>27</v>
      </c>
      <c r="K1577" t="s">
        <v>44</v>
      </c>
      <c r="L1577" t="s">
        <v>22</v>
      </c>
      <c r="M1577" t="s">
        <v>24</v>
      </c>
      <c r="N1577" t="s">
        <v>24</v>
      </c>
      <c r="O1577" t="s">
        <v>24</v>
      </c>
    </row>
    <row r="1578" spans="1:15">
      <c r="A1578">
        <v>4239</v>
      </c>
      <c r="B1578" t="s">
        <v>55</v>
      </c>
      <c r="C1578" t="s">
        <v>56</v>
      </c>
      <c r="D1578" t="s">
        <v>42</v>
      </c>
      <c r="E1578" t="s">
        <v>18</v>
      </c>
      <c r="F1578" t="s">
        <v>49</v>
      </c>
      <c r="G1578">
        <v>2015</v>
      </c>
      <c r="H1578" s="1">
        <v>3.15</v>
      </c>
      <c r="I1578" t="s">
        <v>29</v>
      </c>
      <c r="J1578" s="2">
        <v>18</v>
      </c>
      <c r="K1578" t="s">
        <v>21</v>
      </c>
      <c r="L1578" t="s">
        <v>22</v>
      </c>
      <c r="M1578" t="s">
        <v>24</v>
      </c>
      <c r="N1578" t="s">
        <v>23</v>
      </c>
      <c r="O1578" t="s">
        <v>23</v>
      </c>
    </row>
    <row r="1579" spans="1:15">
      <c r="A1579">
        <v>3935</v>
      </c>
      <c r="B1579" t="s">
        <v>143</v>
      </c>
      <c r="C1579" t="s">
        <v>61</v>
      </c>
      <c r="D1579" t="s">
        <v>53</v>
      </c>
      <c r="E1579" t="s">
        <v>93</v>
      </c>
      <c r="F1579" t="s">
        <v>19</v>
      </c>
      <c r="G1579">
        <v>2022</v>
      </c>
      <c r="H1579" s="1">
        <v>2</v>
      </c>
      <c r="I1579" t="s">
        <v>62</v>
      </c>
      <c r="J1579" s="2">
        <v>26</v>
      </c>
      <c r="K1579" t="s">
        <v>44</v>
      </c>
      <c r="L1579" t="s">
        <v>30</v>
      </c>
      <c r="M1579" t="s">
        <v>24</v>
      </c>
      <c r="N1579" t="s">
        <v>23</v>
      </c>
      <c r="O1579" t="s">
        <v>23</v>
      </c>
    </row>
    <row r="1580" spans="1:15">
      <c r="A1580">
        <v>5801</v>
      </c>
      <c r="B1580" t="s">
        <v>96</v>
      </c>
      <c r="C1580" t="s">
        <v>61</v>
      </c>
      <c r="D1580" t="s">
        <v>33</v>
      </c>
      <c r="E1580" t="s">
        <v>70</v>
      </c>
      <c r="F1580" t="s">
        <v>19</v>
      </c>
      <c r="G1580">
        <v>2023</v>
      </c>
      <c r="H1580" s="1">
        <v>2.67</v>
      </c>
      <c r="I1580" t="s">
        <v>29</v>
      </c>
      <c r="J1580" s="2">
        <v>23</v>
      </c>
      <c r="K1580" t="s">
        <v>21</v>
      </c>
      <c r="L1580" t="s">
        <v>45</v>
      </c>
      <c r="M1580" t="s">
        <v>23</v>
      </c>
      <c r="N1580" t="s">
        <v>24</v>
      </c>
      <c r="O1580" t="s">
        <v>24</v>
      </c>
    </row>
    <row r="1581" spans="1:15">
      <c r="A1581">
        <v>4435</v>
      </c>
      <c r="B1581" t="s">
        <v>100</v>
      </c>
      <c r="C1581" t="s">
        <v>16</v>
      </c>
      <c r="D1581" t="s">
        <v>33</v>
      </c>
      <c r="E1581" t="s">
        <v>65</v>
      </c>
      <c r="F1581" t="s">
        <v>49</v>
      </c>
      <c r="G1581">
        <v>2019</v>
      </c>
      <c r="H1581" s="1">
        <v>3.68</v>
      </c>
      <c r="I1581" t="s">
        <v>29</v>
      </c>
      <c r="J1581" s="2">
        <v>20</v>
      </c>
      <c r="K1581" t="s">
        <v>21</v>
      </c>
      <c r="L1581" t="s">
        <v>45</v>
      </c>
      <c r="M1581" t="s">
        <v>23</v>
      </c>
      <c r="N1581" t="s">
        <v>24</v>
      </c>
      <c r="O1581" t="s">
        <v>24</v>
      </c>
    </row>
    <row r="1582" spans="1:15">
      <c r="A1582">
        <v>3290</v>
      </c>
      <c r="B1582" t="s">
        <v>140</v>
      </c>
      <c r="C1582" t="s">
        <v>51</v>
      </c>
      <c r="D1582" t="s">
        <v>53</v>
      </c>
      <c r="E1582" t="s">
        <v>48</v>
      </c>
      <c r="F1582" t="s">
        <v>19</v>
      </c>
      <c r="G1582">
        <v>2021</v>
      </c>
      <c r="H1582" s="1">
        <v>3.88</v>
      </c>
      <c r="I1582" t="s">
        <v>20</v>
      </c>
      <c r="J1582" s="2">
        <v>30</v>
      </c>
      <c r="K1582" t="s">
        <v>21</v>
      </c>
      <c r="L1582" t="s">
        <v>45</v>
      </c>
      <c r="M1582" t="s">
        <v>24</v>
      </c>
      <c r="N1582" t="s">
        <v>23</v>
      </c>
      <c r="O1582" t="s">
        <v>24</v>
      </c>
    </row>
    <row r="1583" spans="1:15">
      <c r="A1583">
        <v>2176</v>
      </c>
      <c r="B1583" t="s">
        <v>140</v>
      </c>
      <c r="C1583" t="s">
        <v>61</v>
      </c>
      <c r="D1583" t="s">
        <v>27</v>
      </c>
      <c r="E1583" t="s">
        <v>93</v>
      </c>
      <c r="F1583" t="s">
        <v>49</v>
      </c>
      <c r="G1583">
        <v>2019</v>
      </c>
      <c r="H1583" s="1">
        <v>3.27</v>
      </c>
      <c r="I1583" t="s">
        <v>29</v>
      </c>
      <c r="J1583" s="2">
        <v>25</v>
      </c>
      <c r="K1583" t="s">
        <v>21</v>
      </c>
      <c r="L1583" t="s">
        <v>45</v>
      </c>
      <c r="M1583" t="s">
        <v>24</v>
      </c>
      <c r="N1583" t="s">
        <v>23</v>
      </c>
      <c r="O1583" t="s">
        <v>24</v>
      </c>
    </row>
    <row r="1584" spans="1:15">
      <c r="A1584">
        <v>4208</v>
      </c>
      <c r="B1584" t="s">
        <v>75</v>
      </c>
      <c r="C1584" t="s">
        <v>37</v>
      </c>
      <c r="D1584" t="s">
        <v>17</v>
      </c>
      <c r="E1584" t="s">
        <v>70</v>
      </c>
      <c r="F1584" t="s">
        <v>43</v>
      </c>
      <c r="G1584">
        <v>2024</v>
      </c>
      <c r="H1584" s="1">
        <v>2.2400000000000002</v>
      </c>
      <c r="I1584" t="s">
        <v>29</v>
      </c>
      <c r="J1584" s="2">
        <v>22</v>
      </c>
      <c r="K1584" t="s">
        <v>35</v>
      </c>
      <c r="L1584" t="s">
        <v>22</v>
      </c>
      <c r="M1584" t="s">
        <v>24</v>
      </c>
      <c r="N1584" t="s">
        <v>23</v>
      </c>
      <c r="O1584" t="s">
        <v>24</v>
      </c>
    </row>
    <row r="1585" spans="1:15">
      <c r="A1585">
        <v>5989</v>
      </c>
      <c r="B1585" t="s">
        <v>147</v>
      </c>
      <c r="C1585" t="s">
        <v>16</v>
      </c>
      <c r="D1585" t="s">
        <v>64</v>
      </c>
      <c r="E1585" t="s">
        <v>70</v>
      </c>
      <c r="F1585" t="s">
        <v>19</v>
      </c>
      <c r="G1585">
        <v>2016</v>
      </c>
      <c r="H1585" s="1">
        <v>3.22</v>
      </c>
      <c r="I1585" t="s">
        <v>62</v>
      </c>
      <c r="J1585" s="2">
        <v>22</v>
      </c>
      <c r="K1585" t="s">
        <v>21</v>
      </c>
      <c r="L1585" t="s">
        <v>22</v>
      </c>
      <c r="M1585" t="s">
        <v>23</v>
      </c>
      <c r="N1585" t="s">
        <v>24</v>
      </c>
      <c r="O1585" t="s">
        <v>24</v>
      </c>
    </row>
    <row r="1586" spans="1:15">
      <c r="A1586">
        <v>4914</v>
      </c>
      <c r="B1586" t="s">
        <v>104</v>
      </c>
      <c r="C1586" t="s">
        <v>32</v>
      </c>
      <c r="D1586" t="s">
        <v>74</v>
      </c>
      <c r="E1586" t="s">
        <v>48</v>
      </c>
      <c r="F1586" t="s">
        <v>49</v>
      </c>
      <c r="G1586">
        <v>2017</v>
      </c>
      <c r="H1586" s="1">
        <v>3.26</v>
      </c>
      <c r="I1586" t="s">
        <v>62</v>
      </c>
      <c r="J1586" s="2">
        <v>19</v>
      </c>
      <c r="K1586" t="s">
        <v>44</v>
      </c>
      <c r="L1586" t="s">
        <v>22</v>
      </c>
      <c r="M1586" t="s">
        <v>23</v>
      </c>
      <c r="N1586" t="s">
        <v>24</v>
      </c>
      <c r="O1586" t="s">
        <v>24</v>
      </c>
    </row>
    <row r="1587" spans="1:15">
      <c r="A1587">
        <v>1073</v>
      </c>
      <c r="B1587" t="s">
        <v>101</v>
      </c>
      <c r="C1587" t="s">
        <v>56</v>
      </c>
      <c r="D1587" t="s">
        <v>38</v>
      </c>
      <c r="E1587" t="s">
        <v>70</v>
      </c>
      <c r="F1587" t="s">
        <v>19</v>
      </c>
      <c r="G1587">
        <v>2021</v>
      </c>
      <c r="H1587" s="1">
        <v>3.18</v>
      </c>
      <c r="I1587" t="s">
        <v>62</v>
      </c>
      <c r="J1587" s="2">
        <v>27</v>
      </c>
      <c r="K1587" t="s">
        <v>44</v>
      </c>
      <c r="L1587" t="s">
        <v>22</v>
      </c>
      <c r="M1587" t="s">
        <v>24</v>
      </c>
      <c r="N1587" t="s">
        <v>24</v>
      </c>
      <c r="O1587" t="s">
        <v>24</v>
      </c>
    </row>
    <row r="1588" spans="1:15">
      <c r="A1588">
        <v>9635</v>
      </c>
      <c r="B1588" t="s">
        <v>98</v>
      </c>
      <c r="C1588" t="s">
        <v>16</v>
      </c>
      <c r="D1588" t="s">
        <v>27</v>
      </c>
      <c r="E1588" t="s">
        <v>70</v>
      </c>
      <c r="F1588" t="s">
        <v>43</v>
      </c>
      <c r="G1588">
        <v>2020</v>
      </c>
      <c r="H1588" s="1">
        <v>3.04</v>
      </c>
      <c r="I1588" t="s">
        <v>29</v>
      </c>
      <c r="J1588" s="2">
        <v>18</v>
      </c>
      <c r="K1588" t="s">
        <v>34</v>
      </c>
      <c r="L1588" t="s">
        <v>30</v>
      </c>
      <c r="M1588" t="s">
        <v>24</v>
      </c>
      <c r="N1588" t="s">
        <v>24</v>
      </c>
      <c r="O1588" t="s">
        <v>24</v>
      </c>
    </row>
    <row r="1589" spans="1:15">
      <c r="A1589">
        <v>9615</v>
      </c>
      <c r="B1589" t="s">
        <v>40</v>
      </c>
      <c r="C1589" t="s">
        <v>60</v>
      </c>
      <c r="D1589" t="s">
        <v>38</v>
      </c>
      <c r="E1589" t="s">
        <v>93</v>
      </c>
      <c r="F1589" t="s">
        <v>19</v>
      </c>
      <c r="G1589">
        <v>2018</v>
      </c>
      <c r="H1589" s="1">
        <v>2.81</v>
      </c>
      <c r="I1589" t="s">
        <v>62</v>
      </c>
      <c r="J1589" s="2">
        <v>30</v>
      </c>
      <c r="K1589" t="s">
        <v>44</v>
      </c>
      <c r="L1589" t="s">
        <v>45</v>
      </c>
      <c r="M1589" t="s">
        <v>24</v>
      </c>
      <c r="N1589" t="s">
        <v>23</v>
      </c>
      <c r="O1589" t="s">
        <v>24</v>
      </c>
    </row>
    <row r="1590" spans="1:15">
      <c r="A1590">
        <v>5495</v>
      </c>
      <c r="B1590" t="s">
        <v>156</v>
      </c>
      <c r="C1590" t="s">
        <v>16</v>
      </c>
      <c r="D1590" t="s">
        <v>27</v>
      </c>
      <c r="E1590" t="s">
        <v>58</v>
      </c>
      <c r="F1590" t="s">
        <v>19</v>
      </c>
      <c r="G1590">
        <v>2019</v>
      </c>
      <c r="H1590" s="1">
        <v>3.28</v>
      </c>
      <c r="I1590" t="s">
        <v>20</v>
      </c>
      <c r="J1590" s="2">
        <v>29</v>
      </c>
      <c r="K1590" t="s">
        <v>44</v>
      </c>
      <c r="L1590" t="s">
        <v>22</v>
      </c>
      <c r="M1590" t="s">
        <v>23</v>
      </c>
      <c r="N1590" t="s">
        <v>24</v>
      </c>
      <c r="O1590" t="s">
        <v>23</v>
      </c>
    </row>
    <row r="1591" spans="1:15">
      <c r="A1591">
        <v>1143</v>
      </c>
      <c r="B1591" t="s">
        <v>55</v>
      </c>
      <c r="C1591" t="s">
        <v>41</v>
      </c>
      <c r="D1591" t="s">
        <v>33</v>
      </c>
      <c r="E1591" t="s">
        <v>58</v>
      </c>
      <c r="F1591" t="s">
        <v>43</v>
      </c>
      <c r="G1591">
        <v>2019</v>
      </c>
      <c r="H1591" s="1">
        <v>2.2599999999999998</v>
      </c>
      <c r="I1591" t="s">
        <v>62</v>
      </c>
      <c r="J1591" s="2">
        <v>22</v>
      </c>
      <c r="K1591" t="s">
        <v>34</v>
      </c>
      <c r="L1591" t="s">
        <v>45</v>
      </c>
      <c r="M1591" t="s">
        <v>24</v>
      </c>
      <c r="N1591" t="s">
        <v>23</v>
      </c>
      <c r="O1591" t="s">
        <v>23</v>
      </c>
    </row>
    <row r="1592" spans="1:15">
      <c r="A1592">
        <v>8492</v>
      </c>
      <c r="B1592" t="s">
        <v>148</v>
      </c>
      <c r="C1592" t="s">
        <v>37</v>
      </c>
      <c r="D1592" t="s">
        <v>57</v>
      </c>
      <c r="E1592" t="s">
        <v>58</v>
      </c>
      <c r="F1592" t="s">
        <v>43</v>
      </c>
      <c r="G1592">
        <v>2024</v>
      </c>
      <c r="H1592" s="1">
        <v>2.2400000000000002</v>
      </c>
      <c r="I1592" t="s">
        <v>29</v>
      </c>
      <c r="J1592" s="2">
        <v>25</v>
      </c>
      <c r="K1592" t="s">
        <v>44</v>
      </c>
      <c r="L1592" t="s">
        <v>45</v>
      </c>
      <c r="M1592" t="s">
        <v>24</v>
      </c>
      <c r="N1592" t="s">
        <v>24</v>
      </c>
      <c r="O1592" t="s">
        <v>23</v>
      </c>
    </row>
    <row r="1593" spans="1:15">
      <c r="A1593">
        <v>4408</v>
      </c>
      <c r="B1593" t="s">
        <v>95</v>
      </c>
      <c r="C1593" t="s">
        <v>37</v>
      </c>
      <c r="D1593" t="s">
        <v>33</v>
      </c>
      <c r="E1593" t="s">
        <v>18</v>
      </c>
      <c r="F1593" t="s">
        <v>19</v>
      </c>
      <c r="G1593">
        <v>2017</v>
      </c>
      <c r="H1593" s="1">
        <v>3.15</v>
      </c>
      <c r="I1593" t="s">
        <v>20</v>
      </c>
      <c r="J1593" s="2">
        <v>29</v>
      </c>
      <c r="K1593" t="s">
        <v>35</v>
      </c>
      <c r="L1593" t="s">
        <v>45</v>
      </c>
      <c r="M1593" t="s">
        <v>24</v>
      </c>
      <c r="N1593" t="s">
        <v>23</v>
      </c>
      <c r="O1593" t="s">
        <v>23</v>
      </c>
    </row>
    <row r="1594" spans="1:15">
      <c r="A1594">
        <v>4759</v>
      </c>
      <c r="B1594" t="s">
        <v>134</v>
      </c>
      <c r="C1594" t="s">
        <v>61</v>
      </c>
      <c r="D1594" t="s">
        <v>64</v>
      </c>
      <c r="E1594" t="s">
        <v>93</v>
      </c>
      <c r="F1594" t="s">
        <v>43</v>
      </c>
      <c r="G1594">
        <v>2021</v>
      </c>
      <c r="H1594" s="1">
        <v>2.25</v>
      </c>
      <c r="I1594" t="s">
        <v>29</v>
      </c>
      <c r="J1594" s="2">
        <v>28</v>
      </c>
      <c r="K1594" t="s">
        <v>21</v>
      </c>
      <c r="L1594" t="s">
        <v>45</v>
      </c>
      <c r="M1594" t="s">
        <v>24</v>
      </c>
      <c r="N1594" t="s">
        <v>23</v>
      </c>
      <c r="O1594" t="s">
        <v>24</v>
      </c>
    </row>
    <row r="1595" spans="1:15">
      <c r="A1595">
        <v>1661</v>
      </c>
      <c r="B1595" t="s">
        <v>95</v>
      </c>
      <c r="C1595" t="s">
        <v>51</v>
      </c>
      <c r="D1595" t="s">
        <v>64</v>
      </c>
      <c r="E1595" t="s">
        <v>67</v>
      </c>
      <c r="F1595" t="s">
        <v>43</v>
      </c>
      <c r="G1595">
        <v>2020</v>
      </c>
      <c r="H1595" s="1">
        <v>2.78</v>
      </c>
      <c r="I1595" t="s">
        <v>62</v>
      </c>
      <c r="J1595" s="2">
        <v>20</v>
      </c>
      <c r="K1595" t="s">
        <v>54</v>
      </c>
      <c r="L1595" t="s">
        <v>45</v>
      </c>
      <c r="M1595" t="s">
        <v>24</v>
      </c>
      <c r="N1595" t="s">
        <v>24</v>
      </c>
      <c r="O1595" t="s">
        <v>24</v>
      </c>
    </row>
    <row r="1596" spans="1:15">
      <c r="A1596">
        <v>3543</v>
      </c>
      <c r="B1596" t="s">
        <v>108</v>
      </c>
      <c r="C1596" t="s">
        <v>51</v>
      </c>
      <c r="D1596" t="s">
        <v>17</v>
      </c>
      <c r="E1596" t="s">
        <v>67</v>
      </c>
      <c r="F1596" t="s">
        <v>49</v>
      </c>
      <c r="G1596">
        <v>2015</v>
      </c>
      <c r="H1596" s="1">
        <v>3.41</v>
      </c>
      <c r="I1596" t="s">
        <v>29</v>
      </c>
      <c r="J1596" s="2">
        <v>30</v>
      </c>
      <c r="K1596" t="s">
        <v>35</v>
      </c>
      <c r="L1596" t="s">
        <v>22</v>
      </c>
      <c r="M1596" t="s">
        <v>23</v>
      </c>
      <c r="N1596" t="s">
        <v>23</v>
      </c>
      <c r="O1596" t="s">
        <v>23</v>
      </c>
    </row>
    <row r="1597" spans="1:15">
      <c r="A1597">
        <v>8306</v>
      </c>
      <c r="B1597" t="s">
        <v>87</v>
      </c>
      <c r="C1597" t="s">
        <v>47</v>
      </c>
      <c r="D1597" t="s">
        <v>42</v>
      </c>
      <c r="E1597" t="s">
        <v>93</v>
      </c>
      <c r="F1597" t="s">
        <v>43</v>
      </c>
      <c r="G1597">
        <v>2018</v>
      </c>
      <c r="H1597" s="1">
        <v>2.15</v>
      </c>
      <c r="I1597" t="s">
        <v>20</v>
      </c>
      <c r="J1597" s="2">
        <v>23</v>
      </c>
      <c r="K1597" t="s">
        <v>54</v>
      </c>
      <c r="L1597" t="s">
        <v>30</v>
      </c>
      <c r="M1597" t="s">
        <v>24</v>
      </c>
      <c r="N1597" t="s">
        <v>24</v>
      </c>
      <c r="O1597" t="s">
        <v>24</v>
      </c>
    </row>
    <row r="1598" spans="1:15">
      <c r="A1598">
        <v>2362</v>
      </c>
      <c r="B1598" t="s">
        <v>87</v>
      </c>
      <c r="C1598" t="s">
        <v>47</v>
      </c>
      <c r="D1598" t="s">
        <v>92</v>
      </c>
      <c r="E1598" t="s">
        <v>39</v>
      </c>
      <c r="F1598" t="s">
        <v>43</v>
      </c>
      <c r="G1598">
        <v>2021</v>
      </c>
      <c r="H1598" s="1">
        <v>2.44</v>
      </c>
      <c r="I1598" t="s">
        <v>29</v>
      </c>
      <c r="J1598" s="2">
        <v>19</v>
      </c>
      <c r="K1598" t="s">
        <v>21</v>
      </c>
      <c r="L1598" t="s">
        <v>45</v>
      </c>
      <c r="M1598" t="s">
        <v>24</v>
      </c>
      <c r="N1598" t="s">
        <v>24</v>
      </c>
      <c r="O1598" t="s">
        <v>23</v>
      </c>
    </row>
    <row r="1599" spans="1:15">
      <c r="A1599">
        <v>6465</v>
      </c>
      <c r="B1599" t="s">
        <v>25</v>
      </c>
      <c r="C1599" t="s">
        <v>26</v>
      </c>
      <c r="D1599" t="s">
        <v>74</v>
      </c>
      <c r="E1599" t="s">
        <v>70</v>
      </c>
      <c r="F1599" t="s">
        <v>49</v>
      </c>
      <c r="G1599">
        <v>2024</v>
      </c>
      <c r="H1599" s="1">
        <v>3.29</v>
      </c>
      <c r="I1599" t="s">
        <v>29</v>
      </c>
      <c r="J1599" s="2">
        <v>20</v>
      </c>
      <c r="K1599" t="s">
        <v>21</v>
      </c>
      <c r="L1599" t="s">
        <v>30</v>
      </c>
      <c r="M1599" t="s">
        <v>23</v>
      </c>
      <c r="N1599" t="s">
        <v>23</v>
      </c>
      <c r="O1599" t="s">
        <v>24</v>
      </c>
    </row>
    <row r="1600" spans="1:15">
      <c r="A1600">
        <v>5395</v>
      </c>
      <c r="B1600" t="s">
        <v>130</v>
      </c>
      <c r="C1600" t="s">
        <v>41</v>
      </c>
      <c r="D1600" t="s">
        <v>64</v>
      </c>
      <c r="E1600" t="s">
        <v>58</v>
      </c>
      <c r="F1600" t="s">
        <v>49</v>
      </c>
      <c r="G1600">
        <v>2021</v>
      </c>
      <c r="H1600" s="1">
        <v>2.44</v>
      </c>
      <c r="I1600" t="s">
        <v>20</v>
      </c>
      <c r="J1600" s="2">
        <v>26</v>
      </c>
      <c r="K1600" t="s">
        <v>35</v>
      </c>
      <c r="L1600" t="s">
        <v>22</v>
      </c>
      <c r="M1600" t="s">
        <v>23</v>
      </c>
      <c r="N1600" t="s">
        <v>24</v>
      </c>
      <c r="O1600" t="s">
        <v>24</v>
      </c>
    </row>
    <row r="1601" spans="1:15">
      <c r="A1601">
        <v>8349</v>
      </c>
      <c r="B1601" t="s">
        <v>103</v>
      </c>
      <c r="C1601" t="s">
        <v>41</v>
      </c>
      <c r="D1601" t="s">
        <v>74</v>
      </c>
      <c r="E1601" t="s">
        <v>70</v>
      </c>
      <c r="F1601" t="s">
        <v>49</v>
      </c>
      <c r="G1601">
        <v>2024</v>
      </c>
      <c r="H1601" s="1">
        <v>3.62</v>
      </c>
      <c r="I1601" t="s">
        <v>29</v>
      </c>
      <c r="J1601" s="2">
        <v>20</v>
      </c>
      <c r="K1601" t="s">
        <v>54</v>
      </c>
      <c r="L1601" t="s">
        <v>30</v>
      </c>
      <c r="M1601" t="s">
        <v>24</v>
      </c>
      <c r="N1601" t="s">
        <v>24</v>
      </c>
      <c r="O1601" t="s">
        <v>23</v>
      </c>
    </row>
    <row r="1602" spans="1:15">
      <c r="A1602">
        <v>9378</v>
      </c>
      <c r="B1602" t="s">
        <v>81</v>
      </c>
      <c r="C1602" t="s">
        <v>61</v>
      </c>
      <c r="D1602" t="s">
        <v>57</v>
      </c>
      <c r="E1602" t="s">
        <v>65</v>
      </c>
      <c r="F1602" t="s">
        <v>49</v>
      </c>
      <c r="G1602">
        <v>2021</v>
      </c>
      <c r="H1602" s="1">
        <v>2.83</v>
      </c>
      <c r="I1602" t="s">
        <v>29</v>
      </c>
      <c r="J1602" s="2">
        <v>18</v>
      </c>
      <c r="K1602" t="s">
        <v>44</v>
      </c>
      <c r="L1602" t="s">
        <v>22</v>
      </c>
      <c r="M1602" t="s">
        <v>24</v>
      </c>
      <c r="N1602" t="s">
        <v>24</v>
      </c>
      <c r="O1602" t="s">
        <v>24</v>
      </c>
    </row>
    <row r="1603" spans="1:15">
      <c r="A1603">
        <v>2235</v>
      </c>
      <c r="B1603" t="s">
        <v>114</v>
      </c>
      <c r="C1603" t="s">
        <v>47</v>
      </c>
      <c r="D1603" t="s">
        <v>38</v>
      </c>
      <c r="E1603" t="s">
        <v>58</v>
      </c>
      <c r="F1603" t="s">
        <v>49</v>
      </c>
      <c r="G1603">
        <v>2023</v>
      </c>
      <c r="H1603" s="1">
        <v>2.2799999999999998</v>
      </c>
      <c r="I1603" t="s">
        <v>29</v>
      </c>
      <c r="J1603" s="2">
        <v>25</v>
      </c>
      <c r="K1603" t="s">
        <v>54</v>
      </c>
      <c r="L1603" t="s">
        <v>45</v>
      </c>
      <c r="M1603" t="s">
        <v>24</v>
      </c>
      <c r="N1603" t="s">
        <v>23</v>
      </c>
      <c r="O1603" t="s">
        <v>24</v>
      </c>
    </row>
    <row r="1604" spans="1:15">
      <c r="A1604">
        <v>7566</v>
      </c>
      <c r="B1604" t="s">
        <v>72</v>
      </c>
      <c r="C1604" t="s">
        <v>51</v>
      </c>
      <c r="D1604" t="s">
        <v>27</v>
      </c>
      <c r="E1604" t="s">
        <v>58</v>
      </c>
      <c r="F1604" t="s">
        <v>19</v>
      </c>
      <c r="G1604">
        <v>2019</v>
      </c>
      <c r="H1604" s="1">
        <v>3.4</v>
      </c>
      <c r="I1604" t="s">
        <v>62</v>
      </c>
      <c r="J1604" s="2">
        <v>18</v>
      </c>
      <c r="K1604" t="s">
        <v>35</v>
      </c>
      <c r="L1604" t="s">
        <v>45</v>
      </c>
      <c r="M1604" t="s">
        <v>24</v>
      </c>
      <c r="N1604" t="s">
        <v>24</v>
      </c>
      <c r="O1604" t="s">
        <v>23</v>
      </c>
    </row>
    <row r="1605" spans="1:15">
      <c r="A1605">
        <v>1257</v>
      </c>
      <c r="B1605" t="s">
        <v>152</v>
      </c>
      <c r="C1605" t="s">
        <v>16</v>
      </c>
      <c r="D1605" t="s">
        <v>53</v>
      </c>
      <c r="E1605" t="s">
        <v>48</v>
      </c>
      <c r="F1605" t="s">
        <v>19</v>
      </c>
      <c r="G1605">
        <v>2017</v>
      </c>
      <c r="H1605" s="1">
        <v>3.36</v>
      </c>
      <c r="I1605" t="s">
        <v>29</v>
      </c>
      <c r="J1605" s="2">
        <v>28</v>
      </c>
      <c r="K1605" t="s">
        <v>34</v>
      </c>
      <c r="L1605" t="s">
        <v>22</v>
      </c>
      <c r="M1605" t="s">
        <v>23</v>
      </c>
      <c r="N1605" t="s">
        <v>23</v>
      </c>
      <c r="O1605" t="s">
        <v>23</v>
      </c>
    </row>
    <row r="1606" spans="1:15">
      <c r="A1606">
        <v>6221</v>
      </c>
      <c r="B1606" t="s">
        <v>66</v>
      </c>
      <c r="C1606" t="s">
        <v>37</v>
      </c>
      <c r="D1606" t="s">
        <v>33</v>
      </c>
      <c r="E1606" t="s">
        <v>28</v>
      </c>
      <c r="F1606" t="s">
        <v>43</v>
      </c>
      <c r="G1606">
        <v>2015</v>
      </c>
      <c r="H1606" s="1">
        <v>3.01</v>
      </c>
      <c r="I1606" t="s">
        <v>62</v>
      </c>
      <c r="J1606" s="2">
        <v>30</v>
      </c>
      <c r="K1606" t="s">
        <v>44</v>
      </c>
      <c r="L1606" t="s">
        <v>45</v>
      </c>
      <c r="M1606" t="s">
        <v>23</v>
      </c>
      <c r="N1606" t="s">
        <v>24</v>
      </c>
      <c r="O1606" t="s">
        <v>23</v>
      </c>
    </row>
    <row r="1607" spans="1:15">
      <c r="A1607">
        <v>5402</v>
      </c>
      <c r="B1607" t="s">
        <v>104</v>
      </c>
      <c r="C1607" t="s">
        <v>47</v>
      </c>
      <c r="D1607" t="s">
        <v>92</v>
      </c>
      <c r="E1607" t="s">
        <v>93</v>
      </c>
      <c r="F1607" t="s">
        <v>43</v>
      </c>
      <c r="G1607">
        <v>2022</v>
      </c>
      <c r="H1607" s="1">
        <v>3.61</v>
      </c>
      <c r="I1607" t="s">
        <v>62</v>
      </c>
      <c r="J1607" s="2">
        <v>24</v>
      </c>
      <c r="K1607" t="s">
        <v>34</v>
      </c>
      <c r="L1607" t="s">
        <v>45</v>
      </c>
      <c r="M1607" t="s">
        <v>23</v>
      </c>
      <c r="N1607" t="s">
        <v>24</v>
      </c>
      <c r="O1607" t="s">
        <v>23</v>
      </c>
    </row>
    <row r="1608" spans="1:15">
      <c r="A1608">
        <v>6300</v>
      </c>
      <c r="B1608" t="s">
        <v>154</v>
      </c>
      <c r="C1608" t="s">
        <v>37</v>
      </c>
      <c r="D1608" t="s">
        <v>33</v>
      </c>
      <c r="E1608" t="s">
        <v>67</v>
      </c>
      <c r="F1608" t="s">
        <v>49</v>
      </c>
      <c r="G1608">
        <v>2024</v>
      </c>
      <c r="H1608" s="1">
        <v>2.71</v>
      </c>
      <c r="I1608" t="s">
        <v>29</v>
      </c>
      <c r="J1608" s="2">
        <v>21</v>
      </c>
      <c r="K1608" t="s">
        <v>34</v>
      </c>
      <c r="L1608" t="s">
        <v>22</v>
      </c>
      <c r="M1608" t="s">
        <v>23</v>
      </c>
      <c r="N1608" t="s">
        <v>24</v>
      </c>
      <c r="O1608" t="s">
        <v>23</v>
      </c>
    </row>
    <row r="1609" spans="1:15">
      <c r="A1609">
        <v>1416</v>
      </c>
      <c r="B1609" t="s">
        <v>91</v>
      </c>
      <c r="C1609" t="s">
        <v>51</v>
      </c>
      <c r="D1609" t="s">
        <v>64</v>
      </c>
      <c r="E1609" t="s">
        <v>28</v>
      </c>
      <c r="F1609" t="s">
        <v>43</v>
      </c>
      <c r="G1609">
        <v>2015</v>
      </c>
      <c r="H1609" s="1">
        <v>2.86</v>
      </c>
      <c r="I1609" t="s">
        <v>20</v>
      </c>
      <c r="J1609" s="2">
        <v>23</v>
      </c>
      <c r="K1609" t="s">
        <v>54</v>
      </c>
      <c r="L1609" t="s">
        <v>30</v>
      </c>
      <c r="M1609" t="s">
        <v>23</v>
      </c>
      <c r="N1609" t="s">
        <v>24</v>
      </c>
      <c r="O1609" t="s">
        <v>23</v>
      </c>
    </row>
    <row r="1610" spans="1:15">
      <c r="A1610">
        <v>4348</v>
      </c>
      <c r="B1610" t="s">
        <v>89</v>
      </c>
      <c r="C1610" t="s">
        <v>32</v>
      </c>
      <c r="D1610" t="s">
        <v>53</v>
      </c>
      <c r="E1610" t="s">
        <v>67</v>
      </c>
      <c r="F1610" t="s">
        <v>43</v>
      </c>
      <c r="G1610">
        <v>2023</v>
      </c>
      <c r="H1610" s="1">
        <v>2.71</v>
      </c>
      <c r="I1610" t="s">
        <v>62</v>
      </c>
      <c r="J1610" s="2">
        <v>20</v>
      </c>
      <c r="K1610" t="s">
        <v>54</v>
      </c>
      <c r="L1610" t="s">
        <v>45</v>
      </c>
      <c r="M1610" t="s">
        <v>24</v>
      </c>
      <c r="N1610" t="s">
        <v>24</v>
      </c>
      <c r="O1610" t="s">
        <v>24</v>
      </c>
    </row>
    <row r="1611" spans="1:15">
      <c r="A1611">
        <v>8825</v>
      </c>
      <c r="B1611" t="s">
        <v>85</v>
      </c>
      <c r="C1611" t="s">
        <v>56</v>
      </c>
      <c r="D1611" t="s">
        <v>57</v>
      </c>
      <c r="E1611" t="s">
        <v>58</v>
      </c>
      <c r="F1611" t="s">
        <v>43</v>
      </c>
      <c r="G1611">
        <v>2020</v>
      </c>
      <c r="H1611" s="1">
        <v>2.76</v>
      </c>
      <c r="I1611" t="s">
        <v>29</v>
      </c>
      <c r="J1611" s="2">
        <v>24</v>
      </c>
      <c r="K1611" t="s">
        <v>44</v>
      </c>
      <c r="L1611" t="s">
        <v>30</v>
      </c>
      <c r="M1611" t="s">
        <v>23</v>
      </c>
      <c r="N1611" t="s">
        <v>23</v>
      </c>
      <c r="O1611" t="s">
        <v>23</v>
      </c>
    </row>
    <row r="1612" spans="1:15">
      <c r="A1612">
        <v>4355</v>
      </c>
      <c r="B1612" t="s">
        <v>121</v>
      </c>
      <c r="C1612" t="s">
        <v>16</v>
      </c>
      <c r="D1612" t="s">
        <v>64</v>
      </c>
      <c r="E1612" t="s">
        <v>39</v>
      </c>
      <c r="F1612" t="s">
        <v>49</v>
      </c>
      <c r="G1612">
        <v>2024</v>
      </c>
      <c r="H1612" s="1">
        <v>2.72</v>
      </c>
      <c r="I1612" t="s">
        <v>62</v>
      </c>
      <c r="J1612" s="2">
        <v>24</v>
      </c>
      <c r="K1612" t="s">
        <v>44</v>
      </c>
      <c r="L1612" t="s">
        <v>22</v>
      </c>
      <c r="M1612" t="s">
        <v>23</v>
      </c>
      <c r="N1612" t="s">
        <v>23</v>
      </c>
      <c r="O1612" t="s">
        <v>24</v>
      </c>
    </row>
    <row r="1613" spans="1:15">
      <c r="A1613">
        <v>7798</v>
      </c>
      <c r="B1613" t="s">
        <v>98</v>
      </c>
      <c r="C1613" t="s">
        <v>47</v>
      </c>
      <c r="D1613" t="s">
        <v>53</v>
      </c>
      <c r="E1613" t="s">
        <v>65</v>
      </c>
      <c r="F1613" t="s">
        <v>49</v>
      </c>
      <c r="G1613">
        <v>2021</v>
      </c>
      <c r="H1613" s="1">
        <v>3.17</v>
      </c>
      <c r="I1613" t="s">
        <v>29</v>
      </c>
      <c r="J1613" s="2">
        <v>20</v>
      </c>
      <c r="K1613" t="s">
        <v>35</v>
      </c>
      <c r="L1613" t="s">
        <v>45</v>
      </c>
      <c r="M1613" t="s">
        <v>24</v>
      </c>
      <c r="N1613" t="s">
        <v>23</v>
      </c>
      <c r="O1613" t="s">
        <v>24</v>
      </c>
    </row>
    <row r="1614" spans="1:15">
      <c r="A1614">
        <v>6577</v>
      </c>
      <c r="B1614" t="s">
        <v>110</v>
      </c>
      <c r="C1614" t="s">
        <v>47</v>
      </c>
      <c r="D1614" t="s">
        <v>53</v>
      </c>
      <c r="E1614" t="s">
        <v>65</v>
      </c>
      <c r="F1614" t="s">
        <v>19</v>
      </c>
      <c r="G1614">
        <v>2015</v>
      </c>
      <c r="H1614" s="1">
        <v>3.19</v>
      </c>
      <c r="I1614" t="s">
        <v>62</v>
      </c>
      <c r="J1614" s="2">
        <v>22</v>
      </c>
      <c r="K1614" t="s">
        <v>21</v>
      </c>
      <c r="L1614" t="s">
        <v>30</v>
      </c>
      <c r="M1614" t="s">
        <v>23</v>
      </c>
      <c r="N1614" t="s">
        <v>24</v>
      </c>
      <c r="O1614" t="s">
        <v>24</v>
      </c>
    </row>
    <row r="1615" spans="1:15">
      <c r="A1615">
        <v>4917</v>
      </c>
      <c r="B1615" t="s">
        <v>125</v>
      </c>
      <c r="C1615" t="s">
        <v>37</v>
      </c>
      <c r="D1615" t="s">
        <v>38</v>
      </c>
      <c r="E1615" t="s">
        <v>58</v>
      </c>
      <c r="F1615" t="s">
        <v>43</v>
      </c>
      <c r="G1615">
        <v>2019</v>
      </c>
      <c r="H1615" s="1">
        <v>3.91</v>
      </c>
      <c r="I1615" t="s">
        <v>29</v>
      </c>
      <c r="J1615" s="2">
        <v>18</v>
      </c>
      <c r="K1615" t="s">
        <v>54</v>
      </c>
      <c r="L1615" t="s">
        <v>30</v>
      </c>
      <c r="M1615" t="s">
        <v>23</v>
      </c>
      <c r="N1615" t="s">
        <v>23</v>
      </c>
      <c r="O1615" t="s">
        <v>23</v>
      </c>
    </row>
    <row r="1616" spans="1:15">
      <c r="A1616">
        <v>7293</v>
      </c>
      <c r="B1616" t="s">
        <v>87</v>
      </c>
      <c r="C1616" t="s">
        <v>47</v>
      </c>
      <c r="D1616" t="s">
        <v>42</v>
      </c>
      <c r="E1616" t="s">
        <v>70</v>
      </c>
      <c r="F1616" t="s">
        <v>19</v>
      </c>
      <c r="G1616">
        <v>2019</v>
      </c>
      <c r="H1616" s="1">
        <v>3.4</v>
      </c>
      <c r="I1616" t="s">
        <v>29</v>
      </c>
      <c r="J1616" s="2">
        <v>24</v>
      </c>
      <c r="K1616" t="s">
        <v>21</v>
      </c>
      <c r="L1616" t="s">
        <v>30</v>
      </c>
      <c r="M1616" t="s">
        <v>23</v>
      </c>
      <c r="N1616" t="s">
        <v>23</v>
      </c>
      <c r="O1616" t="s">
        <v>23</v>
      </c>
    </row>
    <row r="1617" spans="1:15">
      <c r="A1617">
        <v>2128</v>
      </c>
      <c r="B1617" t="s">
        <v>73</v>
      </c>
      <c r="C1617" t="s">
        <v>41</v>
      </c>
      <c r="D1617" t="s">
        <v>38</v>
      </c>
      <c r="E1617" t="s">
        <v>70</v>
      </c>
      <c r="F1617" t="s">
        <v>43</v>
      </c>
      <c r="G1617">
        <v>2024</v>
      </c>
      <c r="H1617" s="1">
        <v>2.4900000000000002</v>
      </c>
      <c r="I1617" t="s">
        <v>62</v>
      </c>
      <c r="J1617" s="2">
        <v>26</v>
      </c>
      <c r="K1617" t="s">
        <v>54</v>
      </c>
      <c r="L1617" t="s">
        <v>45</v>
      </c>
      <c r="M1617" t="s">
        <v>23</v>
      </c>
      <c r="N1617" t="s">
        <v>23</v>
      </c>
      <c r="O1617" t="s">
        <v>23</v>
      </c>
    </row>
    <row r="1618" spans="1:15">
      <c r="A1618">
        <v>2676</v>
      </c>
      <c r="B1618" t="s">
        <v>55</v>
      </c>
      <c r="C1618" t="s">
        <v>32</v>
      </c>
      <c r="D1618" t="s">
        <v>27</v>
      </c>
      <c r="E1618" t="s">
        <v>34</v>
      </c>
      <c r="F1618" t="s">
        <v>19</v>
      </c>
      <c r="G1618">
        <v>2017</v>
      </c>
      <c r="H1618" s="1">
        <v>3.58</v>
      </c>
      <c r="I1618" t="s">
        <v>29</v>
      </c>
      <c r="J1618" s="2">
        <v>20</v>
      </c>
      <c r="K1618" t="s">
        <v>21</v>
      </c>
      <c r="L1618" t="s">
        <v>45</v>
      </c>
      <c r="M1618" t="s">
        <v>23</v>
      </c>
      <c r="N1618" t="s">
        <v>24</v>
      </c>
      <c r="O1618" t="s">
        <v>24</v>
      </c>
    </row>
    <row r="1619" spans="1:15">
      <c r="A1619">
        <v>9783</v>
      </c>
      <c r="B1619" t="s">
        <v>132</v>
      </c>
      <c r="C1619" t="s">
        <v>16</v>
      </c>
      <c r="D1619" t="s">
        <v>64</v>
      </c>
      <c r="E1619" t="s">
        <v>93</v>
      </c>
      <c r="F1619" t="s">
        <v>43</v>
      </c>
      <c r="G1619">
        <v>2024</v>
      </c>
      <c r="H1619" s="1">
        <v>2.87</v>
      </c>
      <c r="I1619" t="s">
        <v>29</v>
      </c>
      <c r="J1619" s="2">
        <v>23</v>
      </c>
      <c r="K1619" t="s">
        <v>44</v>
      </c>
      <c r="L1619" t="s">
        <v>30</v>
      </c>
      <c r="M1619" t="s">
        <v>23</v>
      </c>
      <c r="N1619" t="s">
        <v>23</v>
      </c>
      <c r="O1619" t="s">
        <v>23</v>
      </c>
    </row>
    <row r="1620" spans="1:15">
      <c r="A1620">
        <v>1476</v>
      </c>
      <c r="B1620" t="s">
        <v>116</v>
      </c>
      <c r="C1620" t="s">
        <v>37</v>
      </c>
      <c r="D1620" t="s">
        <v>17</v>
      </c>
      <c r="E1620" t="s">
        <v>28</v>
      </c>
      <c r="F1620" t="s">
        <v>43</v>
      </c>
      <c r="G1620">
        <v>2019</v>
      </c>
      <c r="H1620" s="1">
        <v>2.72</v>
      </c>
      <c r="I1620" t="s">
        <v>20</v>
      </c>
      <c r="J1620" s="2">
        <v>25</v>
      </c>
      <c r="K1620" t="s">
        <v>34</v>
      </c>
      <c r="L1620" t="s">
        <v>45</v>
      </c>
      <c r="M1620" t="s">
        <v>23</v>
      </c>
      <c r="N1620" t="s">
        <v>24</v>
      </c>
      <c r="O1620" t="s">
        <v>24</v>
      </c>
    </row>
    <row r="1621" spans="1:15">
      <c r="A1621">
        <v>1315</v>
      </c>
      <c r="B1621" t="s">
        <v>146</v>
      </c>
      <c r="C1621" t="s">
        <v>51</v>
      </c>
      <c r="D1621" t="s">
        <v>64</v>
      </c>
      <c r="E1621" t="s">
        <v>65</v>
      </c>
      <c r="F1621" t="s">
        <v>49</v>
      </c>
      <c r="G1621">
        <v>2016</v>
      </c>
      <c r="H1621" s="1">
        <v>3.71</v>
      </c>
      <c r="I1621" t="s">
        <v>62</v>
      </c>
      <c r="J1621" s="2">
        <v>27</v>
      </c>
      <c r="K1621" t="s">
        <v>35</v>
      </c>
      <c r="L1621" t="s">
        <v>45</v>
      </c>
      <c r="M1621" t="s">
        <v>24</v>
      </c>
      <c r="N1621" t="s">
        <v>24</v>
      </c>
      <c r="O1621" t="s">
        <v>24</v>
      </c>
    </row>
    <row r="1622" spans="1:15">
      <c r="A1622">
        <v>7793</v>
      </c>
      <c r="B1622" t="s">
        <v>131</v>
      </c>
      <c r="C1622" t="s">
        <v>37</v>
      </c>
      <c r="D1622" t="s">
        <v>53</v>
      </c>
      <c r="E1622" t="s">
        <v>28</v>
      </c>
      <c r="F1622" t="s">
        <v>19</v>
      </c>
      <c r="G1622">
        <v>2024</v>
      </c>
      <c r="H1622" s="1">
        <v>2.44</v>
      </c>
      <c r="I1622" t="s">
        <v>20</v>
      </c>
      <c r="J1622" s="2">
        <v>18</v>
      </c>
      <c r="K1622" t="s">
        <v>21</v>
      </c>
      <c r="L1622" t="s">
        <v>30</v>
      </c>
      <c r="M1622" t="s">
        <v>24</v>
      </c>
      <c r="N1622" t="s">
        <v>24</v>
      </c>
      <c r="O1622" t="s">
        <v>24</v>
      </c>
    </row>
    <row r="1623" spans="1:15">
      <c r="A1623">
        <v>1269</v>
      </c>
      <c r="B1623" t="s">
        <v>97</v>
      </c>
      <c r="C1623" t="s">
        <v>47</v>
      </c>
      <c r="D1623" t="s">
        <v>33</v>
      </c>
      <c r="E1623" t="s">
        <v>34</v>
      </c>
      <c r="F1623" t="s">
        <v>49</v>
      </c>
      <c r="G1623">
        <v>2019</v>
      </c>
      <c r="H1623" s="1">
        <v>3.96</v>
      </c>
      <c r="I1623" t="s">
        <v>20</v>
      </c>
      <c r="J1623" s="2">
        <v>27</v>
      </c>
      <c r="K1623" t="s">
        <v>54</v>
      </c>
      <c r="L1623" t="s">
        <v>30</v>
      </c>
      <c r="M1623" t="s">
        <v>23</v>
      </c>
      <c r="N1623" t="s">
        <v>24</v>
      </c>
      <c r="O1623" t="s">
        <v>24</v>
      </c>
    </row>
    <row r="1624" spans="1:15">
      <c r="A1624">
        <v>1722</v>
      </c>
      <c r="B1624" t="s">
        <v>77</v>
      </c>
      <c r="C1624" t="s">
        <v>56</v>
      </c>
      <c r="D1624" t="s">
        <v>92</v>
      </c>
      <c r="E1624" t="s">
        <v>65</v>
      </c>
      <c r="F1624" t="s">
        <v>19</v>
      </c>
      <c r="G1624">
        <v>2015</v>
      </c>
      <c r="H1624" s="1">
        <v>3.66</v>
      </c>
      <c r="I1624" t="s">
        <v>62</v>
      </c>
      <c r="J1624" s="2">
        <v>18</v>
      </c>
      <c r="K1624" t="s">
        <v>44</v>
      </c>
      <c r="L1624" t="s">
        <v>30</v>
      </c>
      <c r="M1624" t="s">
        <v>23</v>
      </c>
      <c r="N1624" t="s">
        <v>24</v>
      </c>
      <c r="O1624" t="s">
        <v>24</v>
      </c>
    </row>
    <row r="1625" spans="1:15">
      <c r="A1625">
        <v>7228</v>
      </c>
      <c r="B1625" t="s">
        <v>31</v>
      </c>
      <c r="C1625" t="s">
        <v>51</v>
      </c>
      <c r="D1625" t="s">
        <v>33</v>
      </c>
      <c r="E1625" t="s">
        <v>39</v>
      </c>
      <c r="F1625" t="s">
        <v>43</v>
      </c>
      <c r="G1625">
        <v>2016</v>
      </c>
      <c r="H1625" s="1">
        <v>3.21</v>
      </c>
      <c r="I1625" t="s">
        <v>29</v>
      </c>
      <c r="J1625" s="2">
        <v>25</v>
      </c>
      <c r="K1625" t="s">
        <v>21</v>
      </c>
      <c r="L1625" t="s">
        <v>22</v>
      </c>
      <c r="M1625" t="s">
        <v>24</v>
      </c>
      <c r="N1625" t="s">
        <v>23</v>
      </c>
      <c r="O1625" t="s">
        <v>24</v>
      </c>
    </row>
    <row r="1626" spans="1:15">
      <c r="A1626">
        <v>3486</v>
      </c>
      <c r="B1626" t="s">
        <v>159</v>
      </c>
      <c r="C1626" t="s">
        <v>47</v>
      </c>
      <c r="D1626" t="s">
        <v>92</v>
      </c>
      <c r="E1626" t="s">
        <v>28</v>
      </c>
      <c r="F1626" t="s">
        <v>49</v>
      </c>
      <c r="G1626">
        <v>2016</v>
      </c>
      <c r="H1626" s="1">
        <v>2.95</v>
      </c>
      <c r="I1626" t="s">
        <v>20</v>
      </c>
      <c r="J1626" s="2">
        <v>19</v>
      </c>
      <c r="K1626" t="s">
        <v>44</v>
      </c>
      <c r="L1626" t="s">
        <v>30</v>
      </c>
      <c r="M1626" t="s">
        <v>23</v>
      </c>
      <c r="N1626" t="s">
        <v>24</v>
      </c>
      <c r="O1626" t="s">
        <v>23</v>
      </c>
    </row>
    <row r="1627" spans="1:15">
      <c r="A1627">
        <v>6156</v>
      </c>
      <c r="B1627" t="s">
        <v>83</v>
      </c>
      <c r="C1627" t="s">
        <v>37</v>
      </c>
      <c r="D1627" t="s">
        <v>92</v>
      </c>
      <c r="E1627" t="s">
        <v>70</v>
      </c>
      <c r="F1627" t="s">
        <v>49</v>
      </c>
      <c r="G1627">
        <v>2017</v>
      </c>
      <c r="H1627" s="1">
        <v>2.4500000000000002</v>
      </c>
      <c r="I1627" t="s">
        <v>62</v>
      </c>
      <c r="J1627" s="2">
        <v>22</v>
      </c>
      <c r="K1627" t="s">
        <v>34</v>
      </c>
      <c r="L1627" t="s">
        <v>45</v>
      </c>
      <c r="M1627" t="s">
        <v>23</v>
      </c>
      <c r="N1627" t="s">
        <v>23</v>
      </c>
      <c r="O1627" t="s">
        <v>23</v>
      </c>
    </row>
    <row r="1628" spans="1:15">
      <c r="A1628">
        <v>9069</v>
      </c>
      <c r="B1628" t="s">
        <v>72</v>
      </c>
      <c r="C1628" t="s">
        <v>60</v>
      </c>
      <c r="D1628" t="s">
        <v>33</v>
      </c>
      <c r="E1628" t="s">
        <v>70</v>
      </c>
      <c r="F1628" t="s">
        <v>49</v>
      </c>
      <c r="G1628">
        <v>2023</v>
      </c>
      <c r="H1628" s="1">
        <v>3.06</v>
      </c>
      <c r="I1628" t="s">
        <v>62</v>
      </c>
      <c r="J1628" s="2">
        <v>21</v>
      </c>
      <c r="K1628" t="s">
        <v>21</v>
      </c>
      <c r="L1628" t="s">
        <v>30</v>
      </c>
      <c r="M1628" t="s">
        <v>23</v>
      </c>
      <c r="N1628" t="s">
        <v>23</v>
      </c>
      <c r="O1628" t="s">
        <v>23</v>
      </c>
    </row>
    <row r="1629" spans="1:15">
      <c r="A1629">
        <v>1463</v>
      </c>
      <c r="B1629" t="s">
        <v>63</v>
      </c>
      <c r="C1629" t="s">
        <v>16</v>
      </c>
      <c r="D1629" t="s">
        <v>33</v>
      </c>
      <c r="E1629" t="s">
        <v>58</v>
      </c>
      <c r="F1629" t="s">
        <v>43</v>
      </c>
      <c r="G1629">
        <v>2019</v>
      </c>
      <c r="H1629" s="1">
        <v>3.59</v>
      </c>
      <c r="I1629" t="s">
        <v>29</v>
      </c>
      <c r="J1629" s="2">
        <v>27</v>
      </c>
      <c r="K1629" t="s">
        <v>35</v>
      </c>
      <c r="L1629" t="s">
        <v>22</v>
      </c>
      <c r="M1629" t="s">
        <v>24</v>
      </c>
      <c r="N1629" t="s">
        <v>24</v>
      </c>
      <c r="O1629" t="s">
        <v>24</v>
      </c>
    </row>
    <row r="1630" spans="1:15">
      <c r="A1630">
        <v>6099</v>
      </c>
      <c r="B1630" t="s">
        <v>151</v>
      </c>
      <c r="C1630" t="s">
        <v>47</v>
      </c>
      <c r="D1630" t="s">
        <v>64</v>
      </c>
      <c r="E1630" t="s">
        <v>34</v>
      </c>
      <c r="F1630" t="s">
        <v>43</v>
      </c>
      <c r="G1630">
        <v>2022</v>
      </c>
      <c r="H1630" s="1">
        <v>2.63</v>
      </c>
      <c r="I1630" t="s">
        <v>20</v>
      </c>
      <c r="J1630" s="2">
        <v>23</v>
      </c>
      <c r="K1630" t="s">
        <v>21</v>
      </c>
      <c r="L1630" t="s">
        <v>22</v>
      </c>
      <c r="M1630" t="s">
        <v>24</v>
      </c>
      <c r="N1630" t="s">
        <v>23</v>
      </c>
      <c r="O1630" t="s">
        <v>23</v>
      </c>
    </row>
    <row r="1631" spans="1:15">
      <c r="A1631">
        <v>6545</v>
      </c>
      <c r="B1631" t="s">
        <v>66</v>
      </c>
      <c r="C1631" t="s">
        <v>32</v>
      </c>
      <c r="D1631" t="s">
        <v>17</v>
      </c>
      <c r="E1631" t="s">
        <v>58</v>
      </c>
      <c r="F1631" t="s">
        <v>49</v>
      </c>
      <c r="G1631">
        <v>2015</v>
      </c>
      <c r="H1631" s="1">
        <v>3.92</v>
      </c>
      <c r="I1631" t="s">
        <v>20</v>
      </c>
      <c r="J1631" s="2">
        <v>23</v>
      </c>
      <c r="K1631" t="s">
        <v>54</v>
      </c>
      <c r="L1631" t="s">
        <v>45</v>
      </c>
      <c r="M1631" t="s">
        <v>24</v>
      </c>
      <c r="N1631" t="s">
        <v>24</v>
      </c>
      <c r="O1631" t="s">
        <v>23</v>
      </c>
    </row>
    <row r="1632" spans="1:15">
      <c r="A1632">
        <v>6762</v>
      </c>
      <c r="B1632" t="s">
        <v>146</v>
      </c>
      <c r="C1632" t="s">
        <v>47</v>
      </c>
      <c r="D1632" t="s">
        <v>57</v>
      </c>
      <c r="E1632" t="s">
        <v>34</v>
      </c>
      <c r="F1632" t="s">
        <v>19</v>
      </c>
      <c r="G1632">
        <v>2024</v>
      </c>
      <c r="H1632" s="1">
        <v>2.5</v>
      </c>
      <c r="I1632" t="s">
        <v>29</v>
      </c>
      <c r="J1632" s="2">
        <v>28</v>
      </c>
      <c r="K1632" t="s">
        <v>21</v>
      </c>
      <c r="L1632" t="s">
        <v>30</v>
      </c>
      <c r="M1632" t="s">
        <v>23</v>
      </c>
      <c r="N1632" t="s">
        <v>23</v>
      </c>
      <c r="O1632" t="s">
        <v>24</v>
      </c>
    </row>
    <row r="1633" spans="1:15">
      <c r="A1633">
        <v>9529</v>
      </c>
      <c r="B1633" t="s">
        <v>36</v>
      </c>
      <c r="C1633" t="s">
        <v>61</v>
      </c>
      <c r="D1633" t="s">
        <v>57</v>
      </c>
      <c r="E1633" t="s">
        <v>93</v>
      </c>
      <c r="F1633" t="s">
        <v>19</v>
      </c>
      <c r="G1633">
        <v>2015</v>
      </c>
      <c r="H1633" s="1">
        <v>3.57</v>
      </c>
      <c r="I1633" t="s">
        <v>29</v>
      </c>
      <c r="J1633" s="2">
        <v>26</v>
      </c>
      <c r="K1633" t="s">
        <v>54</v>
      </c>
      <c r="L1633" t="s">
        <v>22</v>
      </c>
      <c r="M1633" t="s">
        <v>24</v>
      </c>
      <c r="N1633" t="s">
        <v>23</v>
      </c>
      <c r="O1633" t="s">
        <v>24</v>
      </c>
    </row>
    <row r="1634" spans="1:15">
      <c r="A1634">
        <v>7935</v>
      </c>
      <c r="B1634" t="s">
        <v>109</v>
      </c>
      <c r="C1634" t="s">
        <v>47</v>
      </c>
      <c r="D1634" t="s">
        <v>64</v>
      </c>
      <c r="E1634" t="s">
        <v>28</v>
      </c>
      <c r="F1634" t="s">
        <v>49</v>
      </c>
      <c r="G1634">
        <v>2024</v>
      </c>
      <c r="H1634" s="1">
        <v>2.61</v>
      </c>
      <c r="I1634" t="s">
        <v>29</v>
      </c>
      <c r="J1634" s="2">
        <v>25</v>
      </c>
      <c r="K1634" t="s">
        <v>35</v>
      </c>
      <c r="L1634" t="s">
        <v>45</v>
      </c>
      <c r="M1634" t="s">
        <v>24</v>
      </c>
      <c r="N1634" t="s">
        <v>23</v>
      </c>
      <c r="O1634" t="s">
        <v>24</v>
      </c>
    </row>
    <row r="1635" spans="1:15">
      <c r="A1635">
        <v>4893</v>
      </c>
      <c r="B1635" t="s">
        <v>71</v>
      </c>
      <c r="C1635" t="s">
        <v>41</v>
      </c>
      <c r="D1635" t="s">
        <v>42</v>
      </c>
      <c r="E1635" t="s">
        <v>34</v>
      </c>
      <c r="F1635" t="s">
        <v>49</v>
      </c>
      <c r="G1635">
        <v>2021</v>
      </c>
      <c r="H1635" s="1">
        <v>2.37</v>
      </c>
      <c r="I1635" t="s">
        <v>29</v>
      </c>
      <c r="J1635" s="2">
        <v>30</v>
      </c>
      <c r="K1635" t="s">
        <v>54</v>
      </c>
      <c r="L1635" t="s">
        <v>45</v>
      </c>
      <c r="M1635" t="s">
        <v>23</v>
      </c>
      <c r="N1635" t="s">
        <v>23</v>
      </c>
      <c r="O1635" t="s">
        <v>23</v>
      </c>
    </row>
    <row r="1636" spans="1:15">
      <c r="A1636">
        <v>7637</v>
      </c>
      <c r="B1636" t="s">
        <v>52</v>
      </c>
      <c r="C1636" t="s">
        <v>16</v>
      </c>
      <c r="D1636" t="s">
        <v>92</v>
      </c>
      <c r="E1636" t="s">
        <v>93</v>
      </c>
      <c r="F1636" t="s">
        <v>43</v>
      </c>
      <c r="G1636">
        <v>2016</v>
      </c>
      <c r="H1636" s="1">
        <v>3.61</v>
      </c>
      <c r="I1636" t="s">
        <v>62</v>
      </c>
      <c r="J1636" s="2">
        <v>25</v>
      </c>
      <c r="K1636" t="s">
        <v>21</v>
      </c>
      <c r="L1636" t="s">
        <v>45</v>
      </c>
      <c r="M1636" t="s">
        <v>24</v>
      </c>
      <c r="N1636" t="s">
        <v>23</v>
      </c>
      <c r="O1636" t="s">
        <v>23</v>
      </c>
    </row>
    <row r="1637" spans="1:15">
      <c r="A1637">
        <v>3383</v>
      </c>
      <c r="B1637" t="s">
        <v>36</v>
      </c>
      <c r="C1637" t="s">
        <v>47</v>
      </c>
      <c r="D1637" t="s">
        <v>33</v>
      </c>
      <c r="E1637" t="s">
        <v>93</v>
      </c>
      <c r="F1637" t="s">
        <v>19</v>
      </c>
      <c r="G1637">
        <v>2023</v>
      </c>
      <c r="H1637" s="1">
        <v>2.39</v>
      </c>
      <c r="I1637" t="s">
        <v>29</v>
      </c>
      <c r="J1637" s="2">
        <v>26</v>
      </c>
      <c r="K1637" t="s">
        <v>44</v>
      </c>
      <c r="L1637" t="s">
        <v>30</v>
      </c>
      <c r="M1637" t="s">
        <v>23</v>
      </c>
      <c r="N1637" t="s">
        <v>23</v>
      </c>
      <c r="O1637" t="s">
        <v>24</v>
      </c>
    </row>
    <row r="1638" spans="1:15">
      <c r="A1638">
        <v>6959</v>
      </c>
      <c r="B1638" t="s">
        <v>111</v>
      </c>
      <c r="C1638" t="s">
        <v>16</v>
      </c>
      <c r="D1638" t="s">
        <v>17</v>
      </c>
      <c r="E1638" t="s">
        <v>67</v>
      </c>
      <c r="F1638" t="s">
        <v>43</v>
      </c>
      <c r="G1638">
        <v>2019</v>
      </c>
      <c r="H1638" s="1">
        <v>3.23</v>
      </c>
      <c r="I1638" t="s">
        <v>29</v>
      </c>
      <c r="J1638" s="2">
        <v>26</v>
      </c>
      <c r="K1638" t="s">
        <v>34</v>
      </c>
      <c r="L1638" t="s">
        <v>45</v>
      </c>
      <c r="M1638" t="s">
        <v>23</v>
      </c>
      <c r="N1638" t="s">
        <v>23</v>
      </c>
      <c r="O1638" t="s">
        <v>24</v>
      </c>
    </row>
    <row r="1639" spans="1:15">
      <c r="A1639">
        <v>6460</v>
      </c>
      <c r="B1639" t="s">
        <v>128</v>
      </c>
      <c r="C1639" t="s">
        <v>32</v>
      </c>
      <c r="D1639" t="s">
        <v>38</v>
      </c>
      <c r="E1639" t="s">
        <v>93</v>
      </c>
      <c r="F1639" t="s">
        <v>43</v>
      </c>
      <c r="G1639">
        <v>2016</v>
      </c>
      <c r="H1639" s="1">
        <v>2.13</v>
      </c>
      <c r="I1639" t="s">
        <v>20</v>
      </c>
      <c r="J1639" s="2">
        <v>30</v>
      </c>
      <c r="K1639" t="s">
        <v>54</v>
      </c>
      <c r="L1639" t="s">
        <v>30</v>
      </c>
      <c r="M1639" t="s">
        <v>23</v>
      </c>
      <c r="N1639" t="s">
        <v>24</v>
      </c>
      <c r="O1639" t="s">
        <v>24</v>
      </c>
    </row>
    <row r="1640" spans="1:15">
      <c r="A1640">
        <v>7005</v>
      </c>
      <c r="B1640" t="s">
        <v>91</v>
      </c>
      <c r="C1640" t="s">
        <v>47</v>
      </c>
      <c r="D1640" t="s">
        <v>57</v>
      </c>
      <c r="E1640" t="s">
        <v>28</v>
      </c>
      <c r="F1640" t="s">
        <v>49</v>
      </c>
      <c r="G1640">
        <v>2021</v>
      </c>
      <c r="H1640" s="1">
        <v>2.86</v>
      </c>
      <c r="I1640" t="s">
        <v>62</v>
      </c>
      <c r="J1640" s="2">
        <v>21</v>
      </c>
      <c r="K1640" t="s">
        <v>54</v>
      </c>
      <c r="L1640" t="s">
        <v>30</v>
      </c>
      <c r="M1640" t="s">
        <v>23</v>
      </c>
      <c r="N1640" t="s">
        <v>23</v>
      </c>
      <c r="O1640" t="s">
        <v>23</v>
      </c>
    </row>
    <row r="1641" spans="1:15">
      <c r="A1641">
        <v>7093</v>
      </c>
      <c r="B1641" t="s">
        <v>104</v>
      </c>
      <c r="C1641" t="s">
        <v>41</v>
      </c>
      <c r="D1641" t="s">
        <v>64</v>
      </c>
      <c r="E1641" t="s">
        <v>18</v>
      </c>
      <c r="F1641" t="s">
        <v>49</v>
      </c>
      <c r="G1641">
        <v>2023</v>
      </c>
      <c r="H1641" s="1">
        <v>2.31</v>
      </c>
      <c r="I1641" t="s">
        <v>29</v>
      </c>
      <c r="J1641" s="2">
        <v>22</v>
      </c>
      <c r="K1641" t="s">
        <v>44</v>
      </c>
      <c r="L1641" t="s">
        <v>22</v>
      </c>
      <c r="M1641" t="s">
        <v>23</v>
      </c>
      <c r="N1641" t="s">
        <v>24</v>
      </c>
      <c r="O1641" t="s">
        <v>24</v>
      </c>
    </row>
    <row r="1642" spans="1:15">
      <c r="A1642">
        <v>5182</v>
      </c>
      <c r="B1642" t="s">
        <v>118</v>
      </c>
      <c r="C1642" t="s">
        <v>60</v>
      </c>
      <c r="D1642" t="s">
        <v>27</v>
      </c>
      <c r="E1642" t="s">
        <v>65</v>
      </c>
      <c r="F1642" t="s">
        <v>49</v>
      </c>
      <c r="G1642">
        <v>2017</v>
      </c>
      <c r="H1642" s="1">
        <v>3.14</v>
      </c>
      <c r="I1642" t="s">
        <v>29</v>
      </c>
      <c r="J1642" s="2">
        <v>19</v>
      </c>
      <c r="K1642" t="s">
        <v>35</v>
      </c>
      <c r="L1642" t="s">
        <v>30</v>
      </c>
      <c r="M1642" t="s">
        <v>23</v>
      </c>
      <c r="N1642" t="s">
        <v>23</v>
      </c>
      <c r="O1642" t="s">
        <v>24</v>
      </c>
    </row>
    <row r="1643" spans="1:15">
      <c r="A1643">
        <v>7809</v>
      </c>
      <c r="B1643" t="s">
        <v>76</v>
      </c>
      <c r="C1643" t="s">
        <v>56</v>
      </c>
      <c r="D1643" t="s">
        <v>92</v>
      </c>
      <c r="E1643" t="s">
        <v>58</v>
      </c>
      <c r="F1643" t="s">
        <v>43</v>
      </c>
      <c r="G1643">
        <v>2020</v>
      </c>
      <c r="H1643" s="1">
        <v>2.87</v>
      </c>
      <c r="I1643" t="s">
        <v>29</v>
      </c>
      <c r="J1643" s="2">
        <v>29</v>
      </c>
      <c r="K1643" t="s">
        <v>34</v>
      </c>
      <c r="L1643" t="s">
        <v>30</v>
      </c>
      <c r="M1643" t="s">
        <v>23</v>
      </c>
      <c r="N1643" t="s">
        <v>23</v>
      </c>
      <c r="O1643" t="s">
        <v>23</v>
      </c>
    </row>
    <row r="1644" spans="1:15">
      <c r="A1644">
        <v>5459</v>
      </c>
      <c r="B1644" t="s">
        <v>101</v>
      </c>
      <c r="C1644" t="s">
        <v>56</v>
      </c>
      <c r="D1644" t="s">
        <v>53</v>
      </c>
      <c r="E1644" t="s">
        <v>39</v>
      </c>
      <c r="F1644" t="s">
        <v>49</v>
      </c>
      <c r="G1644">
        <v>2019</v>
      </c>
      <c r="H1644" s="1">
        <v>2.08</v>
      </c>
      <c r="I1644" t="s">
        <v>29</v>
      </c>
      <c r="J1644" s="2">
        <v>27</v>
      </c>
      <c r="K1644" t="s">
        <v>21</v>
      </c>
      <c r="L1644" t="s">
        <v>22</v>
      </c>
      <c r="M1644" t="s">
        <v>24</v>
      </c>
      <c r="N1644" t="s">
        <v>24</v>
      </c>
      <c r="O1644" t="s">
        <v>23</v>
      </c>
    </row>
    <row r="1645" spans="1:15">
      <c r="A1645">
        <v>4549</v>
      </c>
      <c r="B1645" t="s">
        <v>73</v>
      </c>
      <c r="C1645" t="s">
        <v>37</v>
      </c>
      <c r="D1645" t="s">
        <v>74</v>
      </c>
      <c r="E1645" t="s">
        <v>39</v>
      </c>
      <c r="F1645" t="s">
        <v>49</v>
      </c>
      <c r="G1645">
        <v>2023</v>
      </c>
      <c r="H1645" s="1">
        <v>3.49</v>
      </c>
      <c r="I1645" t="s">
        <v>29</v>
      </c>
      <c r="J1645" s="2">
        <v>21</v>
      </c>
      <c r="K1645" t="s">
        <v>21</v>
      </c>
      <c r="L1645" t="s">
        <v>30</v>
      </c>
      <c r="M1645" t="s">
        <v>24</v>
      </c>
      <c r="N1645" t="s">
        <v>24</v>
      </c>
      <c r="O1645" t="s">
        <v>24</v>
      </c>
    </row>
    <row r="1646" spans="1:15">
      <c r="A1646">
        <v>6651</v>
      </c>
      <c r="B1646" t="s">
        <v>15</v>
      </c>
      <c r="C1646" t="s">
        <v>32</v>
      </c>
      <c r="D1646" t="s">
        <v>92</v>
      </c>
      <c r="E1646" t="s">
        <v>65</v>
      </c>
      <c r="F1646" t="s">
        <v>49</v>
      </c>
      <c r="G1646">
        <v>2018</v>
      </c>
      <c r="H1646" s="1">
        <v>2.12</v>
      </c>
      <c r="I1646" t="s">
        <v>20</v>
      </c>
      <c r="J1646" s="2">
        <v>25</v>
      </c>
      <c r="K1646" t="s">
        <v>35</v>
      </c>
      <c r="L1646" t="s">
        <v>30</v>
      </c>
      <c r="M1646" t="s">
        <v>24</v>
      </c>
      <c r="N1646" t="s">
        <v>24</v>
      </c>
      <c r="O1646" t="s">
        <v>23</v>
      </c>
    </row>
    <row r="1647" spans="1:15">
      <c r="A1647">
        <v>7123</v>
      </c>
      <c r="B1647" t="s">
        <v>132</v>
      </c>
      <c r="C1647" t="s">
        <v>51</v>
      </c>
      <c r="D1647" t="s">
        <v>33</v>
      </c>
      <c r="E1647" t="s">
        <v>48</v>
      </c>
      <c r="F1647" t="s">
        <v>43</v>
      </c>
      <c r="G1647">
        <v>2015</v>
      </c>
      <c r="H1647" s="1">
        <v>2.31</v>
      </c>
      <c r="I1647" t="s">
        <v>29</v>
      </c>
      <c r="J1647" s="2">
        <v>28</v>
      </c>
      <c r="K1647" t="s">
        <v>44</v>
      </c>
      <c r="L1647" t="s">
        <v>22</v>
      </c>
      <c r="M1647" t="s">
        <v>23</v>
      </c>
      <c r="N1647" t="s">
        <v>23</v>
      </c>
      <c r="O1647" t="s">
        <v>24</v>
      </c>
    </row>
    <row r="1648" spans="1:15">
      <c r="A1648">
        <v>6997</v>
      </c>
      <c r="B1648" t="s">
        <v>59</v>
      </c>
      <c r="C1648" t="s">
        <v>61</v>
      </c>
      <c r="D1648" t="s">
        <v>57</v>
      </c>
      <c r="E1648" t="s">
        <v>65</v>
      </c>
      <c r="F1648" t="s">
        <v>43</v>
      </c>
      <c r="G1648">
        <v>2024</v>
      </c>
      <c r="H1648" s="1">
        <v>3.5</v>
      </c>
      <c r="I1648" t="s">
        <v>20</v>
      </c>
      <c r="J1648" s="2">
        <v>26</v>
      </c>
      <c r="K1648" t="s">
        <v>54</v>
      </c>
      <c r="L1648" t="s">
        <v>22</v>
      </c>
      <c r="M1648" t="s">
        <v>24</v>
      </c>
      <c r="N1648" t="s">
        <v>23</v>
      </c>
      <c r="O1648" t="s">
        <v>24</v>
      </c>
    </row>
    <row r="1649" spans="1:15">
      <c r="A1649">
        <v>6535</v>
      </c>
      <c r="B1649" t="s">
        <v>69</v>
      </c>
      <c r="C1649" t="s">
        <v>32</v>
      </c>
      <c r="D1649" t="s">
        <v>64</v>
      </c>
      <c r="E1649" t="s">
        <v>65</v>
      </c>
      <c r="F1649" t="s">
        <v>49</v>
      </c>
      <c r="G1649">
        <v>2018</v>
      </c>
      <c r="H1649" s="1">
        <v>2.69</v>
      </c>
      <c r="I1649" t="s">
        <v>62</v>
      </c>
      <c r="J1649" s="2">
        <v>28</v>
      </c>
      <c r="K1649" t="s">
        <v>34</v>
      </c>
      <c r="L1649" t="s">
        <v>30</v>
      </c>
      <c r="M1649" t="s">
        <v>24</v>
      </c>
      <c r="N1649" t="s">
        <v>24</v>
      </c>
      <c r="O1649" t="s">
        <v>24</v>
      </c>
    </row>
    <row r="1650" spans="1:15">
      <c r="A1650">
        <v>6427</v>
      </c>
      <c r="B1650" t="s">
        <v>40</v>
      </c>
      <c r="C1650" t="s">
        <v>26</v>
      </c>
      <c r="D1650" t="s">
        <v>57</v>
      </c>
      <c r="E1650" t="s">
        <v>18</v>
      </c>
      <c r="F1650" t="s">
        <v>49</v>
      </c>
      <c r="G1650">
        <v>2017</v>
      </c>
      <c r="H1650" s="1">
        <v>3.6</v>
      </c>
      <c r="I1650" t="s">
        <v>62</v>
      </c>
      <c r="J1650" s="2">
        <v>20</v>
      </c>
      <c r="K1650" t="s">
        <v>21</v>
      </c>
      <c r="L1650" t="s">
        <v>22</v>
      </c>
      <c r="M1650" t="s">
        <v>23</v>
      </c>
      <c r="N1650" t="s">
        <v>23</v>
      </c>
      <c r="O1650" t="s">
        <v>23</v>
      </c>
    </row>
    <row r="1651" spans="1:15">
      <c r="A1651">
        <v>6575</v>
      </c>
      <c r="B1651" t="s">
        <v>117</v>
      </c>
      <c r="C1651" t="s">
        <v>37</v>
      </c>
      <c r="D1651" t="s">
        <v>42</v>
      </c>
      <c r="E1651" t="s">
        <v>48</v>
      </c>
      <c r="F1651" t="s">
        <v>43</v>
      </c>
      <c r="G1651">
        <v>2022</v>
      </c>
      <c r="H1651" s="1">
        <v>3.24</v>
      </c>
      <c r="I1651" t="s">
        <v>20</v>
      </c>
      <c r="J1651" s="2">
        <v>22</v>
      </c>
      <c r="K1651" t="s">
        <v>21</v>
      </c>
      <c r="L1651" t="s">
        <v>45</v>
      </c>
      <c r="M1651" t="s">
        <v>23</v>
      </c>
      <c r="N1651" t="s">
        <v>24</v>
      </c>
      <c r="O1651" t="s">
        <v>24</v>
      </c>
    </row>
    <row r="1652" spans="1:15">
      <c r="A1652">
        <v>6823</v>
      </c>
      <c r="B1652" t="s">
        <v>52</v>
      </c>
      <c r="C1652" t="s">
        <v>47</v>
      </c>
      <c r="D1652" t="s">
        <v>64</v>
      </c>
      <c r="E1652" t="s">
        <v>39</v>
      </c>
      <c r="F1652" t="s">
        <v>43</v>
      </c>
      <c r="G1652">
        <v>2020</v>
      </c>
      <c r="H1652" s="1">
        <v>2.68</v>
      </c>
      <c r="I1652" t="s">
        <v>20</v>
      </c>
      <c r="J1652" s="2">
        <v>22</v>
      </c>
      <c r="K1652" t="s">
        <v>21</v>
      </c>
      <c r="L1652" t="s">
        <v>30</v>
      </c>
      <c r="M1652" t="s">
        <v>23</v>
      </c>
      <c r="N1652" t="s">
        <v>24</v>
      </c>
      <c r="O1652" t="s">
        <v>23</v>
      </c>
    </row>
    <row r="1653" spans="1:15">
      <c r="A1653">
        <v>7122</v>
      </c>
      <c r="B1653" t="s">
        <v>129</v>
      </c>
      <c r="C1653" t="s">
        <v>32</v>
      </c>
      <c r="D1653" t="s">
        <v>17</v>
      </c>
      <c r="E1653" t="s">
        <v>48</v>
      </c>
      <c r="F1653" t="s">
        <v>43</v>
      </c>
      <c r="G1653">
        <v>2021</v>
      </c>
      <c r="H1653" s="1">
        <v>2.92</v>
      </c>
      <c r="I1653" t="s">
        <v>29</v>
      </c>
      <c r="J1653" s="2">
        <v>21</v>
      </c>
      <c r="K1653" t="s">
        <v>54</v>
      </c>
      <c r="L1653" t="s">
        <v>22</v>
      </c>
      <c r="M1653" t="s">
        <v>23</v>
      </c>
      <c r="N1653" t="s">
        <v>24</v>
      </c>
      <c r="O1653" t="s">
        <v>23</v>
      </c>
    </row>
    <row r="1654" spans="1:15">
      <c r="A1654">
        <v>2148</v>
      </c>
      <c r="B1654" t="s">
        <v>63</v>
      </c>
      <c r="C1654" t="s">
        <v>60</v>
      </c>
      <c r="D1654" t="s">
        <v>17</v>
      </c>
      <c r="E1654" t="s">
        <v>18</v>
      </c>
      <c r="F1654" t="s">
        <v>49</v>
      </c>
      <c r="G1654">
        <v>2019</v>
      </c>
      <c r="H1654" s="1">
        <v>3.86</v>
      </c>
      <c r="I1654" t="s">
        <v>62</v>
      </c>
      <c r="J1654" s="2">
        <v>19</v>
      </c>
      <c r="K1654" t="s">
        <v>21</v>
      </c>
      <c r="L1654" t="s">
        <v>22</v>
      </c>
      <c r="M1654" t="s">
        <v>23</v>
      </c>
      <c r="N1654" t="s">
        <v>23</v>
      </c>
      <c r="O1654" t="s">
        <v>24</v>
      </c>
    </row>
    <row r="1655" spans="1:15">
      <c r="A1655">
        <v>7139</v>
      </c>
      <c r="B1655" t="s">
        <v>110</v>
      </c>
      <c r="C1655" t="s">
        <v>26</v>
      </c>
      <c r="D1655" t="s">
        <v>33</v>
      </c>
      <c r="E1655" t="s">
        <v>18</v>
      </c>
      <c r="F1655" t="s">
        <v>19</v>
      </c>
      <c r="G1655">
        <v>2020</v>
      </c>
      <c r="H1655" s="1">
        <v>3.09</v>
      </c>
      <c r="I1655" t="s">
        <v>29</v>
      </c>
      <c r="J1655" s="2">
        <v>29</v>
      </c>
      <c r="K1655" t="s">
        <v>34</v>
      </c>
      <c r="L1655" t="s">
        <v>22</v>
      </c>
      <c r="M1655" t="s">
        <v>24</v>
      </c>
      <c r="N1655" t="s">
        <v>24</v>
      </c>
      <c r="O1655" t="s">
        <v>24</v>
      </c>
    </row>
    <row r="1656" spans="1:15">
      <c r="A1656">
        <v>1192</v>
      </c>
      <c r="B1656" t="s">
        <v>71</v>
      </c>
      <c r="C1656" t="s">
        <v>32</v>
      </c>
      <c r="D1656" t="s">
        <v>64</v>
      </c>
      <c r="E1656" t="s">
        <v>48</v>
      </c>
      <c r="F1656" t="s">
        <v>19</v>
      </c>
      <c r="G1656">
        <v>2021</v>
      </c>
      <c r="H1656" s="1">
        <v>3.46</v>
      </c>
      <c r="I1656" t="s">
        <v>62</v>
      </c>
      <c r="J1656" s="2">
        <v>20</v>
      </c>
      <c r="K1656" t="s">
        <v>44</v>
      </c>
      <c r="L1656" t="s">
        <v>30</v>
      </c>
      <c r="M1656" t="s">
        <v>24</v>
      </c>
      <c r="N1656" t="s">
        <v>23</v>
      </c>
      <c r="O1656" t="s">
        <v>23</v>
      </c>
    </row>
    <row r="1657" spans="1:15">
      <c r="A1657">
        <v>6161</v>
      </c>
      <c r="B1657" t="s">
        <v>94</v>
      </c>
      <c r="C1657" t="s">
        <v>32</v>
      </c>
      <c r="D1657" t="s">
        <v>74</v>
      </c>
      <c r="E1657" t="s">
        <v>58</v>
      </c>
      <c r="F1657" t="s">
        <v>43</v>
      </c>
      <c r="G1657">
        <v>2020</v>
      </c>
      <c r="H1657" s="1">
        <v>2.81</v>
      </c>
      <c r="I1657" t="s">
        <v>62</v>
      </c>
      <c r="J1657" s="2">
        <v>23</v>
      </c>
      <c r="K1657" t="s">
        <v>54</v>
      </c>
      <c r="L1657" t="s">
        <v>30</v>
      </c>
      <c r="M1657" t="s">
        <v>24</v>
      </c>
      <c r="N1657" t="s">
        <v>23</v>
      </c>
      <c r="O1657" t="s">
        <v>24</v>
      </c>
    </row>
    <row r="1658" spans="1:15">
      <c r="A1658">
        <v>5442</v>
      </c>
      <c r="B1658" t="s">
        <v>158</v>
      </c>
      <c r="C1658" t="s">
        <v>56</v>
      </c>
      <c r="D1658" t="s">
        <v>53</v>
      </c>
      <c r="E1658" t="s">
        <v>58</v>
      </c>
      <c r="F1658" t="s">
        <v>43</v>
      </c>
      <c r="G1658">
        <v>2020</v>
      </c>
      <c r="H1658" s="1">
        <v>2.23</v>
      </c>
      <c r="I1658" t="s">
        <v>20</v>
      </c>
      <c r="J1658" s="2">
        <v>30</v>
      </c>
      <c r="K1658" t="s">
        <v>44</v>
      </c>
      <c r="L1658" t="s">
        <v>22</v>
      </c>
      <c r="M1658" t="s">
        <v>24</v>
      </c>
      <c r="N1658" t="s">
        <v>24</v>
      </c>
      <c r="O1658" t="s">
        <v>23</v>
      </c>
    </row>
    <row r="1659" spans="1:15">
      <c r="A1659">
        <v>5746</v>
      </c>
      <c r="B1659" t="s">
        <v>103</v>
      </c>
      <c r="C1659" t="s">
        <v>32</v>
      </c>
      <c r="D1659" t="s">
        <v>57</v>
      </c>
      <c r="E1659" t="s">
        <v>67</v>
      </c>
      <c r="F1659" t="s">
        <v>19</v>
      </c>
      <c r="G1659">
        <v>2021</v>
      </c>
      <c r="H1659" s="1">
        <v>2.21</v>
      </c>
      <c r="I1659" t="s">
        <v>29</v>
      </c>
      <c r="J1659" s="2">
        <v>28</v>
      </c>
      <c r="K1659" t="s">
        <v>21</v>
      </c>
      <c r="L1659" t="s">
        <v>30</v>
      </c>
      <c r="M1659" t="s">
        <v>24</v>
      </c>
      <c r="N1659" t="s">
        <v>23</v>
      </c>
      <c r="O1659" t="s">
        <v>23</v>
      </c>
    </row>
    <row r="1660" spans="1:15">
      <c r="A1660">
        <v>4864</v>
      </c>
      <c r="B1660" t="s">
        <v>95</v>
      </c>
      <c r="C1660" t="s">
        <v>60</v>
      </c>
      <c r="D1660" t="s">
        <v>42</v>
      </c>
      <c r="E1660" t="s">
        <v>58</v>
      </c>
      <c r="F1660" t="s">
        <v>49</v>
      </c>
      <c r="G1660">
        <v>2022</v>
      </c>
      <c r="H1660" s="1">
        <v>3.3</v>
      </c>
      <c r="I1660" t="s">
        <v>20</v>
      </c>
      <c r="J1660" s="2">
        <v>24</v>
      </c>
      <c r="K1660" t="s">
        <v>54</v>
      </c>
      <c r="L1660" t="s">
        <v>22</v>
      </c>
      <c r="M1660" t="s">
        <v>23</v>
      </c>
      <c r="N1660" t="s">
        <v>23</v>
      </c>
      <c r="O1660" t="s">
        <v>24</v>
      </c>
    </row>
    <row r="1661" spans="1:15">
      <c r="A1661">
        <v>1970</v>
      </c>
      <c r="B1661" t="s">
        <v>66</v>
      </c>
      <c r="C1661" t="s">
        <v>16</v>
      </c>
      <c r="D1661" t="s">
        <v>42</v>
      </c>
      <c r="E1661" t="s">
        <v>70</v>
      </c>
      <c r="F1661" t="s">
        <v>19</v>
      </c>
      <c r="G1661">
        <v>2019</v>
      </c>
      <c r="H1661" s="1">
        <v>2.2400000000000002</v>
      </c>
      <c r="I1661" t="s">
        <v>20</v>
      </c>
      <c r="J1661" s="2">
        <v>19</v>
      </c>
      <c r="K1661" t="s">
        <v>34</v>
      </c>
      <c r="L1661" t="s">
        <v>22</v>
      </c>
      <c r="M1661" t="s">
        <v>23</v>
      </c>
      <c r="N1661" t="s">
        <v>24</v>
      </c>
      <c r="O1661" t="s">
        <v>23</v>
      </c>
    </row>
    <row r="1662" spans="1:15">
      <c r="A1662">
        <v>2709</v>
      </c>
      <c r="B1662" t="s">
        <v>99</v>
      </c>
      <c r="C1662" t="s">
        <v>26</v>
      </c>
      <c r="D1662" t="s">
        <v>17</v>
      </c>
      <c r="E1662" t="s">
        <v>34</v>
      </c>
      <c r="F1662" t="s">
        <v>49</v>
      </c>
      <c r="G1662">
        <v>2021</v>
      </c>
      <c r="H1662" s="1">
        <v>2.59</v>
      </c>
      <c r="I1662" t="s">
        <v>29</v>
      </c>
      <c r="J1662" s="2">
        <v>22</v>
      </c>
      <c r="K1662" t="s">
        <v>44</v>
      </c>
      <c r="L1662" t="s">
        <v>45</v>
      </c>
      <c r="M1662" t="s">
        <v>24</v>
      </c>
      <c r="N1662" t="s">
        <v>24</v>
      </c>
      <c r="O1662" t="s">
        <v>24</v>
      </c>
    </row>
    <row r="1663" spans="1:15">
      <c r="A1663">
        <v>5099</v>
      </c>
      <c r="B1663" t="s">
        <v>132</v>
      </c>
      <c r="C1663" t="s">
        <v>37</v>
      </c>
      <c r="D1663" t="s">
        <v>92</v>
      </c>
      <c r="E1663" t="s">
        <v>58</v>
      </c>
      <c r="F1663" t="s">
        <v>19</v>
      </c>
      <c r="G1663">
        <v>2023</v>
      </c>
      <c r="H1663" s="1">
        <v>2.79</v>
      </c>
      <c r="I1663" t="s">
        <v>62</v>
      </c>
      <c r="J1663" s="2">
        <v>29</v>
      </c>
      <c r="K1663" t="s">
        <v>44</v>
      </c>
      <c r="L1663" t="s">
        <v>30</v>
      </c>
      <c r="M1663" t="s">
        <v>23</v>
      </c>
      <c r="N1663" t="s">
        <v>23</v>
      </c>
      <c r="O1663" t="s">
        <v>23</v>
      </c>
    </row>
    <row r="1664" spans="1:15">
      <c r="A1664">
        <v>5124</v>
      </c>
      <c r="B1664" t="s">
        <v>159</v>
      </c>
      <c r="C1664" t="s">
        <v>47</v>
      </c>
      <c r="D1664" t="s">
        <v>53</v>
      </c>
      <c r="E1664" t="s">
        <v>28</v>
      </c>
      <c r="F1664" t="s">
        <v>43</v>
      </c>
      <c r="G1664">
        <v>2017</v>
      </c>
      <c r="H1664" s="1">
        <v>3.8</v>
      </c>
      <c r="I1664" t="s">
        <v>62</v>
      </c>
      <c r="J1664" s="2">
        <v>23</v>
      </c>
      <c r="K1664" t="s">
        <v>35</v>
      </c>
      <c r="L1664" t="s">
        <v>22</v>
      </c>
      <c r="M1664" t="s">
        <v>23</v>
      </c>
      <c r="N1664" t="s">
        <v>24</v>
      </c>
      <c r="O1664" t="s">
        <v>23</v>
      </c>
    </row>
    <row r="1665" spans="1:15">
      <c r="A1665">
        <v>4957</v>
      </c>
      <c r="B1665" t="s">
        <v>119</v>
      </c>
      <c r="C1665" t="s">
        <v>32</v>
      </c>
      <c r="D1665" t="s">
        <v>74</v>
      </c>
      <c r="E1665" t="s">
        <v>48</v>
      </c>
      <c r="F1665" t="s">
        <v>43</v>
      </c>
      <c r="G1665">
        <v>2017</v>
      </c>
      <c r="H1665" s="1">
        <v>3.04</v>
      </c>
      <c r="I1665" t="s">
        <v>20</v>
      </c>
      <c r="J1665" s="2">
        <v>24</v>
      </c>
      <c r="K1665" t="s">
        <v>54</v>
      </c>
      <c r="L1665" t="s">
        <v>30</v>
      </c>
      <c r="M1665" t="s">
        <v>24</v>
      </c>
      <c r="N1665" t="s">
        <v>23</v>
      </c>
      <c r="O1665" t="s">
        <v>24</v>
      </c>
    </row>
    <row r="1666" spans="1:15">
      <c r="A1666">
        <v>7017</v>
      </c>
      <c r="B1666" t="s">
        <v>136</v>
      </c>
      <c r="C1666" t="s">
        <v>37</v>
      </c>
      <c r="D1666" t="s">
        <v>92</v>
      </c>
      <c r="E1666" t="s">
        <v>48</v>
      </c>
      <c r="F1666" t="s">
        <v>49</v>
      </c>
      <c r="G1666">
        <v>2022</v>
      </c>
      <c r="H1666" s="1">
        <v>2.1800000000000002</v>
      </c>
      <c r="I1666" t="s">
        <v>29</v>
      </c>
      <c r="J1666" s="2">
        <v>26</v>
      </c>
      <c r="K1666" t="s">
        <v>34</v>
      </c>
      <c r="L1666" t="s">
        <v>30</v>
      </c>
      <c r="M1666" t="s">
        <v>23</v>
      </c>
      <c r="N1666" t="s">
        <v>23</v>
      </c>
      <c r="O1666" t="s">
        <v>24</v>
      </c>
    </row>
    <row r="1667" spans="1:15">
      <c r="A1667">
        <v>5585</v>
      </c>
      <c r="B1667" t="s">
        <v>71</v>
      </c>
      <c r="C1667" t="s">
        <v>61</v>
      </c>
      <c r="D1667" t="s">
        <v>64</v>
      </c>
      <c r="E1667" t="s">
        <v>39</v>
      </c>
      <c r="F1667" t="s">
        <v>49</v>
      </c>
      <c r="G1667">
        <v>2021</v>
      </c>
      <c r="H1667" s="1">
        <v>3.19</v>
      </c>
      <c r="I1667" t="s">
        <v>62</v>
      </c>
      <c r="J1667" s="2">
        <v>28</v>
      </c>
      <c r="K1667" t="s">
        <v>21</v>
      </c>
      <c r="L1667" t="s">
        <v>22</v>
      </c>
      <c r="M1667" t="s">
        <v>24</v>
      </c>
      <c r="N1667" t="s">
        <v>24</v>
      </c>
      <c r="O1667" t="s">
        <v>23</v>
      </c>
    </row>
    <row r="1668" spans="1:15">
      <c r="A1668">
        <v>8120</v>
      </c>
      <c r="B1668" t="s">
        <v>15</v>
      </c>
      <c r="C1668" t="s">
        <v>60</v>
      </c>
      <c r="D1668" t="s">
        <v>92</v>
      </c>
      <c r="E1668" t="s">
        <v>67</v>
      </c>
      <c r="F1668" t="s">
        <v>19</v>
      </c>
      <c r="G1668">
        <v>2016</v>
      </c>
      <c r="H1668" s="1">
        <v>2.39</v>
      </c>
      <c r="I1668" t="s">
        <v>20</v>
      </c>
      <c r="J1668" s="2">
        <v>26</v>
      </c>
      <c r="K1668" t="s">
        <v>34</v>
      </c>
      <c r="L1668" t="s">
        <v>22</v>
      </c>
      <c r="M1668" t="s">
        <v>24</v>
      </c>
      <c r="N1668" t="s">
        <v>24</v>
      </c>
      <c r="O1668" t="s">
        <v>23</v>
      </c>
    </row>
    <row r="1669" spans="1:15">
      <c r="A1669">
        <v>2396</v>
      </c>
      <c r="B1669" t="s">
        <v>136</v>
      </c>
      <c r="C1669" t="s">
        <v>61</v>
      </c>
      <c r="D1669" t="s">
        <v>64</v>
      </c>
      <c r="E1669" t="s">
        <v>48</v>
      </c>
      <c r="F1669" t="s">
        <v>49</v>
      </c>
      <c r="G1669">
        <v>2023</v>
      </c>
      <c r="H1669" s="1">
        <v>2.16</v>
      </c>
      <c r="I1669" t="s">
        <v>62</v>
      </c>
      <c r="J1669" s="2">
        <v>26</v>
      </c>
      <c r="K1669" t="s">
        <v>34</v>
      </c>
      <c r="L1669" t="s">
        <v>22</v>
      </c>
      <c r="M1669" t="s">
        <v>23</v>
      </c>
      <c r="N1669" t="s">
        <v>23</v>
      </c>
      <c r="O1669" t="s">
        <v>23</v>
      </c>
    </row>
    <row r="1670" spans="1:15">
      <c r="A1670">
        <v>2825</v>
      </c>
      <c r="B1670" t="s">
        <v>136</v>
      </c>
      <c r="C1670" t="s">
        <v>47</v>
      </c>
      <c r="D1670" t="s">
        <v>53</v>
      </c>
      <c r="E1670" t="s">
        <v>48</v>
      </c>
      <c r="F1670" t="s">
        <v>49</v>
      </c>
      <c r="G1670">
        <v>2023</v>
      </c>
      <c r="H1670" s="1">
        <v>3.35</v>
      </c>
      <c r="I1670" t="s">
        <v>29</v>
      </c>
      <c r="J1670" s="2">
        <v>20</v>
      </c>
      <c r="K1670" t="s">
        <v>21</v>
      </c>
      <c r="L1670" t="s">
        <v>45</v>
      </c>
      <c r="M1670" t="s">
        <v>24</v>
      </c>
      <c r="N1670" t="s">
        <v>23</v>
      </c>
      <c r="O1670" t="s">
        <v>23</v>
      </c>
    </row>
    <row r="1671" spans="1:15">
      <c r="A1671">
        <v>2313</v>
      </c>
      <c r="B1671" t="s">
        <v>50</v>
      </c>
      <c r="C1671" t="s">
        <v>16</v>
      </c>
      <c r="D1671" t="s">
        <v>53</v>
      </c>
      <c r="E1671" t="s">
        <v>58</v>
      </c>
      <c r="F1671" t="s">
        <v>43</v>
      </c>
      <c r="G1671">
        <v>2023</v>
      </c>
      <c r="H1671" s="1">
        <v>3.87</v>
      </c>
      <c r="I1671" t="s">
        <v>20</v>
      </c>
      <c r="J1671" s="2">
        <v>21</v>
      </c>
      <c r="K1671" t="s">
        <v>44</v>
      </c>
      <c r="L1671" t="s">
        <v>30</v>
      </c>
      <c r="M1671" t="s">
        <v>24</v>
      </c>
      <c r="N1671" t="s">
        <v>24</v>
      </c>
      <c r="O1671" t="s">
        <v>23</v>
      </c>
    </row>
    <row r="1672" spans="1:15">
      <c r="A1672">
        <v>1093</v>
      </c>
      <c r="B1672" t="s">
        <v>52</v>
      </c>
      <c r="C1672" t="s">
        <v>60</v>
      </c>
      <c r="D1672" t="s">
        <v>53</v>
      </c>
      <c r="E1672" t="s">
        <v>39</v>
      </c>
      <c r="F1672" t="s">
        <v>49</v>
      </c>
      <c r="G1672">
        <v>2024</v>
      </c>
      <c r="H1672" s="1">
        <v>2.39</v>
      </c>
      <c r="I1672" t="s">
        <v>29</v>
      </c>
      <c r="J1672" s="2">
        <v>22</v>
      </c>
      <c r="K1672" t="s">
        <v>44</v>
      </c>
      <c r="L1672" t="s">
        <v>30</v>
      </c>
      <c r="M1672" t="s">
        <v>24</v>
      </c>
      <c r="N1672" t="s">
        <v>23</v>
      </c>
      <c r="O1672" t="s">
        <v>24</v>
      </c>
    </row>
    <row r="1673" spans="1:15">
      <c r="A1673">
        <v>6144</v>
      </c>
      <c r="B1673" t="s">
        <v>90</v>
      </c>
      <c r="C1673" t="s">
        <v>26</v>
      </c>
      <c r="D1673" t="s">
        <v>92</v>
      </c>
      <c r="E1673" t="s">
        <v>67</v>
      </c>
      <c r="F1673" t="s">
        <v>49</v>
      </c>
      <c r="G1673">
        <v>2024</v>
      </c>
      <c r="H1673" s="1">
        <v>3.38</v>
      </c>
      <c r="I1673" t="s">
        <v>20</v>
      </c>
      <c r="J1673" s="2">
        <v>25</v>
      </c>
      <c r="K1673" t="s">
        <v>44</v>
      </c>
      <c r="L1673" t="s">
        <v>45</v>
      </c>
      <c r="M1673" t="s">
        <v>24</v>
      </c>
      <c r="N1673" t="s">
        <v>24</v>
      </c>
      <c r="O1673" t="s">
        <v>24</v>
      </c>
    </row>
    <row r="1674" spans="1:15">
      <c r="A1674">
        <v>6323</v>
      </c>
      <c r="B1674" t="s">
        <v>75</v>
      </c>
      <c r="C1674" t="s">
        <v>61</v>
      </c>
      <c r="D1674" t="s">
        <v>74</v>
      </c>
      <c r="E1674" t="s">
        <v>48</v>
      </c>
      <c r="F1674" t="s">
        <v>49</v>
      </c>
      <c r="G1674">
        <v>2017</v>
      </c>
      <c r="H1674" s="1">
        <v>3.88</v>
      </c>
      <c r="I1674" t="s">
        <v>29</v>
      </c>
      <c r="J1674" s="2">
        <v>22</v>
      </c>
      <c r="K1674" t="s">
        <v>21</v>
      </c>
      <c r="L1674" t="s">
        <v>30</v>
      </c>
      <c r="M1674" t="s">
        <v>24</v>
      </c>
      <c r="N1674" t="s">
        <v>24</v>
      </c>
      <c r="O1674" t="s">
        <v>23</v>
      </c>
    </row>
    <row r="1675" spans="1:15">
      <c r="A1675">
        <v>9618</v>
      </c>
      <c r="B1675" t="s">
        <v>71</v>
      </c>
      <c r="C1675" t="s">
        <v>41</v>
      </c>
      <c r="D1675" t="s">
        <v>57</v>
      </c>
      <c r="E1675" t="s">
        <v>67</v>
      </c>
      <c r="F1675" t="s">
        <v>49</v>
      </c>
      <c r="G1675">
        <v>2017</v>
      </c>
      <c r="H1675" s="1">
        <v>2.4500000000000002</v>
      </c>
      <c r="I1675" t="s">
        <v>62</v>
      </c>
      <c r="J1675" s="2">
        <v>19</v>
      </c>
      <c r="K1675" t="s">
        <v>21</v>
      </c>
      <c r="L1675" t="s">
        <v>30</v>
      </c>
      <c r="M1675" t="s">
        <v>24</v>
      </c>
      <c r="N1675" t="s">
        <v>23</v>
      </c>
      <c r="O1675" t="s">
        <v>24</v>
      </c>
    </row>
    <row r="1676" spans="1:15">
      <c r="A1676">
        <v>6087</v>
      </c>
      <c r="B1676" t="s">
        <v>84</v>
      </c>
      <c r="C1676" t="s">
        <v>47</v>
      </c>
      <c r="D1676" t="s">
        <v>27</v>
      </c>
      <c r="E1676" t="s">
        <v>18</v>
      </c>
      <c r="F1676" t="s">
        <v>19</v>
      </c>
      <c r="G1676">
        <v>2023</v>
      </c>
      <c r="H1676" s="1">
        <v>2.31</v>
      </c>
      <c r="I1676" t="s">
        <v>29</v>
      </c>
      <c r="J1676" s="2">
        <v>25</v>
      </c>
      <c r="K1676" t="s">
        <v>35</v>
      </c>
      <c r="L1676" t="s">
        <v>45</v>
      </c>
      <c r="M1676" t="s">
        <v>24</v>
      </c>
      <c r="N1676" t="s">
        <v>23</v>
      </c>
      <c r="O1676" t="s">
        <v>23</v>
      </c>
    </row>
    <row r="1677" spans="1:15">
      <c r="A1677">
        <v>2202</v>
      </c>
      <c r="B1677" t="s">
        <v>46</v>
      </c>
      <c r="C1677" t="s">
        <v>51</v>
      </c>
      <c r="D1677" t="s">
        <v>57</v>
      </c>
      <c r="E1677" t="s">
        <v>18</v>
      </c>
      <c r="F1677" t="s">
        <v>19</v>
      </c>
      <c r="G1677">
        <v>2015</v>
      </c>
      <c r="H1677" s="1">
        <v>3.41</v>
      </c>
      <c r="I1677" t="s">
        <v>29</v>
      </c>
      <c r="J1677" s="2">
        <v>28</v>
      </c>
      <c r="K1677" t="s">
        <v>34</v>
      </c>
      <c r="L1677" t="s">
        <v>30</v>
      </c>
      <c r="M1677" t="s">
        <v>24</v>
      </c>
      <c r="N1677" t="s">
        <v>24</v>
      </c>
      <c r="O1677" t="s">
        <v>23</v>
      </c>
    </row>
    <row r="1678" spans="1:15">
      <c r="A1678">
        <v>3365</v>
      </c>
      <c r="B1678" t="s">
        <v>153</v>
      </c>
      <c r="C1678" t="s">
        <v>60</v>
      </c>
      <c r="D1678" t="s">
        <v>27</v>
      </c>
      <c r="E1678" t="s">
        <v>34</v>
      </c>
      <c r="F1678" t="s">
        <v>49</v>
      </c>
      <c r="G1678">
        <v>2024</v>
      </c>
      <c r="H1678" s="1">
        <v>2.81</v>
      </c>
      <c r="I1678" t="s">
        <v>62</v>
      </c>
      <c r="J1678" s="2">
        <v>19</v>
      </c>
      <c r="K1678" t="s">
        <v>34</v>
      </c>
      <c r="L1678" t="s">
        <v>22</v>
      </c>
      <c r="M1678" t="s">
        <v>24</v>
      </c>
      <c r="N1678" t="s">
        <v>24</v>
      </c>
      <c r="O1678" t="s">
        <v>24</v>
      </c>
    </row>
    <row r="1679" spans="1:15">
      <c r="A1679">
        <v>5670</v>
      </c>
      <c r="B1679" t="s">
        <v>68</v>
      </c>
      <c r="C1679" t="s">
        <v>47</v>
      </c>
      <c r="D1679" t="s">
        <v>27</v>
      </c>
      <c r="E1679" t="s">
        <v>65</v>
      </c>
      <c r="F1679" t="s">
        <v>43</v>
      </c>
      <c r="G1679">
        <v>2016</v>
      </c>
      <c r="H1679" s="1">
        <v>2.02</v>
      </c>
      <c r="I1679" t="s">
        <v>62</v>
      </c>
      <c r="J1679" s="2">
        <v>24</v>
      </c>
      <c r="K1679" t="s">
        <v>35</v>
      </c>
      <c r="L1679" t="s">
        <v>45</v>
      </c>
      <c r="M1679" t="s">
        <v>23</v>
      </c>
      <c r="N1679" t="s">
        <v>24</v>
      </c>
      <c r="O1679" t="s">
        <v>23</v>
      </c>
    </row>
    <row r="1680" spans="1:15">
      <c r="A1680">
        <v>3709</v>
      </c>
      <c r="B1680" t="s">
        <v>139</v>
      </c>
      <c r="C1680" t="s">
        <v>60</v>
      </c>
      <c r="D1680" t="s">
        <v>42</v>
      </c>
      <c r="E1680" t="s">
        <v>67</v>
      </c>
      <c r="F1680" t="s">
        <v>19</v>
      </c>
      <c r="G1680">
        <v>2023</v>
      </c>
      <c r="H1680" s="1">
        <v>3.19</v>
      </c>
      <c r="I1680" t="s">
        <v>29</v>
      </c>
      <c r="J1680" s="2">
        <v>19</v>
      </c>
      <c r="K1680" t="s">
        <v>44</v>
      </c>
      <c r="L1680" t="s">
        <v>30</v>
      </c>
      <c r="M1680" t="s">
        <v>24</v>
      </c>
      <c r="N1680" t="s">
        <v>24</v>
      </c>
      <c r="O1680" t="s">
        <v>24</v>
      </c>
    </row>
    <row r="1681" spans="1:15">
      <c r="A1681">
        <v>3594</v>
      </c>
      <c r="B1681" t="s">
        <v>91</v>
      </c>
      <c r="C1681" t="s">
        <v>32</v>
      </c>
      <c r="D1681" t="s">
        <v>27</v>
      </c>
      <c r="E1681" t="s">
        <v>58</v>
      </c>
      <c r="F1681" t="s">
        <v>19</v>
      </c>
      <c r="G1681">
        <v>2018</v>
      </c>
      <c r="H1681" s="1">
        <v>3.42</v>
      </c>
      <c r="I1681" t="s">
        <v>62</v>
      </c>
      <c r="J1681" s="2">
        <v>29</v>
      </c>
      <c r="K1681" t="s">
        <v>21</v>
      </c>
      <c r="L1681" t="s">
        <v>22</v>
      </c>
      <c r="M1681" t="s">
        <v>24</v>
      </c>
      <c r="N1681" t="s">
        <v>24</v>
      </c>
      <c r="O1681" t="s">
        <v>23</v>
      </c>
    </row>
    <row r="1682" spans="1:15">
      <c r="A1682">
        <v>7598</v>
      </c>
      <c r="B1682" t="s">
        <v>59</v>
      </c>
      <c r="C1682" t="s">
        <v>16</v>
      </c>
      <c r="D1682" t="s">
        <v>27</v>
      </c>
      <c r="E1682" t="s">
        <v>18</v>
      </c>
      <c r="F1682" t="s">
        <v>19</v>
      </c>
      <c r="G1682">
        <v>2023</v>
      </c>
      <c r="H1682" s="1">
        <v>2.09</v>
      </c>
      <c r="I1682" t="s">
        <v>20</v>
      </c>
      <c r="J1682" s="2">
        <v>26</v>
      </c>
      <c r="K1682" t="s">
        <v>21</v>
      </c>
      <c r="L1682" t="s">
        <v>22</v>
      </c>
      <c r="M1682" t="s">
        <v>23</v>
      </c>
      <c r="N1682" t="s">
        <v>24</v>
      </c>
      <c r="O1682" t="s">
        <v>23</v>
      </c>
    </row>
    <row r="1683" spans="1:15">
      <c r="A1683">
        <v>2668</v>
      </c>
      <c r="B1683" t="s">
        <v>88</v>
      </c>
      <c r="C1683" t="s">
        <v>61</v>
      </c>
      <c r="D1683" t="s">
        <v>17</v>
      </c>
      <c r="E1683" t="s">
        <v>70</v>
      </c>
      <c r="F1683" t="s">
        <v>43</v>
      </c>
      <c r="G1683">
        <v>2020</v>
      </c>
      <c r="H1683" s="1">
        <v>3.7</v>
      </c>
      <c r="I1683" t="s">
        <v>62</v>
      </c>
      <c r="J1683" s="2">
        <v>28</v>
      </c>
      <c r="K1683" t="s">
        <v>35</v>
      </c>
      <c r="L1683" t="s">
        <v>30</v>
      </c>
      <c r="M1683" t="s">
        <v>24</v>
      </c>
      <c r="N1683" t="s">
        <v>24</v>
      </c>
      <c r="O1683" t="s">
        <v>23</v>
      </c>
    </row>
    <row r="1684" spans="1:15">
      <c r="A1684">
        <v>9545</v>
      </c>
      <c r="B1684" t="s">
        <v>148</v>
      </c>
      <c r="C1684" t="s">
        <v>16</v>
      </c>
      <c r="D1684" t="s">
        <v>38</v>
      </c>
      <c r="E1684" t="s">
        <v>48</v>
      </c>
      <c r="F1684" t="s">
        <v>49</v>
      </c>
      <c r="G1684">
        <v>2022</v>
      </c>
      <c r="H1684" s="1">
        <v>3.4</v>
      </c>
      <c r="I1684" t="s">
        <v>62</v>
      </c>
      <c r="J1684" s="2">
        <v>18</v>
      </c>
      <c r="K1684" t="s">
        <v>34</v>
      </c>
      <c r="L1684" t="s">
        <v>22</v>
      </c>
      <c r="M1684" t="s">
        <v>24</v>
      </c>
      <c r="N1684" t="s">
        <v>23</v>
      </c>
      <c r="O1684" t="s">
        <v>24</v>
      </c>
    </row>
    <row r="1685" spans="1:15">
      <c r="A1685">
        <v>9194</v>
      </c>
      <c r="B1685" t="s">
        <v>126</v>
      </c>
      <c r="C1685" t="s">
        <v>32</v>
      </c>
      <c r="D1685" t="s">
        <v>53</v>
      </c>
      <c r="E1685" t="s">
        <v>93</v>
      </c>
      <c r="F1685" t="s">
        <v>49</v>
      </c>
      <c r="G1685">
        <v>2018</v>
      </c>
      <c r="H1685" s="1">
        <v>3.78</v>
      </c>
      <c r="I1685" t="s">
        <v>20</v>
      </c>
      <c r="J1685" s="2">
        <v>18</v>
      </c>
      <c r="K1685" t="s">
        <v>34</v>
      </c>
      <c r="L1685" t="s">
        <v>45</v>
      </c>
      <c r="M1685" t="s">
        <v>24</v>
      </c>
      <c r="N1685" t="s">
        <v>24</v>
      </c>
      <c r="O1685" t="s">
        <v>23</v>
      </c>
    </row>
    <row r="1686" spans="1:15">
      <c r="A1686">
        <v>3288</v>
      </c>
      <c r="B1686" t="s">
        <v>63</v>
      </c>
      <c r="C1686" t="s">
        <v>37</v>
      </c>
      <c r="D1686" t="s">
        <v>42</v>
      </c>
      <c r="E1686" t="s">
        <v>34</v>
      </c>
      <c r="F1686" t="s">
        <v>19</v>
      </c>
      <c r="G1686">
        <v>2015</v>
      </c>
      <c r="H1686" s="1">
        <v>3.02</v>
      </c>
      <c r="I1686" t="s">
        <v>20</v>
      </c>
      <c r="J1686" s="2">
        <v>18</v>
      </c>
      <c r="K1686" t="s">
        <v>21</v>
      </c>
      <c r="L1686" t="s">
        <v>45</v>
      </c>
      <c r="M1686" t="s">
        <v>24</v>
      </c>
      <c r="N1686" t="s">
        <v>24</v>
      </c>
      <c r="O1686" t="s">
        <v>24</v>
      </c>
    </row>
    <row r="1687" spans="1:15">
      <c r="A1687">
        <v>6800</v>
      </c>
      <c r="B1687" t="s">
        <v>98</v>
      </c>
      <c r="C1687" t="s">
        <v>26</v>
      </c>
      <c r="D1687" t="s">
        <v>42</v>
      </c>
      <c r="E1687" t="s">
        <v>34</v>
      </c>
      <c r="F1687" t="s">
        <v>19</v>
      </c>
      <c r="G1687">
        <v>2016</v>
      </c>
      <c r="H1687" s="1">
        <v>3.98</v>
      </c>
      <c r="I1687" t="s">
        <v>29</v>
      </c>
      <c r="J1687" s="2">
        <v>21</v>
      </c>
      <c r="K1687" t="s">
        <v>21</v>
      </c>
      <c r="L1687" t="s">
        <v>22</v>
      </c>
      <c r="M1687" t="s">
        <v>24</v>
      </c>
      <c r="N1687" t="s">
        <v>24</v>
      </c>
      <c r="O1687" t="s">
        <v>23</v>
      </c>
    </row>
    <row r="1688" spans="1:15">
      <c r="A1688">
        <v>7644</v>
      </c>
      <c r="B1688" t="s">
        <v>77</v>
      </c>
      <c r="C1688" t="s">
        <v>26</v>
      </c>
      <c r="D1688" t="s">
        <v>17</v>
      </c>
      <c r="E1688" t="s">
        <v>39</v>
      </c>
      <c r="F1688" t="s">
        <v>19</v>
      </c>
      <c r="G1688">
        <v>2016</v>
      </c>
      <c r="H1688" s="1">
        <v>2.98</v>
      </c>
      <c r="I1688" t="s">
        <v>62</v>
      </c>
      <c r="J1688" s="2">
        <v>23</v>
      </c>
      <c r="K1688" t="s">
        <v>54</v>
      </c>
      <c r="L1688" t="s">
        <v>45</v>
      </c>
      <c r="M1688" t="s">
        <v>23</v>
      </c>
      <c r="N1688" t="s">
        <v>23</v>
      </c>
      <c r="O1688" t="s">
        <v>23</v>
      </c>
    </row>
    <row r="1689" spans="1:15">
      <c r="A1689">
        <v>5158</v>
      </c>
      <c r="B1689" t="s">
        <v>124</v>
      </c>
      <c r="C1689" t="s">
        <v>37</v>
      </c>
      <c r="D1689" t="s">
        <v>92</v>
      </c>
      <c r="E1689" t="s">
        <v>34</v>
      </c>
      <c r="F1689" t="s">
        <v>43</v>
      </c>
      <c r="G1689">
        <v>2023</v>
      </c>
      <c r="H1689" s="1">
        <v>2.2000000000000002</v>
      </c>
      <c r="I1689" t="s">
        <v>62</v>
      </c>
      <c r="J1689" s="2">
        <v>19</v>
      </c>
      <c r="K1689" t="s">
        <v>54</v>
      </c>
      <c r="L1689" t="s">
        <v>30</v>
      </c>
      <c r="M1689" t="s">
        <v>24</v>
      </c>
      <c r="N1689" t="s">
        <v>24</v>
      </c>
      <c r="O1689" t="s">
        <v>24</v>
      </c>
    </row>
    <row r="1690" spans="1:15">
      <c r="A1690">
        <v>4023</v>
      </c>
      <c r="B1690" t="s">
        <v>133</v>
      </c>
      <c r="C1690" t="s">
        <v>61</v>
      </c>
      <c r="D1690" t="s">
        <v>64</v>
      </c>
      <c r="E1690" t="s">
        <v>58</v>
      </c>
      <c r="F1690" t="s">
        <v>19</v>
      </c>
      <c r="G1690">
        <v>2019</v>
      </c>
      <c r="H1690" s="1">
        <v>3.62</v>
      </c>
      <c r="I1690" t="s">
        <v>20</v>
      </c>
      <c r="J1690" s="2">
        <v>28</v>
      </c>
      <c r="K1690" t="s">
        <v>21</v>
      </c>
      <c r="L1690" t="s">
        <v>45</v>
      </c>
      <c r="M1690" t="s">
        <v>23</v>
      </c>
      <c r="N1690" t="s">
        <v>23</v>
      </c>
      <c r="O1690" t="s">
        <v>23</v>
      </c>
    </row>
    <row r="1691" spans="1:15">
      <c r="A1691">
        <v>9554</v>
      </c>
      <c r="B1691" t="s">
        <v>77</v>
      </c>
      <c r="C1691" t="s">
        <v>41</v>
      </c>
      <c r="D1691" t="s">
        <v>53</v>
      </c>
      <c r="E1691" t="s">
        <v>28</v>
      </c>
      <c r="F1691" t="s">
        <v>19</v>
      </c>
      <c r="G1691">
        <v>2023</v>
      </c>
      <c r="H1691" s="1">
        <v>2.15</v>
      </c>
      <c r="I1691" t="s">
        <v>20</v>
      </c>
      <c r="J1691" s="2">
        <v>28</v>
      </c>
      <c r="K1691" t="s">
        <v>35</v>
      </c>
      <c r="L1691" t="s">
        <v>30</v>
      </c>
      <c r="M1691" t="s">
        <v>23</v>
      </c>
      <c r="N1691" t="s">
        <v>23</v>
      </c>
      <c r="O1691" t="s">
        <v>23</v>
      </c>
    </row>
    <row r="1692" spans="1:15">
      <c r="A1692">
        <v>9533</v>
      </c>
      <c r="B1692" t="s">
        <v>136</v>
      </c>
      <c r="C1692" t="s">
        <v>61</v>
      </c>
      <c r="D1692" t="s">
        <v>57</v>
      </c>
      <c r="E1692" t="s">
        <v>93</v>
      </c>
      <c r="F1692" t="s">
        <v>19</v>
      </c>
      <c r="G1692">
        <v>2023</v>
      </c>
      <c r="H1692" s="1">
        <v>2.1800000000000002</v>
      </c>
      <c r="I1692" t="s">
        <v>62</v>
      </c>
      <c r="J1692" s="2">
        <v>21</v>
      </c>
      <c r="K1692" t="s">
        <v>34</v>
      </c>
      <c r="L1692" t="s">
        <v>22</v>
      </c>
      <c r="M1692" t="s">
        <v>24</v>
      </c>
      <c r="N1692" t="s">
        <v>24</v>
      </c>
      <c r="O1692" t="s">
        <v>24</v>
      </c>
    </row>
    <row r="1693" spans="1:15">
      <c r="A1693">
        <v>3094</v>
      </c>
      <c r="B1693" t="s">
        <v>90</v>
      </c>
      <c r="C1693" t="s">
        <v>56</v>
      </c>
      <c r="D1693" t="s">
        <v>33</v>
      </c>
      <c r="E1693" t="s">
        <v>18</v>
      </c>
      <c r="F1693" t="s">
        <v>49</v>
      </c>
      <c r="G1693">
        <v>2021</v>
      </c>
      <c r="H1693" s="1">
        <v>3.77</v>
      </c>
      <c r="I1693" t="s">
        <v>62</v>
      </c>
      <c r="J1693" s="2">
        <v>19</v>
      </c>
      <c r="K1693" t="s">
        <v>21</v>
      </c>
      <c r="L1693" t="s">
        <v>22</v>
      </c>
      <c r="M1693" t="s">
        <v>23</v>
      </c>
      <c r="N1693" t="s">
        <v>23</v>
      </c>
      <c r="O1693" t="s">
        <v>23</v>
      </c>
    </row>
    <row r="1694" spans="1:15">
      <c r="A1694">
        <v>2557</v>
      </c>
      <c r="B1694" t="s">
        <v>15</v>
      </c>
      <c r="C1694" t="s">
        <v>47</v>
      </c>
      <c r="D1694" t="s">
        <v>64</v>
      </c>
      <c r="E1694" t="s">
        <v>18</v>
      </c>
      <c r="F1694" t="s">
        <v>49</v>
      </c>
      <c r="G1694">
        <v>2024</v>
      </c>
      <c r="H1694" s="1">
        <v>3.88</v>
      </c>
      <c r="I1694" t="s">
        <v>20</v>
      </c>
      <c r="J1694" s="2">
        <v>18</v>
      </c>
      <c r="K1694" t="s">
        <v>54</v>
      </c>
      <c r="L1694" t="s">
        <v>30</v>
      </c>
      <c r="M1694" t="s">
        <v>23</v>
      </c>
      <c r="N1694" t="s">
        <v>23</v>
      </c>
      <c r="O1694" t="s">
        <v>24</v>
      </c>
    </row>
    <row r="1695" spans="1:15">
      <c r="A1695">
        <v>2326</v>
      </c>
      <c r="B1695" t="s">
        <v>144</v>
      </c>
      <c r="C1695" t="s">
        <v>60</v>
      </c>
      <c r="D1695" t="s">
        <v>38</v>
      </c>
      <c r="E1695" t="s">
        <v>58</v>
      </c>
      <c r="F1695" t="s">
        <v>19</v>
      </c>
      <c r="G1695">
        <v>2016</v>
      </c>
      <c r="H1695" s="1">
        <v>3.03</v>
      </c>
      <c r="I1695" t="s">
        <v>62</v>
      </c>
      <c r="J1695" s="2">
        <v>23</v>
      </c>
      <c r="K1695" t="s">
        <v>21</v>
      </c>
      <c r="L1695" t="s">
        <v>45</v>
      </c>
      <c r="M1695" t="s">
        <v>23</v>
      </c>
      <c r="N1695" t="s">
        <v>23</v>
      </c>
      <c r="O1695" t="s">
        <v>23</v>
      </c>
    </row>
    <row r="1696" spans="1:15">
      <c r="A1696">
        <v>3347</v>
      </c>
      <c r="B1696" t="s">
        <v>77</v>
      </c>
      <c r="C1696" t="s">
        <v>60</v>
      </c>
      <c r="D1696" t="s">
        <v>42</v>
      </c>
      <c r="E1696" t="s">
        <v>48</v>
      </c>
      <c r="F1696" t="s">
        <v>49</v>
      </c>
      <c r="G1696">
        <v>2024</v>
      </c>
      <c r="H1696" s="1">
        <v>2.46</v>
      </c>
      <c r="I1696" t="s">
        <v>20</v>
      </c>
      <c r="J1696" s="2">
        <v>19</v>
      </c>
      <c r="K1696" t="s">
        <v>44</v>
      </c>
      <c r="L1696" t="s">
        <v>30</v>
      </c>
      <c r="M1696" t="s">
        <v>24</v>
      </c>
      <c r="N1696" t="s">
        <v>23</v>
      </c>
      <c r="O1696" t="s">
        <v>23</v>
      </c>
    </row>
    <row r="1697" spans="1:15">
      <c r="A1697">
        <v>1126</v>
      </c>
      <c r="B1697" t="s">
        <v>46</v>
      </c>
      <c r="C1697" t="s">
        <v>61</v>
      </c>
      <c r="D1697" t="s">
        <v>64</v>
      </c>
      <c r="E1697" t="s">
        <v>28</v>
      </c>
      <c r="F1697" t="s">
        <v>43</v>
      </c>
      <c r="G1697">
        <v>2021</v>
      </c>
      <c r="H1697" s="1">
        <v>3.05</v>
      </c>
      <c r="I1697" t="s">
        <v>29</v>
      </c>
      <c r="J1697" s="2">
        <v>21</v>
      </c>
      <c r="K1697" t="s">
        <v>44</v>
      </c>
      <c r="L1697" t="s">
        <v>30</v>
      </c>
      <c r="M1697" t="s">
        <v>24</v>
      </c>
      <c r="N1697" t="s">
        <v>24</v>
      </c>
      <c r="O1697" t="s">
        <v>23</v>
      </c>
    </row>
    <row r="1698" spans="1:15">
      <c r="A1698">
        <v>7481</v>
      </c>
      <c r="B1698" t="s">
        <v>78</v>
      </c>
      <c r="C1698" t="s">
        <v>26</v>
      </c>
      <c r="D1698" t="s">
        <v>27</v>
      </c>
      <c r="E1698" t="s">
        <v>58</v>
      </c>
      <c r="F1698" t="s">
        <v>49</v>
      </c>
      <c r="G1698">
        <v>2024</v>
      </c>
      <c r="H1698" s="1">
        <v>2.04</v>
      </c>
      <c r="I1698" t="s">
        <v>29</v>
      </c>
      <c r="J1698" s="2">
        <v>24</v>
      </c>
      <c r="K1698" t="s">
        <v>44</v>
      </c>
      <c r="L1698" t="s">
        <v>22</v>
      </c>
      <c r="M1698" t="s">
        <v>23</v>
      </c>
      <c r="N1698" t="s">
        <v>23</v>
      </c>
      <c r="O1698" t="s">
        <v>24</v>
      </c>
    </row>
    <row r="1699" spans="1:15">
      <c r="A1699">
        <v>2934</v>
      </c>
      <c r="B1699" t="s">
        <v>124</v>
      </c>
      <c r="C1699" t="s">
        <v>61</v>
      </c>
      <c r="D1699" t="s">
        <v>38</v>
      </c>
      <c r="E1699" t="s">
        <v>67</v>
      </c>
      <c r="F1699" t="s">
        <v>43</v>
      </c>
      <c r="G1699">
        <v>2024</v>
      </c>
      <c r="H1699" s="1">
        <v>2.4700000000000002</v>
      </c>
      <c r="I1699" t="s">
        <v>62</v>
      </c>
      <c r="J1699" s="2">
        <v>23</v>
      </c>
      <c r="K1699" t="s">
        <v>44</v>
      </c>
      <c r="L1699" t="s">
        <v>22</v>
      </c>
      <c r="M1699" t="s">
        <v>23</v>
      </c>
      <c r="N1699" t="s">
        <v>24</v>
      </c>
      <c r="O1699" t="s">
        <v>23</v>
      </c>
    </row>
    <row r="1700" spans="1:15">
      <c r="A1700">
        <v>5338</v>
      </c>
      <c r="B1700" t="s">
        <v>144</v>
      </c>
      <c r="C1700" t="s">
        <v>61</v>
      </c>
      <c r="D1700" t="s">
        <v>53</v>
      </c>
      <c r="E1700" t="s">
        <v>28</v>
      </c>
      <c r="F1700" t="s">
        <v>19</v>
      </c>
      <c r="G1700">
        <v>2023</v>
      </c>
      <c r="H1700" s="1">
        <v>2.4700000000000002</v>
      </c>
      <c r="I1700" t="s">
        <v>62</v>
      </c>
      <c r="J1700" s="2">
        <v>26</v>
      </c>
      <c r="K1700" t="s">
        <v>34</v>
      </c>
      <c r="L1700" t="s">
        <v>45</v>
      </c>
      <c r="M1700" t="s">
        <v>24</v>
      </c>
      <c r="N1700" t="s">
        <v>24</v>
      </c>
      <c r="O1700" t="s">
        <v>23</v>
      </c>
    </row>
    <row r="1701" spans="1:15">
      <c r="A1701">
        <v>3354</v>
      </c>
      <c r="B1701" t="s">
        <v>109</v>
      </c>
      <c r="C1701" t="s">
        <v>37</v>
      </c>
      <c r="D1701" t="s">
        <v>53</v>
      </c>
      <c r="E1701" t="s">
        <v>93</v>
      </c>
      <c r="F1701" t="s">
        <v>43</v>
      </c>
      <c r="G1701">
        <v>2020</v>
      </c>
      <c r="H1701" s="1">
        <v>2.11</v>
      </c>
      <c r="I1701" t="s">
        <v>20</v>
      </c>
      <c r="J1701" s="2">
        <v>26</v>
      </c>
      <c r="K1701" t="s">
        <v>44</v>
      </c>
      <c r="L1701" t="s">
        <v>30</v>
      </c>
      <c r="M1701" t="s">
        <v>23</v>
      </c>
      <c r="N1701" t="s">
        <v>24</v>
      </c>
      <c r="O1701" t="s">
        <v>23</v>
      </c>
    </row>
    <row r="1702" spans="1:15">
      <c r="A1702">
        <v>1663</v>
      </c>
      <c r="B1702" t="s">
        <v>158</v>
      </c>
      <c r="C1702" t="s">
        <v>51</v>
      </c>
      <c r="D1702" t="s">
        <v>42</v>
      </c>
      <c r="E1702" t="s">
        <v>65</v>
      </c>
      <c r="F1702" t="s">
        <v>49</v>
      </c>
      <c r="G1702">
        <v>2016</v>
      </c>
      <c r="H1702" s="1">
        <v>3.21</v>
      </c>
      <c r="I1702" t="s">
        <v>20</v>
      </c>
      <c r="J1702" s="2">
        <v>25</v>
      </c>
      <c r="K1702" t="s">
        <v>44</v>
      </c>
      <c r="L1702" t="s">
        <v>45</v>
      </c>
      <c r="M1702" t="s">
        <v>23</v>
      </c>
      <c r="N1702" t="s">
        <v>23</v>
      </c>
      <c r="O1702" t="s">
        <v>24</v>
      </c>
    </row>
    <row r="1703" spans="1:15">
      <c r="A1703">
        <v>9495</v>
      </c>
      <c r="B1703" t="s">
        <v>130</v>
      </c>
      <c r="C1703" t="s">
        <v>37</v>
      </c>
      <c r="D1703" t="s">
        <v>38</v>
      </c>
      <c r="E1703" t="s">
        <v>67</v>
      </c>
      <c r="F1703" t="s">
        <v>43</v>
      </c>
      <c r="G1703">
        <v>2021</v>
      </c>
      <c r="H1703" s="1">
        <v>3.55</v>
      </c>
      <c r="I1703" t="s">
        <v>29</v>
      </c>
      <c r="J1703" s="2">
        <v>21</v>
      </c>
      <c r="K1703" t="s">
        <v>35</v>
      </c>
      <c r="L1703" t="s">
        <v>30</v>
      </c>
      <c r="M1703" t="s">
        <v>24</v>
      </c>
      <c r="N1703" t="s">
        <v>24</v>
      </c>
      <c r="O1703" t="s">
        <v>24</v>
      </c>
    </row>
    <row r="1704" spans="1:15">
      <c r="A1704">
        <v>2774</v>
      </c>
      <c r="B1704" t="s">
        <v>133</v>
      </c>
      <c r="C1704" t="s">
        <v>60</v>
      </c>
      <c r="D1704" t="s">
        <v>27</v>
      </c>
      <c r="E1704" t="s">
        <v>48</v>
      </c>
      <c r="F1704" t="s">
        <v>49</v>
      </c>
      <c r="G1704">
        <v>2019</v>
      </c>
      <c r="H1704" s="1">
        <v>3.28</v>
      </c>
      <c r="I1704" t="s">
        <v>20</v>
      </c>
      <c r="J1704" s="2">
        <v>20</v>
      </c>
      <c r="K1704" t="s">
        <v>21</v>
      </c>
      <c r="L1704" t="s">
        <v>30</v>
      </c>
      <c r="M1704" t="s">
        <v>24</v>
      </c>
      <c r="N1704" t="s">
        <v>23</v>
      </c>
      <c r="O1704" t="s">
        <v>24</v>
      </c>
    </row>
    <row r="1705" spans="1:15">
      <c r="A1705">
        <v>8811</v>
      </c>
      <c r="B1705" t="s">
        <v>79</v>
      </c>
      <c r="C1705" t="s">
        <v>32</v>
      </c>
      <c r="D1705" t="s">
        <v>74</v>
      </c>
      <c r="E1705" t="s">
        <v>18</v>
      </c>
      <c r="F1705" t="s">
        <v>43</v>
      </c>
      <c r="G1705">
        <v>2023</v>
      </c>
      <c r="H1705" s="1">
        <v>2.74</v>
      </c>
      <c r="I1705" t="s">
        <v>62</v>
      </c>
      <c r="J1705" s="2">
        <v>28</v>
      </c>
      <c r="K1705" t="s">
        <v>34</v>
      </c>
      <c r="L1705" t="s">
        <v>22</v>
      </c>
      <c r="M1705" t="s">
        <v>24</v>
      </c>
      <c r="N1705" t="s">
        <v>23</v>
      </c>
      <c r="O1705" t="s">
        <v>24</v>
      </c>
    </row>
    <row r="1706" spans="1:15">
      <c r="A1706">
        <v>8672</v>
      </c>
      <c r="B1706" t="s">
        <v>63</v>
      </c>
      <c r="C1706" t="s">
        <v>61</v>
      </c>
      <c r="D1706" t="s">
        <v>42</v>
      </c>
      <c r="E1706" t="s">
        <v>39</v>
      </c>
      <c r="F1706" t="s">
        <v>19</v>
      </c>
      <c r="G1706">
        <v>2024</v>
      </c>
      <c r="H1706" s="1">
        <v>3.99</v>
      </c>
      <c r="I1706" t="s">
        <v>20</v>
      </c>
      <c r="J1706" s="2">
        <v>21</v>
      </c>
      <c r="K1706" t="s">
        <v>34</v>
      </c>
      <c r="L1706" t="s">
        <v>45</v>
      </c>
      <c r="M1706" t="s">
        <v>23</v>
      </c>
      <c r="N1706" t="s">
        <v>24</v>
      </c>
      <c r="O1706" t="s">
        <v>24</v>
      </c>
    </row>
    <row r="1707" spans="1:15">
      <c r="A1707">
        <v>4564</v>
      </c>
      <c r="B1707" t="s">
        <v>126</v>
      </c>
      <c r="C1707" t="s">
        <v>60</v>
      </c>
      <c r="D1707" t="s">
        <v>17</v>
      </c>
      <c r="E1707" t="s">
        <v>93</v>
      </c>
      <c r="F1707" t="s">
        <v>43</v>
      </c>
      <c r="G1707">
        <v>2019</v>
      </c>
      <c r="H1707" s="1">
        <v>2.2200000000000002</v>
      </c>
      <c r="I1707" t="s">
        <v>20</v>
      </c>
      <c r="J1707" s="2">
        <v>27</v>
      </c>
      <c r="K1707" t="s">
        <v>21</v>
      </c>
      <c r="L1707" t="s">
        <v>30</v>
      </c>
      <c r="M1707" t="s">
        <v>24</v>
      </c>
      <c r="N1707" t="s">
        <v>24</v>
      </c>
      <c r="O1707" t="s">
        <v>24</v>
      </c>
    </row>
    <row r="1708" spans="1:15">
      <c r="A1708">
        <v>9212</v>
      </c>
      <c r="B1708" t="s">
        <v>118</v>
      </c>
      <c r="C1708" t="s">
        <v>60</v>
      </c>
      <c r="D1708" t="s">
        <v>42</v>
      </c>
      <c r="E1708" t="s">
        <v>67</v>
      </c>
      <c r="F1708" t="s">
        <v>43</v>
      </c>
      <c r="G1708">
        <v>2017</v>
      </c>
      <c r="H1708" s="1">
        <v>3.27</v>
      </c>
      <c r="I1708" t="s">
        <v>20</v>
      </c>
      <c r="J1708" s="2">
        <v>20</v>
      </c>
      <c r="K1708" t="s">
        <v>44</v>
      </c>
      <c r="L1708" t="s">
        <v>30</v>
      </c>
      <c r="M1708" t="s">
        <v>24</v>
      </c>
      <c r="N1708" t="s">
        <v>24</v>
      </c>
      <c r="O1708" t="s">
        <v>24</v>
      </c>
    </row>
    <row r="1709" spans="1:15">
      <c r="A1709">
        <v>9574</v>
      </c>
      <c r="B1709" t="s">
        <v>59</v>
      </c>
      <c r="C1709" t="s">
        <v>32</v>
      </c>
      <c r="D1709" t="s">
        <v>33</v>
      </c>
      <c r="E1709" t="s">
        <v>48</v>
      </c>
      <c r="F1709" t="s">
        <v>49</v>
      </c>
      <c r="G1709">
        <v>2017</v>
      </c>
      <c r="H1709" s="1">
        <v>3.14</v>
      </c>
      <c r="I1709" t="s">
        <v>29</v>
      </c>
      <c r="J1709" s="2">
        <v>30</v>
      </c>
      <c r="K1709" t="s">
        <v>35</v>
      </c>
      <c r="L1709" t="s">
        <v>45</v>
      </c>
      <c r="M1709" t="s">
        <v>24</v>
      </c>
      <c r="N1709" t="s">
        <v>24</v>
      </c>
      <c r="O1709" t="s">
        <v>23</v>
      </c>
    </row>
    <row r="1710" spans="1:15">
      <c r="A1710">
        <v>6317</v>
      </c>
      <c r="B1710" t="s">
        <v>46</v>
      </c>
      <c r="C1710" t="s">
        <v>47</v>
      </c>
      <c r="D1710" t="s">
        <v>57</v>
      </c>
      <c r="E1710" t="s">
        <v>48</v>
      </c>
      <c r="F1710" t="s">
        <v>49</v>
      </c>
      <c r="G1710">
        <v>2021</v>
      </c>
      <c r="H1710" s="1">
        <v>3.75</v>
      </c>
      <c r="I1710" t="s">
        <v>62</v>
      </c>
      <c r="J1710" s="2">
        <v>29</v>
      </c>
      <c r="K1710" t="s">
        <v>21</v>
      </c>
      <c r="L1710" t="s">
        <v>30</v>
      </c>
      <c r="M1710" t="s">
        <v>24</v>
      </c>
      <c r="N1710" t="s">
        <v>24</v>
      </c>
      <c r="O1710" t="s">
        <v>24</v>
      </c>
    </row>
    <row r="1711" spans="1:15">
      <c r="A1711">
        <v>3107</v>
      </c>
      <c r="B1711" t="s">
        <v>117</v>
      </c>
      <c r="C1711" t="s">
        <v>26</v>
      </c>
      <c r="D1711" t="s">
        <v>92</v>
      </c>
      <c r="E1711" t="s">
        <v>70</v>
      </c>
      <c r="F1711" t="s">
        <v>49</v>
      </c>
      <c r="G1711">
        <v>2024</v>
      </c>
      <c r="H1711" s="1">
        <v>3.84</v>
      </c>
      <c r="I1711" t="s">
        <v>62</v>
      </c>
      <c r="J1711" s="2">
        <v>18</v>
      </c>
      <c r="K1711" t="s">
        <v>34</v>
      </c>
      <c r="L1711" t="s">
        <v>45</v>
      </c>
      <c r="M1711" t="s">
        <v>23</v>
      </c>
      <c r="N1711" t="s">
        <v>23</v>
      </c>
      <c r="O1711" t="s">
        <v>24</v>
      </c>
    </row>
    <row r="1712" spans="1:15">
      <c r="A1712">
        <v>1707</v>
      </c>
      <c r="B1712" t="s">
        <v>129</v>
      </c>
      <c r="C1712" t="s">
        <v>60</v>
      </c>
      <c r="D1712" t="s">
        <v>38</v>
      </c>
      <c r="E1712" t="s">
        <v>18</v>
      </c>
      <c r="F1712" t="s">
        <v>43</v>
      </c>
      <c r="G1712">
        <v>2020</v>
      </c>
      <c r="H1712" s="1">
        <v>3.77</v>
      </c>
      <c r="I1712" t="s">
        <v>29</v>
      </c>
      <c r="J1712" s="2">
        <v>30</v>
      </c>
      <c r="K1712" t="s">
        <v>54</v>
      </c>
      <c r="L1712" t="s">
        <v>22</v>
      </c>
      <c r="M1712" t="s">
        <v>24</v>
      </c>
      <c r="N1712" t="s">
        <v>23</v>
      </c>
      <c r="O1712" t="s">
        <v>24</v>
      </c>
    </row>
    <row r="1713" spans="1:15">
      <c r="A1713">
        <v>7860</v>
      </c>
      <c r="B1713" t="s">
        <v>120</v>
      </c>
      <c r="C1713" t="s">
        <v>41</v>
      </c>
      <c r="D1713" t="s">
        <v>42</v>
      </c>
      <c r="E1713" t="s">
        <v>93</v>
      </c>
      <c r="F1713" t="s">
        <v>49</v>
      </c>
      <c r="G1713">
        <v>2024</v>
      </c>
      <c r="H1713" s="1">
        <v>2.8</v>
      </c>
      <c r="I1713" t="s">
        <v>20</v>
      </c>
      <c r="J1713" s="2">
        <v>21</v>
      </c>
      <c r="K1713" t="s">
        <v>44</v>
      </c>
      <c r="L1713" t="s">
        <v>45</v>
      </c>
      <c r="M1713" t="s">
        <v>23</v>
      </c>
      <c r="N1713" t="s">
        <v>24</v>
      </c>
      <c r="O1713" t="s">
        <v>23</v>
      </c>
    </row>
    <row r="1714" spans="1:15">
      <c r="A1714">
        <v>3686</v>
      </c>
      <c r="B1714" t="s">
        <v>55</v>
      </c>
      <c r="C1714" t="s">
        <v>16</v>
      </c>
      <c r="D1714" t="s">
        <v>53</v>
      </c>
      <c r="E1714" t="s">
        <v>70</v>
      </c>
      <c r="F1714" t="s">
        <v>43</v>
      </c>
      <c r="G1714">
        <v>2024</v>
      </c>
      <c r="H1714" s="1">
        <v>3.32</v>
      </c>
      <c r="I1714" t="s">
        <v>29</v>
      </c>
      <c r="J1714" s="2">
        <v>26</v>
      </c>
      <c r="K1714" t="s">
        <v>44</v>
      </c>
      <c r="L1714" t="s">
        <v>30</v>
      </c>
      <c r="M1714" t="s">
        <v>24</v>
      </c>
      <c r="N1714" t="s">
        <v>24</v>
      </c>
      <c r="O1714" t="s">
        <v>24</v>
      </c>
    </row>
    <row r="1715" spans="1:15">
      <c r="A1715">
        <v>3210</v>
      </c>
      <c r="B1715" t="s">
        <v>50</v>
      </c>
      <c r="C1715" t="s">
        <v>16</v>
      </c>
      <c r="D1715" t="s">
        <v>33</v>
      </c>
      <c r="E1715" t="s">
        <v>93</v>
      </c>
      <c r="F1715" t="s">
        <v>49</v>
      </c>
      <c r="G1715">
        <v>2022</v>
      </c>
      <c r="H1715" s="1">
        <v>3.51</v>
      </c>
      <c r="I1715" t="s">
        <v>62</v>
      </c>
      <c r="J1715" s="2">
        <v>26</v>
      </c>
      <c r="K1715" t="s">
        <v>44</v>
      </c>
      <c r="L1715" t="s">
        <v>22</v>
      </c>
      <c r="M1715" t="s">
        <v>24</v>
      </c>
      <c r="N1715" t="s">
        <v>23</v>
      </c>
      <c r="O1715" t="s">
        <v>24</v>
      </c>
    </row>
    <row r="1716" spans="1:15">
      <c r="A1716">
        <v>3915</v>
      </c>
      <c r="B1716" t="s">
        <v>126</v>
      </c>
      <c r="C1716" t="s">
        <v>61</v>
      </c>
      <c r="D1716" t="s">
        <v>57</v>
      </c>
      <c r="E1716" t="s">
        <v>18</v>
      </c>
      <c r="F1716" t="s">
        <v>43</v>
      </c>
      <c r="G1716">
        <v>2024</v>
      </c>
      <c r="H1716" s="1">
        <v>3.88</v>
      </c>
      <c r="I1716" t="s">
        <v>29</v>
      </c>
      <c r="J1716" s="2">
        <v>29</v>
      </c>
      <c r="K1716" t="s">
        <v>35</v>
      </c>
      <c r="L1716" t="s">
        <v>45</v>
      </c>
      <c r="M1716" t="s">
        <v>24</v>
      </c>
      <c r="N1716" t="s">
        <v>24</v>
      </c>
      <c r="O1716" t="s">
        <v>24</v>
      </c>
    </row>
    <row r="1717" spans="1:15">
      <c r="A1717">
        <v>5167</v>
      </c>
      <c r="B1717" t="s">
        <v>59</v>
      </c>
      <c r="C1717" t="s">
        <v>47</v>
      </c>
      <c r="D1717" t="s">
        <v>33</v>
      </c>
      <c r="E1717" t="s">
        <v>93</v>
      </c>
      <c r="F1717" t="s">
        <v>49</v>
      </c>
      <c r="G1717">
        <v>2016</v>
      </c>
      <c r="H1717" s="1">
        <v>2.61</v>
      </c>
      <c r="I1717" t="s">
        <v>20</v>
      </c>
      <c r="J1717" s="2">
        <v>23</v>
      </c>
      <c r="K1717" t="s">
        <v>44</v>
      </c>
      <c r="L1717" t="s">
        <v>30</v>
      </c>
      <c r="M1717" t="s">
        <v>23</v>
      </c>
      <c r="N1717" t="s">
        <v>23</v>
      </c>
      <c r="O1717" t="s">
        <v>23</v>
      </c>
    </row>
    <row r="1718" spans="1:15">
      <c r="A1718">
        <v>3797</v>
      </c>
      <c r="B1718" t="s">
        <v>109</v>
      </c>
      <c r="C1718" t="s">
        <v>32</v>
      </c>
      <c r="D1718" t="s">
        <v>53</v>
      </c>
      <c r="E1718" t="s">
        <v>93</v>
      </c>
      <c r="F1718" t="s">
        <v>49</v>
      </c>
      <c r="G1718">
        <v>2024</v>
      </c>
      <c r="H1718" s="1">
        <v>3.14</v>
      </c>
      <c r="I1718" t="s">
        <v>20</v>
      </c>
      <c r="J1718" s="2">
        <v>18</v>
      </c>
      <c r="K1718" t="s">
        <v>54</v>
      </c>
      <c r="L1718" t="s">
        <v>45</v>
      </c>
      <c r="M1718" t="s">
        <v>23</v>
      </c>
      <c r="N1718" t="s">
        <v>23</v>
      </c>
      <c r="O1718" t="s">
        <v>24</v>
      </c>
    </row>
    <row r="1719" spans="1:15">
      <c r="A1719">
        <v>8624</v>
      </c>
      <c r="B1719" t="s">
        <v>69</v>
      </c>
      <c r="C1719" t="s">
        <v>41</v>
      </c>
      <c r="D1719" t="s">
        <v>17</v>
      </c>
      <c r="E1719" t="s">
        <v>93</v>
      </c>
      <c r="F1719" t="s">
        <v>49</v>
      </c>
      <c r="G1719">
        <v>2023</v>
      </c>
      <c r="H1719" s="1">
        <v>3.17</v>
      </c>
      <c r="I1719" t="s">
        <v>29</v>
      </c>
      <c r="J1719" s="2">
        <v>26</v>
      </c>
      <c r="K1719" t="s">
        <v>21</v>
      </c>
      <c r="L1719" t="s">
        <v>22</v>
      </c>
      <c r="M1719" t="s">
        <v>23</v>
      </c>
      <c r="N1719" t="s">
        <v>23</v>
      </c>
      <c r="O1719" t="s">
        <v>24</v>
      </c>
    </row>
    <row r="1720" spans="1:15">
      <c r="A1720">
        <v>5201</v>
      </c>
      <c r="B1720" t="s">
        <v>73</v>
      </c>
      <c r="C1720" t="s">
        <v>37</v>
      </c>
      <c r="D1720" t="s">
        <v>64</v>
      </c>
      <c r="E1720" t="s">
        <v>48</v>
      </c>
      <c r="F1720" t="s">
        <v>43</v>
      </c>
      <c r="G1720">
        <v>2020</v>
      </c>
      <c r="H1720" s="1">
        <v>2.4</v>
      </c>
      <c r="I1720" t="s">
        <v>62</v>
      </c>
      <c r="J1720" s="2">
        <v>25</v>
      </c>
      <c r="K1720" t="s">
        <v>34</v>
      </c>
      <c r="L1720" t="s">
        <v>22</v>
      </c>
      <c r="M1720" t="s">
        <v>23</v>
      </c>
      <c r="N1720" t="s">
        <v>24</v>
      </c>
      <c r="O1720" t="s">
        <v>24</v>
      </c>
    </row>
    <row r="1721" spans="1:15">
      <c r="A1721">
        <v>2502</v>
      </c>
      <c r="B1721" t="s">
        <v>122</v>
      </c>
      <c r="C1721" t="s">
        <v>26</v>
      </c>
      <c r="D1721" t="s">
        <v>57</v>
      </c>
      <c r="E1721" t="s">
        <v>28</v>
      </c>
      <c r="F1721" t="s">
        <v>43</v>
      </c>
      <c r="G1721">
        <v>2015</v>
      </c>
      <c r="H1721" s="1">
        <v>3.3</v>
      </c>
      <c r="I1721" t="s">
        <v>62</v>
      </c>
      <c r="J1721" s="2">
        <v>22</v>
      </c>
      <c r="K1721" t="s">
        <v>35</v>
      </c>
      <c r="L1721" t="s">
        <v>22</v>
      </c>
      <c r="M1721" t="s">
        <v>23</v>
      </c>
      <c r="N1721" t="s">
        <v>24</v>
      </c>
      <c r="O1721" t="s">
        <v>24</v>
      </c>
    </row>
    <row r="1722" spans="1:15">
      <c r="A1722">
        <v>7594</v>
      </c>
      <c r="B1722" t="s">
        <v>134</v>
      </c>
      <c r="C1722" t="s">
        <v>51</v>
      </c>
      <c r="D1722" t="s">
        <v>33</v>
      </c>
      <c r="E1722" t="s">
        <v>28</v>
      </c>
      <c r="F1722" t="s">
        <v>43</v>
      </c>
      <c r="G1722">
        <v>2016</v>
      </c>
      <c r="H1722" s="1">
        <v>2.14</v>
      </c>
      <c r="I1722" t="s">
        <v>20</v>
      </c>
      <c r="J1722" s="2">
        <v>27</v>
      </c>
      <c r="K1722" t="s">
        <v>34</v>
      </c>
      <c r="L1722" t="s">
        <v>30</v>
      </c>
      <c r="M1722" t="s">
        <v>24</v>
      </c>
      <c r="N1722" t="s">
        <v>23</v>
      </c>
      <c r="O1722" t="s">
        <v>23</v>
      </c>
    </row>
    <row r="1723" spans="1:15">
      <c r="A1723">
        <v>4579</v>
      </c>
      <c r="B1723" t="s">
        <v>129</v>
      </c>
      <c r="C1723" t="s">
        <v>41</v>
      </c>
      <c r="D1723" t="s">
        <v>92</v>
      </c>
      <c r="E1723" t="s">
        <v>28</v>
      </c>
      <c r="F1723" t="s">
        <v>43</v>
      </c>
      <c r="G1723">
        <v>2018</v>
      </c>
      <c r="H1723" s="1">
        <v>3.56</v>
      </c>
      <c r="I1723" t="s">
        <v>20</v>
      </c>
      <c r="J1723" s="2">
        <v>21</v>
      </c>
      <c r="K1723" t="s">
        <v>44</v>
      </c>
      <c r="L1723" t="s">
        <v>30</v>
      </c>
      <c r="M1723" t="s">
        <v>24</v>
      </c>
      <c r="N1723" t="s">
        <v>24</v>
      </c>
      <c r="O1723" t="s">
        <v>23</v>
      </c>
    </row>
    <row r="1724" spans="1:15">
      <c r="A1724">
        <v>6265</v>
      </c>
      <c r="B1724" t="s">
        <v>66</v>
      </c>
      <c r="C1724" t="s">
        <v>41</v>
      </c>
      <c r="D1724" t="s">
        <v>74</v>
      </c>
      <c r="E1724" t="s">
        <v>58</v>
      </c>
      <c r="F1724" t="s">
        <v>49</v>
      </c>
      <c r="G1724">
        <v>2017</v>
      </c>
      <c r="H1724" s="1">
        <v>3.69</v>
      </c>
      <c r="I1724" t="s">
        <v>62</v>
      </c>
      <c r="J1724" s="2">
        <v>20</v>
      </c>
      <c r="K1724" t="s">
        <v>34</v>
      </c>
      <c r="L1724" t="s">
        <v>45</v>
      </c>
      <c r="M1724" t="s">
        <v>23</v>
      </c>
      <c r="N1724" t="s">
        <v>24</v>
      </c>
      <c r="O1724" t="s">
        <v>23</v>
      </c>
    </row>
    <row r="1725" spans="1:15">
      <c r="A1725">
        <v>7138</v>
      </c>
      <c r="B1725" t="s">
        <v>128</v>
      </c>
      <c r="C1725" t="s">
        <v>56</v>
      </c>
      <c r="D1725" t="s">
        <v>74</v>
      </c>
      <c r="E1725" t="s">
        <v>39</v>
      </c>
      <c r="F1725" t="s">
        <v>49</v>
      </c>
      <c r="G1725">
        <v>2022</v>
      </c>
      <c r="H1725" s="1">
        <v>2.2599999999999998</v>
      </c>
      <c r="I1725" t="s">
        <v>62</v>
      </c>
      <c r="J1725" s="2">
        <v>25</v>
      </c>
      <c r="K1725" t="s">
        <v>21</v>
      </c>
      <c r="L1725" t="s">
        <v>45</v>
      </c>
      <c r="M1725" t="s">
        <v>23</v>
      </c>
      <c r="N1725" t="s">
        <v>23</v>
      </c>
      <c r="O1725" t="s">
        <v>24</v>
      </c>
    </row>
    <row r="1726" spans="1:15">
      <c r="A1726">
        <v>5559</v>
      </c>
      <c r="B1726" t="s">
        <v>132</v>
      </c>
      <c r="C1726" t="s">
        <v>32</v>
      </c>
      <c r="D1726" t="s">
        <v>64</v>
      </c>
      <c r="E1726" t="s">
        <v>65</v>
      </c>
      <c r="F1726" t="s">
        <v>43</v>
      </c>
      <c r="G1726">
        <v>2021</v>
      </c>
      <c r="H1726" s="1">
        <v>3.1</v>
      </c>
      <c r="I1726" t="s">
        <v>62</v>
      </c>
      <c r="J1726" s="2">
        <v>21</v>
      </c>
      <c r="K1726" t="s">
        <v>54</v>
      </c>
      <c r="L1726" t="s">
        <v>22</v>
      </c>
      <c r="M1726" t="s">
        <v>23</v>
      </c>
      <c r="N1726" t="s">
        <v>23</v>
      </c>
      <c r="O1726" t="s">
        <v>24</v>
      </c>
    </row>
    <row r="1727" spans="1:15">
      <c r="A1727">
        <v>5754</v>
      </c>
      <c r="B1727" t="s">
        <v>90</v>
      </c>
      <c r="C1727" t="s">
        <v>47</v>
      </c>
      <c r="D1727" t="s">
        <v>57</v>
      </c>
      <c r="E1727" t="s">
        <v>34</v>
      </c>
      <c r="F1727" t="s">
        <v>49</v>
      </c>
      <c r="G1727">
        <v>2017</v>
      </c>
      <c r="H1727" s="1">
        <v>2.38</v>
      </c>
      <c r="I1727" t="s">
        <v>62</v>
      </c>
      <c r="J1727" s="2">
        <v>25</v>
      </c>
      <c r="K1727" t="s">
        <v>44</v>
      </c>
      <c r="L1727" t="s">
        <v>30</v>
      </c>
      <c r="M1727" t="s">
        <v>24</v>
      </c>
      <c r="N1727" t="s">
        <v>23</v>
      </c>
      <c r="O1727" t="s">
        <v>23</v>
      </c>
    </row>
    <row r="1728" spans="1:15">
      <c r="A1728">
        <v>6476</v>
      </c>
      <c r="B1728" t="s">
        <v>103</v>
      </c>
      <c r="C1728" t="s">
        <v>37</v>
      </c>
      <c r="D1728" t="s">
        <v>57</v>
      </c>
      <c r="E1728" t="s">
        <v>28</v>
      </c>
      <c r="F1728" t="s">
        <v>49</v>
      </c>
      <c r="G1728">
        <v>2019</v>
      </c>
      <c r="H1728" s="1">
        <v>2.83</v>
      </c>
      <c r="I1728" t="s">
        <v>29</v>
      </c>
      <c r="J1728" s="2">
        <v>22</v>
      </c>
      <c r="K1728" t="s">
        <v>34</v>
      </c>
      <c r="L1728" t="s">
        <v>45</v>
      </c>
      <c r="M1728" t="s">
        <v>24</v>
      </c>
      <c r="N1728" t="s">
        <v>23</v>
      </c>
      <c r="O1728" t="s">
        <v>23</v>
      </c>
    </row>
    <row r="1729" spans="1:15">
      <c r="A1729">
        <v>3987</v>
      </c>
      <c r="B1729" t="s">
        <v>138</v>
      </c>
      <c r="C1729" t="s">
        <v>41</v>
      </c>
      <c r="D1729" t="s">
        <v>38</v>
      </c>
      <c r="E1729" t="s">
        <v>93</v>
      </c>
      <c r="F1729" t="s">
        <v>19</v>
      </c>
      <c r="G1729">
        <v>2015</v>
      </c>
      <c r="H1729" s="1">
        <v>3.68</v>
      </c>
      <c r="I1729" t="s">
        <v>29</v>
      </c>
      <c r="J1729" s="2">
        <v>29</v>
      </c>
      <c r="K1729" t="s">
        <v>21</v>
      </c>
      <c r="L1729" t="s">
        <v>45</v>
      </c>
      <c r="M1729" t="s">
        <v>23</v>
      </c>
      <c r="N1729" t="s">
        <v>24</v>
      </c>
      <c r="O1729" t="s">
        <v>24</v>
      </c>
    </row>
    <row r="1730" spans="1:15">
      <c r="A1730">
        <v>9480</v>
      </c>
      <c r="B1730" t="s">
        <v>133</v>
      </c>
      <c r="C1730" t="s">
        <v>56</v>
      </c>
      <c r="D1730" t="s">
        <v>27</v>
      </c>
      <c r="E1730" t="s">
        <v>93</v>
      </c>
      <c r="F1730" t="s">
        <v>43</v>
      </c>
      <c r="G1730">
        <v>2015</v>
      </c>
      <c r="H1730" s="1">
        <v>3.11</v>
      </c>
      <c r="I1730" t="s">
        <v>62</v>
      </c>
      <c r="J1730" s="2">
        <v>19</v>
      </c>
      <c r="K1730" t="s">
        <v>34</v>
      </c>
      <c r="L1730" t="s">
        <v>45</v>
      </c>
      <c r="M1730" t="s">
        <v>24</v>
      </c>
      <c r="N1730" t="s">
        <v>23</v>
      </c>
      <c r="O1730" t="s">
        <v>24</v>
      </c>
    </row>
    <row r="1731" spans="1:15">
      <c r="A1731">
        <v>1489</v>
      </c>
      <c r="B1731" t="s">
        <v>78</v>
      </c>
      <c r="C1731" t="s">
        <v>56</v>
      </c>
      <c r="D1731" t="s">
        <v>74</v>
      </c>
      <c r="E1731" t="s">
        <v>18</v>
      </c>
      <c r="F1731" t="s">
        <v>43</v>
      </c>
      <c r="G1731">
        <v>2017</v>
      </c>
      <c r="H1731" s="1">
        <v>2.34</v>
      </c>
      <c r="I1731" t="s">
        <v>62</v>
      </c>
      <c r="J1731" s="2">
        <v>22</v>
      </c>
      <c r="K1731" t="s">
        <v>54</v>
      </c>
      <c r="L1731" t="s">
        <v>30</v>
      </c>
      <c r="M1731" t="s">
        <v>24</v>
      </c>
      <c r="N1731" t="s">
        <v>23</v>
      </c>
      <c r="O1731" t="s">
        <v>23</v>
      </c>
    </row>
    <row r="1732" spans="1:15">
      <c r="A1732">
        <v>2950</v>
      </c>
      <c r="B1732" t="s">
        <v>50</v>
      </c>
      <c r="C1732" t="s">
        <v>41</v>
      </c>
      <c r="D1732" t="s">
        <v>38</v>
      </c>
      <c r="E1732" t="s">
        <v>28</v>
      </c>
      <c r="F1732" t="s">
        <v>49</v>
      </c>
      <c r="G1732">
        <v>2023</v>
      </c>
      <c r="H1732" s="1">
        <v>3.99</v>
      </c>
      <c r="I1732" t="s">
        <v>20</v>
      </c>
      <c r="J1732" s="2">
        <v>20</v>
      </c>
      <c r="K1732" t="s">
        <v>44</v>
      </c>
      <c r="L1732" t="s">
        <v>30</v>
      </c>
      <c r="M1732" t="s">
        <v>23</v>
      </c>
      <c r="N1732" t="s">
        <v>23</v>
      </c>
      <c r="O1732" t="s">
        <v>24</v>
      </c>
    </row>
    <row r="1733" spans="1:15">
      <c r="A1733">
        <v>5854</v>
      </c>
      <c r="B1733" t="s">
        <v>108</v>
      </c>
      <c r="C1733" t="s">
        <v>37</v>
      </c>
      <c r="D1733" t="s">
        <v>64</v>
      </c>
      <c r="E1733" t="s">
        <v>48</v>
      </c>
      <c r="F1733" t="s">
        <v>49</v>
      </c>
      <c r="G1733">
        <v>2023</v>
      </c>
      <c r="H1733" s="1">
        <v>2.5099999999999998</v>
      </c>
      <c r="I1733" t="s">
        <v>62</v>
      </c>
      <c r="J1733" s="2">
        <v>22</v>
      </c>
      <c r="K1733" t="s">
        <v>21</v>
      </c>
      <c r="L1733" t="s">
        <v>45</v>
      </c>
      <c r="M1733" t="s">
        <v>24</v>
      </c>
      <c r="N1733" t="s">
        <v>24</v>
      </c>
      <c r="O1733" t="s">
        <v>23</v>
      </c>
    </row>
    <row r="1734" spans="1:15">
      <c r="A1734">
        <v>6262</v>
      </c>
      <c r="B1734" t="s">
        <v>101</v>
      </c>
      <c r="C1734" t="s">
        <v>16</v>
      </c>
      <c r="D1734" t="s">
        <v>74</v>
      </c>
      <c r="E1734" t="s">
        <v>70</v>
      </c>
      <c r="F1734" t="s">
        <v>49</v>
      </c>
      <c r="G1734">
        <v>2024</v>
      </c>
      <c r="H1734" s="1">
        <v>2.84</v>
      </c>
      <c r="I1734" t="s">
        <v>29</v>
      </c>
      <c r="J1734" s="2">
        <v>29</v>
      </c>
      <c r="K1734" t="s">
        <v>34</v>
      </c>
      <c r="L1734" t="s">
        <v>45</v>
      </c>
      <c r="M1734" t="s">
        <v>23</v>
      </c>
      <c r="N1734" t="s">
        <v>24</v>
      </c>
      <c r="O1734" t="s">
        <v>24</v>
      </c>
    </row>
    <row r="1735" spans="1:15">
      <c r="A1735">
        <v>1429</v>
      </c>
      <c r="B1735" t="s">
        <v>140</v>
      </c>
      <c r="C1735" t="s">
        <v>61</v>
      </c>
      <c r="D1735" t="s">
        <v>38</v>
      </c>
      <c r="E1735" t="s">
        <v>39</v>
      </c>
      <c r="F1735" t="s">
        <v>49</v>
      </c>
      <c r="G1735">
        <v>2015</v>
      </c>
      <c r="H1735" s="1">
        <v>2.16</v>
      </c>
      <c r="I1735" t="s">
        <v>20</v>
      </c>
      <c r="J1735" s="2">
        <v>25</v>
      </c>
      <c r="K1735" t="s">
        <v>54</v>
      </c>
      <c r="L1735" t="s">
        <v>45</v>
      </c>
      <c r="M1735" t="s">
        <v>23</v>
      </c>
      <c r="N1735" t="s">
        <v>23</v>
      </c>
      <c r="O1735" t="s">
        <v>23</v>
      </c>
    </row>
    <row r="1736" spans="1:15">
      <c r="A1736">
        <v>6243</v>
      </c>
      <c r="B1736" t="s">
        <v>121</v>
      </c>
      <c r="C1736" t="s">
        <v>47</v>
      </c>
      <c r="D1736" t="s">
        <v>38</v>
      </c>
      <c r="E1736" t="s">
        <v>48</v>
      </c>
      <c r="F1736" t="s">
        <v>49</v>
      </c>
      <c r="G1736">
        <v>2016</v>
      </c>
      <c r="H1736" s="1">
        <v>3</v>
      </c>
      <c r="I1736" t="s">
        <v>62</v>
      </c>
      <c r="J1736" s="2">
        <v>28</v>
      </c>
      <c r="K1736" t="s">
        <v>35</v>
      </c>
      <c r="L1736" t="s">
        <v>45</v>
      </c>
      <c r="M1736" t="s">
        <v>24</v>
      </c>
      <c r="N1736" t="s">
        <v>24</v>
      </c>
      <c r="O1736" t="s">
        <v>24</v>
      </c>
    </row>
    <row r="1737" spans="1:15">
      <c r="A1737">
        <v>2947</v>
      </c>
      <c r="B1737" t="s">
        <v>154</v>
      </c>
      <c r="C1737" t="s">
        <v>60</v>
      </c>
      <c r="D1737" t="s">
        <v>92</v>
      </c>
      <c r="E1737" t="s">
        <v>48</v>
      </c>
      <c r="F1737" t="s">
        <v>49</v>
      </c>
      <c r="G1737">
        <v>2024</v>
      </c>
      <c r="H1737" s="1">
        <v>3.78</v>
      </c>
      <c r="I1737" t="s">
        <v>62</v>
      </c>
      <c r="J1737" s="2">
        <v>22</v>
      </c>
      <c r="K1737" t="s">
        <v>35</v>
      </c>
      <c r="L1737" t="s">
        <v>30</v>
      </c>
      <c r="M1737" t="s">
        <v>23</v>
      </c>
      <c r="N1737" t="s">
        <v>24</v>
      </c>
      <c r="O1737" t="s">
        <v>24</v>
      </c>
    </row>
    <row r="1738" spans="1:15">
      <c r="A1738">
        <v>7840</v>
      </c>
      <c r="B1738" t="s">
        <v>117</v>
      </c>
      <c r="C1738" t="s">
        <v>37</v>
      </c>
      <c r="D1738" t="s">
        <v>64</v>
      </c>
      <c r="E1738" t="s">
        <v>28</v>
      </c>
      <c r="F1738" t="s">
        <v>49</v>
      </c>
      <c r="G1738">
        <v>2016</v>
      </c>
      <c r="H1738" s="1">
        <v>3.75</v>
      </c>
      <c r="I1738" t="s">
        <v>62</v>
      </c>
      <c r="J1738" s="2">
        <v>25</v>
      </c>
      <c r="K1738" t="s">
        <v>44</v>
      </c>
      <c r="L1738" t="s">
        <v>45</v>
      </c>
      <c r="M1738" t="s">
        <v>24</v>
      </c>
      <c r="N1738" t="s">
        <v>24</v>
      </c>
      <c r="O1738" t="s">
        <v>23</v>
      </c>
    </row>
    <row r="1739" spans="1:15">
      <c r="A1739">
        <v>9289</v>
      </c>
      <c r="B1739" t="s">
        <v>119</v>
      </c>
      <c r="C1739" t="s">
        <v>47</v>
      </c>
      <c r="D1739" t="s">
        <v>33</v>
      </c>
      <c r="E1739" t="s">
        <v>65</v>
      </c>
      <c r="F1739" t="s">
        <v>43</v>
      </c>
      <c r="G1739">
        <v>2022</v>
      </c>
      <c r="H1739" s="1">
        <v>2.68</v>
      </c>
      <c r="I1739" t="s">
        <v>62</v>
      </c>
      <c r="J1739" s="2">
        <v>25</v>
      </c>
      <c r="K1739" t="s">
        <v>54</v>
      </c>
      <c r="L1739" t="s">
        <v>22</v>
      </c>
      <c r="M1739" t="s">
        <v>24</v>
      </c>
      <c r="N1739" t="s">
        <v>24</v>
      </c>
      <c r="O1739" t="s">
        <v>23</v>
      </c>
    </row>
    <row r="1740" spans="1:15">
      <c r="A1740">
        <v>6328</v>
      </c>
      <c r="B1740" t="s">
        <v>137</v>
      </c>
      <c r="C1740" t="s">
        <v>32</v>
      </c>
      <c r="D1740" t="s">
        <v>53</v>
      </c>
      <c r="E1740" t="s">
        <v>48</v>
      </c>
      <c r="F1740" t="s">
        <v>19</v>
      </c>
      <c r="G1740">
        <v>2024</v>
      </c>
      <c r="H1740" s="1">
        <v>3.6</v>
      </c>
      <c r="I1740" t="s">
        <v>20</v>
      </c>
      <c r="J1740" s="2">
        <v>20</v>
      </c>
      <c r="K1740" t="s">
        <v>21</v>
      </c>
      <c r="L1740" t="s">
        <v>45</v>
      </c>
      <c r="M1740" t="s">
        <v>24</v>
      </c>
      <c r="N1740" t="s">
        <v>23</v>
      </c>
      <c r="O1740" t="s">
        <v>23</v>
      </c>
    </row>
    <row r="1741" spans="1:15">
      <c r="A1741">
        <v>9742</v>
      </c>
      <c r="B1741" t="s">
        <v>90</v>
      </c>
      <c r="C1741" t="s">
        <v>56</v>
      </c>
      <c r="D1741" t="s">
        <v>53</v>
      </c>
      <c r="E1741" t="s">
        <v>39</v>
      </c>
      <c r="F1741" t="s">
        <v>49</v>
      </c>
      <c r="G1741">
        <v>2020</v>
      </c>
      <c r="H1741" s="1">
        <v>3.5</v>
      </c>
      <c r="I1741" t="s">
        <v>20</v>
      </c>
      <c r="J1741" s="2">
        <v>22</v>
      </c>
      <c r="K1741" t="s">
        <v>54</v>
      </c>
      <c r="L1741" t="s">
        <v>30</v>
      </c>
      <c r="M1741" t="s">
        <v>24</v>
      </c>
      <c r="N1741" t="s">
        <v>24</v>
      </c>
      <c r="O1741" t="s">
        <v>23</v>
      </c>
    </row>
    <row r="1742" spans="1:15">
      <c r="A1742">
        <v>9927</v>
      </c>
      <c r="B1742" t="s">
        <v>140</v>
      </c>
      <c r="C1742" t="s">
        <v>61</v>
      </c>
      <c r="D1742" t="s">
        <v>57</v>
      </c>
      <c r="E1742" t="s">
        <v>48</v>
      </c>
      <c r="F1742" t="s">
        <v>49</v>
      </c>
      <c r="G1742">
        <v>2022</v>
      </c>
      <c r="H1742" s="1">
        <v>3.72</v>
      </c>
      <c r="I1742" t="s">
        <v>62</v>
      </c>
      <c r="J1742" s="2">
        <v>19</v>
      </c>
      <c r="K1742" t="s">
        <v>54</v>
      </c>
      <c r="L1742" t="s">
        <v>22</v>
      </c>
      <c r="M1742" t="s">
        <v>23</v>
      </c>
      <c r="N1742" t="s">
        <v>23</v>
      </c>
      <c r="O1742" t="s">
        <v>24</v>
      </c>
    </row>
    <row r="1743" spans="1:15">
      <c r="A1743">
        <v>7203</v>
      </c>
      <c r="B1743" t="s">
        <v>114</v>
      </c>
      <c r="C1743" t="s">
        <v>37</v>
      </c>
      <c r="D1743" t="s">
        <v>74</v>
      </c>
      <c r="E1743" t="s">
        <v>58</v>
      </c>
      <c r="F1743" t="s">
        <v>19</v>
      </c>
      <c r="G1743">
        <v>2017</v>
      </c>
      <c r="H1743" s="1">
        <v>2.84</v>
      </c>
      <c r="I1743" t="s">
        <v>29</v>
      </c>
      <c r="J1743" s="2">
        <v>27</v>
      </c>
      <c r="K1743" t="s">
        <v>34</v>
      </c>
      <c r="L1743" t="s">
        <v>45</v>
      </c>
      <c r="M1743" t="s">
        <v>23</v>
      </c>
      <c r="N1743" t="s">
        <v>24</v>
      </c>
      <c r="O1743" t="s">
        <v>23</v>
      </c>
    </row>
    <row r="1744" spans="1:15">
      <c r="A1744">
        <v>4942</v>
      </c>
      <c r="B1744" t="s">
        <v>104</v>
      </c>
      <c r="C1744" t="s">
        <v>60</v>
      </c>
      <c r="D1744" t="s">
        <v>64</v>
      </c>
      <c r="E1744" t="s">
        <v>70</v>
      </c>
      <c r="F1744" t="s">
        <v>43</v>
      </c>
      <c r="G1744">
        <v>2018</v>
      </c>
      <c r="H1744" s="1">
        <v>2.5299999999999998</v>
      </c>
      <c r="I1744" t="s">
        <v>62</v>
      </c>
      <c r="J1744" s="2">
        <v>20</v>
      </c>
      <c r="K1744" t="s">
        <v>34</v>
      </c>
      <c r="L1744" t="s">
        <v>45</v>
      </c>
      <c r="M1744" t="s">
        <v>23</v>
      </c>
      <c r="N1744" t="s">
        <v>23</v>
      </c>
      <c r="O1744" t="s">
        <v>23</v>
      </c>
    </row>
    <row r="1745" spans="1:15">
      <c r="A1745">
        <v>2173</v>
      </c>
      <c r="B1745" t="s">
        <v>116</v>
      </c>
      <c r="C1745" t="s">
        <v>32</v>
      </c>
      <c r="D1745" t="s">
        <v>57</v>
      </c>
      <c r="E1745" t="s">
        <v>34</v>
      </c>
      <c r="F1745" t="s">
        <v>49</v>
      </c>
      <c r="G1745">
        <v>2017</v>
      </c>
      <c r="H1745" s="1">
        <v>3.14</v>
      </c>
      <c r="I1745" t="s">
        <v>29</v>
      </c>
      <c r="J1745" s="2">
        <v>30</v>
      </c>
      <c r="K1745" t="s">
        <v>21</v>
      </c>
      <c r="L1745" t="s">
        <v>30</v>
      </c>
      <c r="M1745" t="s">
        <v>24</v>
      </c>
      <c r="N1745" t="s">
        <v>23</v>
      </c>
      <c r="O1745" t="s">
        <v>23</v>
      </c>
    </row>
    <row r="1746" spans="1:15">
      <c r="A1746">
        <v>6674</v>
      </c>
      <c r="B1746" t="s">
        <v>52</v>
      </c>
      <c r="C1746" t="s">
        <v>61</v>
      </c>
      <c r="D1746" t="s">
        <v>38</v>
      </c>
      <c r="E1746" t="s">
        <v>58</v>
      </c>
      <c r="F1746" t="s">
        <v>19</v>
      </c>
      <c r="G1746">
        <v>2017</v>
      </c>
      <c r="H1746" s="1">
        <v>3.94</v>
      </c>
      <c r="I1746" t="s">
        <v>20</v>
      </c>
      <c r="J1746" s="2">
        <v>27</v>
      </c>
      <c r="K1746" t="s">
        <v>21</v>
      </c>
      <c r="L1746" t="s">
        <v>22</v>
      </c>
      <c r="M1746" t="s">
        <v>24</v>
      </c>
      <c r="N1746" t="s">
        <v>24</v>
      </c>
      <c r="O1746" t="s">
        <v>24</v>
      </c>
    </row>
    <row r="1747" spans="1:15">
      <c r="A1747">
        <v>7696</v>
      </c>
      <c r="B1747" t="s">
        <v>139</v>
      </c>
      <c r="C1747" t="s">
        <v>56</v>
      </c>
      <c r="D1747" t="s">
        <v>57</v>
      </c>
      <c r="E1747" t="s">
        <v>18</v>
      </c>
      <c r="F1747" t="s">
        <v>19</v>
      </c>
      <c r="G1747">
        <v>2022</v>
      </c>
      <c r="H1747" s="1">
        <v>2.27</v>
      </c>
      <c r="I1747" t="s">
        <v>20</v>
      </c>
      <c r="J1747" s="2">
        <v>18</v>
      </c>
      <c r="K1747" t="s">
        <v>21</v>
      </c>
      <c r="L1747" t="s">
        <v>30</v>
      </c>
      <c r="M1747" t="s">
        <v>24</v>
      </c>
      <c r="N1747" t="s">
        <v>24</v>
      </c>
      <c r="O1747" t="s">
        <v>24</v>
      </c>
    </row>
    <row r="1748" spans="1:15">
      <c r="A1748">
        <v>9255</v>
      </c>
      <c r="B1748" t="s">
        <v>107</v>
      </c>
      <c r="C1748" t="s">
        <v>61</v>
      </c>
      <c r="D1748" t="s">
        <v>38</v>
      </c>
      <c r="E1748" t="s">
        <v>93</v>
      </c>
      <c r="F1748" t="s">
        <v>49</v>
      </c>
      <c r="G1748">
        <v>2018</v>
      </c>
      <c r="H1748" s="1">
        <v>3.05</v>
      </c>
      <c r="I1748" t="s">
        <v>62</v>
      </c>
      <c r="J1748" s="2">
        <v>20</v>
      </c>
      <c r="K1748" t="s">
        <v>34</v>
      </c>
      <c r="L1748" t="s">
        <v>22</v>
      </c>
      <c r="M1748" t="s">
        <v>23</v>
      </c>
      <c r="N1748" t="s">
        <v>24</v>
      </c>
      <c r="O1748" t="s">
        <v>23</v>
      </c>
    </row>
    <row r="1749" spans="1:15">
      <c r="A1749">
        <v>9712</v>
      </c>
      <c r="B1749" t="s">
        <v>121</v>
      </c>
      <c r="C1749" t="s">
        <v>56</v>
      </c>
      <c r="D1749" t="s">
        <v>38</v>
      </c>
      <c r="E1749" t="s">
        <v>93</v>
      </c>
      <c r="F1749" t="s">
        <v>19</v>
      </c>
      <c r="G1749">
        <v>2023</v>
      </c>
      <c r="H1749" s="1">
        <v>2.7</v>
      </c>
      <c r="I1749" t="s">
        <v>20</v>
      </c>
      <c r="J1749" s="2">
        <v>21</v>
      </c>
      <c r="K1749" t="s">
        <v>21</v>
      </c>
      <c r="L1749" t="s">
        <v>45</v>
      </c>
      <c r="M1749" t="s">
        <v>23</v>
      </c>
      <c r="N1749" t="s">
        <v>24</v>
      </c>
      <c r="O1749" t="s">
        <v>24</v>
      </c>
    </row>
    <row r="1750" spans="1:15">
      <c r="A1750">
        <v>7540</v>
      </c>
      <c r="B1750" t="s">
        <v>149</v>
      </c>
      <c r="C1750" t="s">
        <v>16</v>
      </c>
      <c r="D1750" t="s">
        <v>38</v>
      </c>
      <c r="E1750" t="s">
        <v>65</v>
      </c>
      <c r="F1750" t="s">
        <v>19</v>
      </c>
      <c r="G1750">
        <v>2015</v>
      </c>
      <c r="H1750" s="1">
        <v>3.96</v>
      </c>
      <c r="I1750" t="s">
        <v>20</v>
      </c>
      <c r="J1750" s="2">
        <v>22</v>
      </c>
      <c r="K1750" t="s">
        <v>21</v>
      </c>
      <c r="L1750" t="s">
        <v>30</v>
      </c>
      <c r="M1750" t="s">
        <v>24</v>
      </c>
      <c r="N1750" t="s">
        <v>24</v>
      </c>
      <c r="O1750" t="s">
        <v>24</v>
      </c>
    </row>
    <row r="1751" spans="1:15">
      <c r="A1751">
        <v>2374</v>
      </c>
      <c r="B1751" t="s">
        <v>126</v>
      </c>
      <c r="C1751" t="s">
        <v>26</v>
      </c>
      <c r="D1751" t="s">
        <v>42</v>
      </c>
      <c r="E1751" t="s">
        <v>18</v>
      </c>
      <c r="F1751" t="s">
        <v>19</v>
      </c>
      <c r="G1751">
        <v>2022</v>
      </c>
      <c r="H1751" s="1">
        <v>3.8</v>
      </c>
      <c r="I1751" t="s">
        <v>29</v>
      </c>
      <c r="J1751" s="2">
        <v>18</v>
      </c>
      <c r="K1751" t="s">
        <v>21</v>
      </c>
      <c r="L1751" t="s">
        <v>45</v>
      </c>
      <c r="M1751" t="s">
        <v>23</v>
      </c>
      <c r="N1751" t="s">
        <v>24</v>
      </c>
      <c r="O1751" t="s">
        <v>23</v>
      </c>
    </row>
    <row r="1752" spans="1:15">
      <c r="A1752">
        <v>4082</v>
      </c>
      <c r="B1752" t="s">
        <v>55</v>
      </c>
      <c r="C1752" t="s">
        <v>37</v>
      </c>
      <c r="D1752" t="s">
        <v>42</v>
      </c>
      <c r="E1752" t="s">
        <v>58</v>
      </c>
      <c r="F1752" t="s">
        <v>43</v>
      </c>
      <c r="G1752">
        <v>2021</v>
      </c>
      <c r="H1752" s="1">
        <v>3.16</v>
      </c>
      <c r="I1752" t="s">
        <v>20</v>
      </c>
      <c r="J1752" s="2">
        <v>24</v>
      </c>
      <c r="K1752" t="s">
        <v>54</v>
      </c>
      <c r="L1752" t="s">
        <v>45</v>
      </c>
      <c r="M1752" t="s">
        <v>23</v>
      </c>
      <c r="N1752" t="s">
        <v>23</v>
      </c>
      <c r="O1752" t="s">
        <v>23</v>
      </c>
    </row>
    <row r="1753" spans="1:15">
      <c r="A1753">
        <v>6596</v>
      </c>
      <c r="B1753" t="s">
        <v>117</v>
      </c>
      <c r="C1753" t="s">
        <v>47</v>
      </c>
      <c r="D1753" t="s">
        <v>27</v>
      </c>
      <c r="E1753" t="s">
        <v>70</v>
      </c>
      <c r="F1753" t="s">
        <v>19</v>
      </c>
      <c r="G1753">
        <v>2023</v>
      </c>
      <c r="H1753" s="1">
        <v>2.7</v>
      </c>
      <c r="I1753" t="s">
        <v>29</v>
      </c>
      <c r="J1753" s="2">
        <v>24</v>
      </c>
      <c r="K1753" t="s">
        <v>21</v>
      </c>
      <c r="L1753" t="s">
        <v>30</v>
      </c>
      <c r="M1753" t="s">
        <v>23</v>
      </c>
      <c r="N1753" t="s">
        <v>23</v>
      </c>
      <c r="O1753" t="s">
        <v>24</v>
      </c>
    </row>
    <row r="1754" spans="1:15">
      <c r="A1754">
        <v>7158</v>
      </c>
      <c r="B1754" t="s">
        <v>148</v>
      </c>
      <c r="C1754" t="s">
        <v>41</v>
      </c>
      <c r="D1754" t="s">
        <v>92</v>
      </c>
      <c r="E1754" t="s">
        <v>39</v>
      </c>
      <c r="F1754" t="s">
        <v>19</v>
      </c>
      <c r="G1754">
        <v>2019</v>
      </c>
      <c r="H1754" s="1">
        <v>3.48</v>
      </c>
      <c r="I1754" t="s">
        <v>62</v>
      </c>
      <c r="J1754" s="2">
        <v>26</v>
      </c>
      <c r="K1754" t="s">
        <v>35</v>
      </c>
      <c r="L1754" t="s">
        <v>45</v>
      </c>
      <c r="M1754" t="s">
        <v>24</v>
      </c>
      <c r="N1754" t="s">
        <v>24</v>
      </c>
      <c r="O1754" t="s">
        <v>23</v>
      </c>
    </row>
    <row r="1755" spans="1:15">
      <c r="A1755">
        <v>9148</v>
      </c>
      <c r="B1755" t="s">
        <v>55</v>
      </c>
      <c r="C1755" t="s">
        <v>16</v>
      </c>
      <c r="D1755" t="s">
        <v>17</v>
      </c>
      <c r="E1755" t="s">
        <v>39</v>
      </c>
      <c r="F1755" t="s">
        <v>49</v>
      </c>
      <c r="G1755">
        <v>2024</v>
      </c>
      <c r="H1755" s="1">
        <v>3.98</v>
      </c>
      <c r="I1755" t="s">
        <v>62</v>
      </c>
      <c r="J1755" s="2">
        <v>19</v>
      </c>
      <c r="K1755" t="s">
        <v>44</v>
      </c>
      <c r="L1755" t="s">
        <v>22</v>
      </c>
      <c r="M1755" t="s">
        <v>24</v>
      </c>
      <c r="N1755" t="s">
        <v>23</v>
      </c>
      <c r="O1755" t="s">
        <v>24</v>
      </c>
    </row>
    <row r="1756" spans="1:15">
      <c r="A1756">
        <v>7291</v>
      </c>
      <c r="B1756" t="s">
        <v>36</v>
      </c>
      <c r="C1756" t="s">
        <v>26</v>
      </c>
      <c r="D1756" t="s">
        <v>33</v>
      </c>
      <c r="E1756" t="s">
        <v>65</v>
      </c>
      <c r="F1756" t="s">
        <v>19</v>
      </c>
      <c r="G1756">
        <v>2018</v>
      </c>
      <c r="H1756" s="1">
        <v>3.77</v>
      </c>
      <c r="I1756" t="s">
        <v>29</v>
      </c>
      <c r="J1756" s="2">
        <v>21</v>
      </c>
      <c r="K1756" t="s">
        <v>44</v>
      </c>
      <c r="L1756" t="s">
        <v>45</v>
      </c>
      <c r="M1756" t="s">
        <v>23</v>
      </c>
      <c r="N1756" t="s">
        <v>24</v>
      </c>
      <c r="O1756" t="s">
        <v>24</v>
      </c>
    </row>
    <row r="1757" spans="1:15">
      <c r="A1757">
        <v>9160</v>
      </c>
      <c r="B1757" t="s">
        <v>155</v>
      </c>
      <c r="C1757" t="s">
        <v>16</v>
      </c>
      <c r="D1757" t="s">
        <v>74</v>
      </c>
      <c r="E1757" t="s">
        <v>70</v>
      </c>
      <c r="F1757" t="s">
        <v>49</v>
      </c>
      <c r="G1757">
        <v>2018</v>
      </c>
      <c r="H1757" s="1">
        <v>3.59</v>
      </c>
      <c r="I1757" t="s">
        <v>20</v>
      </c>
      <c r="J1757" s="2">
        <v>25</v>
      </c>
      <c r="K1757" t="s">
        <v>35</v>
      </c>
      <c r="L1757" t="s">
        <v>30</v>
      </c>
      <c r="M1757" t="s">
        <v>23</v>
      </c>
      <c r="N1757" t="s">
        <v>24</v>
      </c>
      <c r="O1757" t="s">
        <v>23</v>
      </c>
    </row>
    <row r="1758" spans="1:15">
      <c r="A1758">
        <v>4629</v>
      </c>
      <c r="B1758" t="s">
        <v>79</v>
      </c>
      <c r="C1758" t="s">
        <v>26</v>
      </c>
      <c r="D1758" t="s">
        <v>53</v>
      </c>
      <c r="E1758" t="s">
        <v>48</v>
      </c>
      <c r="F1758" t="s">
        <v>19</v>
      </c>
      <c r="G1758">
        <v>2020</v>
      </c>
      <c r="H1758" s="1">
        <v>3.54</v>
      </c>
      <c r="I1758" t="s">
        <v>29</v>
      </c>
      <c r="J1758" s="2">
        <v>19</v>
      </c>
      <c r="K1758" t="s">
        <v>44</v>
      </c>
      <c r="L1758" t="s">
        <v>30</v>
      </c>
      <c r="M1758" t="s">
        <v>23</v>
      </c>
      <c r="N1758" t="s">
        <v>23</v>
      </c>
      <c r="O1758" t="s">
        <v>23</v>
      </c>
    </row>
    <row r="1759" spans="1:15">
      <c r="A1759">
        <v>9132</v>
      </c>
      <c r="B1759" t="s">
        <v>40</v>
      </c>
      <c r="C1759" t="s">
        <v>56</v>
      </c>
      <c r="D1759" t="s">
        <v>38</v>
      </c>
      <c r="E1759" t="s">
        <v>70</v>
      </c>
      <c r="F1759" t="s">
        <v>49</v>
      </c>
      <c r="G1759">
        <v>2023</v>
      </c>
      <c r="H1759" s="1">
        <v>3.66</v>
      </c>
      <c r="I1759" t="s">
        <v>20</v>
      </c>
      <c r="J1759" s="2">
        <v>30</v>
      </c>
      <c r="K1759" t="s">
        <v>44</v>
      </c>
      <c r="L1759" t="s">
        <v>45</v>
      </c>
      <c r="M1759" t="s">
        <v>23</v>
      </c>
      <c r="N1759" t="s">
        <v>24</v>
      </c>
      <c r="O1759" t="s">
        <v>23</v>
      </c>
    </row>
    <row r="1760" spans="1:15">
      <c r="A1760">
        <v>8476</v>
      </c>
      <c r="B1760" t="s">
        <v>120</v>
      </c>
      <c r="C1760" t="s">
        <v>60</v>
      </c>
      <c r="D1760" t="s">
        <v>42</v>
      </c>
      <c r="E1760" t="s">
        <v>93</v>
      </c>
      <c r="F1760" t="s">
        <v>43</v>
      </c>
      <c r="G1760">
        <v>2024</v>
      </c>
      <c r="H1760" s="1">
        <v>3.38</v>
      </c>
      <c r="I1760" t="s">
        <v>29</v>
      </c>
      <c r="J1760" s="2">
        <v>28</v>
      </c>
      <c r="K1760" t="s">
        <v>34</v>
      </c>
      <c r="L1760" t="s">
        <v>22</v>
      </c>
      <c r="M1760" t="s">
        <v>23</v>
      </c>
      <c r="N1760" t="s">
        <v>23</v>
      </c>
      <c r="O1760" t="s">
        <v>23</v>
      </c>
    </row>
    <row r="1761" spans="1:15">
      <c r="A1761">
        <v>7783</v>
      </c>
      <c r="B1761" t="s">
        <v>75</v>
      </c>
      <c r="C1761" t="s">
        <v>56</v>
      </c>
      <c r="D1761" t="s">
        <v>38</v>
      </c>
      <c r="E1761" t="s">
        <v>28</v>
      </c>
      <c r="F1761" t="s">
        <v>43</v>
      </c>
      <c r="G1761">
        <v>2022</v>
      </c>
      <c r="H1761" s="1">
        <v>3.85</v>
      </c>
      <c r="I1761" t="s">
        <v>62</v>
      </c>
      <c r="J1761" s="2">
        <v>30</v>
      </c>
      <c r="K1761" t="s">
        <v>44</v>
      </c>
      <c r="L1761" t="s">
        <v>30</v>
      </c>
      <c r="M1761" t="s">
        <v>23</v>
      </c>
      <c r="N1761" t="s">
        <v>23</v>
      </c>
      <c r="O1761" t="s">
        <v>24</v>
      </c>
    </row>
    <row r="1762" spans="1:15">
      <c r="A1762">
        <v>6781</v>
      </c>
      <c r="B1762" t="s">
        <v>25</v>
      </c>
      <c r="C1762" t="s">
        <v>56</v>
      </c>
      <c r="D1762" t="s">
        <v>74</v>
      </c>
      <c r="E1762" t="s">
        <v>39</v>
      </c>
      <c r="F1762" t="s">
        <v>19</v>
      </c>
      <c r="G1762">
        <v>2020</v>
      </c>
      <c r="H1762" s="1">
        <v>2.78</v>
      </c>
      <c r="I1762" t="s">
        <v>29</v>
      </c>
      <c r="J1762" s="2">
        <v>25</v>
      </c>
      <c r="K1762" t="s">
        <v>34</v>
      </c>
      <c r="L1762" t="s">
        <v>45</v>
      </c>
      <c r="M1762" t="s">
        <v>23</v>
      </c>
      <c r="N1762" t="s">
        <v>23</v>
      </c>
      <c r="O1762" t="s">
        <v>23</v>
      </c>
    </row>
    <row r="1763" spans="1:15">
      <c r="A1763">
        <v>1109</v>
      </c>
      <c r="B1763" t="s">
        <v>142</v>
      </c>
      <c r="C1763" t="s">
        <v>47</v>
      </c>
      <c r="D1763" t="s">
        <v>33</v>
      </c>
      <c r="E1763" t="s">
        <v>70</v>
      </c>
      <c r="F1763" t="s">
        <v>43</v>
      </c>
      <c r="G1763">
        <v>2016</v>
      </c>
      <c r="H1763" s="1">
        <v>3.09</v>
      </c>
      <c r="I1763" t="s">
        <v>29</v>
      </c>
      <c r="J1763" s="2">
        <v>19</v>
      </c>
      <c r="K1763" t="s">
        <v>54</v>
      </c>
      <c r="L1763" t="s">
        <v>22</v>
      </c>
      <c r="M1763" t="s">
        <v>24</v>
      </c>
      <c r="N1763" t="s">
        <v>24</v>
      </c>
      <c r="O1763" t="s">
        <v>24</v>
      </c>
    </row>
    <row r="1764" spans="1:15">
      <c r="A1764">
        <v>8485</v>
      </c>
      <c r="B1764" t="s">
        <v>145</v>
      </c>
      <c r="C1764" t="s">
        <v>32</v>
      </c>
      <c r="D1764" t="s">
        <v>33</v>
      </c>
      <c r="E1764" t="s">
        <v>93</v>
      </c>
      <c r="F1764" t="s">
        <v>49</v>
      </c>
      <c r="G1764">
        <v>2020</v>
      </c>
      <c r="H1764" s="1">
        <v>3.2</v>
      </c>
      <c r="I1764" t="s">
        <v>62</v>
      </c>
      <c r="J1764" s="2">
        <v>20</v>
      </c>
      <c r="K1764" t="s">
        <v>54</v>
      </c>
      <c r="L1764" t="s">
        <v>22</v>
      </c>
      <c r="M1764" t="s">
        <v>24</v>
      </c>
      <c r="N1764" t="s">
        <v>24</v>
      </c>
      <c r="O1764" t="s">
        <v>23</v>
      </c>
    </row>
    <row r="1765" spans="1:15">
      <c r="A1765">
        <v>4967</v>
      </c>
      <c r="B1765" t="s">
        <v>79</v>
      </c>
      <c r="C1765" t="s">
        <v>16</v>
      </c>
      <c r="D1765" t="s">
        <v>64</v>
      </c>
      <c r="E1765" t="s">
        <v>18</v>
      </c>
      <c r="F1765" t="s">
        <v>43</v>
      </c>
      <c r="G1765">
        <v>2021</v>
      </c>
      <c r="H1765" s="1">
        <v>2.89</v>
      </c>
      <c r="I1765" t="s">
        <v>20</v>
      </c>
      <c r="J1765" s="2">
        <v>23</v>
      </c>
      <c r="K1765" t="s">
        <v>44</v>
      </c>
      <c r="L1765" t="s">
        <v>22</v>
      </c>
      <c r="M1765" t="s">
        <v>24</v>
      </c>
      <c r="N1765" t="s">
        <v>24</v>
      </c>
      <c r="O1765" t="s">
        <v>23</v>
      </c>
    </row>
    <row r="1766" spans="1:15">
      <c r="A1766">
        <v>8618</v>
      </c>
      <c r="B1766" t="s">
        <v>142</v>
      </c>
      <c r="C1766" t="s">
        <v>47</v>
      </c>
      <c r="D1766" t="s">
        <v>74</v>
      </c>
      <c r="E1766" t="s">
        <v>18</v>
      </c>
      <c r="F1766" t="s">
        <v>19</v>
      </c>
      <c r="G1766">
        <v>2021</v>
      </c>
      <c r="H1766" s="1">
        <v>3.03</v>
      </c>
      <c r="I1766" t="s">
        <v>29</v>
      </c>
      <c r="J1766" s="2">
        <v>28</v>
      </c>
      <c r="K1766" t="s">
        <v>21</v>
      </c>
      <c r="L1766" t="s">
        <v>22</v>
      </c>
      <c r="M1766" t="s">
        <v>23</v>
      </c>
      <c r="N1766" t="s">
        <v>23</v>
      </c>
      <c r="O1766" t="s">
        <v>23</v>
      </c>
    </row>
    <row r="1767" spans="1:15">
      <c r="A1767">
        <v>1879</v>
      </c>
      <c r="B1767" t="s">
        <v>105</v>
      </c>
      <c r="C1767" t="s">
        <v>32</v>
      </c>
      <c r="D1767" t="s">
        <v>42</v>
      </c>
      <c r="E1767" t="s">
        <v>70</v>
      </c>
      <c r="F1767" t="s">
        <v>19</v>
      </c>
      <c r="G1767">
        <v>2023</v>
      </c>
      <c r="H1767" s="1">
        <v>3.83</v>
      </c>
      <c r="I1767" t="s">
        <v>62</v>
      </c>
      <c r="J1767" s="2">
        <v>22</v>
      </c>
      <c r="K1767" t="s">
        <v>21</v>
      </c>
      <c r="L1767" t="s">
        <v>22</v>
      </c>
      <c r="M1767" t="s">
        <v>23</v>
      </c>
      <c r="N1767" t="s">
        <v>23</v>
      </c>
      <c r="O1767" t="s">
        <v>24</v>
      </c>
    </row>
    <row r="1768" spans="1:15">
      <c r="A1768">
        <v>1273</v>
      </c>
      <c r="B1768" t="s">
        <v>142</v>
      </c>
      <c r="C1768" t="s">
        <v>41</v>
      </c>
      <c r="D1768" t="s">
        <v>74</v>
      </c>
      <c r="E1768" t="s">
        <v>70</v>
      </c>
      <c r="F1768" t="s">
        <v>49</v>
      </c>
      <c r="G1768">
        <v>2019</v>
      </c>
      <c r="H1768" s="1">
        <v>2.82</v>
      </c>
      <c r="I1768" t="s">
        <v>20</v>
      </c>
      <c r="J1768" s="2">
        <v>22</v>
      </c>
      <c r="K1768" t="s">
        <v>35</v>
      </c>
      <c r="L1768" t="s">
        <v>30</v>
      </c>
      <c r="M1768" t="s">
        <v>23</v>
      </c>
      <c r="N1768" t="s">
        <v>23</v>
      </c>
      <c r="O1768" t="s">
        <v>24</v>
      </c>
    </row>
    <row r="1769" spans="1:15">
      <c r="A1769">
        <v>1317</v>
      </c>
      <c r="B1769" t="s">
        <v>107</v>
      </c>
      <c r="C1769" t="s">
        <v>26</v>
      </c>
      <c r="D1769" t="s">
        <v>42</v>
      </c>
      <c r="E1769" t="s">
        <v>67</v>
      </c>
      <c r="F1769" t="s">
        <v>43</v>
      </c>
      <c r="G1769">
        <v>2023</v>
      </c>
      <c r="H1769" s="1">
        <v>3.86</v>
      </c>
      <c r="I1769" t="s">
        <v>29</v>
      </c>
      <c r="J1769" s="2">
        <v>29</v>
      </c>
      <c r="K1769" t="s">
        <v>54</v>
      </c>
      <c r="L1769" t="s">
        <v>22</v>
      </c>
      <c r="M1769" t="s">
        <v>24</v>
      </c>
      <c r="N1769" t="s">
        <v>23</v>
      </c>
      <c r="O1769" t="s">
        <v>23</v>
      </c>
    </row>
    <row r="1770" spans="1:15">
      <c r="A1770">
        <v>4351</v>
      </c>
      <c r="B1770" t="s">
        <v>68</v>
      </c>
      <c r="C1770" t="s">
        <v>60</v>
      </c>
      <c r="D1770" t="s">
        <v>38</v>
      </c>
      <c r="E1770" t="s">
        <v>39</v>
      </c>
      <c r="F1770" t="s">
        <v>43</v>
      </c>
      <c r="G1770">
        <v>2020</v>
      </c>
      <c r="H1770" s="1">
        <v>3.47</v>
      </c>
      <c r="I1770" t="s">
        <v>29</v>
      </c>
      <c r="J1770" s="2">
        <v>20</v>
      </c>
      <c r="K1770" t="s">
        <v>54</v>
      </c>
      <c r="L1770" t="s">
        <v>22</v>
      </c>
      <c r="M1770" t="s">
        <v>23</v>
      </c>
      <c r="N1770" t="s">
        <v>23</v>
      </c>
      <c r="O1770" t="s">
        <v>24</v>
      </c>
    </row>
    <row r="1771" spans="1:15">
      <c r="A1771">
        <v>7733</v>
      </c>
      <c r="B1771" t="s">
        <v>107</v>
      </c>
      <c r="C1771" t="s">
        <v>37</v>
      </c>
      <c r="D1771" t="s">
        <v>42</v>
      </c>
      <c r="E1771" t="s">
        <v>48</v>
      </c>
      <c r="F1771" t="s">
        <v>19</v>
      </c>
      <c r="G1771">
        <v>2022</v>
      </c>
      <c r="H1771" s="1">
        <v>2.2799999999999998</v>
      </c>
      <c r="I1771" t="s">
        <v>20</v>
      </c>
      <c r="J1771" s="2">
        <v>29</v>
      </c>
      <c r="K1771" t="s">
        <v>54</v>
      </c>
      <c r="L1771" t="s">
        <v>22</v>
      </c>
      <c r="M1771" t="s">
        <v>23</v>
      </c>
      <c r="N1771" t="s">
        <v>24</v>
      </c>
      <c r="O1771" t="s">
        <v>24</v>
      </c>
    </row>
    <row r="1772" spans="1:15">
      <c r="A1772">
        <v>9569</v>
      </c>
      <c r="B1772" t="s">
        <v>120</v>
      </c>
      <c r="C1772" t="s">
        <v>16</v>
      </c>
      <c r="D1772" t="s">
        <v>64</v>
      </c>
      <c r="E1772" t="s">
        <v>34</v>
      </c>
      <c r="F1772" t="s">
        <v>19</v>
      </c>
      <c r="G1772">
        <v>2024</v>
      </c>
      <c r="H1772" s="1">
        <v>2.12</v>
      </c>
      <c r="I1772" t="s">
        <v>29</v>
      </c>
      <c r="J1772" s="2">
        <v>25</v>
      </c>
      <c r="K1772" t="s">
        <v>21</v>
      </c>
      <c r="L1772" t="s">
        <v>22</v>
      </c>
      <c r="M1772" t="s">
        <v>23</v>
      </c>
      <c r="N1772" t="s">
        <v>24</v>
      </c>
      <c r="O1772" t="s">
        <v>23</v>
      </c>
    </row>
    <row r="1773" spans="1:15">
      <c r="A1773">
        <v>4366</v>
      </c>
      <c r="B1773" t="s">
        <v>84</v>
      </c>
      <c r="C1773" t="s">
        <v>51</v>
      </c>
      <c r="D1773" t="s">
        <v>27</v>
      </c>
      <c r="E1773" t="s">
        <v>58</v>
      </c>
      <c r="F1773" t="s">
        <v>49</v>
      </c>
      <c r="G1773">
        <v>2016</v>
      </c>
      <c r="H1773" s="1">
        <v>3.87</v>
      </c>
      <c r="I1773" t="s">
        <v>29</v>
      </c>
      <c r="J1773" s="2">
        <v>18</v>
      </c>
      <c r="K1773" t="s">
        <v>54</v>
      </c>
      <c r="L1773" t="s">
        <v>30</v>
      </c>
      <c r="M1773" t="s">
        <v>23</v>
      </c>
      <c r="N1773" t="s">
        <v>24</v>
      </c>
      <c r="O1773" t="s">
        <v>24</v>
      </c>
    </row>
    <row r="1774" spans="1:15">
      <c r="A1774">
        <v>2141</v>
      </c>
      <c r="B1774" t="s">
        <v>114</v>
      </c>
      <c r="C1774" t="s">
        <v>26</v>
      </c>
      <c r="D1774" t="s">
        <v>27</v>
      </c>
      <c r="E1774" t="s">
        <v>70</v>
      </c>
      <c r="F1774" t="s">
        <v>19</v>
      </c>
      <c r="G1774">
        <v>2023</v>
      </c>
      <c r="H1774" s="1">
        <v>2.5</v>
      </c>
      <c r="I1774" t="s">
        <v>20</v>
      </c>
      <c r="J1774" s="2">
        <v>25</v>
      </c>
      <c r="K1774" t="s">
        <v>54</v>
      </c>
      <c r="L1774" t="s">
        <v>22</v>
      </c>
      <c r="M1774" t="s">
        <v>24</v>
      </c>
      <c r="N1774" t="s">
        <v>24</v>
      </c>
      <c r="O1774" t="s">
        <v>24</v>
      </c>
    </row>
    <row r="1775" spans="1:15">
      <c r="A1775">
        <v>8128</v>
      </c>
      <c r="B1775" t="s">
        <v>87</v>
      </c>
      <c r="C1775" t="s">
        <v>56</v>
      </c>
      <c r="D1775" t="s">
        <v>92</v>
      </c>
      <c r="E1775" t="s">
        <v>58</v>
      </c>
      <c r="F1775" t="s">
        <v>19</v>
      </c>
      <c r="G1775">
        <v>2015</v>
      </c>
      <c r="H1775" s="1">
        <v>3.06</v>
      </c>
      <c r="I1775" t="s">
        <v>62</v>
      </c>
      <c r="J1775" s="2">
        <v>19</v>
      </c>
      <c r="K1775" t="s">
        <v>44</v>
      </c>
      <c r="L1775" t="s">
        <v>45</v>
      </c>
      <c r="M1775" t="s">
        <v>23</v>
      </c>
      <c r="N1775" t="s">
        <v>23</v>
      </c>
      <c r="O1775" t="s">
        <v>24</v>
      </c>
    </row>
    <row r="1776" spans="1:15">
      <c r="A1776">
        <v>5697</v>
      </c>
      <c r="B1776" t="s">
        <v>119</v>
      </c>
      <c r="C1776" t="s">
        <v>41</v>
      </c>
      <c r="D1776" t="s">
        <v>64</v>
      </c>
      <c r="E1776" t="s">
        <v>39</v>
      </c>
      <c r="F1776" t="s">
        <v>49</v>
      </c>
      <c r="G1776">
        <v>2020</v>
      </c>
      <c r="H1776" s="1">
        <v>3.3</v>
      </c>
      <c r="I1776" t="s">
        <v>20</v>
      </c>
      <c r="J1776" s="2">
        <v>25</v>
      </c>
      <c r="K1776" t="s">
        <v>34</v>
      </c>
      <c r="L1776" t="s">
        <v>22</v>
      </c>
      <c r="M1776" t="s">
        <v>24</v>
      </c>
      <c r="N1776" t="s">
        <v>24</v>
      </c>
      <c r="O1776" t="s">
        <v>23</v>
      </c>
    </row>
    <row r="1777" spans="1:15">
      <c r="A1777">
        <v>4817</v>
      </c>
      <c r="B1777" t="s">
        <v>73</v>
      </c>
      <c r="C1777" t="s">
        <v>32</v>
      </c>
      <c r="D1777" t="s">
        <v>17</v>
      </c>
      <c r="E1777" t="s">
        <v>67</v>
      </c>
      <c r="F1777" t="s">
        <v>43</v>
      </c>
      <c r="G1777">
        <v>2021</v>
      </c>
      <c r="H1777" s="1">
        <v>3.65</v>
      </c>
      <c r="I1777" t="s">
        <v>20</v>
      </c>
      <c r="J1777" s="2">
        <v>23</v>
      </c>
      <c r="K1777" t="s">
        <v>54</v>
      </c>
      <c r="L1777" t="s">
        <v>45</v>
      </c>
      <c r="M1777" t="s">
        <v>23</v>
      </c>
      <c r="N1777" t="s">
        <v>24</v>
      </c>
      <c r="O1777" t="s">
        <v>23</v>
      </c>
    </row>
    <row r="1778" spans="1:15">
      <c r="A1778">
        <v>9710</v>
      </c>
      <c r="B1778" t="s">
        <v>97</v>
      </c>
      <c r="C1778" t="s">
        <v>37</v>
      </c>
      <c r="D1778" t="s">
        <v>38</v>
      </c>
      <c r="E1778" t="s">
        <v>28</v>
      </c>
      <c r="F1778" t="s">
        <v>19</v>
      </c>
      <c r="G1778">
        <v>2020</v>
      </c>
      <c r="H1778" s="1">
        <v>3.9</v>
      </c>
      <c r="I1778" t="s">
        <v>29</v>
      </c>
      <c r="J1778" s="2">
        <v>18</v>
      </c>
      <c r="K1778" t="s">
        <v>54</v>
      </c>
      <c r="L1778" t="s">
        <v>45</v>
      </c>
      <c r="M1778" t="s">
        <v>24</v>
      </c>
      <c r="N1778" t="s">
        <v>23</v>
      </c>
      <c r="O1778" t="s">
        <v>24</v>
      </c>
    </row>
    <row r="1779" spans="1:15">
      <c r="A1779">
        <v>8151</v>
      </c>
      <c r="B1779" t="s">
        <v>76</v>
      </c>
      <c r="C1779" t="s">
        <v>56</v>
      </c>
      <c r="D1779" t="s">
        <v>92</v>
      </c>
      <c r="E1779" t="s">
        <v>28</v>
      </c>
      <c r="F1779" t="s">
        <v>49</v>
      </c>
      <c r="G1779">
        <v>2021</v>
      </c>
      <c r="H1779" s="1">
        <v>3.36</v>
      </c>
      <c r="I1779" t="s">
        <v>62</v>
      </c>
      <c r="J1779" s="2">
        <v>25</v>
      </c>
      <c r="K1779" t="s">
        <v>21</v>
      </c>
      <c r="L1779" t="s">
        <v>30</v>
      </c>
      <c r="M1779" t="s">
        <v>24</v>
      </c>
      <c r="N1779" t="s">
        <v>23</v>
      </c>
      <c r="O1779" t="s">
        <v>23</v>
      </c>
    </row>
    <row r="1780" spans="1:15">
      <c r="A1780">
        <v>8335</v>
      </c>
      <c r="B1780" t="s">
        <v>99</v>
      </c>
      <c r="C1780" t="s">
        <v>26</v>
      </c>
      <c r="D1780" t="s">
        <v>57</v>
      </c>
      <c r="E1780" t="s">
        <v>18</v>
      </c>
      <c r="F1780" t="s">
        <v>49</v>
      </c>
      <c r="G1780">
        <v>2017</v>
      </c>
      <c r="H1780" s="1">
        <v>2.75</v>
      </c>
      <c r="I1780" t="s">
        <v>29</v>
      </c>
      <c r="J1780" s="2">
        <v>28</v>
      </c>
      <c r="K1780" t="s">
        <v>54</v>
      </c>
      <c r="L1780" t="s">
        <v>22</v>
      </c>
      <c r="M1780" t="s">
        <v>23</v>
      </c>
      <c r="N1780" t="s">
        <v>23</v>
      </c>
      <c r="O1780" t="s">
        <v>24</v>
      </c>
    </row>
    <row r="1781" spans="1:15">
      <c r="A1781">
        <v>3172</v>
      </c>
      <c r="B1781" t="s">
        <v>123</v>
      </c>
      <c r="C1781" t="s">
        <v>56</v>
      </c>
      <c r="D1781" t="s">
        <v>27</v>
      </c>
      <c r="E1781" t="s">
        <v>39</v>
      </c>
      <c r="F1781" t="s">
        <v>43</v>
      </c>
      <c r="G1781">
        <v>2020</v>
      </c>
      <c r="H1781" s="1">
        <v>2.39</v>
      </c>
      <c r="I1781" t="s">
        <v>20</v>
      </c>
      <c r="J1781" s="2">
        <v>26</v>
      </c>
      <c r="K1781" t="s">
        <v>21</v>
      </c>
      <c r="L1781" t="s">
        <v>22</v>
      </c>
      <c r="M1781" t="s">
        <v>23</v>
      </c>
      <c r="N1781" t="s">
        <v>24</v>
      </c>
      <c r="O1781" t="s">
        <v>24</v>
      </c>
    </row>
    <row r="1782" spans="1:15">
      <c r="A1782">
        <v>4570</v>
      </c>
      <c r="B1782" t="s">
        <v>150</v>
      </c>
      <c r="C1782" t="s">
        <v>60</v>
      </c>
      <c r="D1782" t="s">
        <v>74</v>
      </c>
      <c r="E1782" t="s">
        <v>93</v>
      </c>
      <c r="F1782" t="s">
        <v>43</v>
      </c>
      <c r="G1782">
        <v>2020</v>
      </c>
      <c r="H1782" s="1">
        <v>3.16</v>
      </c>
      <c r="I1782" t="s">
        <v>20</v>
      </c>
      <c r="J1782" s="2">
        <v>19</v>
      </c>
      <c r="K1782" t="s">
        <v>35</v>
      </c>
      <c r="L1782" t="s">
        <v>30</v>
      </c>
      <c r="M1782" t="s">
        <v>23</v>
      </c>
      <c r="N1782" t="s">
        <v>24</v>
      </c>
      <c r="O1782" t="s">
        <v>24</v>
      </c>
    </row>
    <row r="1783" spans="1:15">
      <c r="A1783">
        <v>2431</v>
      </c>
      <c r="B1783" t="s">
        <v>79</v>
      </c>
      <c r="C1783" t="s">
        <v>41</v>
      </c>
      <c r="D1783" t="s">
        <v>38</v>
      </c>
      <c r="E1783" t="s">
        <v>93</v>
      </c>
      <c r="F1783" t="s">
        <v>49</v>
      </c>
      <c r="G1783">
        <v>2019</v>
      </c>
      <c r="H1783" s="1">
        <v>3.5</v>
      </c>
      <c r="I1783" t="s">
        <v>29</v>
      </c>
      <c r="J1783" s="2">
        <v>28</v>
      </c>
      <c r="K1783" t="s">
        <v>54</v>
      </c>
      <c r="L1783" t="s">
        <v>30</v>
      </c>
      <c r="M1783" t="s">
        <v>23</v>
      </c>
      <c r="N1783" t="s">
        <v>24</v>
      </c>
      <c r="O1783" t="s">
        <v>24</v>
      </c>
    </row>
    <row r="1784" spans="1:15">
      <c r="A1784">
        <v>2332</v>
      </c>
      <c r="B1784" t="s">
        <v>136</v>
      </c>
      <c r="C1784" t="s">
        <v>47</v>
      </c>
      <c r="D1784" t="s">
        <v>53</v>
      </c>
      <c r="E1784" t="s">
        <v>34</v>
      </c>
      <c r="F1784" t="s">
        <v>43</v>
      </c>
      <c r="G1784">
        <v>2015</v>
      </c>
      <c r="H1784" s="1">
        <v>3.12</v>
      </c>
      <c r="I1784" t="s">
        <v>62</v>
      </c>
      <c r="J1784" s="2">
        <v>29</v>
      </c>
      <c r="K1784" t="s">
        <v>34</v>
      </c>
      <c r="L1784" t="s">
        <v>22</v>
      </c>
      <c r="M1784" t="s">
        <v>23</v>
      </c>
      <c r="N1784" t="s">
        <v>24</v>
      </c>
      <c r="O1784" t="s">
        <v>24</v>
      </c>
    </row>
    <row r="1785" spans="1:15">
      <c r="A1785">
        <v>8711</v>
      </c>
      <c r="B1785" t="s">
        <v>154</v>
      </c>
      <c r="C1785" t="s">
        <v>37</v>
      </c>
      <c r="D1785" t="s">
        <v>42</v>
      </c>
      <c r="E1785" t="s">
        <v>70</v>
      </c>
      <c r="F1785" t="s">
        <v>49</v>
      </c>
      <c r="G1785">
        <v>2021</v>
      </c>
      <c r="H1785" s="1">
        <v>2.33</v>
      </c>
      <c r="I1785" t="s">
        <v>62</v>
      </c>
      <c r="J1785" s="2">
        <v>27</v>
      </c>
      <c r="K1785" t="s">
        <v>35</v>
      </c>
      <c r="L1785" t="s">
        <v>22</v>
      </c>
      <c r="M1785" t="s">
        <v>24</v>
      </c>
      <c r="N1785" t="s">
        <v>24</v>
      </c>
      <c r="O1785" t="s">
        <v>23</v>
      </c>
    </row>
    <row r="1786" spans="1:15">
      <c r="A1786">
        <v>1539</v>
      </c>
      <c r="B1786" t="s">
        <v>153</v>
      </c>
      <c r="C1786" t="s">
        <v>26</v>
      </c>
      <c r="D1786" t="s">
        <v>74</v>
      </c>
      <c r="E1786" t="s">
        <v>28</v>
      </c>
      <c r="F1786" t="s">
        <v>19</v>
      </c>
      <c r="G1786">
        <v>2021</v>
      </c>
      <c r="H1786" s="1">
        <v>3.36</v>
      </c>
      <c r="I1786" t="s">
        <v>20</v>
      </c>
      <c r="J1786" s="2">
        <v>23</v>
      </c>
      <c r="K1786" t="s">
        <v>35</v>
      </c>
      <c r="L1786" t="s">
        <v>22</v>
      </c>
      <c r="M1786" t="s">
        <v>24</v>
      </c>
      <c r="N1786" t="s">
        <v>24</v>
      </c>
      <c r="O1786" t="s">
        <v>23</v>
      </c>
    </row>
    <row r="1787" spans="1:15">
      <c r="A1787">
        <v>2922</v>
      </c>
      <c r="B1787" t="s">
        <v>55</v>
      </c>
      <c r="C1787" t="s">
        <v>37</v>
      </c>
      <c r="D1787" t="s">
        <v>17</v>
      </c>
      <c r="E1787" t="s">
        <v>39</v>
      </c>
      <c r="F1787" t="s">
        <v>19</v>
      </c>
      <c r="G1787">
        <v>2020</v>
      </c>
      <c r="H1787" s="1">
        <v>3.83</v>
      </c>
      <c r="I1787" t="s">
        <v>62</v>
      </c>
      <c r="J1787" s="2">
        <v>30</v>
      </c>
      <c r="K1787" t="s">
        <v>21</v>
      </c>
      <c r="L1787" t="s">
        <v>45</v>
      </c>
      <c r="M1787" t="s">
        <v>24</v>
      </c>
      <c r="N1787" t="s">
        <v>23</v>
      </c>
      <c r="O1787" t="s">
        <v>24</v>
      </c>
    </row>
  </sheetData>
  <autoFilter ref="A1:O1787" xr:uid="{7A167F6E-D229-499E-A2D3-EE49928E32DD}"/>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BA2FA-03FD-433D-833A-3B7508B5D594}">
  <dimension ref="A1:D14"/>
  <sheetViews>
    <sheetView workbookViewId="0"/>
  </sheetViews>
  <sheetFormatPr defaultRowHeight="14.25"/>
  <cols>
    <col min="1" max="1" width="46.25" bestFit="1" customWidth="1"/>
    <col min="2" max="2" width="24.25" bestFit="1" customWidth="1"/>
    <col min="3" max="3" width="4.25" bestFit="1" customWidth="1"/>
    <col min="4" max="5" width="11.375" bestFit="1" customWidth="1"/>
  </cols>
  <sheetData>
    <row r="1" spans="1:4">
      <c r="A1" t="s">
        <v>173</v>
      </c>
    </row>
    <row r="2" spans="1:4">
      <c r="A2" s="3" t="s">
        <v>180</v>
      </c>
      <c r="B2" s="3" t="s">
        <v>193</v>
      </c>
    </row>
    <row r="3" spans="1:4">
      <c r="A3" s="3" t="s">
        <v>183</v>
      </c>
      <c r="B3" t="s">
        <v>24</v>
      </c>
      <c r="C3" t="s">
        <v>23</v>
      </c>
      <c r="D3" t="s">
        <v>161</v>
      </c>
    </row>
    <row r="4" spans="1:4">
      <c r="A4" s="4" t="s">
        <v>60</v>
      </c>
      <c r="B4" s="5">
        <v>98</v>
      </c>
      <c r="C4" s="5">
        <v>71</v>
      </c>
      <c r="D4" s="5">
        <v>169</v>
      </c>
    </row>
    <row r="5" spans="1:4">
      <c r="A5" s="4" t="s">
        <v>41</v>
      </c>
      <c r="B5" s="5">
        <v>85</v>
      </c>
      <c r="C5" s="5">
        <v>93</v>
      </c>
      <c r="D5" s="5">
        <v>178</v>
      </c>
    </row>
    <row r="6" spans="1:4">
      <c r="A6" s="4" t="s">
        <v>56</v>
      </c>
      <c r="B6" s="5">
        <v>67</v>
      </c>
      <c r="C6" s="5">
        <v>105</v>
      </c>
      <c r="D6" s="5">
        <v>172</v>
      </c>
    </row>
    <row r="7" spans="1:4">
      <c r="A7" s="4" t="s">
        <v>16</v>
      </c>
      <c r="B7" s="5">
        <v>92</v>
      </c>
      <c r="C7" s="5">
        <v>95</v>
      </c>
      <c r="D7" s="5">
        <v>187</v>
      </c>
    </row>
    <row r="8" spans="1:4">
      <c r="A8" s="4" t="s">
        <v>61</v>
      </c>
      <c r="B8" s="5">
        <v>84</v>
      </c>
      <c r="C8" s="5">
        <v>105</v>
      </c>
      <c r="D8" s="5">
        <v>189</v>
      </c>
    </row>
    <row r="9" spans="1:4">
      <c r="A9" s="4" t="s">
        <v>37</v>
      </c>
      <c r="B9" s="5">
        <v>100</v>
      </c>
      <c r="C9" s="5">
        <v>77</v>
      </c>
      <c r="D9" s="5">
        <v>177</v>
      </c>
    </row>
    <row r="10" spans="1:4">
      <c r="A10" s="4" t="s">
        <v>26</v>
      </c>
      <c r="B10" s="5">
        <v>106</v>
      </c>
      <c r="C10" s="5">
        <v>91</v>
      </c>
      <c r="D10" s="5">
        <v>197</v>
      </c>
    </row>
    <row r="11" spans="1:4">
      <c r="A11" s="4" t="s">
        <v>32</v>
      </c>
      <c r="B11" s="5">
        <v>88</v>
      </c>
      <c r="C11" s="5">
        <v>85</v>
      </c>
      <c r="D11" s="5">
        <v>173</v>
      </c>
    </row>
    <row r="12" spans="1:4">
      <c r="A12" s="4" t="s">
        <v>51</v>
      </c>
      <c r="B12" s="5">
        <v>86</v>
      </c>
      <c r="C12" s="5">
        <v>86</v>
      </c>
      <c r="D12" s="5">
        <v>172</v>
      </c>
    </row>
    <row r="13" spans="1:4">
      <c r="A13" s="4" t="s">
        <v>47</v>
      </c>
      <c r="B13" s="5">
        <v>75</v>
      </c>
      <c r="C13" s="5">
        <v>97</v>
      </c>
      <c r="D13" s="5">
        <v>172</v>
      </c>
    </row>
    <row r="14" spans="1:4">
      <c r="A14" s="4" t="s">
        <v>161</v>
      </c>
      <c r="B14" s="5">
        <v>881</v>
      </c>
      <c r="C14" s="5">
        <v>905</v>
      </c>
      <c r="D14" s="5">
        <v>1786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DA402-F3AD-41AD-833B-85E9BCEC842A}">
  <dimension ref="A1:C7"/>
  <sheetViews>
    <sheetView workbookViewId="0">
      <selection activeCell="A2" sqref="A2"/>
    </sheetView>
  </sheetViews>
  <sheetFormatPr defaultRowHeight="14.25"/>
  <cols>
    <col min="1" max="1" width="46.25" bestFit="1" customWidth="1"/>
    <col min="2" max="3" width="15" bestFit="1" customWidth="1"/>
  </cols>
  <sheetData>
    <row r="1" spans="1:3">
      <c r="A1" t="s">
        <v>174</v>
      </c>
    </row>
    <row r="2" spans="1:3">
      <c r="A2" s="3" t="s">
        <v>183</v>
      </c>
      <c r="B2" t="s">
        <v>163</v>
      </c>
    </row>
    <row r="3" spans="1:3">
      <c r="A3" s="4" t="s">
        <v>24</v>
      </c>
      <c r="B3" s="5">
        <v>3.0071850170261056</v>
      </c>
    </row>
    <row r="4" spans="1:3">
      <c r="A4" s="4" t="s">
        <v>23</v>
      </c>
      <c r="B4" s="5">
        <v>2.9611933701657476</v>
      </c>
    </row>
    <row r="5" spans="1:3">
      <c r="A5" s="4" t="s">
        <v>161</v>
      </c>
      <c r="B5" s="5">
        <v>2.9838801791713245</v>
      </c>
    </row>
    <row r="7" spans="1:3" ht="15">
      <c r="A7" s="6" t="s">
        <v>184</v>
      </c>
      <c r="C7">
        <f>GETPIVOTDATA("Average of GPA",$A$2,"Extracurricular","No")-GETPIVOTDATA("Average of GPA",$A$2,"Extracurricular","Yes")</f>
        <v>4.599164686035806E-2</v>
      </c>
    </row>
  </sheetData>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99E99-50F3-409E-A6CF-B2E0E734EAA0}">
  <dimension ref="A1:B8"/>
  <sheetViews>
    <sheetView workbookViewId="0">
      <selection activeCell="J6" sqref="J6"/>
    </sheetView>
  </sheetViews>
  <sheetFormatPr defaultRowHeight="14.25"/>
  <cols>
    <col min="1" max="1" width="12.625" bestFit="1" customWidth="1"/>
    <col min="2" max="2" width="8.875" bestFit="1" customWidth="1"/>
  </cols>
  <sheetData>
    <row r="1" spans="1:2">
      <c r="A1" t="s">
        <v>175</v>
      </c>
    </row>
    <row r="2" spans="1:2">
      <c r="A2" s="3" t="s">
        <v>185</v>
      </c>
      <c r="B2" t="s">
        <v>180</v>
      </c>
    </row>
    <row r="3" spans="1:2">
      <c r="A3" s="4" t="s">
        <v>34</v>
      </c>
      <c r="B3" s="5">
        <v>341</v>
      </c>
    </row>
    <row r="4" spans="1:2">
      <c r="A4" s="4" t="s">
        <v>54</v>
      </c>
      <c r="B4" s="5">
        <v>359</v>
      </c>
    </row>
    <row r="5" spans="1:2">
      <c r="A5" s="4" t="s">
        <v>44</v>
      </c>
      <c r="B5" s="5">
        <v>352</v>
      </c>
    </row>
    <row r="6" spans="1:2">
      <c r="A6" s="4" t="s">
        <v>21</v>
      </c>
      <c r="B6" s="5">
        <v>369</v>
      </c>
    </row>
    <row r="7" spans="1:2">
      <c r="A7" s="4" t="s">
        <v>35</v>
      </c>
      <c r="B7" s="5">
        <v>365</v>
      </c>
    </row>
    <row r="8" spans="1:2">
      <c r="A8" s="4" t="s">
        <v>161</v>
      </c>
      <c r="B8" s="5">
        <v>1786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CA33F-BD19-42FF-93DB-3CBDF9467338}">
  <dimension ref="A1:C7"/>
  <sheetViews>
    <sheetView workbookViewId="0">
      <selection activeCell="D11" sqref="D11"/>
    </sheetView>
  </sheetViews>
  <sheetFormatPr defaultRowHeight="14.25"/>
  <cols>
    <col min="1" max="1" width="13" bestFit="1" customWidth="1"/>
    <col min="2" max="2" width="16.125" bestFit="1" customWidth="1"/>
    <col min="3" max="5" width="11.375" bestFit="1" customWidth="1"/>
  </cols>
  <sheetData>
    <row r="1" spans="1:3">
      <c r="A1" t="s">
        <v>176</v>
      </c>
    </row>
    <row r="2" spans="1:3">
      <c r="A2" s="3" t="s">
        <v>186</v>
      </c>
      <c r="B2" s="3" t="s">
        <v>181</v>
      </c>
    </row>
    <row r="3" spans="1:3">
      <c r="A3" s="3" t="s">
        <v>187</v>
      </c>
      <c r="B3" t="s">
        <v>23</v>
      </c>
      <c r="C3" t="s">
        <v>161</v>
      </c>
    </row>
    <row r="4" spans="1:3">
      <c r="A4" s="4" t="s">
        <v>49</v>
      </c>
      <c r="B4" s="5">
        <v>317</v>
      </c>
      <c r="C4" s="5">
        <v>317</v>
      </c>
    </row>
    <row r="5" spans="1:3">
      <c r="A5" s="4" t="s">
        <v>43</v>
      </c>
      <c r="B5" s="5">
        <v>297</v>
      </c>
      <c r="C5" s="5">
        <v>297</v>
      </c>
    </row>
    <row r="6" spans="1:3">
      <c r="A6" s="4" t="s">
        <v>19</v>
      </c>
      <c r="B6" s="5">
        <v>291</v>
      </c>
      <c r="C6" s="5">
        <v>291</v>
      </c>
    </row>
    <row r="7" spans="1:3">
      <c r="A7" s="4" t="s">
        <v>161</v>
      </c>
      <c r="B7" s="5">
        <v>905</v>
      </c>
      <c r="C7" s="5">
        <v>905</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49A67-C72B-4A58-BB5B-0D0C53E858BC}">
  <dimension ref="A1:C6"/>
  <sheetViews>
    <sheetView workbookViewId="0">
      <selection activeCell="L7" sqref="L7"/>
    </sheetView>
  </sheetViews>
  <sheetFormatPr defaultRowHeight="14.25"/>
  <cols>
    <col min="1" max="1" width="15.875" bestFit="1" customWidth="1"/>
    <col min="2" max="2" width="8.875" bestFit="1" customWidth="1"/>
  </cols>
  <sheetData>
    <row r="1" spans="1:3">
      <c r="A1" t="s">
        <v>177</v>
      </c>
    </row>
    <row r="2" spans="1:3">
      <c r="A2" s="3" t="s">
        <v>188</v>
      </c>
      <c r="B2" t="s">
        <v>180</v>
      </c>
      <c r="C2" t="s">
        <v>166</v>
      </c>
    </row>
    <row r="3" spans="1:3">
      <c r="A3" s="4" t="s">
        <v>30</v>
      </c>
      <c r="B3" s="5">
        <v>628</v>
      </c>
      <c r="C3">
        <f>GETPIVOTDATA("StudentID",$A$2,"FundingType","Government")/GETPIVOTDATA("StudentID",$A$2)*100</f>
        <v>35.162374020156776</v>
      </c>
    </row>
    <row r="4" spans="1:3">
      <c r="A4" s="4" t="s">
        <v>45</v>
      </c>
      <c r="B4" s="5">
        <v>611</v>
      </c>
      <c r="C4">
        <f>GETPIVOTDATA("StudentID",$A$2,"FundingType","Private")/GETPIVOTDATA("StudentID",$A$2)*100</f>
        <v>34.210526315789473</v>
      </c>
    </row>
    <row r="5" spans="1:3">
      <c r="A5" s="4" t="s">
        <v>22</v>
      </c>
      <c r="B5" s="5">
        <v>547</v>
      </c>
      <c r="C5">
        <f>GETPIVOTDATA("StudentID",$A$2,"FundingType","Semi-Government")/GETPIVOTDATA("StudentID",$A$2)*100</f>
        <v>30.627099664053752</v>
      </c>
    </row>
    <row r="6" spans="1:3">
      <c r="A6" s="4" t="s">
        <v>161</v>
      </c>
      <c r="B6" s="5">
        <v>1786</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29D7-A36C-4D7F-92DC-F7ED5FF32CFC}">
  <dimension ref="A1:D14"/>
  <sheetViews>
    <sheetView workbookViewId="0">
      <selection activeCell="B15" sqref="B15"/>
    </sheetView>
  </sheetViews>
  <sheetFormatPr defaultRowHeight="14.25"/>
  <cols>
    <col min="1" max="1" width="22.5" bestFit="1" customWidth="1"/>
    <col min="2" max="2" width="16.125" bestFit="1" customWidth="1"/>
    <col min="3" max="3" width="10.25" bestFit="1" customWidth="1"/>
    <col min="4" max="4" width="11.375" bestFit="1" customWidth="1"/>
    <col min="5" max="11" width="4.875" bestFit="1" customWidth="1"/>
    <col min="12" max="12" width="11.375" bestFit="1" customWidth="1"/>
  </cols>
  <sheetData>
    <row r="1" spans="1:4">
      <c r="A1" t="s">
        <v>178</v>
      </c>
    </row>
    <row r="2" spans="1:4">
      <c r="A2" s="3" t="s">
        <v>180</v>
      </c>
      <c r="B2" s="3" t="s">
        <v>181</v>
      </c>
    </row>
    <row r="3" spans="1:4">
      <c r="A3" s="3" t="s">
        <v>189</v>
      </c>
      <c r="B3" t="s">
        <v>20</v>
      </c>
      <c r="C3" t="s">
        <v>29</v>
      </c>
      <c r="D3" t="s">
        <v>161</v>
      </c>
    </row>
    <row r="4" spans="1:4">
      <c r="A4" s="4">
        <v>2015</v>
      </c>
      <c r="B4" s="5">
        <v>56</v>
      </c>
      <c r="C4" s="5">
        <v>58</v>
      </c>
      <c r="D4" s="5">
        <v>114</v>
      </c>
    </row>
    <row r="5" spans="1:4">
      <c r="A5" s="4">
        <v>2016</v>
      </c>
      <c r="B5" s="5">
        <v>53</v>
      </c>
      <c r="C5" s="5">
        <v>56</v>
      </c>
      <c r="D5" s="5">
        <v>109</v>
      </c>
    </row>
    <row r="6" spans="1:4">
      <c r="A6" s="4">
        <v>2017</v>
      </c>
      <c r="B6" s="5">
        <v>64</v>
      </c>
      <c r="C6" s="5">
        <v>62</v>
      </c>
      <c r="D6" s="5">
        <v>126</v>
      </c>
    </row>
    <row r="7" spans="1:4">
      <c r="A7" s="4">
        <v>2018</v>
      </c>
      <c r="B7" s="5">
        <v>46</v>
      </c>
      <c r="C7" s="5">
        <v>61</v>
      </c>
      <c r="D7" s="5">
        <v>107</v>
      </c>
    </row>
    <row r="8" spans="1:4">
      <c r="A8" s="4">
        <v>2019</v>
      </c>
      <c r="B8" s="5">
        <v>55</v>
      </c>
      <c r="C8" s="5">
        <v>54</v>
      </c>
      <c r="D8" s="5">
        <v>109</v>
      </c>
    </row>
    <row r="9" spans="1:4">
      <c r="A9" s="4">
        <v>2020</v>
      </c>
      <c r="B9" s="5">
        <v>61</v>
      </c>
      <c r="C9" s="5">
        <v>65</v>
      </c>
      <c r="D9" s="5">
        <v>126</v>
      </c>
    </row>
    <row r="10" spans="1:4">
      <c r="A10" s="4">
        <v>2021</v>
      </c>
      <c r="B10" s="5">
        <v>52</v>
      </c>
      <c r="C10" s="5">
        <v>68</v>
      </c>
      <c r="D10" s="5">
        <v>120</v>
      </c>
    </row>
    <row r="11" spans="1:4">
      <c r="A11" s="4">
        <v>2022</v>
      </c>
      <c r="B11" s="5">
        <v>62</v>
      </c>
      <c r="C11" s="5">
        <v>52</v>
      </c>
      <c r="D11" s="5">
        <v>114</v>
      </c>
    </row>
    <row r="12" spans="1:4">
      <c r="A12" s="4">
        <v>2023</v>
      </c>
      <c r="B12" s="5">
        <v>71</v>
      </c>
      <c r="C12" s="5">
        <v>72</v>
      </c>
      <c r="D12" s="5">
        <v>143</v>
      </c>
    </row>
    <row r="13" spans="1:4">
      <c r="A13" s="4">
        <v>2024</v>
      </c>
      <c r="B13" s="5">
        <v>70</v>
      </c>
      <c r="C13" s="5">
        <v>72</v>
      </c>
      <c r="D13" s="5">
        <v>142</v>
      </c>
    </row>
    <row r="14" spans="1:4">
      <c r="A14" s="4" t="s">
        <v>161</v>
      </c>
      <c r="B14" s="5">
        <v>590</v>
      </c>
      <c r="C14" s="5">
        <v>620</v>
      </c>
      <c r="D14" s="5">
        <v>1210</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93756-4626-465C-A7BD-4772DEB79258}">
  <dimension ref="A1"/>
  <sheetViews>
    <sheetView tabSelected="1" zoomScale="59" zoomScaleNormal="60" workbookViewId="0">
      <selection activeCell="R90" sqref="I90:R103"/>
    </sheetView>
  </sheetViews>
  <sheetFormatPr defaultRowHeight="14.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88BA1-3D73-43F9-8D4E-87ADC8E227B3}">
  <dimension ref="A1:E14"/>
  <sheetViews>
    <sheetView workbookViewId="0">
      <selection activeCell="H22" sqref="H22"/>
    </sheetView>
  </sheetViews>
  <sheetFormatPr defaultRowHeight="14.25"/>
  <cols>
    <col min="1" max="1" width="15.125" bestFit="1" customWidth="1"/>
    <col min="2" max="2" width="16.125" bestFit="1" customWidth="1"/>
    <col min="3" max="3" width="7.25" bestFit="1" customWidth="1"/>
    <col min="4" max="4" width="17.25" bestFit="1" customWidth="1"/>
    <col min="5" max="5" width="11.375" bestFit="1" customWidth="1"/>
    <col min="6" max="6" width="7.125" bestFit="1" customWidth="1"/>
    <col min="7" max="7" width="6.875" bestFit="1" customWidth="1"/>
    <col min="8" max="8" width="9.5" bestFit="1" customWidth="1"/>
    <col min="9" max="9" width="6.875" bestFit="1" customWidth="1"/>
    <col min="10" max="10" width="10.5" bestFit="1" customWidth="1"/>
    <col min="11" max="11" width="9.375" bestFit="1" customWidth="1"/>
    <col min="12" max="12" width="11.375" bestFit="1" customWidth="1"/>
  </cols>
  <sheetData>
    <row r="1" spans="1:5">
      <c r="A1" t="s">
        <v>179</v>
      </c>
    </row>
    <row r="2" spans="1:5">
      <c r="A2" s="3" t="s">
        <v>180</v>
      </c>
      <c r="B2" s="3" t="s">
        <v>181</v>
      </c>
    </row>
    <row r="3" spans="1:5">
      <c r="A3" s="3" t="s">
        <v>188</v>
      </c>
      <c r="B3" t="s">
        <v>30</v>
      </c>
      <c r="C3" t="s">
        <v>45</v>
      </c>
      <c r="D3" t="s">
        <v>22</v>
      </c>
      <c r="E3" t="s">
        <v>161</v>
      </c>
    </row>
    <row r="4" spans="1:5">
      <c r="A4" s="4" t="s">
        <v>17</v>
      </c>
      <c r="B4" s="5">
        <v>58</v>
      </c>
      <c r="C4" s="5">
        <v>67</v>
      </c>
      <c r="D4" s="5">
        <v>61</v>
      </c>
      <c r="E4" s="5">
        <v>186</v>
      </c>
    </row>
    <row r="5" spans="1:5">
      <c r="A5" s="4" t="s">
        <v>92</v>
      </c>
      <c r="B5" s="5">
        <v>80</v>
      </c>
      <c r="C5" s="5">
        <v>42</v>
      </c>
      <c r="D5" s="5">
        <v>46</v>
      </c>
      <c r="E5" s="5">
        <v>168</v>
      </c>
    </row>
    <row r="6" spans="1:5">
      <c r="A6" s="4" t="s">
        <v>57</v>
      </c>
      <c r="B6" s="5">
        <v>70</v>
      </c>
      <c r="C6" s="5">
        <v>55</v>
      </c>
      <c r="D6" s="5">
        <v>46</v>
      </c>
      <c r="E6" s="5">
        <v>171</v>
      </c>
    </row>
    <row r="7" spans="1:5">
      <c r="A7" s="4" t="s">
        <v>38</v>
      </c>
      <c r="B7" s="5">
        <v>70</v>
      </c>
      <c r="C7" s="5">
        <v>70</v>
      </c>
      <c r="D7" s="5">
        <v>54</v>
      </c>
      <c r="E7" s="5">
        <v>194</v>
      </c>
    </row>
    <row r="8" spans="1:5">
      <c r="A8" s="4" t="s">
        <v>53</v>
      </c>
      <c r="B8" s="5">
        <v>53</v>
      </c>
      <c r="C8" s="5">
        <v>67</v>
      </c>
      <c r="D8" s="5">
        <v>49</v>
      </c>
      <c r="E8" s="5">
        <v>169</v>
      </c>
    </row>
    <row r="9" spans="1:5">
      <c r="A9" s="4" t="s">
        <v>27</v>
      </c>
      <c r="B9" s="5">
        <v>59</v>
      </c>
      <c r="C9" s="5">
        <v>53</v>
      </c>
      <c r="D9" s="5">
        <v>51</v>
      </c>
      <c r="E9" s="5">
        <v>163</v>
      </c>
    </row>
    <row r="10" spans="1:5">
      <c r="A10" s="4" t="s">
        <v>74</v>
      </c>
      <c r="B10" s="5">
        <v>71</v>
      </c>
      <c r="C10" s="5">
        <v>56</v>
      </c>
      <c r="D10" s="5">
        <v>44</v>
      </c>
      <c r="E10" s="5">
        <v>171</v>
      </c>
    </row>
    <row r="11" spans="1:5">
      <c r="A11" s="4" t="s">
        <v>64</v>
      </c>
      <c r="B11" s="5">
        <v>54</v>
      </c>
      <c r="C11" s="5">
        <v>66</v>
      </c>
      <c r="D11" s="5">
        <v>76</v>
      </c>
      <c r="E11" s="5">
        <v>196</v>
      </c>
    </row>
    <row r="12" spans="1:5">
      <c r="A12" s="4" t="s">
        <v>33</v>
      </c>
      <c r="B12" s="5">
        <v>62</v>
      </c>
      <c r="C12" s="5">
        <v>65</v>
      </c>
      <c r="D12" s="5">
        <v>60</v>
      </c>
      <c r="E12" s="5">
        <v>187</v>
      </c>
    </row>
    <row r="13" spans="1:5">
      <c r="A13" s="4" t="s">
        <v>42</v>
      </c>
      <c r="B13" s="5">
        <v>51</v>
      </c>
      <c r="C13" s="5">
        <v>70</v>
      </c>
      <c r="D13" s="5">
        <v>60</v>
      </c>
      <c r="E13" s="5">
        <v>181</v>
      </c>
    </row>
    <row r="14" spans="1:5">
      <c r="A14" s="4" t="s">
        <v>161</v>
      </c>
      <c r="B14" s="5">
        <v>628</v>
      </c>
      <c r="C14" s="5">
        <v>611</v>
      </c>
      <c r="D14" s="5">
        <v>547</v>
      </c>
      <c r="E14" s="5">
        <v>1786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workbookViewId="0">
      <selection activeCell="K15" sqref="K15"/>
    </sheetView>
  </sheetViews>
  <sheetFormatPr defaultRowHeight="14.25"/>
  <cols>
    <col min="1" max="1" width="40.125" bestFit="1" customWidth="1"/>
    <col min="2" max="2" width="8.875" bestFit="1" customWidth="1"/>
  </cols>
  <sheetData>
    <row r="1" spans="1:2">
      <c r="A1" s="8" t="s">
        <v>160</v>
      </c>
      <c r="B1" s="8"/>
    </row>
    <row r="2" spans="1:2">
      <c r="A2" s="3" t="s">
        <v>190</v>
      </c>
      <c r="B2" t="s">
        <v>180</v>
      </c>
    </row>
    <row r="3" spans="1:2">
      <c r="A3" s="4" t="s">
        <v>60</v>
      </c>
      <c r="B3" s="5">
        <v>169</v>
      </c>
    </row>
    <row r="4" spans="1:2">
      <c r="A4" s="4" t="s">
        <v>41</v>
      </c>
      <c r="B4" s="5">
        <v>178</v>
      </c>
    </row>
    <row r="5" spans="1:2">
      <c r="A5" s="4" t="s">
        <v>56</v>
      </c>
      <c r="B5" s="5">
        <v>172</v>
      </c>
    </row>
    <row r="6" spans="1:2">
      <c r="A6" s="4" t="s">
        <v>16</v>
      </c>
      <c r="B6" s="5">
        <v>187</v>
      </c>
    </row>
    <row r="7" spans="1:2">
      <c r="A7" s="4" t="s">
        <v>61</v>
      </c>
      <c r="B7" s="5">
        <v>189</v>
      </c>
    </row>
    <row r="8" spans="1:2">
      <c r="A8" s="4" t="s">
        <v>37</v>
      </c>
      <c r="B8" s="5">
        <v>177</v>
      </c>
    </row>
    <row r="9" spans="1:2">
      <c r="A9" s="4" t="s">
        <v>26</v>
      </c>
      <c r="B9" s="5">
        <v>197</v>
      </c>
    </row>
    <row r="10" spans="1:2">
      <c r="A10" s="4" t="s">
        <v>32</v>
      </c>
      <c r="B10" s="5">
        <v>173</v>
      </c>
    </row>
    <row r="11" spans="1:2">
      <c r="A11" s="4" t="s">
        <v>51</v>
      </c>
      <c r="B11" s="5">
        <v>172</v>
      </c>
    </row>
    <row r="12" spans="1:2">
      <c r="A12" s="4" t="s">
        <v>47</v>
      </c>
      <c r="B12" s="5">
        <v>172</v>
      </c>
    </row>
    <row r="13" spans="1:2">
      <c r="A13" s="4" t="s">
        <v>194</v>
      </c>
      <c r="B13" s="5"/>
    </row>
    <row r="14" spans="1:2">
      <c r="A14" s="4" t="s">
        <v>161</v>
      </c>
      <c r="B14" s="5">
        <v>1786</v>
      </c>
    </row>
  </sheetData>
  <mergeCells count="1">
    <mergeCell ref="A1:B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5"/>
  <sheetViews>
    <sheetView topLeftCell="A4" workbookViewId="0">
      <selection activeCell="A24" sqref="A24:A26"/>
    </sheetView>
  </sheetViews>
  <sheetFormatPr defaultRowHeight="14.25"/>
  <cols>
    <col min="1" max="1" width="20.75" bestFit="1" customWidth="1"/>
    <col min="2" max="2" width="16.125" bestFit="1" customWidth="1"/>
    <col min="3" max="3" width="4.625" bestFit="1" customWidth="1"/>
    <col min="4" max="4" width="14.375" bestFit="1" customWidth="1"/>
    <col min="5" max="5" width="6.875" bestFit="1" customWidth="1"/>
    <col min="6" max="6" width="11.375" bestFit="1" customWidth="1"/>
  </cols>
  <sheetData>
    <row r="1" spans="1:6">
      <c r="A1" s="7" t="s">
        <v>162</v>
      </c>
      <c r="B1" s="7"/>
    </row>
    <row r="2" spans="1:6">
      <c r="A2" s="3" t="s">
        <v>170</v>
      </c>
      <c r="B2" s="3" t="s">
        <v>181</v>
      </c>
    </row>
    <row r="3" spans="1:6">
      <c r="A3" s="3" t="s">
        <v>169</v>
      </c>
      <c r="B3" t="s">
        <v>49</v>
      </c>
      <c r="C3" t="s">
        <v>43</v>
      </c>
      <c r="D3" t="s">
        <v>19</v>
      </c>
      <c r="E3" t="s">
        <v>194</v>
      </c>
      <c r="F3" t="s">
        <v>161</v>
      </c>
    </row>
    <row r="4" spans="1:6">
      <c r="A4" s="4" t="s">
        <v>34</v>
      </c>
      <c r="B4" s="5">
        <v>59</v>
      </c>
      <c r="C4" s="5">
        <v>60</v>
      </c>
      <c r="D4" s="5">
        <v>61</v>
      </c>
      <c r="E4" s="5"/>
      <c r="F4" s="5">
        <v>180</v>
      </c>
    </row>
    <row r="5" spans="1:6">
      <c r="A5" s="4" t="s">
        <v>58</v>
      </c>
      <c r="B5" s="5">
        <v>49</v>
      </c>
      <c r="C5" s="5">
        <v>56</v>
      </c>
      <c r="D5" s="5">
        <v>57</v>
      </c>
      <c r="E5" s="5"/>
      <c r="F5" s="5">
        <v>162</v>
      </c>
    </row>
    <row r="6" spans="1:6">
      <c r="A6" s="4" t="s">
        <v>70</v>
      </c>
      <c r="B6" s="5">
        <v>66</v>
      </c>
      <c r="C6" s="5">
        <v>54</v>
      </c>
      <c r="D6" s="5">
        <v>73</v>
      </c>
      <c r="E6" s="5"/>
      <c r="F6" s="5">
        <v>193</v>
      </c>
    </row>
    <row r="7" spans="1:6">
      <c r="A7" s="4" t="s">
        <v>93</v>
      </c>
      <c r="B7" s="5">
        <v>82</v>
      </c>
      <c r="C7" s="5">
        <v>74</v>
      </c>
      <c r="D7" s="5">
        <v>58</v>
      </c>
      <c r="E7" s="5"/>
      <c r="F7" s="5">
        <v>214</v>
      </c>
    </row>
    <row r="8" spans="1:6">
      <c r="A8" s="4" t="s">
        <v>65</v>
      </c>
      <c r="B8" s="5">
        <v>62</v>
      </c>
      <c r="C8" s="5">
        <v>52</v>
      </c>
      <c r="D8" s="5">
        <v>47</v>
      </c>
      <c r="E8" s="5"/>
      <c r="F8" s="5">
        <v>161</v>
      </c>
    </row>
    <row r="9" spans="1:6">
      <c r="A9" s="4" t="s">
        <v>39</v>
      </c>
      <c r="B9" s="5">
        <v>67</v>
      </c>
      <c r="C9" s="5">
        <v>65</v>
      </c>
      <c r="D9" s="5">
        <v>63</v>
      </c>
      <c r="E9" s="5"/>
      <c r="F9" s="5">
        <v>195</v>
      </c>
    </row>
    <row r="10" spans="1:6">
      <c r="A10" s="4" t="s">
        <v>67</v>
      </c>
      <c r="B10" s="5">
        <v>50</v>
      </c>
      <c r="C10" s="5">
        <v>70</v>
      </c>
      <c r="D10" s="5">
        <v>54</v>
      </c>
      <c r="E10" s="5"/>
      <c r="F10" s="5">
        <v>174</v>
      </c>
    </row>
    <row r="11" spans="1:6">
      <c r="A11" s="4" t="s">
        <v>28</v>
      </c>
      <c r="B11" s="5">
        <v>60</v>
      </c>
      <c r="C11" s="5">
        <v>71</v>
      </c>
      <c r="D11" s="5">
        <v>47</v>
      </c>
      <c r="E11" s="5"/>
      <c r="F11" s="5">
        <v>178</v>
      </c>
    </row>
    <row r="12" spans="1:6">
      <c r="A12" s="4" t="s">
        <v>48</v>
      </c>
      <c r="B12" s="5">
        <v>67</v>
      </c>
      <c r="C12" s="5">
        <v>60</v>
      </c>
      <c r="D12" s="5">
        <v>54</v>
      </c>
      <c r="E12" s="5"/>
      <c r="F12" s="5">
        <v>181</v>
      </c>
    </row>
    <row r="13" spans="1:6">
      <c r="A13" s="4" t="s">
        <v>18</v>
      </c>
      <c r="B13" s="5">
        <v>45</v>
      </c>
      <c r="C13" s="5">
        <v>45</v>
      </c>
      <c r="D13" s="5">
        <v>58</v>
      </c>
      <c r="E13" s="5"/>
      <c r="F13" s="5">
        <v>148</v>
      </c>
    </row>
    <row r="14" spans="1:6">
      <c r="A14" s="4" t="s">
        <v>194</v>
      </c>
      <c r="B14" s="5"/>
      <c r="C14" s="5"/>
      <c r="D14" s="5"/>
      <c r="E14" s="5"/>
      <c r="F14" s="5"/>
    </row>
    <row r="15" spans="1:6">
      <c r="A15" s="4" t="s">
        <v>161</v>
      </c>
      <c r="B15" s="5">
        <v>607</v>
      </c>
      <c r="C15" s="5">
        <v>607</v>
      </c>
      <c r="D15" s="5">
        <v>572</v>
      </c>
      <c r="E15" s="5"/>
      <c r="F15" s="5">
        <v>1786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4"/>
  <sheetViews>
    <sheetView workbookViewId="0">
      <selection activeCell="D19" sqref="D19"/>
    </sheetView>
  </sheetViews>
  <sheetFormatPr defaultRowHeight="14.25"/>
  <cols>
    <col min="1" max="1" width="40.125" bestFit="1" customWidth="1"/>
    <col min="2" max="2" width="15" bestFit="1" customWidth="1"/>
  </cols>
  <sheetData>
    <row r="1" spans="1:2">
      <c r="A1" t="s">
        <v>164</v>
      </c>
    </row>
    <row r="2" spans="1:2">
      <c r="A2" s="3" t="s">
        <v>190</v>
      </c>
      <c r="B2" t="s">
        <v>163</v>
      </c>
    </row>
    <row r="3" spans="1:2">
      <c r="A3" s="4" t="s">
        <v>60</v>
      </c>
      <c r="B3" s="5">
        <v>2.9969822485207089</v>
      </c>
    </row>
    <row r="4" spans="1:2">
      <c r="A4" s="4" t="s">
        <v>41</v>
      </c>
      <c r="B4" s="5">
        <v>2.9867977528089886</v>
      </c>
    </row>
    <row r="5" spans="1:2">
      <c r="A5" s="4" t="s">
        <v>56</v>
      </c>
      <c r="B5" s="5">
        <v>2.9766279069767432</v>
      </c>
    </row>
    <row r="6" spans="1:2">
      <c r="A6" s="4" t="s">
        <v>16</v>
      </c>
      <c r="B6" s="5">
        <v>3.0341176470588249</v>
      </c>
    </row>
    <row r="7" spans="1:2">
      <c r="A7" s="4" t="s">
        <v>61</v>
      </c>
      <c r="B7" s="5">
        <v>3.0088359788359798</v>
      </c>
    </row>
    <row r="8" spans="1:2">
      <c r="A8" s="4" t="s">
        <v>37</v>
      </c>
      <c r="B8" s="5">
        <v>2.9664971751412432</v>
      </c>
    </row>
    <row r="9" spans="1:2">
      <c r="A9" s="4" t="s">
        <v>26</v>
      </c>
      <c r="B9" s="5">
        <v>2.9535025380710662</v>
      </c>
    </row>
    <row r="10" spans="1:2">
      <c r="A10" s="4" t="s">
        <v>32</v>
      </c>
      <c r="B10" s="5">
        <v>2.985086705202312</v>
      </c>
    </row>
    <row r="11" spans="1:2">
      <c r="A11" s="4" t="s">
        <v>51</v>
      </c>
      <c r="B11" s="5">
        <v>3.0044767441860469</v>
      </c>
    </row>
    <row r="12" spans="1:2">
      <c r="A12" s="4" t="s">
        <v>47</v>
      </c>
      <c r="B12" s="5">
        <v>2.9240697674418596</v>
      </c>
    </row>
    <row r="13" spans="1:2">
      <c r="A13" s="4" t="s">
        <v>194</v>
      </c>
      <c r="B13" s="5"/>
    </row>
    <row r="14" spans="1:2">
      <c r="A14" s="4" t="s">
        <v>161</v>
      </c>
      <c r="B14" s="5">
        <v>2.9838801791713272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4"/>
  <sheetViews>
    <sheetView workbookViewId="0">
      <selection activeCell="G19" sqref="G19"/>
    </sheetView>
  </sheetViews>
  <sheetFormatPr defaultRowHeight="14.25"/>
  <cols>
    <col min="1" max="1" width="11.375" bestFit="1" customWidth="1"/>
    <col min="2" max="2" width="15" bestFit="1" customWidth="1"/>
  </cols>
  <sheetData>
    <row r="1" spans="1:2">
      <c r="A1" t="s">
        <v>165</v>
      </c>
    </row>
    <row r="2" spans="1:2">
      <c r="A2" s="3" t="s">
        <v>191</v>
      </c>
      <c r="B2" t="s">
        <v>163</v>
      </c>
    </row>
    <row r="3" spans="1:2">
      <c r="A3" s="4" t="s">
        <v>17</v>
      </c>
      <c r="B3" s="5">
        <v>3.0690322580645164</v>
      </c>
    </row>
    <row r="4" spans="1:2">
      <c r="A4" s="4" t="s">
        <v>92</v>
      </c>
      <c r="B4" s="5">
        <v>2.9639880952380944</v>
      </c>
    </row>
    <row r="5" spans="1:2">
      <c r="A5" s="4" t="s">
        <v>57</v>
      </c>
      <c r="B5" s="5">
        <v>2.9181871345029244</v>
      </c>
    </row>
    <row r="6" spans="1:2">
      <c r="A6" s="4" t="s">
        <v>38</v>
      </c>
      <c r="B6" s="5">
        <v>2.9308247422680416</v>
      </c>
    </row>
    <row r="7" spans="1:2">
      <c r="A7" s="4" t="s">
        <v>53</v>
      </c>
      <c r="B7" s="5">
        <v>2.9079881656804751</v>
      </c>
    </row>
    <row r="8" spans="1:2">
      <c r="A8" s="4" t="s">
        <v>27</v>
      </c>
      <c r="B8" s="5">
        <v>3.041840490797544</v>
      </c>
    </row>
    <row r="9" spans="1:2">
      <c r="A9" s="4" t="s">
        <v>74</v>
      </c>
      <c r="B9" s="5">
        <v>3.0015204678362553</v>
      </c>
    </row>
    <row r="10" spans="1:2">
      <c r="A10" s="4" t="s">
        <v>64</v>
      </c>
      <c r="B10" s="5">
        <v>2.9956632653061228</v>
      </c>
    </row>
    <row r="11" spans="1:2">
      <c r="A11" s="4" t="s">
        <v>33</v>
      </c>
      <c r="B11" s="5">
        <v>2.9941176470588236</v>
      </c>
    </row>
    <row r="12" spans="1:2">
      <c r="A12" s="4" t="s">
        <v>42</v>
      </c>
      <c r="B12" s="5">
        <v>3.0124309392265198</v>
      </c>
    </row>
    <row r="13" spans="1:2">
      <c r="A13" s="4" t="s">
        <v>194</v>
      </c>
      <c r="B13" s="5"/>
    </row>
    <row r="14" spans="1:2">
      <c r="A14" s="4" t="s">
        <v>161</v>
      </c>
      <c r="B14" s="5">
        <v>2.9838801791713307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6"/>
  <sheetViews>
    <sheetView workbookViewId="0">
      <selection activeCell="A4" sqref="A4"/>
    </sheetView>
  </sheetViews>
  <sheetFormatPr defaultRowHeight="14.25"/>
  <cols>
    <col min="1" max="1" width="18.75" bestFit="1" customWidth="1"/>
    <col min="2" max="2" width="7.875" bestFit="1" customWidth="1"/>
    <col min="3" max="3" width="11.875" bestFit="1" customWidth="1"/>
  </cols>
  <sheetData>
    <row r="1" spans="1:3">
      <c r="A1" t="s">
        <v>167</v>
      </c>
    </row>
    <row r="2" spans="1:3">
      <c r="A2" s="3" t="s">
        <v>192</v>
      </c>
      <c r="B2" t="s">
        <v>170</v>
      </c>
      <c r="C2" t="s">
        <v>166</v>
      </c>
    </row>
    <row r="3" spans="1:3">
      <c r="A3" s="4" t="s">
        <v>20</v>
      </c>
      <c r="B3" s="5">
        <v>590</v>
      </c>
      <c r="C3">
        <f>GETPIVOTDATA("StudentID",$A$2,"Status","Dropped")/GETPIVOTDATA("StudentID",$A$2)*100</f>
        <v>33.034714445688692</v>
      </c>
    </row>
    <row r="4" spans="1:3">
      <c r="A4" s="4" t="s">
        <v>62</v>
      </c>
      <c r="B4" s="5">
        <v>576</v>
      </c>
      <c r="C4">
        <f>GETPIVOTDATA("StudentID",$A$2,"Status","Enrolled")/GETPIVOTDATA("StudentID",$A$2)*100</f>
        <v>32.250839865621501</v>
      </c>
    </row>
    <row r="5" spans="1:3">
      <c r="A5" s="4" t="s">
        <v>29</v>
      </c>
      <c r="B5" s="5">
        <v>620</v>
      </c>
      <c r="C5">
        <f>GETPIVOTDATA("StudentID",$A$2,"Status","Graduated")/GETPIVOTDATA("StudentID",$A$2)*100</f>
        <v>34.714445688689807</v>
      </c>
    </row>
    <row r="6" spans="1:3">
      <c r="A6" s="4" t="s">
        <v>161</v>
      </c>
      <c r="B6" s="5">
        <v>1786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4"/>
  <sheetViews>
    <sheetView workbookViewId="0">
      <selection activeCell="M18" sqref="M18"/>
    </sheetView>
  </sheetViews>
  <sheetFormatPr defaultRowHeight="14.25"/>
  <cols>
    <col min="1" max="1" width="20.75" bestFit="1" customWidth="1"/>
    <col min="2" max="2" width="6.25" bestFit="1" customWidth="1"/>
    <col min="3" max="14" width="3.875" bestFit="1" customWidth="1"/>
    <col min="15" max="16" width="11.375" bestFit="1" customWidth="1"/>
  </cols>
  <sheetData>
    <row r="1" spans="1:15">
      <c r="A1" t="s">
        <v>168</v>
      </c>
    </row>
    <row r="2" spans="1:15">
      <c r="A2" s="3" t="s">
        <v>170</v>
      </c>
      <c r="B2" s="3" t="s">
        <v>9</v>
      </c>
    </row>
    <row r="3" spans="1:15">
      <c r="A3" s="3" t="s">
        <v>169</v>
      </c>
      <c r="B3">
        <v>18</v>
      </c>
      <c r="C3">
        <v>19</v>
      </c>
      <c r="D3">
        <v>20</v>
      </c>
      <c r="E3">
        <v>21</v>
      </c>
      <c r="F3">
        <v>22</v>
      </c>
      <c r="G3">
        <v>23</v>
      </c>
      <c r="H3">
        <v>24</v>
      </c>
      <c r="I3">
        <v>25</v>
      </c>
      <c r="J3">
        <v>26</v>
      </c>
      <c r="K3">
        <v>27</v>
      </c>
      <c r="L3">
        <v>28</v>
      </c>
      <c r="M3">
        <v>29</v>
      </c>
      <c r="N3">
        <v>30</v>
      </c>
      <c r="O3" t="s">
        <v>161</v>
      </c>
    </row>
    <row r="4" spans="1:15">
      <c r="A4" s="4" t="s">
        <v>34</v>
      </c>
      <c r="B4" s="5">
        <v>12</v>
      </c>
      <c r="C4" s="5">
        <v>13</v>
      </c>
      <c r="D4" s="5">
        <v>17</v>
      </c>
      <c r="E4" s="5">
        <v>10</v>
      </c>
      <c r="F4" s="5">
        <v>8</v>
      </c>
      <c r="G4" s="5">
        <v>17</v>
      </c>
      <c r="H4" s="5">
        <v>16</v>
      </c>
      <c r="I4" s="5">
        <v>16</v>
      </c>
      <c r="J4" s="5">
        <v>21</v>
      </c>
      <c r="K4" s="5">
        <v>9</v>
      </c>
      <c r="L4" s="5">
        <v>6</v>
      </c>
      <c r="M4" s="5">
        <v>20</v>
      </c>
      <c r="N4" s="5">
        <v>15</v>
      </c>
      <c r="O4" s="5">
        <v>180</v>
      </c>
    </row>
    <row r="5" spans="1:15">
      <c r="A5" s="4" t="s">
        <v>58</v>
      </c>
      <c r="B5" s="5">
        <v>10</v>
      </c>
      <c r="C5" s="5">
        <v>10</v>
      </c>
      <c r="D5" s="5">
        <v>17</v>
      </c>
      <c r="E5" s="5">
        <v>10</v>
      </c>
      <c r="F5" s="5">
        <v>7</v>
      </c>
      <c r="G5" s="5">
        <v>12</v>
      </c>
      <c r="H5" s="5">
        <v>12</v>
      </c>
      <c r="I5" s="5">
        <v>17</v>
      </c>
      <c r="J5" s="5">
        <v>15</v>
      </c>
      <c r="K5" s="5">
        <v>10</v>
      </c>
      <c r="L5" s="5">
        <v>17</v>
      </c>
      <c r="M5" s="5">
        <v>11</v>
      </c>
      <c r="N5" s="5">
        <v>14</v>
      </c>
      <c r="O5" s="5">
        <v>162</v>
      </c>
    </row>
    <row r="6" spans="1:15">
      <c r="A6" s="4" t="s">
        <v>70</v>
      </c>
      <c r="B6" s="5">
        <v>12</v>
      </c>
      <c r="C6" s="5">
        <v>20</v>
      </c>
      <c r="D6" s="5">
        <v>14</v>
      </c>
      <c r="E6" s="5">
        <v>19</v>
      </c>
      <c r="F6" s="5">
        <v>20</v>
      </c>
      <c r="G6" s="5">
        <v>9</v>
      </c>
      <c r="H6" s="5">
        <v>13</v>
      </c>
      <c r="I6" s="5">
        <v>12</v>
      </c>
      <c r="J6" s="5">
        <v>15</v>
      </c>
      <c r="K6" s="5">
        <v>14</v>
      </c>
      <c r="L6" s="5">
        <v>13</v>
      </c>
      <c r="M6" s="5">
        <v>16</v>
      </c>
      <c r="N6" s="5">
        <v>16</v>
      </c>
      <c r="O6" s="5">
        <v>193</v>
      </c>
    </row>
    <row r="7" spans="1:15">
      <c r="A7" s="4" t="s">
        <v>93</v>
      </c>
      <c r="B7" s="5">
        <v>20</v>
      </c>
      <c r="C7" s="5">
        <v>15</v>
      </c>
      <c r="D7" s="5">
        <v>15</v>
      </c>
      <c r="E7" s="5">
        <v>19</v>
      </c>
      <c r="F7" s="5">
        <v>15</v>
      </c>
      <c r="G7" s="5">
        <v>10</v>
      </c>
      <c r="H7" s="5">
        <v>15</v>
      </c>
      <c r="I7" s="5">
        <v>19</v>
      </c>
      <c r="J7" s="5">
        <v>21</v>
      </c>
      <c r="K7" s="5">
        <v>18</v>
      </c>
      <c r="L7" s="5">
        <v>14</v>
      </c>
      <c r="M7" s="5">
        <v>17</v>
      </c>
      <c r="N7" s="5">
        <v>16</v>
      </c>
      <c r="O7" s="5">
        <v>214</v>
      </c>
    </row>
    <row r="8" spans="1:15">
      <c r="A8" s="4" t="s">
        <v>65</v>
      </c>
      <c r="B8" s="5">
        <v>12</v>
      </c>
      <c r="C8" s="5">
        <v>11</v>
      </c>
      <c r="D8" s="5">
        <v>19</v>
      </c>
      <c r="E8" s="5">
        <v>12</v>
      </c>
      <c r="F8" s="5">
        <v>14</v>
      </c>
      <c r="G8" s="5">
        <v>9</v>
      </c>
      <c r="H8" s="5">
        <v>14</v>
      </c>
      <c r="I8" s="5">
        <v>15</v>
      </c>
      <c r="J8" s="5">
        <v>12</v>
      </c>
      <c r="K8" s="5">
        <v>13</v>
      </c>
      <c r="L8" s="5">
        <v>13</v>
      </c>
      <c r="M8" s="5">
        <v>10</v>
      </c>
      <c r="N8" s="5">
        <v>7</v>
      </c>
      <c r="O8" s="5">
        <v>161</v>
      </c>
    </row>
    <row r="9" spans="1:15">
      <c r="A9" s="4" t="s">
        <v>39</v>
      </c>
      <c r="B9" s="5">
        <v>19</v>
      </c>
      <c r="C9" s="5">
        <v>20</v>
      </c>
      <c r="D9" s="5">
        <v>14</v>
      </c>
      <c r="E9" s="5">
        <v>20</v>
      </c>
      <c r="F9" s="5">
        <v>11</v>
      </c>
      <c r="G9" s="5">
        <v>12</v>
      </c>
      <c r="H9" s="5">
        <v>10</v>
      </c>
      <c r="I9" s="5">
        <v>17</v>
      </c>
      <c r="J9" s="5">
        <v>13</v>
      </c>
      <c r="K9" s="5">
        <v>15</v>
      </c>
      <c r="L9" s="5">
        <v>15</v>
      </c>
      <c r="M9" s="5">
        <v>13</v>
      </c>
      <c r="N9" s="5">
        <v>16</v>
      </c>
      <c r="O9" s="5">
        <v>195</v>
      </c>
    </row>
    <row r="10" spans="1:15">
      <c r="A10" s="4" t="s">
        <v>67</v>
      </c>
      <c r="B10" s="5">
        <v>19</v>
      </c>
      <c r="C10" s="5">
        <v>9</v>
      </c>
      <c r="D10" s="5">
        <v>12</v>
      </c>
      <c r="E10" s="5">
        <v>17</v>
      </c>
      <c r="F10" s="5">
        <v>8</v>
      </c>
      <c r="G10" s="5">
        <v>10</v>
      </c>
      <c r="H10" s="5">
        <v>13</v>
      </c>
      <c r="I10" s="5">
        <v>14</v>
      </c>
      <c r="J10" s="5">
        <v>14</v>
      </c>
      <c r="K10" s="5">
        <v>16</v>
      </c>
      <c r="L10" s="5">
        <v>12</v>
      </c>
      <c r="M10" s="5">
        <v>17</v>
      </c>
      <c r="N10" s="5">
        <v>13</v>
      </c>
      <c r="O10" s="5">
        <v>174</v>
      </c>
    </row>
    <row r="11" spans="1:15">
      <c r="A11" s="4" t="s">
        <v>28</v>
      </c>
      <c r="B11" s="5">
        <v>17</v>
      </c>
      <c r="C11" s="5">
        <v>11</v>
      </c>
      <c r="D11" s="5">
        <v>17</v>
      </c>
      <c r="E11" s="5">
        <v>15</v>
      </c>
      <c r="F11" s="5">
        <v>14</v>
      </c>
      <c r="G11" s="5">
        <v>16</v>
      </c>
      <c r="H11" s="5">
        <v>16</v>
      </c>
      <c r="I11" s="5">
        <v>12</v>
      </c>
      <c r="J11" s="5">
        <v>12</v>
      </c>
      <c r="K11" s="5">
        <v>10</v>
      </c>
      <c r="L11" s="5">
        <v>12</v>
      </c>
      <c r="M11" s="5">
        <v>15</v>
      </c>
      <c r="N11" s="5">
        <v>11</v>
      </c>
      <c r="O11" s="5">
        <v>178</v>
      </c>
    </row>
    <row r="12" spans="1:15">
      <c r="A12" s="4" t="s">
        <v>48</v>
      </c>
      <c r="B12" s="5">
        <v>7</v>
      </c>
      <c r="C12" s="5">
        <v>14</v>
      </c>
      <c r="D12" s="5">
        <v>17</v>
      </c>
      <c r="E12" s="5">
        <v>11</v>
      </c>
      <c r="F12" s="5">
        <v>17</v>
      </c>
      <c r="G12" s="5">
        <v>9</v>
      </c>
      <c r="H12" s="5">
        <v>21</v>
      </c>
      <c r="I12" s="5">
        <v>14</v>
      </c>
      <c r="J12" s="5">
        <v>14</v>
      </c>
      <c r="K12" s="5">
        <v>15</v>
      </c>
      <c r="L12" s="5">
        <v>16</v>
      </c>
      <c r="M12" s="5">
        <v>13</v>
      </c>
      <c r="N12" s="5">
        <v>13</v>
      </c>
      <c r="O12" s="5">
        <v>181</v>
      </c>
    </row>
    <row r="13" spans="1:15">
      <c r="A13" s="4" t="s">
        <v>18</v>
      </c>
      <c r="B13" s="5">
        <v>13</v>
      </c>
      <c r="C13" s="5">
        <v>7</v>
      </c>
      <c r="D13" s="5">
        <v>17</v>
      </c>
      <c r="E13" s="5">
        <v>12</v>
      </c>
      <c r="F13" s="5">
        <v>13</v>
      </c>
      <c r="G13" s="5">
        <v>15</v>
      </c>
      <c r="H13" s="5">
        <v>8</v>
      </c>
      <c r="I13" s="5">
        <v>10</v>
      </c>
      <c r="J13" s="5">
        <v>14</v>
      </c>
      <c r="K13" s="5">
        <v>4</v>
      </c>
      <c r="L13" s="5">
        <v>13</v>
      </c>
      <c r="M13" s="5">
        <v>12</v>
      </c>
      <c r="N13" s="5">
        <v>10</v>
      </c>
      <c r="O13" s="5">
        <v>148</v>
      </c>
    </row>
    <row r="14" spans="1:15">
      <c r="A14" s="4" t="s">
        <v>161</v>
      </c>
      <c r="B14" s="5">
        <v>141</v>
      </c>
      <c r="C14" s="5">
        <v>130</v>
      </c>
      <c r="D14" s="5">
        <v>159</v>
      </c>
      <c r="E14" s="5">
        <v>145</v>
      </c>
      <c r="F14" s="5">
        <v>127</v>
      </c>
      <c r="G14" s="5">
        <v>119</v>
      </c>
      <c r="H14" s="5">
        <v>138</v>
      </c>
      <c r="I14" s="5">
        <v>146</v>
      </c>
      <c r="J14" s="5">
        <v>151</v>
      </c>
      <c r="K14" s="5">
        <v>124</v>
      </c>
      <c r="L14" s="5">
        <v>131</v>
      </c>
      <c r="M14" s="5">
        <v>144</v>
      </c>
      <c r="N14" s="5">
        <v>131</v>
      </c>
      <c r="O14" s="5">
        <v>1786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EF163-6F3F-49C9-B8FD-30906CAB6793}">
  <dimension ref="A1:D7"/>
  <sheetViews>
    <sheetView workbookViewId="0"/>
  </sheetViews>
  <sheetFormatPr defaultRowHeight="14.25"/>
  <cols>
    <col min="1" max="1" width="15.875" bestFit="1" customWidth="1"/>
    <col min="2" max="2" width="16.125" bestFit="1" customWidth="1"/>
    <col min="3" max="3" width="4.25" bestFit="1" customWidth="1"/>
    <col min="4" max="5" width="11.375" bestFit="1" customWidth="1"/>
  </cols>
  <sheetData>
    <row r="1" spans="1:4">
      <c r="A1" t="s">
        <v>171</v>
      </c>
    </row>
    <row r="2" spans="1:4">
      <c r="A2" s="3" t="s">
        <v>180</v>
      </c>
      <c r="B2" s="3" t="s">
        <v>181</v>
      </c>
    </row>
    <row r="3" spans="1:4">
      <c r="A3" s="3" t="s">
        <v>12</v>
      </c>
      <c r="B3" t="s">
        <v>24</v>
      </c>
      <c r="C3" t="s">
        <v>23</v>
      </c>
      <c r="D3" t="s">
        <v>161</v>
      </c>
    </row>
    <row r="4" spans="1:4">
      <c r="A4" s="4" t="s">
        <v>30</v>
      </c>
      <c r="B4" s="5">
        <v>297</v>
      </c>
      <c r="C4" s="5">
        <v>331</v>
      </c>
      <c r="D4" s="5">
        <v>628</v>
      </c>
    </row>
    <row r="5" spans="1:4">
      <c r="A5" s="4" t="s">
        <v>45</v>
      </c>
      <c r="B5" s="5">
        <v>309</v>
      </c>
      <c r="C5" s="5">
        <v>302</v>
      </c>
      <c r="D5" s="5">
        <v>611</v>
      </c>
    </row>
    <row r="6" spans="1:4">
      <c r="A6" s="4" t="s">
        <v>22</v>
      </c>
      <c r="B6" s="5">
        <v>275</v>
      </c>
      <c r="C6" s="5">
        <v>272</v>
      </c>
      <c r="D6" s="5">
        <v>547</v>
      </c>
    </row>
    <row r="7" spans="1:4">
      <c r="A7" s="4" t="s">
        <v>161</v>
      </c>
      <c r="B7" s="5">
        <v>881</v>
      </c>
      <c r="C7" s="5">
        <v>905</v>
      </c>
      <c r="D7" s="5">
        <v>1786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20B2-6511-4129-AB89-768C7F8BACC5}">
  <dimension ref="A1:B5"/>
  <sheetViews>
    <sheetView workbookViewId="0">
      <selection activeCell="M8" sqref="M8"/>
    </sheetView>
  </sheetViews>
  <sheetFormatPr defaultRowHeight="14.25"/>
  <cols>
    <col min="1" max="1" width="11.375" bestFit="1" customWidth="1"/>
    <col min="2" max="2" width="8.875" bestFit="1" customWidth="1"/>
  </cols>
  <sheetData>
    <row r="1" spans="1:2">
      <c r="A1" t="s">
        <v>172</v>
      </c>
    </row>
    <row r="2" spans="1:2">
      <c r="A2" s="3" t="s">
        <v>182</v>
      </c>
      <c r="B2" t="s">
        <v>180</v>
      </c>
    </row>
    <row r="3" spans="1:2">
      <c r="A3" s="4" t="s">
        <v>24</v>
      </c>
      <c r="B3" s="5">
        <v>933</v>
      </c>
    </row>
    <row r="4" spans="1:2">
      <c r="A4" s="4" t="s">
        <v>23</v>
      </c>
      <c r="B4" s="5">
        <v>853</v>
      </c>
    </row>
    <row r="5" spans="1:2">
      <c r="A5" s="4" t="s">
        <v>161</v>
      </c>
      <c r="B5" s="5">
        <v>1786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pakistan_education_data</vt:lpstr>
      <vt:lpstr>Q1</vt:lpstr>
      <vt:lpstr>Q2</vt:lpstr>
      <vt:lpstr>Q3</vt:lpstr>
      <vt:lpstr>Q4</vt:lpstr>
      <vt:lpstr>Q5</vt:lpstr>
      <vt:lpstr>Q6</vt:lpstr>
      <vt:lpstr>Q7</vt:lpstr>
      <vt:lpstr>q8</vt:lpstr>
      <vt:lpstr>Q9</vt:lpstr>
      <vt:lpstr>Q10</vt:lpstr>
      <vt:lpstr>Q11</vt:lpstr>
      <vt:lpstr>Q12</vt:lpstr>
      <vt:lpstr>Q13</vt:lpstr>
      <vt:lpstr>Q14</vt:lpstr>
      <vt:lpstr>Sheet1</vt:lpstr>
      <vt:lpstr>Q15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Maimoona Khilji</dc:creator>
  <cp:lastModifiedBy>Laptop City</cp:lastModifiedBy>
  <dcterms:created xsi:type="dcterms:W3CDTF">2024-06-12T18:10:40Z</dcterms:created>
  <dcterms:modified xsi:type="dcterms:W3CDTF">2025-09-16T11:24:39Z</dcterms:modified>
</cp:coreProperties>
</file>