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254" documentId="13_ncr:40009_{3E687FC0-C439-4AF0-8A56-D497E71DDB11}" xr6:coauthVersionLast="43" xr6:coauthVersionMax="43" xr10:uidLastSave="{F8B0C2E1-86D4-4F8E-8781-A885A42CC618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13" i="1"/>
  <c r="G5" i="1" l="1"/>
  <c r="G6" i="1"/>
  <c r="G7" i="1"/>
  <c r="G8" i="1"/>
  <c r="G9" i="1"/>
  <c r="G10" i="1"/>
  <c r="G11" i="1"/>
  <c r="G12" i="1"/>
  <c r="F5" i="1"/>
  <c r="F6" i="1"/>
  <c r="F7" i="1"/>
  <c r="F8" i="1"/>
  <c r="F9" i="1"/>
  <c r="F10" i="1"/>
  <c r="F11" i="1"/>
  <c r="F12" i="1"/>
  <c r="G4" i="1"/>
  <c r="F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<sst xmlns="http://schemas.openxmlformats.org/spreadsheetml/2006/main" count="32" uniqueCount="12">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</sst>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'sd820'!$B$4:$B$12</c:f>
              <c:numCache>
                <c:formatCode>General</c:formatCode>
                <c:ptCount val="9"/>
                <c:pt idx="0">
                  <c:v>455</c:v>
                </c:pt>
                <c:pt idx="1">
                  <c:v>598</c:v>
                </c:pt>
                <c:pt idx="2">
                  <c:v>715</c:v>
                </c:pt>
                <c:pt idx="3">
                  <c:v>832</c:v>
                </c:pt>
                <c:pt idx="4">
                  <c:v>949</c:v>
                </c:pt>
                <c:pt idx="5">
                  <c:v>1053</c:v>
                </c:pt>
                <c:pt idx="6">
                  <c:v>1248</c:v>
                </c:pt>
                <c:pt idx="7">
                  <c:v>1456</c:v>
                </c:pt>
                <c:pt idx="8">
                  <c:v>1690</c:v>
                </c:pt>
              </c:numCache>
            </c:numRef>
          </c:xVal>
          <c:yVal>
            <c:numRef>
              <c:f>'sd820'!$D$4:$D$12</c:f>
              <c:numCache>
                <c:formatCode>0_ </c:formatCode>
                <c:ptCount val="9"/>
                <c:pt idx="0">
                  <c:v>97</c:v>
                </c:pt>
                <c:pt idx="1">
                  <c:v>114</c:v>
                </c:pt>
                <c:pt idx="2">
                  <c:v>130</c:v>
                </c:pt>
                <c:pt idx="3">
                  <c:v>142</c:v>
                </c:pt>
                <c:pt idx="4">
                  <c:v>156</c:v>
                </c:pt>
                <c:pt idx="5">
                  <c:v>170</c:v>
                </c:pt>
                <c:pt idx="6">
                  <c:v>198</c:v>
                </c:pt>
                <c:pt idx="7">
                  <c:v>230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7-4C67-A2E0-75FB59EA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527864"/>
        <c:axId val="675525944"/>
      </c:scatterChart>
      <c:valAx>
        <c:axId val="6755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5944"/>
        <c:crosses val="autoZero"/>
        <c:crossBetween val="midCat"/>
      </c:valAx>
      <c:valAx>
        <c:axId val="675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'sd820'!$B$13:$B$25</c:f>
              <c:numCache>
                <c:formatCode>General</c:formatCode>
                <c:ptCount val="13"/>
                <c:pt idx="0">
                  <c:v>741</c:v>
                </c:pt>
                <c:pt idx="1">
                  <c:v>858</c:v>
                </c:pt>
                <c:pt idx="2">
                  <c:v>962</c:v>
                </c:pt>
                <c:pt idx="3">
                  <c:v>1066</c:v>
                </c:pt>
                <c:pt idx="4">
                  <c:v>1170</c:v>
                </c:pt>
                <c:pt idx="5">
                  <c:v>1261</c:v>
                </c:pt>
                <c:pt idx="6">
                  <c:v>1469</c:v>
                </c:pt>
                <c:pt idx="7">
                  <c:v>1703</c:v>
                </c:pt>
                <c:pt idx="8">
                  <c:v>1807</c:v>
                </c:pt>
                <c:pt idx="9">
                  <c:v>1937</c:v>
                </c:pt>
                <c:pt idx="10">
                  <c:v>2002</c:v>
                </c:pt>
                <c:pt idx="11">
                  <c:v>2158</c:v>
                </c:pt>
                <c:pt idx="12">
                  <c:v>2314</c:v>
                </c:pt>
              </c:numCache>
            </c:numRef>
          </c:xVal>
          <c:yVal>
            <c:numRef>
              <c:f>'sd820'!$I$13:$I$25</c:f>
              <c:numCache>
                <c:formatCode>General</c:formatCode>
                <c:ptCount val="13"/>
                <c:pt idx="0">
                  <c:v>244.44444444444446</c:v>
                </c:pt>
                <c:pt idx="1">
                  <c:v>293.33333333333331</c:v>
                </c:pt>
                <c:pt idx="2">
                  <c:v>342.22222222222223</c:v>
                </c:pt>
                <c:pt idx="3">
                  <c:v>391.11111111111109</c:v>
                </c:pt>
                <c:pt idx="4">
                  <c:v>440.00000000000006</c:v>
                </c:pt>
                <c:pt idx="5">
                  <c:v>525.55555555555566</c:v>
                </c:pt>
                <c:pt idx="6">
                  <c:v>684.44444444444446</c:v>
                </c:pt>
                <c:pt idx="7">
                  <c:v>928.88888888888903</c:v>
                </c:pt>
                <c:pt idx="8">
                  <c:v>1075.5555555555557</c:v>
                </c:pt>
                <c:pt idx="9">
                  <c:v>1271.1111111111111</c:v>
                </c:pt>
                <c:pt idx="10">
                  <c:v>1320</c:v>
                </c:pt>
                <c:pt idx="11">
                  <c:v>1637.7777777777781</c:v>
                </c:pt>
                <c:pt idx="12">
                  <c:v>2004.4444444444446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7-44E8-B44C-94D760D3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93040"/>
        <c:axId val="675529464"/>
      </c:scatterChart>
      <c:valAx>
        <c:axId val="6852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29464"/>
        <c:crosses val="autoZero"/>
        <c:crossBetween val="midCat"/>
      </c:valAx>
      <c:valAx>
        <c:axId val="675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9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348341</xdr:colOff>
      <xdr:row>0</xdr:row>
      <xdr:rowOff>0</xdr:rowOff>
    </xdr:from>
    <xdr:to>
      <xdr:col>21</xdr:col>
      <xdr:colOff>168727</xdr:colOff>
      <xdr:row>23</xdr:row>
      <xdr:rowOff>168727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AED4C8-5180-4746-905E-8EEC3BB5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356506</xdr:colOff>
      <xdr:row>24</xdr:row>
      <xdr:rowOff>48985</xdr:rowOff>
    </xdr:from>
    <xdr:to>
      <xdr:col>21</xdr:col>
      <xdr:colOff>212270</xdr:colOff>
      <xdr:row>51</xdr:row>
      <xdr:rowOff>87085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DE9263-151D-408A-834D-23BE8CD67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zoomScaleNormal="100" workbookViewId="0">
      <selection activeCell="I8" sqref="I8"/>
    </sheetView>
  </sheetViews>
  <sheetFormatPr defaultRowHeight="14.15" x14ac:dyDescent="0.35"/>
  <sheetData>
    <row r="1" spans="1:9" x14ac:dyDescent="0.35">
      <c r="A1" t="s">
        <v>0</v>
      </c>
      <c r="B1" t="s">
        <v>11</v>
      </c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5">
      <c r="A3" t="s">
        <v>8</v>
      </c>
      <c r="H3">
        <v>280</v>
      </c>
    </row>
    <row r="4" spans="1:9" x14ac:dyDescent="0.35">
      <c r="A4" t="s">
        <v>9</v>
      </c>
      <c r="B4">
        <v>455</v>
      </c>
      <c r="D4" s="1">
        <v>97</v>
      </c>
      <c r="E4" s="1"/>
      <c r="F4" s="1">
        <f>0.8*D4</f>
        <v>77.600000000000009</v>
      </c>
      <c r="G4" s="1">
        <f>0.2*D4</f>
        <v>19.400000000000002</v>
      </c>
    </row>
    <row r="5" spans="1:9" x14ac:dyDescent="0.35">
      <c r="A5" t="s">
        <v>9</v>
      </c>
      <c r="B5">
        <v>598</v>
      </c>
      <c r="D5" s="1">
        <v>114</v>
      </c>
      <c r="E5" s="1"/>
      <c r="F5" s="1">
        <f t="shared" ref="F5:F19" si="0">0.8*D5</f>
        <v>91.2</v>
      </c>
      <c r="G5" s="1">
        <f t="shared" ref="G5:G19" si="1">0.2*D5</f>
        <v>22.8</v>
      </c>
    </row>
    <row r="6" spans="1:9" x14ac:dyDescent="0.35">
      <c r="A6" t="s">
        <v>9</v>
      </c>
      <c r="B6">
        <v>715</v>
      </c>
      <c r="D6" s="1">
        <v>130</v>
      </c>
      <c r="E6" s="1"/>
      <c r="F6" s="1">
        <f t="shared" si="0"/>
        <v>104</v>
      </c>
      <c r="G6" s="1">
        <f t="shared" si="1"/>
        <v>26</v>
      </c>
    </row>
    <row r="7" spans="1:9" x14ac:dyDescent="0.35">
      <c r="A7" t="s">
        <v>9</v>
      </c>
      <c r="B7">
        <v>832</v>
      </c>
      <c r="D7" s="1">
        <v>142</v>
      </c>
      <c r="E7" s="1"/>
      <c r="F7" s="1">
        <f t="shared" si="0"/>
        <v>113.60000000000001</v>
      </c>
      <c r="G7" s="1">
        <f t="shared" si="1"/>
        <v>28.400000000000002</v>
      </c>
    </row>
    <row r="8" spans="1:9" x14ac:dyDescent="0.35">
      <c r="A8" t="s">
        <v>9</v>
      </c>
      <c r="B8">
        <v>949</v>
      </c>
      <c r="D8" s="1">
        <v>156</v>
      </c>
      <c r="E8" s="1"/>
      <c r="F8" s="1">
        <f t="shared" si="0"/>
        <v>124.80000000000001</v>
      </c>
      <c r="G8" s="1">
        <f t="shared" si="1"/>
        <v>31.200000000000003</v>
      </c>
    </row>
    <row r="9" spans="1:9" x14ac:dyDescent="0.35">
      <c r="A9" t="s">
        <v>9</v>
      </c>
      <c r="B9">
        <v>1053</v>
      </c>
      <c r="D9" s="1">
        <v>170</v>
      </c>
      <c r="E9" s="1"/>
      <c r="F9" s="1">
        <f t="shared" si="0"/>
        <v>136</v>
      </c>
      <c r="G9" s="1">
        <f t="shared" si="1"/>
        <v>34</v>
      </c>
    </row>
    <row r="10" spans="1:9" x14ac:dyDescent="0.35">
      <c r="A10" t="s">
        <v>9</v>
      </c>
      <c r="B10">
        <v>1248</v>
      </c>
      <c r="D10" s="1">
        <v>198</v>
      </c>
      <c r="E10" s="1"/>
      <c r="F10" s="1">
        <f t="shared" si="0"/>
        <v>158.4</v>
      </c>
      <c r="G10" s="1">
        <f t="shared" si="1"/>
        <v>39.6</v>
      </c>
    </row>
    <row r="11" spans="1:9" x14ac:dyDescent="0.35">
      <c r="A11" t="s">
        <v>9</v>
      </c>
      <c r="B11">
        <v>1456</v>
      </c>
      <c r="D11" s="1">
        <v>230</v>
      </c>
      <c r="E11" s="1"/>
      <c r="F11" s="1">
        <f t="shared" si="0"/>
        <v>184</v>
      </c>
      <c r="G11" s="1">
        <f t="shared" si="1"/>
        <v>46</v>
      </c>
    </row>
    <row r="12" spans="1:9" x14ac:dyDescent="0.35">
      <c r="A12" t="s">
        <v>9</v>
      </c>
      <c r="B12">
        <v>1690</v>
      </c>
      <c r="D12" s="1">
        <v>280</v>
      </c>
      <c r="E12" s="1"/>
      <c r="F12" s="1">
        <f t="shared" si="0"/>
        <v>224</v>
      </c>
      <c r="G12" s="1">
        <f t="shared" si="1"/>
        <v>56</v>
      </c>
    </row>
    <row r="13" spans="1:9" x14ac:dyDescent="0.35">
      <c r="A13" t="s">
        <v>10</v>
      </c>
      <c r="B13">
        <v>741</v>
      </c>
      <c r="D13" s="1">
        <v>244.44444444444446</v>
      </c>
      <c r="E13" s="1"/>
      <c r="F13" s="1">
        <f>D13*0.8</f>
        <v>195.55555555555557</v>
      </c>
      <c r="G13" s="1">
        <f>D13*0.2</f>
        <v>48.888888888888893</v>
      </c>
      <c r="H13">
        <v>380</v>
      </c>
      <c r="I13">
        <f>(H13-H$3)*4.4/1.8</f>
        <v>244.44444444444446</v>
      </c>
    </row>
    <row r="14" spans="1:9" x14ac:dyDescent="0.35">
      <c r="A14" t="s">
        <v>10</v>
      </c>
      <c r="B14">
        <v>858</v>
      </c>
      <c r="D14" s="1">
        <v>293.33333333333331</v>
      </c>
      <c r="E14" s="1"/>
      <c r="F14" s="1">
        <f>D14*0.8</f>
        <v>234.66666666666666</v>
      </c>
      <c r="G14" s="1">
        <f>D14*0.2</f>
        <v>58.666666666666664</v>
      </c>
      <c r="H14">
        <v>400</v>
      </c>
      <c r="I14">
        <f t="shared" ref="I14:I25" si="2">(H14-H$3)*4.4/1.8</f>
        <v>293.33333333333331</v>
      </c>
    </row>
    <row r="15" spans="1:9" x14ac:dyDescent="0.35">
      <c r="A15" t="s">
        <v>10</v>
      </c>
      <c r="B15">
        <v>962</v>
      </c>
      <c r="D15" s="1">
        <v>342.22222222222223</v>
      </c>
      <c r="E15" s="1"/>
      <c r="F15" s="1">
        <f>D15*0.8</f>
        <v>273.77777777777777</v>
      </c>
      <c r="G15" s="1">
        <f>D15*0.2</f>
        <v>68.444444444444443</v>
      </c>
      <c r="H15">
        <v>420</v>
      </c>
      <c r="I15">
        <f t="shared" si="2"/>
        <v>342.22222222222223</v>
      </c>
    </row>
    <row r="16" spans="1:9" x14ac:dyDescent="0.35">
      <c r="A16" t="s">
        <v>10</v>
      </c>
      <c r="B16">
        <v>1066</v>
      </c>
      <c r="D16" s="1">
        <v>391.11111111111109</v>
      </c>
      <c r="E16" s="1"/>
      <c r="F16" s="1">
        <f>D16*0.8</f>
        <v>312.88888888888891</v>
      </c>
      <c r="G16" s="1">
        <f>D16*0.2</f>
        <v>78.222222222222229</v>
      </c>
      <c r="H16">
        <v>440</v>
      </c>
      <c r="I16">
        <f t="shared" si="2"/>
        <v>391.11111111111109</v>
      </c>
    </row>
    <row r="17" spans="1:9" x14ac:dyDescent="0.35">
      <c r="A17" t="s">
        <v>10</v>
      </c>
      <c r="B17">
        <v>1170</v>
      </c>
      <c r="D17" s="1">
        <v>440.00000000000006</v>
      </c>
      <c r="E17" s="1"/>
      <c r="F17" s="1">
        <f>D17*0.8</f>
        <v>352.00000000000006</v>
      </c>
      <c r="G17" s="1">
        <f>D17*0.2</f>
        <v>88.000000000000014</v>
      </c>
      <c r="H17">
        <v>460</v>
      </c>
      <c r="I17">
        <f t="shared" si="2"/>
        <v>440.00000000000006</v>
      </c>
    </row>
    <row r="18" spans="1:9" x14ac:dyDescent="0.35">
      <c r="A18" t="s">
        <v>10</v>
      </c>
      <c r="B18">
        <v>1261</v>
      </c>
      <c r="D18" s="1">
        <v>525.55555555555566</v>
      </c>
      <c r="E18" s="1"/>
      <c r="F18" s="1">
        <f>D18*0.8</f>
        <v>420.44444444444457</v>
      </c>
      <c r="G18" s="1">
        <f>D18*0.2</f>
        <v>105.11111111111114</v>
      </c>
      <c r="H18">
        <v>495</v>
      </c>
      <c r="I18">
        <f t="shared" si="2"/>
        <v>525.55555555555566</v>
      </c>
    </row>
    <row r="19" spans="1:9" x14ac:dyDescent="0.35">
      <c r="A19" t="s">
        <v>10</v>
      </c>
      <c r="B19">
        <v>1469</v>
      </c>
      <c r="D19" s="1">
        <v>684.44444444444446</v>
      </c>
      <c r="E19" s="1"/>
      <c r="F19" s="1">
        <f>D19*0.8</f>
        <v>547.55555555555554</v>
      </c>
      <c r="G19" s="1">
        <f>D19*0.2</f>
        <v>136.88888888888889</v>
      </c>
      <c r="H19">
        <v>560</v>
      </c>
      <c r="I19">
        <f t="shared" si="2"/>
        <v>684.44444444444446</v>
      </c>
    </row>
    <row r="20" spans="1:9" x14ac:dyDescent="0.35">
      <c r="A20" t="s">
        <v>10</v>
      </c>
      <c r="B20">
        <v>1703</v>
      </c>
      <c r="D20" s="1">
        <v>928.88888888888903</v>
      </c>
      <c r="E20" s="1"/>
      <c r="F20" s="1">
        <f>D20*0.8</f>
        <v>743.11111111111131</v>
      </c>
      <c r="G20" s="1">
        <f>D20*0.2</f>
        <v>185.77777777777783</v>
      </c>
      <c r="H20">
        <v>660</v>
      </c>
      <c r="I20">
        <f t="shared" si="2"/>
        <v>928.88888888888903</v>
      </c>
    </row>
    <row r="21" spans="1:9" x14ac:dyDescent="0.35">
      <c r="A21" t="s">
        <v>10</v>
      </c>
      <c r="B21">
        <v>1807</v>
      </c>
      <c r="D21" s="1">
        <v>1075.5555555555557</v>
      </c>
      <c r="E21" s="1"/>
      <c r="F21" s="1">
        <f>D21*0.8</f>
        <v>860.44444444444457</v>
      </c>
      <c r="G21" s="1">
        <f>D21*0.2</f>
        <v>215.11111111111114</v>
      </c>
      <c r="H21">
        <v>720</v>
      </c>
      <c r="I21">
        <f t="shared" si="2"/>
        <v>1075.5555555555557</v>
      </c>
    </row>
    <row r="22" spans="1:9" x14ac:dyDescent="0.35">
      <c r="A22" t="s">
        <v>10</v>
      </c>
      <c r="B22">
        <v>1937</v>
      </c>
      <c r="D22" s="1">
        <v>1271.1111111111111</v>
      </c>
      <c r="E22" s="1"/>
      <c r="F22" s="1">
        <f>D22*0.8</f>
        <v>1016.8888888888889</v>
      </c>
      <c r="G22" s="1">
        <f>D22*0.2</f>
        <v>254.22222222222223</v>
      </c>
      <c r="H22">
        <v>800</v>
      </c>
      <c r="I22">
        <f t="shared" si="2"/>
        <v>1271.1111111111111</v>
      </c>
    </row>
    <row r="23" spans="1:9" x14ac:dyDescent="0.35">
      <c r="A23" t="s">
        <v>10</v>
      </c>
      <c r="B23">
        <v>2002</v>
      </c>
      <c r="D23" s="1">
        <v>1320</v>
      </c>
      <c r="E23" s="1"/>
      <c r="F23" s="1">
        <f>D23*0.8</f>
        <v>1056</v>
      </c>
      <c r="G23" s="1">
        <f>D23*0.2</f>
        <v>264</v>
      </c>
      <c r="H23">
        <v>820</v>
      </c>
      <c r="I23">
        <f t="shared" si="2"/>
        <v>1320</v>
      </c>
    </row>
    <row r="24" spans="1:9" x14ac:dyDescent="0.35">
      <c r="A24" t="s">
        <v>10</v>
      </c>
      <c r="B24">
        <v>2158</v>
      </c>
      <c r="D24" s="1">
        <v>1637.7777777777781</v>
      </c>
      <c r="E24" s="1"/>
      <c r="F24" s="1">
        <f>D24*0.8</f>
        <v>1310.2222222222226</v>
      </c>
      <c r="G24" s="1">
        <f>D24*0.2</f>
        <v>327.55555555555566</v>
      </c>
      <c r="H24">
        <v>950</v>
      </c>
      <c r="I24">
        <f t="shared" si="2"/>
        <v>1637.7777777777781</v>
      </c>
    </row>
    <row r="25" spans="1:9" x14ac:dyDescent="0.35">
      <c r="A25" t="s">
        <v>10</v>
      </c>
      <c r="B25">
        <v>2314</v>
      </c>
      <c r="D25" s="1">
        <v>2004.4444444444446</v>
      </c>
      <c r="E25" s="1"/>
      <c r="F25" s="1">
        <f>D25*0.8</f>
        <v>1603.5555555555557</v>
      </c>
      <c r="G25" s="1">
        <f>D25*0.2</f>
        <v>400.88888888888891</v>
      </c>
      <c r="H25">
        <v>1100</v>
      </c>
      <c r="I25">
        <f t="shared" si="2"/>
        <v>2004.4444444444446</v>
      </c>
    </row>
    <row r="39" spans="4:7" x14ac:dyDescent="0.35">
      <c r="D39" s="1"/>
      <c r="E39" s="1"/>
      <c r="F39" s="1"/>
      <c r="G39" s="1"/>
    </row>
    <row r="40" spans="4:7" x14ac:dyDescent="0.35">
      <c r="D40" s="1"/>
      <c r="E40" s="1"/>
      <c r="F40" s="1"/>
      <c r="G40" s="1"/>
    </row>
    <row r="41" spans="4:7" x14ac:dyDescent="0.35">
      <c r="D41" s="1"/>
      <c r="E41" s="1"/>
      <c r="F41" s="1"/>
      <c r="G41" s="1"/>
    </row>
    <row r="42" spans="4:7" x14ac:dyDescent="0.35">
      <c r="D42" s="1"/>
      <c r="E42" s="1"/>
      <c r="F42" s="1"/>
      <c r="G42" s="1"/>
    </row>
    <row r="43" spans="4:7" x14ac:dyDescent="0.35">
      <c r="D43" s="1"/>
      <c r="E43" s="1"/>
      <c r="F43" s="1"/>
      <c r="G43" s="1"/>
    </row>
    <row r="44" spans="4:7" x14ac:dyDescent="0.35">
      <c r="D44" s="1"/>
      <c r="E44" s="1"/>
      <c r="F44" s="1"/>
      <c r="G44" s="1"/>
    </row>
    <row r="45" spans="4:7" x14ac:dyDescent="0.35">
      <c r="D45" s="1"/>
      <c r="E45" s="1"/>
      <c r="F45" s="1"/>
      <c r="G45" s="1"/>
    </row>
    <row r="46" spans="4:7" x14ac:dyDescent="0.35">
      <c r="F46" s="1"/>
      <c r="G46" s="1"/>
    </row>
    <row r="47" spans="4:7" x14ac:dyDescent="0.35">
      <c r="F47" s="1"/>
      <c r="G47" s="1"/>
    </row>
    <row r="48" spans="4:7" x14ac:dyDescent="0.35">
      <c r="F48" s="1"/>
      <c r="G48" s="1"/>
    </row>
    <row r="49" spans="6:7" x14ac:dyDescent="0.35">
      <c r="F49" s="1"/>
      <c r="G49" s="1"/>
    </row>
    <row r="50" spans="6:7" x14ac:dyDescent="0.35">
      <c r="F50" s="1"/>
      <c r="G50" s="1"/>
    </row>
    <row r="51" spans="6:7" x14ac:dyDescent="0.35">
      <c r="F51" s="1"/>
      <c r="G51" s="1"/>
    </row>
    <row r="52" spans="6:7" x14ac:dyDescent="0.35">
      <c r="F52" s="1"/>
      <c r="G52" s="1"/>
    </row>
    <row r="53" spans="6:7" x14ac:dyDescent="0.35">
      <c r="F53" s="1"/>
      <c r="G53" s="1"/>
    </row>
    <row r="54" spans="6:7" x14ac:dyDescent="0.35">
      <c r="F54" s="1"/>
      <c r="G54" s="1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2019-05-03T09:14:48Z</dcterms:modified>
</cp:coreProperties>
</file>