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proyectosunihorizonte\Gestion de proyectos\"/>
    </mc:Choice>
  </mc:AlternateContent>
  <bookViews>
    <workbookView xWindow="0" yWindow="0" windowWidth="28800" windowHeight="12435" firstSheet="6" activeTab="7"/>
  </bookViews>
  <sheets>
    <sheet name="Profesores" sheetId="10" r:id="rId1"/>
    <sheet name="Ing SIHO" sheetId="1" r:id="rId2"/>
    <sheet name="T.P SHI" sheetId="2" r:id="rId3"/>
    <sheet name="T.P Procesos Ambientales" sheetId="3" r:id="rId4"/>
    <sheet name="F. Ciencias Básicas" sheetId="4" r:id="rId5"/>
    <sheet name="F.Admon" sheetId="7" r:id="rId6"/>
    <sheet name="INTERFACULTADES" sheetId="6" r:id="rId7"/>
    <sheet name="Solicitud presupuestos 2019" sheetId="8" r:id="rId8"/>
  </sheets>
  <definedNames>
    <definedName name="_xlnm._FilterDatabase" localSheetId="1" hidden="1">'Ing SIHO'!$E$1:$E$29</definedName>
    <definedName name="_xlnm._FilterDatabase" localSheetId="0" hidden="1">Profesores!$B$1:$B$33</definedName>
    <definedName name="_xlnm._FilterDatabase" localSheetId="2" hidden="1">'T.P SHI'!$E$1:$E$29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0" l="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alcChain>
</file>

<file path=xl/sharedStrings.xml><?xml version="1.0" encoding="utf-8"?>
<sst xmlns="http://schemas.openxmlformats.org/spreadsheetml/2006/main" count="1115" uniqueCount="367">
  <si>
    <t>Código Institucional del proyecto</t>
  </si>
  <si>
    <t>Acto administrativo que lo avala</t>
  </si>
  <si>
    <t>Nombre del proyecto</t>
  </si>
  <si>
    <t>Fecha de inicio</t>
  </si>
  <si>
    <t>Fecha Finalización</t>
  </si>
  <si>
    <t>Avance Documental</t>
  </si>
  <si>
    <t>Anteproyecto</t>
  </si>
  <si>
    <t>Proyecto- Informe final</t>
  </si>
  <si>
    <t>Producto 1</t>
  </si>
  <si>
    <t>Producto 2</t>
  </si>
  <si>
    <t>Producto 3</t>
  </si>
  <si>
    <t>Otros</t>
  </si>
  <si>
    <t>Articulo Revista Nacional indexada A1</t>
  </si>
  <si>
    <t>Articulo Revista Nacional indexada A</t>
  </si>
  <si>
    <t>Articulo Revista Nacional indexada B</t>
  </si>
  <si>
    <t>Articulo Revista Nacional indexada C</t>
  </si>
  <si>
    <t>Articulo Revista Internacional indexada A1</t>
  </si>
  <si>
    <t>Articulo Revista Internacional indexada A</t>
  </si>
  <si>
    <t>Articulo Revista Internacional indexada B</t>
  </si>
  <si>
    <t>Articulo Revista Internacional indexada C</t>
  </si>
  <si>
    <t>Nota científica</t>
  </si>
  <si>
    <t>Ponencia evento Nacional</t>
  </si>
  <si>
    <t>Poster evento Nacional</t>
  </si>
  <si>
    <t>Poster evento Internacional</t>
  </si>
  <si>
    <t>Dirección trabajo de grado Pregrado</t>
  </si>
  <si>
    <t>Dirección trabajo de grado T.P</t>
  </si>
  <si>
    <t>Ponencia evento Internacional</t>
  </si>
  <si>
    <t>Libro</t>
  </si>
  <si>
    <t>Capítulo de libro</t>
  </si>
  <si>
    <t xml:space="preserve">Estrategía pedagogica </t>
  </si>
  <si>
    <t>FI</t>
  </si>
  <si>
    <t>Facultad ing</t>
  </si>
  <si>
    <t>ING SIHO</t>
  </si>
  <si>
    <t>FI230001</t>
  </si>
  <si>
    <t>FI230002</t>
  </si>
  <si>
    <t>FI230003</t>
  </si>
  <si>
    <t>FI230004</t>
  </si>
  <si>
    <t>FI220001</t>
  </si>
  <si>
    <t>FI220002</t>
  </si>
  <si>
    <t>FI220003</t>
  </si>
  <si>
    <t>FI220004</t>
  </si>
  <si>
    <t>FI220005</t>
  </si>
  <si>
    <t>FI220006</t>
  </si>
  <si>
    <t>FI220007</t>
  </si>
  <si>
    <t>FI220008</t>
  </si>
  <si>
    <t>FI220009</t>
  </si>
  <si>
    <t>FI220010</t>
  </si>
  <si>
    <t>FI220011</t>
  </si>
  <si>
    <t>FI210001</t>
  </si>
  <si>
    <t>FI210002</t>
  </si>
  <si>
    <t>FI210003</t>
  </si>
  <si>
    <t>FI210004</t>
  </si>
  <si>
    <t>FI210005</t>
  </si>
  <si>
    <t>FI210006</t>
  </si>
  <si>
    <t>FI210007</t>
  </si>
  <si>
    <t>FI210008</t>
  </si>
  <si>
    <t>FI210009</t>
  </si>
  <si>
    <t>FI210010</t>
  </si>
  <si>
    <t>FI210011</t>
  </si>
  <si>
    <t>Docente lider</t>
  </si>
  <si>
    <t>Estudiante asesorado</t>
  </si>
  <si>
    <t>Mónica Gómez Muñoz</t>
  </si>
  <si>
    <t>Promoviendo la escritura de artículos científicos desde los proyectos integrados de Aula (PIA)</t>
  </si>
  <si>
    <t>Fitorremediación de metales de aguas industriales por medio de Elodea y Lenteja de agua.</t>
  </si>
  <si>
    <t>Darwin Vargas</t>
  </si>
  <si>
    <t>ENCUENTROS DE CIENCIAS BÁSICAS-FUNDACIÓN UNIVERSITARIA HORIZONTE</t>
  </si>
  <si>
    <t>Diana Tamayo</t>
  </si>
  <si>
    <t>Camilo Torres</t>
  </si>
  <si>
    <t>Luisa García</t>
  </si>
  <si>
    <t>Encuentros de Proyectos Integrados de Aula (PIA) y proyectos de Aula (PA)- Fundación universitaria Horizonte</t>
  </si>
  <si>
    <t>Linea de investigación  institucional</t>
  </si>
  <si>
    <t>Educación para el Desarrollo, la Paz y la Felicidad </t>
  </si>
  <si>
    <t>Diseño, estructuración e ingeniería de procesos</t>
  </si>
  <si>
    <t>Estudios Socioambientales </t>
  </si>
  <si>
    <t>Competitividad, Productividad e Innovación </t>
  </si>
  <si>
    <t xml:space="preserve">"Programa de Aseguramiento de tareas criticas (electrico alturas), control de riesgo locativo y gestión de emergencias en las actividades de bodegaje y almacentamiento en almacenes de cadena" </t>
  </si>
  <si>
    <t>Luis Alberto Prieto Ojeda y Julio Alexander Muñoz Chipatecua</t>
  </si>
  <si>
    <t>Reutilización de productos para la generación de conciencia ambiental</t>
  </si>
  <si>
    <t>Arnul Paz</t>
  </si>
  <si>
    <t>Implementación de la ruta interna para la disposición de residuos químicos generados en el desarrollo curricular de las prácticas de laboratorio en la fundación universitaria horizonte según el SGA</t>
  </si>
  <si>
    <t>Zuleyma Barreto Sanclemente</t>
  </si>
  <si>
    <t xml:space="preserve">Efecto de los muros verdes sobre factores higiénicos </t>
  </si>
  <si>
    <t>Tatiana Carolina Simijaca</t>
  </si>
  <si>
    <t>FI210012</t>
  </si>
  <si>
    <t>FI210013</t>
  </si>
  <si>
    <t>FB400001</t>
  </si>
  <si>
    <t>FB400002</t>
  </si>
  <si>
    <t>FB400003</t>
  </si>
  <si>
    <t>FB400004</t>
  </si>
  <si>
    <t>FB400005</t>
  </si>
  <si>
    <t>FB400006</t>
  </si>
  <si>
    <t>FB400007</t>
  </si>
  <si>
    <t>FB400008</t>
  </si>
  <si>
    <t>FB400009</t>
  </si>
  <si>
    <t>FB400010</t>
  </si>
  <si>
    <t>FB400011</t>
  </si>
  <si>
    <t>Diseño e Integración del sistema de gestión de seguridad y salud en el trabajo al sistema de gestión de calidad</t>
  </si>
  <si>
    <t>Diana Milena Carvajal</t>
  </si>
  <si>
    <t>Evidencia documental en Dirección Administrativa</t>
  </si>
  <si>
    <t>Revisión: El tétano como enfermedad laboral</t>
  </si>
  <si>
    <t>EL APRENDIZAJE BASADO EN PROYECTOS COMO TÉCNICA EN LA ENSEÑANZA DE LAS CIENCIAS QUÍMICAS EN INGENIERÍA</t>
  </si>
  <si>
    <t>Chadd Brown</t>
  </si>
  <si>
    <t>Freddy Martinez Lesmes</t>
  </si>
  <si>
    <t>Presupuesto solicitado</t>
  </si>
  <si>
    <t>Diseño e implementación de instrumento para evaluar la fatiga en trabajadores de mantenimiento sector aeronautico</t>
  </si>
  <si>
    <t>Miguel Florez</t>
  </si>
  <si>
    <t>Diana Ramos</t>
  </si>
  <si>
    <t>Co director: Miguel Florez</t>
  </si>
  <si>
    <t>Zuleyma Barreto Sanclemente
Diana Tamayo</t>
  </si>
  <si>
    <t xml:space="preserve">Reulitización de Pasivos Ambientales de la Industria Oil &amp; Gas. </t>
  </si>
  <si>
    <t>Riesgo Químico para profesionales en SST</t>
  </si>
  <si>
    <t>Los clubes de ciencia: un análisis discursivo sobre la negociación de significados científicos y tecnológicos en un centro interactivo</t>
  </si>
  <si>
    <t>F-167</t>
  </si>
  <si>
    <t xml:space="preserve">Practicidad y realidad social como instrumento de pedagogía en el desarrollo de proyectos empresariales </t>
  </si>
  <si>
    <t>Henry Portillo</t>
  </si>
  <si>
    <t>PLAN DE EVACUACIÓN FACILIDAD DE PRODUCCION PETROLERA</t>
  </si>
  <si>
    <t>Eliana Aldana</t>
  </si>
  <si>
    <t>FI220012</t>
  </si>
  <si>
    <t>La teoría general de los sistemas en la gestión del riesgo</t>
  </si>
  <si>
    <t xml:space="preserve">Evolución de las tasas de interés bancario en los últimos cinco años y su impacto en el desarrollo de nuevos proyectos por parte de las empresas del sector  de la construcción en Colombia  </t>
  </si>
  <si>
    <t>LA ADMINISTRACIÓN DEL CAPITAL DE TRABAJO EN LAS PYMES: UN FACTOR CLAVE PARA SU DESARROLLO EN UN MUNDO GLOBALIZADO</t>
  </si>
  <si>
    <t>Punto Ecologico Unihorizonte</t>
  </si>
  <si>
    <t>ANÁLISIS DE RIESGOS MECÁNICOS Y GESTIÓN DE EMERGENCIAS EN UN TALADRO DE PERFORACIÓN PETROLERA</t>
  </si>
  <si>
    <t>GRIP- Creatividad e innovación</t>
  </si>
  <si>
    <t>FI220013</t>
  </si>
  <si>
    <t>Moreno Palacios Nasly Yormary, Moya Roa Wilmer Andrés, Páez Fonseca Laura Camila, Rey Ayure Nicolás Orlando</t>
  </si>
  <si>
    <t>F-176</t>
  </si>
  <si>
    <t>Montaje de sistema para prueba de jarras en el laboratorio de UniHorizonte</t>
  </si>
  <si>
    <t>Miguel Salas</t>
  </si>
  <si>
    <t>Iván Fernández</t>
  </si>
  <si>
    <t>Estudio del impacto económico y factibilidad técnica del montaje de sistemas de generación de energía solar para los laboratorios de computación en UniHorizonte</t>
  </si>
  <si>
    <t>Rolando Puerto</t>
  </si>
  <si>
    <t>Nota científica y eventos, memorias</t>
  </si>
  <si>
    <t xml:space="preserve">Claudia Blanco, Luisa García, Ana silvia Rubio </t>
  </si>
  <si>
    <t>Uso de TICs en calculo diferencial  aplicación en ingeniería seguridad y salud en el trabajo</t>
  </si>
  <si>
    <t>Luis Sánchez</t>
  </si>
  <si>
    <t>Eddy Salas</t>
  </si>
  <si>
    <t>Matemacis</t>
  </si>
  <si>
    <t>Uso de TICs en calculo diferencial  optimización en riesgos profesionales para ingeniería</t>
  </si>
  <si>
    <t>Efectos en la salud de trabajadores en construcción expuestos a diferentes formas de radiación</t>
  </si>
  <si>
    <t>Claudia Blanco </t>
  </si>
  <si>
    <t>Concepción histórica  del cambio conceptual  desde la aparición de la ciencia moderna y su aplicación pedagógica para el desarrollo del pensamiento científico</t>
  </si>
  <si>
    <t>Andrés Sierra</t>
  </si>
  <si>
    <t>Importancia del módulo de razonamiento cuantitativo en la prueba saber PRO-ICFES en la formación de estudiantes de las facultades de ingeniería en Colombia</t>
  </si>
  <si>
    <t>Yesid Buenaventura </t>
  </si>
  <si>
    <t>Muros verdes como estrategia para la mitigación de la huella de carbono generada por la fundación universitaria horizonte</t>
  </si>
  <si>
    <t xml:space="preserve">Juan Manuel Crispoca y María Fernanda Martínez </t>
  </si>
  <si>
    <t>SEAmbiental</t>
  </si>
  <si>
    <t>Evaluación del riesgo laboral en el cultivo de papa en la zona rural de Usme, vereda las margaritas</t>
  </si>
  <si>
    <t xml:space="preserve">Angel Lasso </t>
  </si>
  <si>
    <t xml:space="preserve">GREEN JOBS </t>
  </si>
  <si>
    <t>Estructura terciaria y Docking de PGRPLA1 </t>
  </si>
  <si>
    <t>Diego López</t>
  </si>
  <si>
    <t>Estilos de aprendizaje para la enseñanza de las matemáticas</t>
  </si>
  <si>
    <t xml:space="preserve">Cesar Ocampo </t>
  </si>
  <si>
    <t>FB400012</t>
  </si>
  <si>
    <t xml:space="preserve">El modelo de red neuronal artificial (RNA) como estrategia interdisciplinaria para el acercamiento a la comprensión de circuitos eléctricos </t>
  </si>
  <si>
    <t xml:space="preserve">Camilo Martínez </t>
  </si>
  <si>
    <t>la empresa de bioinsumos como un ejemplo de producción y consumo sostenible</t>
  </si>
  <si>
    <r>
      <t>Comparación del efecto de dos biofertilizantes sobre la germinación y el crecimiento inicial de arveja (</t>
    </r>
    <r>
      <rPr>
        <i/>
        <sz val="11"/>
        <color theme="1"/>
        <rFont val="Calibri"/>
        <family val="2"/>
        <scheme val="minor"/>
      </rPr>
      <t>pisum sativum</t>
    </r>
    <r>
      <rPr>
        <sz val="11"/>
        <color theme="1"/>
        <rFont val="Calibri"/>
        <family val="2"/>
        <scheme val="minor"/>
      </rPr>
      <t>)y frijol (</t>
    </r>
    <r>
      <rPr>
        <i/>
        <sz val="11"/>
        <color theme="1"/>
        <rFont val="Calibri"/>
        <family val="2"/>
        <scheme val="minor"/>
      </rPr>
      <t>phaseoulus vulgaris</t>
    </r>
    <r>
      <rPr>
        <sz val="11"/>
        <color theme="1"/>
        <rFont val="Calibri"/>
        <family val="2"/>
        <scheme val="minor"/>
      </rPr>
      <t>)</t>
    </r>
  </si>
  <si>
    <r>
      <t>Comparación del efecto de diferentes dosis de micorrizas sobre la germinación y el crecimiento inicial de arveja (</t>
    </r>
    <r>
      <rPr>
        <i/>
        <sz val="11"/>
        <color theme="1"/>
        <rFont val="Calibri"/>
        <family val="2"/>
        <scheme val="minor"/>
      </rPr>
      <t>pisum sativum</t>
    </r>
    <r>
      <rPr>
        <sz val="11"/>
        <color theme="1"/>
        <rFont val="Calibri"/>
        <family val="2"/>
        <scheme val="minor"/>
      </rPr>
      <t>)y frijol (</t>
    </r>
    <r>
      <rPr>
        <i/>
        <sz val="11"/>
        <color theme="1"/>
        <rFont val="Calibri"/>
        <family val="2"/>
        <scheme val="minor"/>
      </rPr>
      <t>phaseoulus vulgaris</t>
    </r>
    <r>
      <rPr>
        <sz val="11"/>
        <color theme="1"/>
        <rFont val="Calibri"/>
        <family val="2"/>
        <scheme val="minor"/>
      </rPr>
      <t>)</t>
    </r>
  </si>
  <si>
    <t>FB400013</t>
  </si>
  <si>
    <t>FB400014</t>
  </si>
  <si>
    <t>Determinación de la huella de carbono de la Fundación Universitaria Horizonte</t>
  </si>
  <si>
    <t>Implementación de Estrategia Lúdica con Recursos Didácticos de Aprendizaje Integral de la Legislación en Seguridad y Salud en el Trabajo</t>
  </si>
  <si>
    <t>Luis Fernando Martínez</t>
  </si>
  <si>
    <t>SACRIFICIO DE BOVINOS Y SU IMPACTO CON EL MEDIO AMBIENTE</t>
  </si>
  <si>
    <t>FI220014</t>
  </si>
  <si>
    <t>Evaluación de la biodegradación del petróleo por parte de un cultivo de algas líquido.</t>
  </si>
  <si>
    <t>IF70001</t>
  </si>
  <si>
    <t>IF70002</t>
  </si>
  <si>
    <t>Camilo Sandoval</t>
  </si>
  <si>
    <t xml:space="preserve">La Lúdica en la enseñanza del autocuidado en el trabajo
</t>
  </si>
  <si>
    <t>Huertas-recetario:Una caja de sabores y saberes ancestrales, como modelo de negocio rural sostenible</t>
  </si>
  <si>
    <t>Implementación de huertas ecológicas en hogares de la localidad de Barrios Unidos como estrategia para la integración Escuela-Universidad- Familia bajo el esquema de producción y consumo sostenible</t>
  </si>
  <si>
    <t>IF70003</t>
  </si>
  <si>
    <t>PROYECTOS INTEGRADOS DE AULA COMO HERRAMIENTA PARA PROMOVER LA INVESTIGACIÓN EN LA EDUCACIÓN SUPERIOR</t>
  </si>
  <si>
    <t>Luisa Garcia-Diana Tamayo</t>
  </si>
  <si>
    <t>Estado</t>
  </si>
  <si>
    <t>En curso</t>
  </si>
  <si>
    <t>Finalizado</t>
  </si>
  <si>
    <t>Este es un proyecto que sirve para gestionar el evento que se realiza anualmente el presupuesto solicitado es para los gastos del evento y  mejorar la calidad del mismo</t>
  </si>
  <si>
    <t>Observaciones</t>
  </si>
  <si>
    <t>Presupuesto</t>
  </si>
  <si>
    <t>Fabio Roa</t>
  </si>
  <si>
    <t>PREVENCIÓN DE LOS RIESGOS LABORALES DESDE LA NEUROCIENCIA.</t>
  </si>
  <si>
    <t>Sara Benavides</t>
  </si>
  <si>
    <t>FI220015</t>
  </si>
  <si>
    <t>Para pruebas e insumos de laboratorio, no es necesario un solo desembolso</t>
  </si>
  <si>
    <t>El presupuesto es solicitado para la compra de los materiales que se requieren para la construcción del equipo que quedará como parte del laboratorio. Este valor puede ser asignado en dos cuotas</t>
  </si>
  <si>
    <t>Los recursos se obtuvieron a partir de la convocatorica de FODESEP 2017</t>
  </si>
  <si>
    <t>Los recursos se otorgaron para la movilidad estudiantil</t>
  </si>
  <si>
    <t>Costos de inscripción y participación  en el congreso: III CONGRESO INTERNACIONAL DE CIENCIAS BÁSICAS- Universidad Santo Tomas Tunja 11-13 Abril</t>
  </si>
  <si>
    <t>Costos de inscripción y participación  en el congreso: 
InNGENIO 2019 - fundacioniai.org 21-23 Agosto- Medellín</t>
  </si>
  <si>
    <t>Análisis del material particulado PM-10 en la localidad de Chapinero</t>
  </si>
  <si>
    <t>Lizeth Fino</t>
  </si>
  <si>
    <t>Análisis Fisico-químico- Externo</t>
  </si>
  <si>
    <t>Propuesta envíada a la convocatoria FODESEP 2018</t>
  </si>
  <si>
    <t>El presupuesto se solicita para construir  el segundo protipo del dispositivo de alertas tempranas</t>
  </si>
  <si>
    <t>2 trabajos de grado</t>
  </si>
  <si>
    <t>Andrés Garcia Solano, Cesar Matiz Acosta, David León Amaya, Martín Alonso Abril</t>
  </si>
  <si>
    <t>Instalación del muro y mediciones higienicas</t>
  </si>
  <si>
    <t>Evaluaciones fisico-químicas externas</t>
  </si>
  <si>
    <t>Gamificación  como estrategia para  la prevención del riesgo</t>
  </si>
  <si>
    <t>Detalles del presupuesto</t>
  </si>
  <si>
    <t>Equipos</t>
  </si>
  <si>
    <t>Divulgación de conocimiento</t>
  </si>
  <si>
    <t>Materiales e insumos</t>
  </si>
  <si>
    <t>600.000: 1 cuota, premiación de los primeros puestos</t>
  </si>
  <si>
    <t>350.000: compra de plantas e insumos para el muro</t>
  </si>
  <si>
    <t>250.000: Termohigrometro laser</t>
  </si>
  <si>
    <t>1.300.000 inscripción 2 estudiantes de SIHO evento
340.000 Tiquetes
360.000 Auxilio hospedaje y alimentación</t>
  </si>
  <si>
    <t>CRISPIN sistema de alertas tempranas para primera infancia</t>
  </si>
  <si>
    <t>1.000.000: 2 cuotas de 500.000 para la elaboración de los prototipos</t>
  </si>
  <si>
    <t>Corrección de estilo y publicación.</t>
  </si>
  <si>
    <t xml:space="preserve">400.000: 2 cuotas para compra de reactivos e insumos para el proyecto </t>
  </si>
  <si>
    <t>Equipos y análisis</t>
  </si>
  <si>
    <t>200.000: para análisis externos de laboratorio</t>
  </si>
  <si>
    <t>400.000: para análisis externos de laboratorio</t>
  </si>
  <si>
    <t>200.000: insumos y plantas</t>
  </si>
  <si>
    <t>Yenny Bohorquez</t>
  </si>
  <si>
    <t>x</t>
  </si>
  <si>
    <t>II SEMESTRE 2019</t>
  </si>
  <si>
    <t>En proceso de elaboración</t>
  </si>
  <si>
    <t>El papel del Contador y Revisor Fiscal en propiedad Horizontal</t>
  </si>
  <si>
    <t>28 de agosto de 2019</t>
  </si>
  <si>
    <t>30 de agosto de 2019</t>
  </si>
  <si>
    <t>Didáctica de la Información Financiera</t>
  </si>
  <si>
    <t>Octubre de 2019</t>
  </si>
  <si>
    <t>Retos del contador Público en la era de la automatización</t>
  </si>
  <si>
    <t>Educación Económica Y Financiera un aporte a la exclusión social</t>
  </si>
  <si>
    <t>Efren Calderón</t>
  </si>
  <si>
    <t>Educación Económica Y Financiera para la solución de conflictos en Propiedad Horizontal</t>
  </si>
  <si>
    <t>FA350001</t>
  </si>
  <si>
    <t>FA350002</t>
  </si>
  <si>
    <t>FA350003</t>
  </si>
  <si>
    <t>FA370001</t>
  </si>
  <si>
    <t>FA370002</t>
  </si>
  <si>
    <t>Productos esperados</t>
  </si>
  <si>
    <t>Organización evento</t>
  </si>
  <si>
    <t>Memorias Evento</t>
  </si>
  <si>
    <t>Artículo de investigación en revista indexada</t>
  </si>
  <si>
    <t>Ponencia en evento internacional
Nota cientifica</t>
  </si>
  <si>
    <t xml:space="preserve">Ponencia en evento nacional
Artículo científico </t>
  </si>
  <si>
    <t>Artículo científico</t>
  </si>
  <si>
    <t>Semillero de investigación: Dirty dozen</t>
  </si>
  <si>
    <t>Ponencia en evento Nacional: Participación  en evento ACOFI- 10 al 13 de septiembre de 2019- Cartagena Colombia
Artículo científico</t>
  </si>
  <si>
    <r>
      <rPr>
        <sz val="11"/>
        <rFont val="Calibri"/>
        <family val="2"/>
        <scheme val="minor"/>
      </rPr>
      <t xml:space="preserve">Wendy Alvarado, </t>
    </r>
    <r>
      <rPr>
        <sz val="11"/>
        <color theme="1"/>
        <rFont val="Calibri"/>
        <family val="2"/>
        <scheme val="minor"/>
      </rPr>
      <t>Brandon Sequera, Fabiola Umaña</t>
    </r>
  </si>
  <si>
    <t>Trabajo de grado
Ponencia en evento nacional
Artículo científico</t>
  </si>
  <si>
    <t>Ponencia
Artículo científico</t>
  </si>
  <si>
    <t>2 Trabajos de grado SIHO
Ponencia evento nacional
Artículo divulgación</t>
  </si>
  <si>
    <t>SEMILLERO GIRPEL</t>
  </si>
  <si>
    <t>Ponencia en evento nacional</t>
  </si>
  <si>
    <t>Ponencia en evento Nacional
Artículo de investigación</t>
  </si>
  <si>
    <t>Artículo de investigación</t>
  </si>
  <si>
    <t>Artículo de revisión</t>
  </si>
  <si>
    <t>Artículo de revisión
Ponencia evento nacional</t>
  </si>
  <si>
    <t>Punto ecologico de recolección de productos post-consumo</t>
  </si>
  <si>
    <t>Manual de laboratorio- Fundación Universitaria Horizonte</t>
  </si>
  <si>
    <t>Artículo de investigación
Ponencia evento nacional</t>
  </si>
  <si>
    <t>Trabajos de grado
Artículo de investigación</t>
  </si>
  <si>
    <t>Productos obtenidos a la fecha</t>
  </si>
  <si>
    <t>Proyecto Finalizado</t>
  </si>
  <si>
    <t>Memorias, organización del evento y participación de docentes y estudiantes( anual)</t>
  </si>
  <si>
    <t>Proyecto finalizado</t>
  </si>
  <si>
    <t xml:space="preserve">Prototipo de equipo
</t>
  </si>
  <si>
    <t>Artículo de investigación
Ponencia en evento nacional</t>
  </si>
  <si>
    <t>Trabajo de grado T.P SHI
Participación en evento nacional</t>
  </si>
  <si>
    <t>Nota cientifica</t>
  </si>
  <si>
    <t xml:space="preserve">Artículo investigación
Documento de capacitación/Manual
Participación en evento cientifico 
1 Trabajo de grado
</t>
  </si>
  <si>
    <t>Artículo en revista indexada</t>
  </si>
  <si>
    <t>Congreso Internacional de Investigación SENA
Artículo de investigación</t>
  </si>
  <si>
    <t>Ponencia VIII Coloquio binacional de Investigación en Educación</t>
  </si>
  <si>
    <t>Ponencia- IV Encuentro Nacional y III Internacional de Investigación de Ciencias Económicas, Administrativas y Contables. Ibagué - Tolima</t>
  </si>
  <si>
    <t>Ponencia VII Cumbre nacional de Contadores Públicos ( Instituto Nacional de Contadores Públicos) -  Cartagena - Colombia
Artículo de investigación</t>
  </si>
  <si>
    <t>Congreso Internacional de Investigación
Artículo de investigación</t>
  </si>
  <si>
    <t>Facultad</t>
  </si>
  <si>
    <t>CIENCIAS BÁSICAS</t>
  </si>
  <si>
    <t>ADMINISTRACIÓN</t>
  </si>
  <si>
    <t>INTERFACULTADES</t>
  </si>
  <si>
    <t>INGENIERÍA</t>
  </si>
  <si>
    <t>Docente líder</t>
  </si>
  <si>
    <t>DOCENTE</t>
  </si>
  <si>
    <t>Luis Alberto Prieto Ojeda</t>
  </si>
  <si>
    <t>Julio Alexander Muñoz Chipatecua</t>
  </si>
  <si>
    <t>Claudia Blanco</t>
  </si>
  <si>
    <t>Luisa Garcia</t>
  </si>
  <si>
    <t>Cesar Ocampo</t>
  </si>
  <si>
    <t>Camilo Martínez</t>
  </si>
  <si>
    <t>Yesid Buenaventura</t>
  </si>
  <si>
    <t>Ana silvia Rubio</t>
  </si>
  <si>
    <t>ana.silvia.rubio@unihorizonte.edu.co</t>
  </si>
  <si>
    <t>andrés.sierra@unihorizonte.edu.co</t>
  </si>
  <si>
    <t>arnul.paz@unihorizonte.edu.co</t>
  </si>
  <si>
    <t>camilo.martínez@unihorizonte.edu.co</t>
  </si>
  <si>
    <t>camilo.sandoval@unihorizonte.edu.co</t>
  </si>
  <si>
    <t>camilo.torres@unihorizonte.edu.co</t>
  </si>
  <si>
    <t>cesar.ocampo@unihorizonte.edu.co</t>
  </si>
  <si>
    <t>chadd.brown@unihorizonte.edu.co</t>
  </si>
  <si>
    <t>claudia.blanco@unihorizonte.edu.co</t>
  </si>
  <si>
    <t>darwin.vargas@unihorizonte.edu.co</t>
  </si>
  <si>
    <t>diana.milena.carvajal@unihorizonte.edu.co</t>
  </si>
  <si>
    <t>diana.tamayo@unihorizonte.edu.co</t>
  </si>
  <si>
    <t>diego.lópez@unihorizonte.edu.co</t>
  </si>
  <si>
    <t>efren.calderón@unihorizonte.edu.co</t>
  </si>
  <si>
    <t>fabio.roa@unihorizonte.edu.co</t>
  </si>
  <si>
    <t>freddy.martinez.lesmes@unihorizonte.edu.co</t>
  </si>
  <si>
    <t>henry.portillo@unihorizonte.edu.co</t>
  </si>
  <si>
    <t>julio.alexander.muñoz.chipatecua@unihorizonte.edu.co</t>
  </si>
  <si>
    <t>lizeth.fino@unihorizonte.edu.co</t>
  </si>
  <si>
    <t>luis.alberto.prieto.ojeda@unihorizonte.edu.co</t>
  </si>
  <si>
    <t>luis.fernando.martínez@unihorizonte.edu.co</t>
  </si>
  <si>
    <t>luis.sánchez@unihorizonte.edu.co</t>
  </si>
  <si>
    <t>luisa.garcia@unihorizonte.edu.co</t>
  </si>
  <si>
    <t>miguel.florez@unihorizonte.edu.co</t>
  </si>
  <si>
    <t>miguel.salas@unihorizonte.edu.co</t>
  </si>
  <si>
    <t>mónica.gómez.muñoz@unihorizonte.edu.co</t>
  </si>
  <si>
    <t>rolando.puerto@unihorizonte.edu.co</t>
  </si>
  <si>
    <t>sara.benavides@unihorizonte.edu.co</t>
  </si>
  <si>
    <t>yenny.bohorquez@unihorizonte.edu.co</t>
  </si>
  <si>
    <t>yesid.buenaventura@unihorizonte.edu.co</t>
  </si>
  <si>
    <t>zuleyma.barreto.sanclemente@unihorizonte.edu.co</t>
  </si>
  <si>
    <t>CORREO</t>
  </si>
  <si>
    <t>usuario</t>
  </si>
  <si>
    <t>('', 0. '</t>
  </si>
  <si>
    <t>, '</t>
  </si>
  <si>
    <t xml:space="preserve">, '', </t>
  </si>
  <si>
    <t>, 3, 2, '', 1, 0, '', '', '');</t>
  </si>
  <si>
    <t>FI220016</t>
  </si>
  <si>
    <t>FI220017</t>
  </si>
  <si>
    <t>FI220018</t>
  </si>
  <si>
    <t>FI220019</t>
  </si>
  <si>
    <t>FI220020</t>
  </si>
  <si>
    <t>FI220021</t>
  </si>
  <si>
    <t>FI220022</t>
  </si>
  <si>
    <t>FI220023</t>
  </si>
  <si>
    <t>FI220024</t>
  </si>
  <si>
    <t>FI220025</t>
  </si>
  <si>
    <t>FI220026</t>
  </si>
  <si>
    <t>FI220027</t>
  </si>
  <si>
    <t>FI220028</t>
  </si>
  <si>
    <t>FI230029</t>
  </si>
  <si>
    <t>FI230030</t>
  </si>
  <si>
    <t>FI230031</t>
  </si>
  <si>
    <t>FI230032</t>
  </si>
  <si>
    <t>FB400033</t>
  </si>
  <si>
    <t>FB400034</t>
  </si>
  <si>
    <t>FB400035</t>
  </si>
  <si>
    <t>FB400036</t>
  </si>
  <si>
    <t>FB400037</t>
  </si>
  <si>
    <t>FB400038</t>
  </si>
  <si>
    <t>FB400039</t>
  </si>
  <si>
    <t>FB400040</t>
  </si>
  <si>
    <t>FB400041</t>
  </si>
  <si>
    <t>FB400042</t>
  </si>
  <si>
    <t>FB400043</t>
  </si>
  <si>
    <t>FB400044</t>
  </si>
  <si>
    <t>FB400045</t>
  </si>
  <si>
    <t>FB400046</t>
  </si>
  <si>
    <t>FA350047</t>
  </si>
  <si>
    <t>FA350048</t>
  </si>
  <si>
    <t>FA350049</t>
  </si>
  <si>
    <t>FA350050</t>
  </si>
  <si>
    <t>FA350051</t>
  </si>
  <si>
    <t>IF700052</t>
  </si>
  <si>
    <t>IF700053</t>
  </si>
  <si>
    <t>IF700054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</si>
</sst>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 &quot;€&quot;_-;\-* #,##0\ &quot;€&quot;_-;_-* &quot;-&quot;\ &quot;€&quot;_-;_-@_-"/>
    <numFmt numFmtId="165" formatCode="_-&quot;$&quot;\ * #,##0_-;\-&quot;$&quot;\ * #,##0_-;_-&quot;$&quot;\ * &quot;-&quot;_-;_-@_-"/>
    <numFmt numFmtId="166" formatCode="[$$-240A]#,##0;[Red][$$-240A]#,##0"/>
    <numFmt numFmtId="167" formatCode="[$-F800]dddd\,\ mmmm\ dd\,\ yyyy"/>
  </numFmts>
  <fonts count="8" x14ac:knownFonts="1">
    <font>
      <sz val="11"/>
      <color theme="1"/>
      <name val="Calibri"/>
      <family val="2"/>
      <scheme val="minor"/>
    </font>
    <font>
      <b/>
      <sz val="11"/>
      <color theme="1"/>
      <name val="Arial"/>
      <family val="2"/>
    </font>
    <font>
      <sz val="11"/>
      <color rgb="FF444444"/>
      <name val="Calibri"/>
      <family val="2"/>
      <scheme val="minor"/>
    </font>
    <font>
      <sz val="11"/>
      <color theme="1"/>
      <name val="Calibri"/>
      <family val="2"/>
      <scheme val="minor"/>
    </font>
    <font>
      <sz val="11"/>
      <name val="Calibri"/>
      <family val="2"/>
      <scheme val="minor"/>
    </font>
    <font>
      <b/>
      <sz val="11"/>
      <name val="Calibri"/>
      <family val="2"/>
      <scheme val="minor"/>
    </font>
    <font>
      <i/>
      <sz val="11"/>
      <color theme="1"/>
      <name val="Calibri"/>
      <family val="2"/>
      <scheme val="minor"/>
    </font>
    <font>
      <sz val="9"/>
      <color rgb="FF000000"/>
      <name val="Montserrat"/>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165" fontId="3" fillId="0" borderId="0" applyFont="0" applyFill="0" applyBorder="0" applyAlignment="0" applyProtection="0"/>
    <xf numFmtId="164" fontId="3" fillId="0" borderId="0" applyFont="0" applyFill="0" applyBorder="0" applyAlignment="0" applyProtection="0"/>
  </cellStyleXfs>
  <cellXfs count="108">
    <xf numFmtId="0" fontId="0" fillId="0" borderId="0" xfId="0"/>
    <xf numFmtId="0" fontId="0" fillId="0" borderId="0" xfId="0" applyAlignment="1">
      <alignment horizontal="center"/>
    </xf>
    <xf numFmtId="0" fontId="0" fillId="0" borderId="0" xfId="0" applyAlignment="1">
      <alignment horizontal="center" wrapText="1"/>
    </xf>
    <xf numFmtId="0" fontId="2" fillId="0" borderId="0" xfId="0" applyFont="1"/>
    <xf numFmtId="0" fontId="0" fillId="0" borderId="1" xfId="0" applyBorder="1" applyAlignment="1">
      <alignment horizontal="center"/>
    </xf>
    <xf numFmtId="0" fontId="0" fillId="0" borderId="1" xfId="0" applyBorder="1" applyAlignment="1">
      <alignment horizontal="center" wrapText="1"/>
    </xf>
    <xf numFmtId="17" fontId="0" fillId="0" borderId="1" xfId="0" applyNumberFormat="1" applyBorder="1" applyAlignment="1">
      <alignment horizontal="center"/>
    </xf>
    <xf numFmtId="165" fontId="0" fillId="0" borderId="1" xfId="1" applyFont="1" applyBorder="1" applyAlignment="1">
      <alignment horizontal="center" vertical="center"/>
    </xf>
    <xf numFmtId="165" fontId="0" fillId="0" borderId="1" xfId="1" applyFont="1" applyBorder="1" applyAlignment="1">
      <alignment horizontal="center" wrapText="1"/>
    </xf>
    <xf numFmtId="0" fontId="5" fillId="0" borderId="0" xfId="0" applyFont="1" applyAlignment="1">
      <alignment horizontal="center" wrapText="1"/>
    </xf>
    <xf numFmtId="0" fontId="0" fillId="0" borderId="1" xfId="0" applyFill="1" applyBorder="1" applyAlignment="1">
      <alignment horizontal="center"/>
    </xf>
    <xf numFmtId="0" fontId="0" fillId="0" borderId="1" xfId="0" applyFill="1" applyBorder="1" applyAlignment="1">
      <alignment horizontal="center" vertical="center" wrapText="1"/>
    </xf>
    <xf numFmtId="165" fontId="0" fillId="0" borderId="1" xfId="1" applyFont="1" applyFill="1" applyBorder="1" applyAlignment="1">
      <alignment horizontal="center" wrapText="1"/>
    </xf>
    <xf numFmtId="0" fontId="0" fillId="0" borderId="1" xfId="0" applyFill="1" applyBorder="1" applyAlignment="1">
      <alignment horizontal="center" wrapText="1"/>
    </xf>
    <xf numFmtId="0" fontId="2" fillId="0" borderId="1" xfId="0" applyFont="1" applyBorder="1" applyAlignment="1">
      <alignment wrapText="1"/>
    </xf>
    <xf numFmtId="0" fontId="0" fillId="0" borderId="1" xfId="0" applyBorder="1" applyAlignment="1">
      <alignment horizontal="center" vertical="center" wrapText="1"/>
    </xf>
    <xf numFmtId="0" fontId="2" fillId="0" borderId="1" xfId="0" applyFont="1" applyBorder="1"/>
    <xf numFmtId="0" fontId="0" fillId="0" borderId="1" xfId="0" applyBorder="1" applyAlignment="1">
      <alignment vertical="center" wrapText="1"/>
    </xf>
    <xf numFmtId="165" fontId="0" fillId="0" borderId="1" xfId="1" applyFont="1" applyBorder="1" applyAlignment="1">
      <alignment horizontal="center"/>
    </xf>
    <xf numFmtId="165" fontId="1" fillId="0" borderId="1" xfId="1" applyFont="1" applyBorder="1" applyAlignment="1">
      <alignment horizontal="center" vertical="center" wrapText="1"/>
    </xf>
    <xf numFmtId="165" fontId="0" fillId="0" borderId="0" xfId="1" applyFont="1" applyAlignment="1">
      <alignment horizontal="center"/>
    </xf>
    <xf numFmtId="165" fontId="0" fillId="0" borderId="1" xfId="1" applyFont="1" applyFill="1" applyBorder="1" applyAlignment="1">
      <alignment horizontal="center"/>
    </xf>
    <xf numFmtId="0" fontId="4" fillId="0" borderId="1" xfId="0" applyFont="1" applyBorder="1" applyAlignment="1">
      <alignment horizontal="center" vertical="center" wrapText="1"/>
    </xf>
    <xf numFmtId="165" fontId="2" fillId="0" borderId="1" xfId="1" applyFont="1" applyBorder="1" applyAlignment="1">
      <alignment vertical="center" wrapText="1"/>
    </xf>
    <xf numFmtId="165" fontId="4" fillId="0" borderId="1" xfId="1" applyFont="1" applyBorder="1"/>
    <xf numFmtId="0" fontId="0" fillId="0" borderId="0" xfId="0" applyBorder="1" applyAlignment="1">
      <alignment horizontal="center"/>
    </xf>
    <xf numFmtId="165" fontId="0" fillId="3" borderId="1" xfId="1" applyFont="1" applyFill="1" applyBorder="1" applyAlignment="1">
      <alignment horizontal="center" wrapText="1"/>
    </xf>
    <xf numFmtId="165" fontId="0" fillId="3" borderId="1" xfId="1" applyFont="1" applyFill="1" applyBorder="1" applyAlignment="1">
      <alignment horizontal="center"/>
    </xf>
    <xf numFmtId="165" fontId="0" fillId="0" borderId="1" xfId="1" applyFont="1" applyBorder="1" applyAlignment="1">
      <alignment horizontal="center" vertical="center" wrapText="1"/>
    </xf>
    <xf numFmtId="0" fontId="0" fillId="2" borderId="1" xfId="0" applyFill="1" applyBorder="1" applyAlignment="1">
      <alignment horizontal="center"/>
    </xf>
    <xf numFmtId="165" fontId="1" fillId="0" borderId="1" xfId="1" applyFont="1" applyBorder="1" applyAlignment="1">
      <alignment horizontal="center" vertical="center" wrapText="1"/>
    </xf>
    <xf numFmtId="0" fontId="0" fillId="0" borderId="0" xfId="0"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0" borderId="1" xfId="0" applyBorder="1"/>
    <xf numFmtId="2" fontId="0" fillId="0" borderId="1" xfId="0" applyNumberFormat="1" applyBorder="1" applyAlignment="1">
      <alignment horizontal="justify" vertical="justify"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165" fontId="4" fillId="0" borderId="1" xfId="1" applyFont="1" applyFill="1" applyBorder="1"/>
    <xf numFmtId="0" fontId="1" fillId="0" borderId="1" xfId="0" applyFont="1" applyBorder="1" applyAlignment="1">
      <alignment vertical="center" wrapText="1"/>
    </xf>
    <xf numFmtId="165" fontId="1" fillId="0" borderId="1" xfId="1" applyFont="1" applyBorder="1" applyAlignment="1">
      <alignment horizontal="center" vertical="center" wrapText="1"/>
    </xf>
    <xf numFmtId="165" fontId="1" fillId="0" borderId="1" xfId="1" applyFont="1" applyFill="1" applyBorder="1" applyAlignment="1">
      <alignment horizontal="center" vertical="center" wrapText="1"/>
    </xf>
    <xf numFmtId="165" fontId="0" fillId="0" borderId="1" xfId="1" applyFont="1" applyFill="1" applyBorder="1" applyAlignment="1">
      <alignment horizontal="center" vertical="center"/>
    </xf>
    <xf numFmtId="165" fontId="2" fillId="0" borderId="1" xfId="1" applyFont="1" applyFill="1" applyBorder="1" applyAlignment="1">
      <alignment vertical="center" wrapText="1"/>
    </xf>
    <xf numFmtId="166" fontId="0" fillId="0" borderId="1" xfId="0" applyNumberFormat="1" applyFill="1" applyBorder="1" applyAlignment="1">
      <alignment horizontal="right"/>
    </xf>
    <xf numFmtId="0" fontId="0" fillId="0" borderId="0" xfId="0" applyFill="1"/>
    <xf numFmtId="0" fontId="0" fillId="0" borderId="1" xfId="0" applyFill="1" applyBorder="1"/>
    <xf numFmtId="0" fontId="0" fillId="0" borderId="0" xfId="0" applyAlignment="1">
      <alignment horizontal="center" vertical="center" wrapText="1"/>
    </xf>
    <xf numFmtId="2" fontId="0" fillId="0" borderId="1" xfId="0" applyNumberFormat="1"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wrapText="1"/>
    </xf>
    <xf numFmtId="17" fontId="0" fillId="3" borderId="1" xfId="0" applyNumberFormat="1" applyFill="1" applyBorder="1" applyAlignment="1">
      <alignment horizontal="center"/>
    </xf>
    <xf numFmtId="167" fontId="0" fillId="3" borderId="1" xfId="0" applyNumberFormat="1" applyFill="1" applyBorder="1" applyAlignment="1">
      <alignment horizontal="center"/>
    </xf>
    <xf numFmtId="167" fontId="0" fillId="0" borderId="1" xfId="0" applyNumberFormat="1" applyBorder="1" applyAlignment="1">
      <alignment horizontal="center"/>
    </xf>
    <xf numFmtId="0" fontId="4" fillId="3" borderId="0" xfId="0" applyFont="1" applyFill="1"/>
    <xf numFmtId="0" fontId="0" fillId="3" borderId="0" xfId="0" applyFill="1" applyAlignment="1">
      <alignment horizontal="center" wrapText="1"/>
    </xf>
    <xf numFmtId="0" fontId="0" fillId="3" borderId="3" xfId="0" applyFill="1" applyBorder="1" applyAlignment="1">
      <alignment horizontal="center"/>
    </xf>
    <xf numFmtId="0" fontId="0" fillId="3" borderId="0" xfId="0" applyFill="1" applyAlignment="1">
      <alignment horizontal="center"/>
    </xf>
    <xf numFmtId="0" fontId="4" fillId="3" borderId="1" xfId="0" applyFont="1" applyFill="1" applyBorder="1" applyAlignment="1">
      <alignment wrapText="1"/>
    </xf>
    <xf numFmtId="0" fontId="0" fillId="0" borderId="0" xfId="0" quotePrefix="1"/>
    <xf numFmtId="0" fontId="0" fillId="3" borderId="1" xfId="0"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xf>
    <xf numFmtId="165" fontId="0" fillId="3" borderId="1" xfId="1" applyFont="1" applyFill="1" applyBorder="1" applyAlignment="1">
      <alignment horizontal="center" vertical="center"/>
    </xf>
    <xf numFmtId="0" fontId="0" fillId="2" borderId="1" xfId="0" applyFill="1" applyBorder="1" applyAlignment="1">
      <alignment horizontal="center" wrapText="1"/>
    </xf>
    <xf numFmtId="0" fontId="0" fillId="3" borderId="2" xfId="0" applyFill="1" applyBorder="1" applyAlignment="1">
      <alignment horizontal="center"/>
    </xf>
    <xf numFmtId="0" fontId="0" fillId="3" borderId="2" xfId="0" applyFill="1" applyBorder="1" applyAlignment="1">
      <alignment horizontal="center" wrapText="1"/>
    </xf>
    <xf numFmtId="0" fontId="4" fillId="3" borderId="2" xfId="0" applyFont="1" applyFill="1" applyBorder="1" applyAlignment="1">
      <alignment wrapText="1"/>
    </xf>
    <xf numFmtId="165" fontId="0" fillId="3" borderId="2" xfId="1" applyFont="1" applyFill="1" applyBorder="1" applyAlignment="1">
      <alignment horizontal="center"/>
    </xf>
    <xf numFmtId="167" fontId="0" fillId="3" borderId="2" xfId="0" applyNumberFormat="1" applyFill="1" applyBorder="1" applyAlignment="1">
      <alignment horizontal="center"/>
    </xf>
    <xf numFmtId="0" fontId="4" fillId="3" borderId="1" xfId="0" applyFont="1" applyFill="1" applyBorder="1" applyAlignment="1">
      <alignment vertical="center" wrapText="1"/>
    </xf>
    <xf numFmtId="165" fontId="0" fillId="2" borderId="1" xfId="1" applyFont="1" applyFill="1" applyBorder="1" applyAlignment="1">
      <alignment horizontal="center" wrapText="1"/>
    </xf>
    <xf numFmtId="165" fontId="0" fillId="2" borderId="1" xfId="1" applyFont="1" applyFill="1" applyBorder="1" applyAlignment="1">
      <alignment horizontal="center" vertical="center" wrapText="1"/>
    </xf>
    <xf numFmtId="0" fontId="7" fillId="3" borderId="1" xfId="0" applyFont="1" applyFill="1" applyBorder="1"/>
    <xf numFmtId="0" fontId="0" fillId="3" borderId="7" xfId="0" applyFill="1" applyBorder="1" applyAlignment="1">
      <alignment horizontal="center"/>
    </xf>
    <xf numFmtId="0" fontId="0" fillId="3" borderId="1" xfId="0" applyFill="1" applyBorder="1" applyAlignment="1">
      <alignment horizontal="center" vertical="center"/>
    </xf>
    <xf numFmtId="167" fontId="0" fillId="3" borderId="1" xfId="0" applyNumberFormat="1" applyFill="1" applyBorder="1" applyAlignment="1">
      <alignment horizontal="center" vertical="center"/>
    </xf>
    <xf numFmtId="165" fontId="0" fillId="2" borderId="1" xfId="1"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5" fontId="1" fillId="0" borderId="1" xfId="1"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3" borderId="4" xfId="0" applyFill="1" applyBorder="1" applyAlignment="1">
      <alignment horizontal="center" wrapText="1"/>
    </xf>
    <xf numFmtId="0" fontId="0" fillId="3" borderId="5" xfId="0" applyFill="1" applyBorder="1" applyAlignment="1">
      <alignment horizontal="center" wrapText="1"/>
    </xf>
    <xf numFmtId="165" fontId="2" fillId="3" borderId="1" xfId="1" applyFont="1" applyFill="1" applyBorder="1" applyAlignment="1">
      <alignment vertical="center" wrapText="1"/>
    </xf>
    <xf numFmtId="165" fontId="2" fillId="2" borderId="1" xfId="1" applyFont="1" applyFill="1" applyBorder="1" applyAlignment="1">
      <alignment vertical="center" wrapText="1"/>
    </xf>
    <xf numFmtId="0" fontId="0" fillId="3" borderId="3" xfId="0" applyFill="1" applyBorder="1" applyAlignment="1">
      <alignment horizontal="center" wrapText="1"/>
    </xf>
    <xf numFmtId="0" fontId="0" fillId="3" borderId="3" xfId="0" applyFill="1" applyBorder="1" applyAlignment="1">
      <alignment horizontal="center" vertical="center" wrapText="1"/>
    </xf>
    <xf numFmtId="165" fontId="0" fillId="3" borderId="3" xfId="1" applyFont="1" applyFill="1" applyBorder="1" applyAlignment="1">
      <alignment horizontal="center"/>
    </xf>
    <xf numFmtId="167" fontId="0" fillId="3" borderId="3" xfId="0" applyNumberFormat="1" applyFill="1" applyBorder="1" applyAlignment="1">
      <alignment horizontal="center"/>
    </xf>
    <xf numFmtId="17" fontId="0" fillId="3" borderId="3" xfId="0" applyNumberFormat="1" applyFill="1" applyBorder="1" applyAlignment="1">
      <alignment horizontal="center"/>
    </xf>
    <xf numFmtId="0" fontId="4" fillId="3" borderId="1" xfId="0" applyFont="1" applyFill="1" applyBorder="1"/>
    <xf numFmtId="165" fontId="4" fillId="3" borderId="1" xfId="1" applyFont="1" applyFill="1" applyBorder="1"/>
    <xf numFmtId="165" fontId="4" fillId="2" borderId="1" xfId="1" applyFont="1" applyFill="1" applyBorder="1"/>
    <xf numFmtId="0" fontId="0" fillId="3" borderId="1" xfId="0" applyFill="1" applyBorder="1" applyAlignment="1">
      <alignment vertical="center" wrapText="1"/>
    </xf>
    <xf numFmtId="165" fontId="0" fillId="2" borderId="1" xfId="1" applyFont="1" applyFill="1" applyBorder="1" applyAlignment="1">
      <alignment horizontal="center"/>
    </xf>
    <xf numFmtId="166" fontId="0" fillId="3" borderId="1" xfId="0" applyNumberFormat="1" applyFill="1" applyBorder="1" applyAlignment="1">
      <alignment horizontal="right"/>
    </xf>
    <xf numFmtId="0" fontId="0" fillId="3" borderId="1" xfId="0" applyFill="1" applyBorder="1"/>
    <xf numFmtId="17" fontId="0" fillId="3" borderId="1" xfId="0" applyNumberFormat="1" applyFill="1" applyBorder="1" applyAlignment="1">
      <alignment horizontal="center" wrapText="1"/>
    </xf>
    <xf numFmtId="0" fontId="0" fillId="3" borderId="1" xfId="0" applyFill="1" applyBorder="1" applyAlignment="1">
      <alignment wrapText="1"/>
    </xf>
    <xf numFmtId="2" fontId="0" fillId="3" borderId="1" xfId="0" applyNumberFormat="1" applyFill="1" applyBorder="1" applyAlignment="1">
      <alignment horizontal="justify" vertical="justify" wrapText="1"/>
    </xf>
  </cellXfs>
  <cellStyles count="3">
    <cellStyle name="Moneda [0]" xfId="1" builtinId="7"/>
    <cellStyle name="Moneda [0] 2" xfId="2"/>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1276350</xdr:colOff>
      <xdr:row>18</xdr:row>
      <xdr:rowOff>19050</xdr:rowOff>
    </xdr:from>
    <xdr:to>
      <xdr:col>2</xdr:col>
      <xdr:colOff>1961893</xdr:colOff>
      <xdr:row>24</xdr:row>
      <xdr:rowOff>9383</xdr:rowOff>
    </xdr:to>
    <xdr:pic>
      <xdr:nvPicPr>
        <xdr:cNvPr id="2" name="Imagen 1"/>
        <xdr:cNvPicPr>
          <a:picLocks noChangeAspect="1"/>
        </xdr:cNvPicPr>
      </xdr:nvPicPr>
      <xdr:blipFill>
        <a:blip xmlns:r="http://schemas.openxmlformats.org/officeDocument/2006/relationships" r:embed="rId1"/>
        <a:stretch>
          <a:fillRect/>
        </a:stretch>
      </xdr:blipFill>
      <xdr:spPr>
        <a:xfrm>
          <a:off x="2600325" y="9296400"/>
          <a:ext cx="2057143" cy="1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1</xdr:col>
      <xdr:colOff>577566</xdr:colOff>
      <xdr:row>22</xdr:row>
      <xdr:rowOff>104633</xdr:rowOff>
    </xdr:to>
    <xdr:pic>
      <xdr:nvPicPr>
        <xdr:cNvPr id="2" name="Imagen 1"/>
        <xdr:cNvPicPr>
          <a:picLocks noChangeAspect="1"/>
        </xdr:cNvPicPr>
      </xdr:nvPicPr>
      <xdr:blipFill>
        <a:blip xmlns:r="http://schemas.openxmlformats.org/officeDocument/2006/relationships" r:embed="rId1"/>
        <a:stretch>
          <a:fillRect/>
        </a:stretch>
      </xdr:blipFill>
      <xdr:spPr>
        <a:xfrm>
          <a:off x="0" y="10868025"/>
          <a:ext cx="1901541" cy="10476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152400</xdr:rowOff>
    </xdr:from>
    <xdr:to>
      <xdr:col>1</xdr:col>
      <xdr:colOff>733168</xdr:colOff>
      <xdr:row>12</xdr:row>
      <xdr:rowOff>142733</xdr:rowOff>
    </xdr:to>
    <xdr:pic>
      <xdr:nvPicPr>
        <xdr:cNvPr id="2" name="Imagen 1"/>
        <xdr:cNvPicPr>
          <a:picLocks noChangeAspect="1"/>
        </xdr:cNvPicPr>
      </xdr:nvPicPr>
      <xdr:blipFill>
        <a:blip xmlns:r="http://schemas.openxmlformats.org/officeDocument/2006/relationships" r:embed="rId1"/>
        <a:stretch>
          <a:fillRect/>
        </a:stretch>
      </xdr:blipFill>
      <xdr:spPr>
        <a:xfrm>
          <a:off x="0" y="5295900"/>
          <a:ext cx="2057143" cy="11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1</xdr:col>
      <xdr:colOff>733168</xdr:colOff>
      <xdr:row>22</xdr:row>
      <xdr:rowOff>180833</xdr:rowOff>
    </xdr:to>
    <xdr:pic>
      <xdr:nvPicPr>
        <xdr:cNvPr id="2" name="Imagen 1"/>
        <xdr:cNvPicPr>
          <a:picLocks noChangeAspect="1"/>
        </xdr:cNvPicPr>
      </xdr:nvPicPr>
      <xdr:blipFill>
        <a:blip xmlns:r="http://schemas.openxmlformats.org/officeDocument/2006/relationships" r:embed="rId1"/>
        <a:stretch>
          <a:fillRect/>
        </a:stretch>
      </xdr:blipFill>
      <xdr:spPr>
        <a:xfrm>
          <a:off x="0" y="10287000"/>
          <a:ext cx="2057143" cy="11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1</xdr:col>
      <xdr:colOff>733168</xdr:colOff>
      <xdr:row>22</xdr:row>
      <xdr:rowOff>180833</xdr:rowOff>
    </xdr:to>
    <xdr:pic>
      <xdr:nvPicPr>
        <xdr:cNvPr id="2" name="Imagen 1"/>
        <xdr:cNvPicPr>
          <a:picLocks noChangeAspect="1"/>
        </xdr:cNvPicPr>
      </xdr:nvPicPr>
      <xdr:blipFill>
        <a:blip xmlns:r="http://schemas.openxmlformats.org/officeDocument/2006/relationships" r:embed="rId1"/>
        <a:stretch>
          <a:fillRect/>
        </a:stretch>
      </xdr:blipFill>
      <xdr:spPr>
        <a:xfrm>
          <a:off x="0" y="4953000"/>
          <a:ext cx="2057143" cy="113333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A2" sqref="A2:H32"/>
    </sheetView>
  </sheetViews>
  <sheetFormatPr baseColWidth="10" defaultRowHeight="15" x14ac:dyDescent="0.25"/>
  <cols>
    <col min="1" max="1" width="6" bestFit="1" customWidth="1"/>
    <col min="2" max="2" width="9.28515625" customWidth="1"/>
    <col min="3" max="3" width="2.42578125" bestFit="1" customWidth="1"/>
    <col min="4" max="4" width="9" customWidth="1"/>
    <col min="5" max="5" width="3.85546875" bestFit="1" customWidth="1"/>
    <col min="6" max="6" width="13.5703125" customWidth="1"/>
  </cols>
  <sheetData>
    <row r="1" spans="1:7" x14ac:dyDescent="0.25">
      <c r="B1" t="s">
        <v>282</v>
      </c>
      <c r="D1" t="s">
        <v>322</v>
      </c>
      <c r="F1" t="s">
        <v>323</v>
      </c>
    </row>
    <row r="2" spans="1:7" x14ac:dyDescent="0.25">
      <c r="A2" t="s">
        <v>324</v>
      </c>
      <c r="B2" t="s">
        <v>290</v>
      </c>
      <c r="C2" s="62" t="s">
        <v>325</v>
      </c>
      <c r="D2" t="s">
        <v>291</v>
      </c>
      <c r="E2" s="62" t="s">
        <v>326</v>
      </c>
      <c r="F2" t="str">
        <f t="shared" ref="F2:F32" si="0">LOWER(SUBSTITUTE(B2," ","."))</f>
        <v>ana.silvia.rubio</v>
      </c>
      <c r="G2" s="62" t="s">
        <v>327</v>
      </c>
    </row>
    <row r="3" spans="1:7" x14ac:dyDescent="0.25">
      <c r="A3" t="s">
        <v>324</v>
      </c>
      <c r="B3" t="s">
        <v>142</v>
      </c>
      <c r="C3" s="62" t="s">
        <v>325</v>
      </c>
      <c r="D3" t="s">
        <v>292</v>
      </c>
      <c r="E3" s="62" t="s">
        <v>326</v>
      </c>
      <c r="F3" t="str">
        <f t="shared" si="0"/>
        <v>andrés.sierra</v>
      </c>
      <c r="G3" s="62" t="s">
        <v>327</v>
      </c>
    </row>
    <row r="4" spans="1:7" x14ac:dyDescent="0.25">
      <c r="A4" t="s">
        <v>324</v>
      </c>
      <c r="B4" t="s">
        <v>78</v>
      </c>
      <c r="C4" s="62" t="s">
        <v>325</v>
      </c>
      <c r="D4" t="s">
        <v>293</v>
      </c>
      <c r="E4" s="62" t="s">
        <v>326</v>
      </c>
      <c r="F4" t="str">
        <f t="shared" si="0"/>
        <v>arnul.paz</v>
      </c>
      <c r="G4" s="62" t="s">
        <v>327</v>
      </c>
    </row>
    <row r="5" spans="1:7" x14ac:dyDescent="0.25">
      <c r="A5" t="s">
        <v>324</v>
      </c>
      <c r="B5" t="s">
        <v>288</v>
      </c>
      <c r="C5" s="62" t="s">
        <v>325</v>
      </c>
      <c r="D5" t="s">
        <v>294</v>
      </c>
      <c r="E5" s="62" t="s">
        <v>326</v>
      </c>
      <c r="F5" t="str">
        <f t="shared" si="0"/>
        <v>camilo.martínez</v>
      </c>
      <c r="G5" s="62" t="s">
        <v>327</v>
      </c>
    </row>
    <row r="6" spans="1:7" x14ac:dyDescent="0.25">
      <c r="A6" t="s">
        <v>324</v>
      </c>
      <c r="B6" t="s">
        <v>171</v>
      </c>
      <c r="C6" s="62" t="s">
        <v>325</v>
      </c>
      <c r="D6" t="s">
        <v>295</v>
      </c>
      <c r="E6" s="62" t="s">
        <v>326</v>
      </c>
      <c r="F6" t="str">
        <f t="shared" si="0"/>
        <v>camilo.sandoval</v>
      </c>
      <c r="G6" s="62" t="s">
        <v>327</v>
      </c>
    </row>
    <row r="7" spans="1:7" x14ac:dyDescent="0.25">
      <c r="A7" t="s">
        <v>324</v>
      </c>
      <c r="B7" t="s">
        <v>67</v>
      </c>
      <c r="C7" s="62" t="s">
        <v>325</v>
      </c>
      <c r="D7" t="s">
        <v>296</v>
      </c>
      <c r="E7" s="62" t="s">
        <v>326</v>
      </c>
      <c r="F7" t="str">
        <f t="shared" si="0"/>
        <v>camilo.torres</v>
      </c>
      <c r="G7" s="62" t="s">
        <v>327</v>
      </c>
    </row>
    <row r="8" spans="1:7" x14ac:dyDescent="0.25">
      <c r="A8" t="s">
        <v>324</v>
      </c>
      <c r="B8" t="s">
        <v>287</v>
      </c>
      <c r="C8" s="62" t="s">
        <v>325</v>
      </c>
      <c r="D8" t="s">
        <v>297</v>
      </c>
      <c r="E8" s="62" t="s">
        <v>326</v>
      </c>
      <c r="F8" t="str">
        <f t="shared" si="0"/>
        <v>cesar.ocampo</v>
      </c>
      <c r="G8" s="62" t="s">
        <v>327</v>
      </c>
    </row>
    <row r="9" spans="1:7" x14ac:dyDescent="0.25">
      <c r="A9" t="s">
        <v>324</v>
      </c>
      <c r="B9" t="s">
        <v>101</v>
      </c>
      <c r="C9" s="62" t="s">
        <v>325</v>
      </c>
      <c r="D9" t="s">
        <v>298</v>
      </c>
      <c r="E9" s="62" t="s">
        <v>326</v>
      </c>
      <c r="F9" t="str">
        <f t="shared" si="0"/>
        <v>chadd.brown</v>
      </c>
      <c r="G9" s="62" t="s">
        <v>327</v>
      </c>
    </row>
    <row r="10" spans="1:7" x14ac:dyDescent="0.25">
      <c r="A10" t="s">
        <v>324</v>
      </c>
      <c r="B10" t="s">
        <v>285</v>
      </c>
      <c r="C10" s="62" t="s">
        <v>325</v>
      </c>
      <c r="D10" t="s">
        <v>299</v>
      </c>
      <c r="E10" s="62" t="s">
        <v>326</v>
      </c>
      <c r="F10" t="str">
        <f t="shared" si="0"/>
        <v>claudia.blanco</v>
      </c>
      <c r="G10" s="62" t="s">
        <v>327</v>
      </c>
    </row>
    <row r="11" spans="1:7" x14ac:dyDescent="0.25">
      <c r="A11" t="s">
        <v>324</v>
      </c>
      <c r="B11" t="s">
        <v>64</v>
      </c>
      <c r="C11" s="62" t="s">
        <v>325</v>
      </c>
      <c r="D11" t="s">
        <v>300</v>
      </c>
      <c r="E11" s="62" t="s">
        <v>326</v>
      </c>
      <c r="F11" t="str">
        <f t="shared" si="0"/>
        <v>darwin.vargas</v>
      </c>
      <c r="G11" s="62" t="s">
        <v>327</v>
      </c>
    </row>
    <row r="12" spans="1:7" x14ac:dyDescent="0.25">
      <c r="A12" t="s">
        <v>324</v>
      </c>
      <c r="B12" t="s">
        <v>97</v>
      </c>
      <c r="C12" s="62" t="s">
        <v>325</v>
      </c>
      <c r="D12" t="s">
        <v>301</v>
      </c>
      <c r="E12" s="62" t="s">
        <v>326</v>
      </c>
      <c r="F12" t="str">
        <f t="shared" si="0"/>
        <v>diana.milena.carvajal</v>
      </c>
      <c r="G12" s="62" t="s">
        <v>327</v>
      </c>
    </row>
    <row r="13" spans="1:7" x14ac:dyDescent="0.25">
      <c r="A13" t="s">
        <v>324</v>
      </c>
      <c r="B13" t="s">
        <v>66</v>
      </c>
      <c r="C13" s="62" t="s">
        <v>325</v>
      </c>
      <c r="D13" t="s">
        <v>302</v>
      </c>
      <c r="E13" s="62" t="s">
        <v>326</v>
      </c>
      <c r="F13" t="str">
        <f t="shared" si="0"/>
        <v>diana.tamayo</v>
      </c>
      <c r="G13" s="62" t="s">
        <v>327</v>
      </c>
    </row>
    <row r="14" spans="1:7" x14ac:dyDescent="0.25">
      <c r="A14" t="s">
        <v>324</v>
      </c>
      <c r="B14" t="s">
        <v>152</v>
      </c>
      <c r="C14" s="62" t="s">
        <v>325</v>
      </c>
      <c r="D14" t="s">
        <v>303</v>
      </c>
      <c r="E14" s="62" t="s">
        <v>326</v>
      </c>
      <c r="F14" t="str">
        <f t="shared" si="0"/>
        <v>diego.lópez</v>
      </c>
      <c r="G14" s="62" t="s">
        <v>327</v>
      </c>
    </row>
    <row r="15" spans="1:7" x14ac:dyDescent="0.25">
      <c r="A15" t="s">
        <v>324</v>
      </c>
      <c r="B15" t="s">
        <v>231</v>
      </c>
      <c r="C15" s="62" t="s">
        <v>325</v>
      </c>
      <c r="D15" t="s">
        <v>304</v>
      </c>
      <c r="E15" s="62" t="s">
        <v>326</v>
      </c>
      <c r="F15" t="str">
        <f t="shared" si="0"/>
        <v>efren.calderón</v>
      </c>
      <c r="G15" s="62" t="s">
        <v>327</v>
      </c>
    </row>
    <row r="16" spans="1:7" x14ac:dyDescent="0.25">
      <c r="A16" t="s">
        <v>324</v>
      </c>
      <c r="B16" t="s">
        <v>184</v>
      </c>
      <c r="C16" s="62" t="s">
        <v>325</v>
      </c>
      <c r="D16" t="s">
        <v>305</v>
      </c>
      <c r="E16" s="62" t="s">
        <v>326</v>
      </c>
      <c r="F16" t="str">
        <f t="shared" si="0"/>
        <v>fabio.roa</v>
      </c>
      <c r="G16" s="62" t="s">
        <v>327</v>
      </c>
    </row>
    <row r="17" spans="1:7" x14ac:dyDescent="0.25">
      <c r="A17" t="s">
        <v>324</v>
      </c>
      <c r="B17" t="s">
        <v>102</v>
      </c>
      <c r="C17" s="62" t="s">
        <v>325</v>
      </c>
      <c r="D17" t="s">
        <v>306</v>
      </c>
      <c r="E17" s="62" t="s">
        <v>326</v>
      </c>
      <c r="F17" t="str">
        <f t="shared" si="0"/>
        <v>freddy.martinez.lesmes</v>
      </c>
      <c r="G17" s="62" t="s">
        <v>327</v>
      </c>
    </row>
    <row r="18" spans="1:7" x14ac:dyDescent="0.25">
      <c r="A18" t="s">
        <v>324</v>
      </c>
      <c r="B18" t="s">
        <v>114</v>
      </c>
      <c r="C18" s="62" t="s">
        <v>325</v>
      </c>
      <c r="D18" t="s">
        <v>307</v>
      </c>
      <c r="E18" s="62" t="s">
        <v>326</v>
      </c>
      <c r="F18" t="str">
        <f t="shared" si="0"/>
        <v>henry.portillo</v>
      </c>
      <c r="G18" s="62" t="s">
        <v>327</v>
      </c>
    </row>
    <row r="19" spans="1:7" x14ac:dyDescent="0.25">
      <c r="A19" t="s">
        <v>324</v>
      </c>
      <c r="B19" t="s">
        <v>284</v>
      </c>
      <c r="C19" s="62" t="s">
        <v>325</v>
      </c>
      <c r="D19" t="s">
        <v>308</v>
      </c>
      <c r="E19" s="62" t="s">
        <v>326</v>
      </c>
      <c r="F19" t="str">
        <f t="shared" si="0"/>
        <v>julio.alexander.muñoz.chipatecua</v>
      </c>
      <c r="G19" s="62" t="s">
        <v>327</v>
      </c>
    </row>
    <row r="20" spans="1:7" x14ac:dyDescent="0.25">
      <c r="A20" t="s">
        <v>324</v>
      </c>
      <c r="B20" t="s">
        <v>195</v>
      </c>
      <c r="C20" s="62" t="s">
        <v>325</v>
      </c>
      <c r="D20" t="s">
        <v>309</v>
      </c>
      <c r="E20" s="62" t="s">
        <v>326</v>
      </c>
      <c r="F20" t="str">
        <f t="shared" si="0"/>
        <v>lizeth.fino</v>
      </c>
      <c r="G20" s="62" t="s">
        <v>327</v>
      </c>
    </row>
    <row r="21" spans="1:7" x14ac:dyDescent="0.25">
      <c r="A21" t="s">
        <v>324</v>
      </c>
      <c r="B21" t="s">
        <v>283</v>
      </c>
      <c r="C21" s="62" t="s">
        <v>325</v>
      </c>
      <c r="D21" t="s">
        <v>310</v>
      </c>
      <c r="E21" s="62" t="s">
        <v>326</v>
      </c>
      <c r="F21" t="str">
        <f t="shared" si="0"/>
        <v>luis.alberto.prieto.ojeda</v>
      </c>
      <c r="G21" s="62" t="s">
        <v>327</v>
      </c>
    </row>
    <row r="22" spans="1:7" x14ac:dyDescent="0.25">
      <c r="A22" t="s">
        <v>324</v>
      </c>
      <c r="B22" t="s">
        <v>165</v>
      </c>
      <c r="C22" s="62" t="s">
        <v>325</v>
      </c>
      <c r="D22" t="s">
        <v>311</v>
      </c>
      <c r="E22" s="62" t="s">
        <v>326</v>
      </c>
      <c r="F22" t="str">
        <f t="shared" si="0"/>
        <v>luis.fernando.martínez</v>
      </c>
      <c r="G22" s="62" t="s">
        <v>327</v>
      </c>
    </row>
    <row r="23" spans="1:7" x14ac:dyDescent="0.25">
      <c r="A23" t="s">
        <v>324</v>
      </c>
      <c r="B23" t="s">
        <v>135</v>
      </c>
      <c r="C23" s="62" t="s">
        <v>325</v>
      </c>
      <c r="D23" t="s">
        <v>312</v>
      </c>
      <c r="E23" s="62" t="s">
        <v>326</v>
      </c>
      <c r="F23" t="str">
        <f t="shared" si="0"/>
        <v>luis.sánchez</v>
      </c>
      <c r="G23" s="62" t="s">
        <v>327</v>
      </c>
    </row>
    <row r="24" spans="1:7" x14ac:dyDescent="0.25">
      <c r="A24" t="s">
        <v>324</v>
      </c>
      <c r="B24" t="s">
        <v>286</v>
      </c>
      <c r="C24" s="62" t="s">
        <v>325</v>
      </c>
      <c r="D24" t="s">
        <v>313</v>
      </c>
      <c r="E24" s="62" t="s">
        <v>326</v>
      </c>
      <c r="F24" t="str">
        <f t="shared" si="0"/>
        <v>luisa.garcia</v>
      </c>
      <c r="G24" s="62" t="s">
        <v>327</v>
      </c>
    </row>
    <row r="25" spans="1:7" x14ac:dyDescent="0.25">
      <c r="A25" t="s">
        <v>324</v>
      </c>
      <c r="B25" t="s">
        <v>105</v>
      </c>
      <c r="C25" s="62" t="s">
        <v>325</v>
      </c>
      <c r="D25" t="s">
        <v>314</v>
      </c>
      <c r="E25" s="62" t="s">
        <v>326</v>
      </c>
      <c r="F25" t="str">
        <f t="shared" si="0"/>
        <v>miguel.florez</v>
      </c>
      <c r="G25" s="62" t="s">
        <v>327</v>
      </c>
    </row>
    <row r="26" spans="1:7" x14ac:dyDescent="0.25">
      <c r="A26" t="s">
        <v>324</v>
      </c>
      <c r="B26" t="s">
        <v>128</v>
      </c>
      <c r="C26" s="62" t="s">
        <v>325</v>
      </c>
      <c r="D26" t="s">
        <v>315</v>
      </c>
      <c r="E26" s="62" t="s">
        <v>326</v>
      </c>
      <c r="F26" t="str">
        <f t="shared" si="0"/>
        <v>miguel.salas</v>
      </c>
      <c r="G26" s="62" t="s">
        <v>327</v>
      </c>
    </row>
    <row r="27" spans="1:7" x14ac:dyDescent="0.25">
      <c r="A27" t="s">
        <v>324</v>
      </c>
      <c r="B27" t="s">
        <v>61</v>
      </c>
      <c r="C27" s="62" t="s">
        <v>325</v>
      </c>
      <c r="D27" t="s">
        <v>316</v>
      </c>
      <c r="E27" s="62" t="s">
        <v>326</v>
      </c>
      <c r="F27" t="str">
        <f t="shared" si="0"/>
        <v>mónica.gómez.muñoz</v>
      </c>
      <c r="G27" s="62" t="s">
        <v>327</v>
      </c>
    </row>
    <row r="28" spans="1:7" x14ac:dyDescent="0.25">
      <c r="A28" t="s">
        <v>324</v>
      </c>
      <c r="B28" t="s">
        <v>131</v>
      </c>
      <c r="C28" s="62" t="s">
        <v>325</v>
      </c>
      <c r="D28" t="s">
        <v>317</v>
      </c>
      <c r="E28" s="62" t="s">
        <v>326</v>
      </c>
      <c r="F28" t="str">
        <f t="shared" si="0"/>
        <v>rolando.puerto</v>
      </c>
      <c r="G28" s="62" t="s">
        <v>327</v>
      </c>
    </row>
    <row r="29" spans="1:7" x14ac:dyDescent="0.25">
      <c r="A29" t="s">
        <v>324</v>
      </c>
      <c r="B29" t="s">
        <v>186</v>
      </c>
      <c r="C29" s="62" t="s">
        <v>325</v>
      </c>
      <c r="D29" t="s">
        <v>318</v>
      </c>
      <c r="E29" s="62" t="s">
        <v>326</v>
      </c>
      <c r="F29" t="str">
        <f t="shared" si="0"/>
        <v>sara.benavides</v>
      </c>
      <c r="G29" s="62" t="s">
        <v>327</v>
      </c>
    </row>
    <row r="30" spans="1:7" x14ac:dyDescent="0.25">
      <c r="A30" t="s">
        <v>324</v>
      </c>
      <c r="B30" t="s">
        <v>220</v>
      </c>
      <c r="C30" s="62" t="s">
        <v>325</v>
      </c>
      <c r="D30" t="s">
        <v>319</v>
      </c>
      <c r="E30" s="62" t="s">
        <v>326</v>
      </c>
      <c r="F30" t="str">
        <f t="shared" si="0"/>
        <v>yenny.bohorquez</v>
      </c>
      <c r="G30" s="62" t="s">
        <v>327</v>
      </c>
    </row>
    <row r="31" spans="1:7" x14ac:dyDescent="0.25">
      <c r="A31" t="s">
        <v>324</v>
      </c>
      <c r="B31" t="s">
        <v>289</v>
      </c>
      <c r="C31" s="62" t="s">
        <v>325</v>
      </c>
      <c r="D31" t="s">
        <v>320</v>
      </c>
      <c r="E31" s="62" t="s">
        <v>326</v>
      </c>
      <c r="F31" t="str">
        <f t="shared" si="0"/>
        <v>yesid.buenaventura</v>
      </c>
      <c r="G31" s="62" t="s">
        <v>327</v>
      </c>
    </row>
    <row r="32" spans="1:7" x14ac:dyDescent="0.25">
      <c r="A32" t="s">
        <v>324</v>
      </c>
      <c r="B32" t="s">
        <v>80</v>
      </c>
      <c r="C32" s="62" t="s">
        <v>325</v>
      </c>
      <c r="D32" t="s">
        <v>321</v>
      </c>
      <c r="E32" s="62" t="s">
        <v>326</v>
      </c>
      <c r="F32" t="str">
        <f t="shared" si="0"/>
        <v>zuleyma.barreto.sanclemente</v>
      </c>
      <c r="G32" s="62" t="s">
        <v>327</v>
      </c>
    </row>
  </sheetData>
  <autoFilter ref="B1:B33">
    <sortState ref="B2:B33">
      <sortCondition ref="B1:B33"/>
    </sortState>
  </autoFilter>
  <conditionalFormatting sqref="B33:E33 B3:B32 D3:D32">
    <cfRule type="duplicateValues" dxfId="0" priority="1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9"/>
  <sheetViews>
    <sheetView topLeftCell="E1" workbookViewId="0">
      <pane ySplit="2" topLeftCell="A3" activePane="bottomLeft" state="frozen"/>
      <selection pane="bottomLeft" activeCell="G7" sqref="G7"/>
    </sheetView>
  </sheetViews>
  <sheetFormatPr baseColWidth="10" defaultRowHeight="15" x14ac:dyDescent="0.25"/>
  <cols>
    <col min="1" max="1" width="19.85546875" style="1" customWidth="1"/>
    <col min="2" max="2" width="20.5703125" style="1" customWidth="1"/>
    <col min="3" max="3" width="33.7109375" style="2" customWidth="1"/>
    <col min="4" max="4" width="51.85546875" style="1" customWidth="1"/>
    <col min="5" max="5" width="15.5703125" style="1" customWidth="1"/>
    <col min="6" max="7" width="15.5703125" style="20" customWidth="1"/>
    <col min="8" max="8" width="18" style="20" customWidth="1"/>
    <col min="9" max="9" width="18.140625" style="20" customWidth="1"/>
    <col min="10" max="10" width="15.5703125" style="1" customWidth="1"/>
    <col min="11" max="11" width="31" style="1" customWidth="1"/>
    <col min="12" max="13" width="16.7109375" style="1" customWidth="1"/>
    <col min="14" max="14" width="15.42578125" style="1" customWidth="1"/>
    <col min="15" max="15" width="35.5703125" style="1" customWidth="1"/>
    <col min="16" max="17" width="35.42578125" style="1" customWidth="1"/>
    <col min="18" max="18" width="34.5703125" style="1" customWidth="1"/>
    <col min="19" max="19" width="34.7109375" style="1" customWidth="1"/>
    <col min="20" max="20" width="23" style="1" customWidth="1"/>
    <col min="21" max="31" width="11.42578125" style="1"/>
    <col min="32" max="32" width="7.7109375" style="1" customWidth="1"/>
    <col min="33" max="37" width="0" style="1" hidden="1" customWidth="1"/>
    <col min="38" max="38" width="13" style="1" customWidth="1"/>
    <col min="39" max="39" width="17.140625" style="1" customWidth="1"/>
    <col min="40" max="40" width="7.28515625" style="1" customWidth="1"/>
    <col min="41" max="41" width="11.42578125" style="1" customWidth="1"/>
    <col min="42" max="16384" width="11.42578125" style="1"/>
  </cols>
  <sheetData>
    <row r="1" spans="1:39" ht="30" customHeight="1" x14ac:dyDescent="0.25">
      <c r="A1" s="81" t="s">
        <v>0</v>
      </c>
      <c r="B1" s="81" t="s">
        <v>1</v>
      </c>
      <c r="C1" s="81" t="s">
        <v>70</v>
      </c>
      <c r="D1" s="81" t="s">
        <v>2</v>
      </c>
      <c r="E1" s="81" t="s">
        <v>59</v>
      </c>
      <c r="F1" s="83" t="s">
        <v>204</v>
      </c>
      <c r="G1" s="83"/>
      <c r="H1" s="83"/>
      <c r="I1" s="83"/>
      <c r="J1" s="81" t="s">
        <v>60</v>
      </c>
      <c r="K1" s="81" t="s">
        <v>3</v>
      </c>
      <c r="L1" s="81" t="s">
        <v>4</v>
      </c>
      <c r="M1" s="81" t="s">
        <v>178</v>
      </c>
      <c r="N1" s="81" t="s">
        <v>5</v>
      </c>
      <c r="O1" s="84" t="s">
        <v>261</v>
      </c>
      <c r="P1" s="85"/>
      <c r="Q1" s="86"/>
      <c r="R1" s="81" t="s">
        <v>11</v>
      </c>
      <c r="S1" s="82" t="s">
        <v>182</v>
      </c>
      <c r="T1" s="82" t="s">
        <v>238</v>
      </c>
    </row>
    <row r="2" spans="1:39" ht="37.5" customHeight="1" x14ac:dyDescent="0.25">
      <c r="A2" s="81"/>
      <c r="B2" s="81"/>
      <c r="C2" s="81"/>
      <c r="D2" s="81"/>
      <c r="E2" s="81"/>
      <c r="F2" s="19" t="s">
        <v>103</v>
      </c>
      <c r="G2" s="19" t="s">
        <v>207</v>
      </c>
      <c r="H2" s="19" t="s">
        <v>205</v>
      </c>
      <c r="I2" s="19" t="s">
        <v>206</v>
      </c>
      <c r="J2" s="81"/>
      <c r="K2" s="81"/>
      <c r="L2" s="81"/>
      <c r="M2" s="81"/>
      <c r="N2" s="81"/>
      <c r="O2" s="37" t="s">
        <v>8</v>
      </c>
      <c r="P2" s="37" t="s">
        <v>9</v>
      </c>
      <c r="Q2" s="37" t="s">
        <v>10</v>
      </c>
      <c r="R2" s="81"/>
      <c r="S2" s="82"/>
      <c r="T2" s="82"/>
    </row>
    <row r="3" spans="1:39" ht="78" customHeight="1" x14ac:dyDescent="0.25">
      <c r="A3" s="52" t="s">
        <v>48</v>
      </c>
      <c r="B3" s="52"/>
      <c r="C3" s="53" t="s">
        <v>71</v>
      </c>
      <c r="D3" s="53" t="s">
        <v>69</v>
      </c>
      <c r="E3" s="52" t="s">
        <v>67</v>
      </c>
      <c r="F3" s="27"/>
      <c r="G3" s="27"/>
      <c r="H3" s="27"/>
      <c r="I3" s="26" t="s">
        <v>208</v>
      </c>
      <c r="J3" s="52"/>
      <c r="K3" s="55">
        <v>42491</v>
      </c>
      <c r="L3" s="52"/>
      <c r="M3" s="52" t="s">
        <v>179</v>
      </c>
      <c r="N3" s="52"/>
      <c r="O3" s="52" t="s">
        <v>29</v>
      </c>
      <c r="P3" s="52" t="s">
        <v>240</v>
      </c>
      <c r="Q3" s="52" t="s">
        <v>239</v>
      </c>
      <c r="R3" s="53"/>
      <c r="S3" s="53" t="s">
        <v>181</v>
      </c>
      <c r="T3" s="53" t="s">
        <v>263</v>
      </c>
      <c r="AH3" s="1" t="s">
        <v>6</v>
      </c>
      <c r="AK3" s="1" t="s">
        <v>31</v>
      </c>
      <c r="AL3" s="1" t="s">
        <v>30</v>
      </c>
      <c r="AM3" s="1" t="s">
        <v>6</v>
      </c>
    </row>
    <row r="4" spans="1:39" ht="30" x14ac:dyDescent="0.25">
      <c r="A4" s="52" t="s">
        <v>49</v>
      </c>
      <c r="B4" s="52"/>
      <c r="C4" s="53" t="s">
        <v>71</v>
      </c>
      <c r="D4" s="53" t="s">
        <v>62</v>
      </c>
      <c r="E4" s="53" t="s">
        <v>66</v>
      </c>
      <c r="F4" s="26">
        <v>1250000</v>
      </c>
      <c r="G4" s="26"/>
      <c r="H4" s="26"/>
      <c r="I4" s="26"/>
      <c r="J4" s="52"/>
      <c r="K4" s="55">
        <v>42767</v>
      </c>
      <c r="L4" s="52"/>
      <c r="M4" s="52" t="s">
        <v>179</v>
      </c>
      <c r="N4" s="52"/>
      <c r="O4" s="52" t="s">
        <v>26</v>
      </c>
      <c r="P4" s="52"/>
      <c r="Q4" s="52"/>
      <c r="R4" s="52"/>
      <c r="S4" s="52"/>
      <c r="T4" s="53" t="s">
        <v>241</v>
      </c>
      <c r="AH4" s="1" t="s">
        <v>179</v>
      </c>
      <c r="AK4" s="1" t="s">
        <v>32</v>
      </c>
      <c r="AL4" s="1">
        <v>21</v>
      </c>
      <c r="AM4" s="1" t="s">
        <v>7</v>
      </c>
    </row>
    <row r="5" spans="1:39" ht="45" x14ac:dyDescent="0.25">
      <c r="A5" s="52" t="s">
        <v>50</v>
      </c>
      <c r="B5" s="52"/>
      <c r="C5" s="53" t="s">
        <v>74</v>
      </c>
      <c r="D5" s="57" t="s">
        <v>118</v>
      </c>
      <c r="E5" s="52" t="s">
        <v>105</v>
      </c>
      <c r="F5" s="27">
        <v>0</v>
      </c>
      <c r="G5" s="27"/>
      <c r="H5" s="27"/>
      <c r="I5" s="27"/>
      <c r="J5" s="52"/>
      <c r="K5" s="55">
        <v>42767</v>
      </c>
      <c r="L5" s="54"/>
      <c r="M5" s="54" t="s">
        <v>179</v>
      </c>
      <c r="N5" s="52"/>
      <c r="O5" s="52" t="s">
        <v>26</v>
      </c>
      <c r="P5" s="52" t="s">
        <v>20</v>
      </c>
      <c r="Q5" s="52"/>
      <c r="R5" s="52"/>
      <c r="S5" s="52"/>
      <c r="T5" s="53" t="s">
        <v>242</v>
      </c>
      <c r="AH5" s="1" t="s">
        <v>180</v>
      </c>
      <c r="AM5" s="1" t="s">
        <v>112</v>
      </c>
    </row>
    <row r="6" spans="1:39" ht="30" x14ac:dyDescent="0.25">
      <c r="A6" s="52" t="s">
        <v>51</v>
      </c>
      <c r="B6" s="52"/>
      <c r="C6" s="53" t="s">
        <v>71</v>
      </c>
      <c r="D6" s="53" t="s">
        <v>113</v>
      </c>
      <c r="E6" s="52" t="s">
        <v>114</v>
      </c>
      <c r="F6" s="27">
        <v>0</v>
      </c>
      <c r="G6" s="27"/>
      <c r="H6" s="27"/>
      <c r="I6" s="27"/>
      <c r="J6" s="52"/>
      <c r="K6" s="55">
        <v>43132</v>
      </c>
      <c r="L6" s="52"/>
      <c r="M6" s="52" t="s">
        <v>179</v>
      </c>
      <c r="N6" s="52"/>
      <c r="O6" s="52" t="s">
        <v>22</v>
      </c>
      <c r="P6" s="52"/>
      <c r="Q6" s="52"/>
      <c r="R6" s="52"/>
      <c r="S6" s="52"/>
      <c r="T6" s="52" t="s">
        <v>244</v>
      </c>
      <c r="AM6" s="1" t="s">
        <v>12</v>
      </c>
    </row>
    <row r="7" spans="1:39" ht="60" x14ac:dyDescent="0.25">
      <c r="A7" s="52" t="s">
        <v>52</v>
      </c>
      <c r="B7" s="52"/>
      <c r="C7" s="53" t="s">
        <v>73</v>
      </c>
      <c r="D7" s="52" t="s">
        <v>81</v>
      </c>
      <c r="E7" s="53" t="s">
        <v>66</v>
      </c>
      <c r="F7" s="26">
        <v>600000</v>
      </c>
      <c r="G7" s="8" t="s">
        <v>209</v>
      </c>
      <c r="H7" s="8" t="s">
        <v>210</v>
      </c>
      <c r="I7" s="26"/>
      <c r="J7" s="53" t="s">
        <v>82</v>
      </c>
      <c r="K7" s="55">
        <v>43160</v>
      </c>
      <c r="L7" s="52"/>
      <c r="M7" s="52" t="s">
        <v>179</v>
      </c>
      <c r="N7" s="52"/>
      <c r="O7" s="52" t="s">
        <v>21</v>
      </c>
      <c r="P7" s="52"/>
      <c r="Q7" s="52"/>
      <c r="R7" s="52"/>
      <c r="S7" s="53" t="s">
        <v>201</v>
      </c>
      <c r="T7" s="53" t="s">
        <v>243</v>
      </c>
      <c r="AM7" s="1" t="s">
        <v>13</v>
      </c>
    </row>
    <row r="8" spans="1:39" ht="45" x14ac:dyDescent="0.25">
      <c r="A8" s="52" t="s">
        <v>53</v>
      </c>
      <c r="B8" s="52"/>
      <c r="C8" s="53" t="s">
        <v>71</v>
      </c>
      <c r="D8" s="53" t="s">
        <v>100</v>
      </c>
      <c r="E8" s="52" t="s">
        <v>101</v>
      </c>
      <c r="F8" s="27">
        <v>0</v>
      </c>
      <c r="G8" s="27"/>
      <c r="H8" s="27"/>
      <c r="I8" s="27"/>
      <c r="J8" s="52"/>
      <c r="K8" s="55">
        <v>43313</v>
      </c>
      <c r="L8" s="52"/>
      <c r="M8" s="52" t="s">
        <v>179</v>
      </c>
      <c r="N8" s="52"/>
      <c r="O8" s="52"/>
      <c r="P8" s="52"/>
      <c r="Q8" s="52"/>
      <c r="R8" s="52"/>
      <c r="S8" s="52"/>
      <c r="T8" s="52" t="s">
        <v>244</v>
      </c>
      <c r="AM8" s="1" t="s">
        <v>14</v>
      </c>
    </row>
    <row r="9" spans="1:39" ht="45" x14ac:dyDescent="0.25">
      <c r="A9" s="52" t="s">
        <v>54</v>
      </c>
      <c r="B9" s="52"/>
      <c r="C9" s="53" t="s">
        <v>74</v>
      </c>
      <c r="D9" s="58" t="s">
        <v>120</v>
      </c>
      <c r="E9" s="53" t="s">
        <v>102</v>
      </c>
      <c r="F9" s="26">
        <v>0</v>
      </c>
      <c r="G9" s="26"/>
      <c r="H9" s="26"/>
      <c r="I9" s="26"/>
      <c r="J9" s="52"/>
      <c r="K9" s="55">
        <v>43313</v>
      </c>
      <c r="L9" s="52"/>
      <c r="M9" s="52" t="s">
        <v>179</v>
      </c>
      <c r="N9" s="52" t="s">
        <v>112</v>
      </c>
      <c r="O9" s="52"/>
      <c r="P9" s="52"/>
      <c r="Q9" s="52"/>
      <c r="R9" s="52"/>
      <c r="S9" s="52"/>
      <c r="T9" s="52" t="s">
        <v>244</v>
      </c>
      <c r="AM9" s="1" t="s">
        <v>15</v>
      </c>
    </row>
    <row r="10" spans="1:39" ht="120" x14ac:dyDescent="0.25">
      <c r="A10" s="52" t="s">
        <v>55</v>
      </c>
      <c r="B10" s="52"/>
      <c r="C10" s="53" t="s">
        <v>72</v>
      </c>
      <c r="D10" s="53" t="s">
        <v>104</v>
      </c>
      <c r="E10" s="52" t="s">
        <v>105</v>
      </c>
      <c r="F10" s="27">
        <v>2000000</v>
      </c>
      <c r="G10" s="27"/>
      <c r="H10" s="27"/>
      <c r="I10" s="8" t="s">
        <v>211</v>
      </c>
      <c r="J10" s="52"/>
      <c r="K10" s="55">
        <v>43313</v>
      </c>
      <c r="L10" s="52"/>
      <c r="M10" s="52" t="s">
        <v>179</v>
      </c>
      <c r="N10" s="52"/>
      <c r="O10" s="52" t="s">
        <v>29</v>
      </c>
      <c r="P10" s="52" t="s">
        <v>21</v>
      </c>
      <c r="Q10" s="52"/>
      <c r="R10" s="53" t="s">
        <v>245</v>
      </c>
      <c r="S10" s="53"/>
      <c r="T10" s="53" t="s">
        <v>246</v>
      </c>
      <c r="AM10" s="1" t="s">
        <v>16</v>
      </c>
    </row>
    <row r="11" spans="1:39" ht="45" x14ac:dyDescent="0.25">
      <c r="A11" s="52" t="s">
        <v>56</v>
      </c>
      <c r="B11" s="52"/>
      <c r="C11" s="53" t="s">
        <v>72</v>
      </c>
      <c r="D11" s="53" t="s">
        <v>96</v>
      </c>
      <c r="E11" s="53" t="s">
        <v>97</v>
      </c>
      <c r="F11" s="26">
        <v>0</v>
      </c>
      <c r="G11" s="26"/>
      <c r="H11" s="26"/>
      <c r="I11" s="26"/>
      <c r="J11" s="52"/>
      <c r="K11" s="55">
        <v>43344</v>
      </c>
      <c r="L11" s="54">
        <v>43435</v>
      </c>
      <c r="M11" s="54" t="s">
        <v>180</v>
      </c>
      <c r="N11" s="5" t="s">
        <v>7</v>
      </c>
      <c r="O11" s="52"/>
      <c r="P11" s="52"/>
      <c r="Q11" s="52"/>
      <c r="R11" s="53" t="s">
        <v>98</v>
      </c>
      <c r="S11" s="52"/>
      <c r="T11" s="52" t="s">
        <v>264</v>
      </c>
      <c r="AM11" s="1" t="s">
        <v>17</v>
      </c>
    </row>
    <row r="12" spans="1:39" ht="60" x14ac:dyDescent="0.25">
      <c r="A12" s="52" t="s">
        <v>57</v>
      </c>
      <c r="B12" s="52"/>
      <c r="C12" s="53" t="s">
        <v>71</v>
      </c>
      <c r="D12" s="53" t="s">
        <v>172</v>
      </c>
      <c r="E12" s="53" t="s">
        <v>107</v>
      </c>
      <c r="F12" s="27">
        <v>0</v>
      </c>
      <c r="G12" s="27"/>
      <c r="H12" s="27"/>
      <c r="I12" s="27"/>
      <c r="J12" s="52" t="s">
        <v>106</v>
      </c>
      <c r="K12" s="55">
        <v>43405</v>
      </c>
      <c r="L12" s="52"/>
      <c r="M12" s="52" t="s">
        <v>179</v>
      </c>
      <c r="N12" s="52" t="s">
        <v>6</v>
      </c>
      <c r="O12" s="52"/>
      <c r="P12" s="52"/>
      <c r="Q12" s="52"/>
      <c r="R12" s="52"/>
      <c r="S12" s="52"/>
      <c r="T12" s="53" t="s">
        <v>248</v>
      </c>
      <c r="AM12" s="1" t="s">
        <v>18</v>
      </c>
    </row>
    <row r="13" spans="1:39" ht="60" x14ac:dyDescent="0.25">
      <c r="A13" s="52" t="s">
        <v>58</v>
      </c>
      <c r="B13" s="52"/>
      <c r="C13" s="53" t="s">
        <v>74</v>
      </c>
      <c r="D13" s="53" t="s">
        <v>119</v>
      </c>
      <c r="E13" s="53" t="s">
        <v>102</v>
      </c>
      <c r="F13" s="27">
        <v>0</v>
      </c>
      <c r="G13" s="27"/>
      <c r="H13" s="27"/>
      <c r="I13" s="27"/>
      <c r="J13" s="52"/>
      <c r="K13" s="55">
        <v>43191</v>
      </c>
      <c r="L13" s="52"/>
      <c r="M13" s="52" t="s">
        <v>179</v>
      </c>
      <c r="N13" s="52" t="s">
        <v>112</v>
      </c>
      <c r="O13" s="52"/>
      <c r="P13" s="52"/>
      <c r="Q13" s="52"/>
      <c r="R13" s="52"/>
      <c r="S13" s="52"/>
      <c r="T13" s="52" t="s">
        <v>244</v>
      </c>
      <c r="AM13" s="1" t="s">
        <v>19</v>
      </c>
    </row>
    <row r="14" spans="1:39" ht="30" x14ac:dyDescent="0.25">
      <c r="A14" s="52" t="s">
        <v>83</v>
      </c>
      <c r="B14" s="59"/>
      <c r="C14" s="53" t="s">
        <v>71</v>
      </c>
      <c r="D14" s="53" t="s">
        <v>203</v>
      </c>
      <c r="E14" s="52" t="s">
        <v>184</v>
      </c>
      <c r="F14" s="27"/>
      <c r="G14" s="27"/>
      <c r="H14" s="27"/>
      <c r="I14" s="27"/>
      <c r="J14" s="52"/>
      <c r="K14" s="55">
        <v>43497</v>
      </c>
      <c r="L14" s="52"/>
      <c r="M14" s="52" t="s">
        <v>6</v>
      </c>
      <c r="N14" s="52"/>
      <c r="O14" s="52"/>
      <c r="P14" s="52"/>
      <c r="Q14" s="52"/>
      <c r="R14" s="52"/>
      <c r="S14" s="53"/>
      <c r="T14" s="53" t="s">
        <v>249</v>
      </c>
      <c r="AM14" s="1" t="s">
        <v>21</v>
      </c>
    </row>
    <row r="15" spans="1:39" ht="90" x14ac:dyDescent="0.25">
      <c r="A15" s="52" t="s">
        <v>84</v>
      </c>
      <c r="B15" s="52"/>
      <c r="C15" s="53" t="s">
        <v>72</v>
      </c>
      <c r="D15" s="53" t="s">
        <v>212</v>
      </c>
      <c r="E15" s="52" t="s">
        <v>66</v>
      </c>
      <c r="F15" s="27">
        <v>1000000</v>
      </c>
      <c r="G15" s="8" t="s">
        <v>213</v>
      </c>
      <c r="H15" s="27"/>
      <c r="I15" s="27"/>
      <c r="J15" s="53" t="s">
        <v>200</v>
      </c>
      <c r="K15" s="55">
        <v>43497</v>
      </c>
      <c r="L15" s="52"/>
      <c r="M15" s="52" t="s">
        <v>179</v>
      </c>
      <c r="N15" s="52"/>
      <c r="O15" s="52"/>
      <c r="P15" s="52"/>
      <c r="Q15" s="52" t="s">
        <v>199</v>
      </c>
      <c r="R15" s="60"/>
      <c r="S15" s="53" t="s">
        <v>198</v>
      </c>
      <c r="T15" s="53" t="s">
        <v>250</v>
      </c>
      <c r="AM15" s="1" t="s">
        <v>26</v>
      </c>
    </row>
    <row r="16" spans="1:39" x14ac:dyDescent="0.25">
      <c r="A16" s="32"/>
      <c r="B16" s="4"/>
      <c r="C16" s="5"/>
      <c r="D16" s="4"/>
      <c r="E16" s="4"/>
      <c r="F16" s="18"/>
      <c r="G16" s="18"/>
      <c r="H16" s="18"/>
      <c r="I16" s="18"/>
      <c r="J16" s="4"/>
      <c r="K16" s="56"/>
      <c r="L16" s="4"/>
      <c r="M16" s="4"/>
      <c r="N16" s="4"/>
      <c r="O16" s="4"/>
      <c r="P16" s="4"/>
      <c r="Q16" s="4"/>
      <c r="R16" s="4"/>
      <c r="S16" s="4"/>
      <c r="T16" s="32"/>
      <c r="AM16" s="1" t="s">
        <v>22</v>
      </c>
    </row>
    <row r="17" spans="1:39" x14ac:dyDescent="0.25">
      <c r="A17" s="4"/>
      <c r="B17" s="4"/>
      <c r="C17" s="5"/>
      <c r="D17" s="4"/>
      <c r="E17" s="5"/>
      <c r="F17" s="18"/>
      <c r="G17" s="18"/>
      <c r="H17" s="18"/>
      <c r="I17" s="18"/>
      <c r="J17" s="4"/>
      <c r="K17" s="56"/>
      <c r="L17" s="4"/>
      <c r="M17" s="4"/>
      <c r="N17" s="4"/>
      <c r="O17" s="4"/>
      <c r="P17" s="4"/>
      <c r="Q17" s="4"/>
      <c r="R17" s="4"/>
      <c r="S17" s="4"/>
      <c r="T17" s="32"/>
      <c r="AM17" s="1" t="s">
        <v>23</v>
      </c>
    </row>
    <row r="18" spans="1:39" x14ac:dyDescent="0.25">
      <c r="AM18" s="1" t="s">
        <v>24</v>
      </c>
    </row>
    <row r="19" spans="1:39" x14ac:dyDescent="0.25">
      <c r="AM19" s="1" t="s">
        <v>25</v>
      </c>
    </row>
    <row r="20" spans="1:39" x14ac:dyDescent="0.25">
      <c r="AM20" s="1" t="s">
        <v>27</v>
      </c>
    </row>
    <row r="21" spans="1:39" x14ac:dyDescent="0.25">
      <c r="AM21" s="1" t="s">
        <v>239</v>
      </c>
    </row>
    <row r="22" spans="1:39" x14ac:dyDescent="0.25">
      <c r="AM22" s="1" t="s">
        <v>240</v>
      </c>
    </row>
    <row r="23" spans="1:39" x14ac:dyDescent="0.25">
      <c r="AM23" s="1" t="s">
        <v>28</v>
      </c>
    </row>
    <row r="24" spans="1:39" x14ac:dyDescent="0.25">
      <c r="AM24" s="1" t="s">
        <v>29</v>
      </c>
    </row>
    <row r="26" spans="1:39" x14ac:dyDescent="0.25">
      <c r="AL26" s="3" t="s">
        <v>71</v>
      </c>
    </row>
    <row r="27" spans="1:39" x14ac:dyDescent="0.25">
      <c r="AL27" s="3" t="s">
        <v>72</v>
      </c>
    </row>
    <row r="28" spans="1:39" x14ac:dyDescent="0.25">
      <c r="AL28" s="3" t="s">
        <v>73</v>
      </c>
    </row>
    <row r="29" spans="1:39" x14ac:dyDescent="0.25">
      <c r="AL29" s="3" t="s">
        <v>74</v>
      </c>
    </row>
  </sheetData>
  <autoFilter ref="E2:E29"/>
  <mergeCells count="15">
    <mergeCell ref="T1:T2"/>
    <mergeCell ref="O1:Q1"/>
    <mergeCell ref="E1:E2"/>
    <mergeCell ref="D1:D2"/>
    <mergeCell ref="C1:C2"/>
    <mergeCell ref="B1:B2"/>
    <mergeCell ref="A1:A2"/>
    <mergeCell ref="S1:S2"/>
    <mergeCell ref="F1:I1"/>
    <mergeCell ref="J1:J2"/>
    <mergeCell ref="K1:K2"/>
    <mergeCell ref="L1:L2"/>
    <mergeCell ref="M1:M2"/>
    <mergeCell ref="N1:N2"/>
    <mergeCell ref="R1:R2"/>
  </mergeCells>
  <dataValidations count="4">
    <dataValidation type="list" allowBlank="1" showInputMessage="1" showErrorMessage="1" sqref="O17:Q1048576 O2:Q6 O7:P12 Q8:Q12">
      <formula1>$AM$6:$AM$24</formula1>
    </dataValidation>
    <dataValidation type="list" allowBlank="1" showInputMessage="1" showErrorMessage="1" sqref="C17:C1048576 C3:C15 C1">
      <formula1>$AL$26:$AL$29</formula1>
    </dataValidation>
    <dataValidation type="list" allowBlank="1" showInputMessage="1" showErrorMessage="1" sqref="M1 M3:M1048576">
      <formula1>$AH$3:$AH$5</formula1>
    </dataValidation>
    <dataValidation type="list" allowBlank="1" showInputMessage="1" showErrorMessage="1" sqref="N1 N3:N1048576">
      <formula1>$AM$3:$AM$5</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29"/>
  <sheetViews>
    <sheetView zoomScale="70" zoomScaleNormal="70" workbookViewId="0">
      <pane ySplit="2" topLeftCell="A9" activePane="bottomLeft" state="frozen"/>
      <selection pane="bottomLeft" activeCell="A17" sqref="A17"/>
    </sheetView>
  </sheetViews>
  <sheetFormatPr baseColWidth="10" defaultRowHeight="15" x14ac:dyDescent="0.25"/>
  <cols>
    <col min="1" max="1" width="19.85546875" style="1" customWidth="1"/>
    <col min="2" max="2" width="16.7109375" style="1" customWidth="1"/>
    <col min="3" max="3" width="16.7109375" style="2" customWidth="1"/>
    <col min="4" max="4" width="54" style="1" customWidth="1"/>
    <col min="5" max="5" width="15.5703125" style="1" customWidth="1"/>
    <col min="6" max="8" width="15.5703125" style="20" customWidth="1"/>
    <col min="9" max="9" width="18.7109375" style="20" customWidth="1"/>
    <col min="10" max="10" width="15.5703125" style="1" customWidth="1"/>
    <col min="11" max="11" width="26.28515625" style="1" bestFit="1" customWidth="1"/>
    <col min="12" max="12" width="27.140625" style="1" bestFit="1" customWidth="1"/>
    <col min="13" max="13" width="16.7109375" style="1" customWidth="1"/>
    <col min="14" max="14" width="15.42578125" style="1" customWidth="1"/>
    <col min="15" max="15" width="35.5703125" style="1" customWidth="1"/>
    <col min="16" max="17" width="35.42578125" style="1" customWidth="1"/>
    <col min="18" max="18" width="11.42578125" style="1"/>
    <col min="19" max="19" width="54.28515625" style="1" bestFit="1" customWidth="1"/>
    <col min="20" max="20" width="31.7109375" style="1" bestFit="1" customWidth="1"/>
    <col min="21" max="32" width="11.42578125" style="1"/>
    <col min="33" max="37" width="0" style="1" hidden="1" customWidth="1"/>
    <col min="38" max="38" width="45" style="1" hidden="1" customWidth="1"/>
    <col min="39" max="39" width="39" style="1" hidden="1" customWidth="1"/>
    <col min="40" max="40" width="0" style="1" hidden="1" customWidth="1"/>
    <col min="41" max="16384" width="11.42578125" style="1"/>
  </cols>
  <sheetData>
    <row r="1" spans="1:117" x14ac:dyDescent="0.25">
      <c r="A1" s="81" t="s">
        <v>0</v>
      </c>
      <c r="B1" s="81" t="s">
        <v>1</v>
      </c>
      <c r="C1" s="81" t="s">
        <v>70</v>
      </c>
      <c r="D1" s="81" t="s">
        <v>2</v>
      </c>
      <c r="E1" s="81" t="s">
        <v>59</v>
      </c>
      <c r="F1" s="83" t="s">
        <v>204</v>
      </c>
      <c r="G1" s="83"/>
      <c r="H1" s="83"/>
      <c r="I1" s="83"/>
      <c r="J1" s="81" t="s">
        <v>60</v>
      </c>
      <c r="K1" s="81" t="s">
        <v>3</v>
      </c>
      <c r="L1" s="81" t="s">
        <v>4</v>
      </c>
      <c r="M1" s="81" t="s">
        <v>178</v>
      </c>
      <c r="N1" s="81" t="s">
        <v>5</v>
      </c>
      <c r="O1" s="84" t="s">
        <v>261</v>
      </c>
      <c r="P1" s="85"/>
      <c r="Q1" s="86"/>
      <c r="R1" s="81" t="s">
        <v>11</v>
      </c>
      <c r="S1" s="82" t="s">
        <v>182</v>
      </c>
      <c r="T1" s="82" t="s">
        <v>238</v>
      </c>
    </row>
    <row r="2" spans="1:117" ht="30" x14ac:dyDescent="0.25">
      <c r="A2" s="81"/>
      <c r="B2" s="81"/>
      <c r="C2" s="81"/>
      <c r="D2" s="81"/>
      <c r="E2" s="81"/>
      <c r="F2" s="19" t="s">
        <v>103</v>
      </c>
      <c r="G2" s="19" t="s">
        <v>207</v>
      </c>
      <c r="H2" s="19" t="s">
        <v>216</v>
      </c>
      <c r="I2" s="19" t="s">
        <v>206</v>
      </c>
      <c r="J2" s="81"/>
      <c r="K2" s="81"/>
      <c r="L2" s="81"/>
      <c r="M2" s="81"/>
      <c r="N2" s="81"/>
      <c r="O2" s="37" t="s">
        <v>8</v>
      </c>
      <c r="P2" s="37" t="s">
        <v>9</v>
      </c>
      <c r="Q2" s="37" t="s">
        <v>10</v>
      </c>
      <c r="R2" s="81"/>
      <c r="S2" s="82"/>
      <c r="T2" s="82"/>
    </row>
    <row r="3" spans="1:117" ht="93.75" customHeight="1" x14ac:dyDescent="0.25">
      <c r="A3" s="52" t="s">
        <v>37</v>
      </c>
      <c r="B3" s="52" t="s">
        <v>167</v>
      </c>
      <c r="C3" s="53" t="s">
        <v>73</v>
      </c>
      <c r="D3" s="61" t="s">
        <v>79</v>
      </c>
      <c r="E3" s="63" t="s">
        <v>80</v>
      </c>
      <c r="F3" s="26"/>
      <c r="G3" s="26"/>
      <c r="H3" s="26"/>
      <c r="I3" s="26"/>
      <c r="J3" s="53" t="s">
        <v>247</v>
      </c>
      <c r="K3" s="55">
        <v>42948</v>
      </c>
      <c r="L3" s="54"/>
      <c r="M3" s="54" t="s">
        <v>179</v>
      </c>
      <c r="N3" s="53"/>
      <c r="O3" s="52" t="s">
        <v>21</v>
      </c>
      <c r="P3" s="52" t="s">
        <v>29</v>
      </c>
      <c r="Q3" s="52"/>
      <c r="R3" s="53" t="s">
        <v>251</v>
      </c>
      <c r="S3" s="53"/>
      <c r="T3" s="64" t="s">
        <v>252</v>
      </c>
      <c r="U3" s="9"/>
      <c r="V3" s="9"/>
      <c r="AH3" s="1" t="s">
        <v>6</v>
      </c>
      <c r="AK3" s="1" t="s">
        <v>31</v>
      </c>
      <c r="AL3" s="1" t="s">
        <v>30</v>
      </c>
      <c r="AM3" s="1" t="s">
        <v>6</v>
      </c>
    </row>
    <row r="4" spans="1:117" ht="45" x14ac:dyDescent="0.25">
      <c r="A4" s="52" t="s">
        <v>38</v>
      </c>
      <c r="B4" s="52" t="s">
        <v>187</v>
      </c>
      <c r="C4" s="53" t="s">
        <v>73</v>
      </c>
      <c r="D4" s="53" t="s">
        <v>109</v>
      </c>
      <c r="E4" s="52" t="s">
        <v>78</v>
      </c>
      <c r="F4" s="27">
        <v>0</v>
      </c>
      <c r="G4" s="27"/>
      <c r="H4" s="27"/>
      <c r="I4" s="27"/>
      <c r="J4" s="52"/>
      <c r="K4" s="55">
        <v>43009</v>
      </c>
      <c r="L4" s="54"/>
      <c r="M4" s="54" t="s">
        <v>180</v>
      </c>
      <c r="N4" s="53"/>
      <c r="O4" s="52" t="s">
        <v>21</v>
      </c>
      <c r="P4" s="52" t="s">
        <v>20</v>
      </c>
      <c r="Q4" s="52"/>
      <c r="R4" s="52"/>
      <c r="S4" s="52"/>
      <c r="T4" s="65" t="s">
        <v>264</v>
      </c>
      <c r="U4" s="9"/>
      <c r="V4" s="9"/>
      <c r="AH4" s="1" t="s">
        <v>179</v>
      </c>
      <c r="AM4" s="1" t="s">
        <v>112</v>
      </c>
    </row>
    <row r="5" spans="1:117" ht="90" x14ac:dyDescent="0.25">
      <c r="A5" s="52" t="s">
        <v>39</v>
      </c>
      <c r="B5" s="52" t="s">
        <v>328</v>
      </c>
      <c r="C5" s="53" t="s">
        <v>73</v>
      </c>
      <c r="D5" s="53" t="s">
        <v>63</v>
      </c>
      <c r="E5" s="52" t="s">
        <v>64</v>
      </c>
      <c r="F5" s="66">
        <v>600000</v>
      </c>
      <c r="G5" s="28" t="s">
        <v>215</v>
      </c>
      <c r="H5" s="28" t="s">
        <v>217</v>
      </c>
      <c r="I5" s="66"/>
      <c r="J5" s="52"/>
      <c r="K5" s="55">
        <v>43101</v>
      </c>
      <c r="L5" s="52"/>
      <c r="M5" s="52" t="s">
        <v>179</v>
      </c>
      <c r="N5" s="52"/>
      <c r="O5" s="52"/>
      <c r="P5" s="52"/>
      <c r="Q5" s="52"/>
      <c r="R5" s="52"/>
      <c r="S5" s="52" t="s">
        <v>202</v>
      </c>
      <c r="T5" s="53" t="s">
        <v>253</v>
      </c>
      <c r="AH5" s="1" t="s">
        <v>180</v>
      </c>
      <c r="AK5" s="1" t="s">
        <v>32</v>
      </c>
      <c r="AL5" s="1">
        <v>22</v>
      </c>
      <c r="AM5" s="1" t="s">
        <v>7</v>
      </c>
    </row>
    <row r="6" spans="1:117" ht="60" x14ac:dyDescent="0.25">
      <c r="A6" s="52" t="s">
        <v>40</v>
      </c>
      <c r="B6" s="52" t="s">
        <v>329</v>
      </c>
      <c r="C6" s="53" t="s">
        <v>72</v>
      </c>
      <c r="D6" s="53" t="s">
        <v>115</v>
      </c>
      <c r="E6" s="29" t="s">
        <v>116</v>
      </c>
      <c r="F6" s="27">
        <v>0</v>
      </c>
      <c r="G6" s="27"/>
      <c r="H6" s="27"/>
      <c r="I6" s="27"/>
      <c r="J6" s="52"/>
      <c r="K6" s="55">
        <v>43132</v>
      </c>
      <c r="L6" s="55">
        <v>43221</v>
      </c>
      <c r="M6" s="54" t="s">
        <v>180</v>
      </c>
      <c r="N6" s="52"/>
      <c r="O6" s="52" t="s">
        <v>20</v>
      </c>
      <c r="P6" s="52" t="s">
        <v>29</v>
      </c>
      <c r="Q6" s="52"/>
      <c r="R6" s="53" t="s">
        <v>123</v>
      </c>
      <c r="S6" s="52"/>
      <c r="T6" s="52" t="s">
        <v>264</v>
      </c>
    </row>
    <row r="7" spans="1:117" ht="75" x14ac:dyDescent="0.25">
      <c r="A7" s="68" t="s">
        <v>41</v>
      </c>
      <c r="B7" s="52" t="s">
        <v>330</v>
      </c>
      <c r="C7" s="53" t="s">
        <v>72</v>
      </c>
      <c r="D7" s="53" t="s">
        <v>75</v>
      </c>
      <c r="E7" s="67" t="s">
        <v>76</v>
      </c>
      <c r="F7" s="26">
        <v>0</v>
      </c>
      <c r="G7" s="26"/>
      <c r="H7" s="26"/>
      <c r="I7" s="26"/>
      <c r="J7" s="52"/>
      <c r="K7" s="55">
        <v>43132</v>
      </c>
      <c r="L7" s="52"/>
      <c r="M7" s="52" t="s">
        <v>179</v>
      </c>
      <c r="N7" s="52"/>
      <c r="O7" s="52"/>
      <c r="P7" s="52"/>
      <c r="Q7" s="52"/>
      <c r="R7" s="52"/>
      <c r="S7" s="52"/>
      <c r="T7" s="52" t="s">
        <v>254</v>
      </c>
      <c r="AM7" s="1" t="s">
        <v>12</v>
      </c>
    </row>
    <row r="8" spans="1:117" ht="45" x14ac:dyDescent="0.25">
      <c r="A8" s="52" t="s">
        <v>42</v>
      </c>
      <c r="B8" s="52" t="s">
        <v>331</v>
      </c>
      <c r="C8" s="69" t="s">
        <v>73</v>
      </c>
      <c r="D8" s="70" t="s">
        <v>77</v>
      </c>
      <c r="E8" s="68" t="s">
        <v>78</v>
      </c>
      <c r="F8" s="71">
        <v>0</v>
      </c>
      <c r="G8" s="71"/>
      <c r="H8" s="71"/>
      <c r="I8" s="71"/>
      <c r="J8" s="68"/>
      <c r="K8" s="72">
        <v>43132</v>
      </c>
      <c r="L8" s="68"/>
      <c r="M8" s="68" t="s">
        <v>179</v>
      </c>
      <c r="N8" s="68" t="s">
        <v>6</v>
      </c>
      <c r="O8" s="68"/>
      <c r="P8" s="68"/>
      <c r="Q8" s="68"/>
      <c r="R8" s="68"/>
      <c r="S8" s="52"/>
      <c r="T8" s="53" t="s">
        <v>252</v>
      </c>
      <c r="U8" s="25"/>
      <c r="V8" s="25"/>
      <c r="W8" s="25"/>
      <c r="X8" s="25"/>
      <c r="Y8" s="25"/>
      <c r="Z8" s="25"/>
      <c r="AA8" s="25"/>
      <c r="AB8" s="25"/>
      <c r="AC8" s="25"/>
      <c r="AD8" s="25"/>
      <c r="AE8" s="25"/>
      <c r="AF8" s="25"/>
      <c r="AG8" s="25"/>
      <c r="AH8" s="25"/>
      <c r="AI8" s="25"/>
      <c r="AJ8" s="25"/>
      <c r="AK8" s="25"/>
      <c r="AL8" s="25"/>
      <c r="AM8" s="25" t="s">
        <v>13</v>
      </c>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row>
    <row r="9" spans="1:117" s="4" customFormat="1" ht="45" x14ac:dyDescent="0.25">
      <c r="A9" s="52" t="s">
        <v>43</v>
      </c>
      <c r="B9" s="52" t="s">
        <v>332</v>
      </c>
      <c r="C9" s="53" t="s">
        <v>73</v>
      </c>
      <c r="D9" s="73" t="s">
        <v>99</v>
      </c>
      <c r="E9" s="53" t="s">
        <v>80</v>
      </c>
      <c r="F9" s="26">
        <v>0</v>
      </c>
      <c r="G9" s="26"/>
      <c r="H9" s="26"/>
      <c r="I9" s="26"/>
      <c r="J9" s="52"/>
      <c r="K9" s="55">
        <v>43132</v>
      </c>
      <c r="L9" s="52"/>
      <c r="M9" s="52" t="s">
        <v>179</v>
      </c>
      <c r="N9" s="52" t="s">
        <v>6</v>
      </c>
      <c r="O9" s="52" t="s">
        <v>22</v>
      </c>
      <c r="P9" s="52"/>
      <c r="Q9" s="52"/>
      <c r="R9" s="52"/>
      <c r="S9" s="52"/>
      <c r="T9" s="52" t="s">
        <v>255</v>
      </c>
      <c r="U9" s="25"/>
      <c r="V9" s="25"/>
      <c r="W9" s="25"/>
      <c r="X9" s="25"/>
      <c r="Y9" s="25"/>
      <c r="Z9" s="25"/>
      <c r="AA9" s="25"/>
      <c r="AB9" s="25"/>
      <c r="AC9" s="25"/>
      <c r="AD9" s="25"/>
      <c r="AE9" s="25"/>
      <c r="AF9" s="25"/>
      <c r="AG9" s="25"/>
      <c r="AH9" s="25"/>
      <c r="AI9" s="25"/>
      <c r="AJ9" s="25"/>
      <c r="AK9" s="25"/>
      <c r="AL9" s="25"/>
      <c r="AM9" s="25" t="s">
        <v>14</v>
      </c>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row>
    <row r="10" spans="1:117" ht="45" x14ac:dyDescent="0.25">
      <c r="A10" s="52" t="s">
        <v>44</v>
      </c>
      <c r="B10" s="52" t="s">
        <v>333</v>
      </c>
      <c r="C10" s="53" t="s">
        <v>71</v>
      </c>
      <c r="D10" s="53" t="s">
        <v>111</v>
      </c>
      <c r="E10" s="52" t="s">
        <v>64</v>
      </c>
      <c r="F10" s="27">
        <v>0</v>
      </c>
      <c r="G10" s="27"/>
      <c r="H10" s="27"/>
      <c r="I10" s="27"/>
      <c r="J10" s="52"/>
      <c r="K10" s="55">
        <v>43313</v>
      </c>
      <c r="L10" s="55">
        <v>43435</v>
      </c>
      <c r="M10" s="54" t="s">
        <v>180</v>
      </c>
      <c r="N10" s="52" t="s">
        <v>112</v>
      </c>
      <c r="O10" s="52" t="s">
        <v>14</v>
      </c>
      <c r="P10" s="52"/>
      <c r="Q10" s="52"/>
      <c r="R10" s="52"/>
      <c r="S10" s="52"/>
      <c r="T10" s="52" t="s">
        <v>264</v>
      </c>
      <c r="AM10" s="1" t="s">
        <v>15</v>
      </c>
    </row>
    <row r="11" spans="1:117" ht="45" x14ac:dyDescent="0.25">
      <c r="A11" s="52" t="s">
        <v>45</v>
      </c>
      <c r="B11" s="52" t="s">
        <v>334</v>
      </c>
      <c r="C11" s="53" t="s">
        <v>71</v>
      </c>
      <c r="D11" s="53" t="s">
        <v>164</v>
      </c>
      <c r="E11" s="53" t="s">
        <v>61</v>
      </c>
      <c r="F11" s="26">
        <v>0</v>
      </c>
      <c r="G11" s="26"/>
      <c r="H11" s="26"/>
      <c r="I11" s="26"/>
      <c r="J11" s="52"/>
      <c r="K11" s="55">
        <v>43313</v>
      </c>
      <c r="L11" s="52"/>
      <c r="M11" s="52" t="s">
        <v>179</v>
      </c>
      <c r="N11" s="52"/>
      <c r="O11" s="52" t="s">
        <v>29</v>
      </c>
      <c r="P11" s="60"/>
      <c r="Q11" s="52"/>
      <c r="R11" s="52"/>
      <c r="S11" s="52"/>
      <c r="T11" s="53" t="s">
        <v>256</v>
      </c>
      <c r="AM11" s="1" t="s">
        <v>16</v>
      </c>
    </row>
    <row r="12" spans="1:117" ht="45" x14ac:dyDescent="0.25">
      <c r="A12" s="52" t="s">
        <v>46</v>
      </c>
      <c r="B12" s="52" t="s">
        <v>335</v>
      </c>
      <c r="C12" s="53" t="s">
        <v>73</v>
      </c>
      <c r="D12" s="52" t="s">
        <v>121</v>
      </c>
      <c r="E12" s="67" t="s">
        <v>108</v>
      </c>
      <c r="F12" s="27">
        <v>0</v>
      </c>
      <c r="G12" s="27"/>
      <c r="H12" s="27"/>
      <c r="I12" s="27"/>
      <c r="J12" s="52"/>
      <c r="K12" s="55">
        <v>43313</v>
      </c>
      <c r="L12" s="52"/>
      <c r="M12" s="52" t="s">
        <v>179</v>
      </c>
      <c r="N12" s="52"/>
      <c r="O12" s="52"/>
      <c r="P12" s="52"/>
      <c r="Q12" s="52"/>
      <c r="R12" s="52"/>
      <c r="S12" s="52"/>
      <c r="T12" s="53" t="s">
        <v>257</v>
      </c>
      <c r="AM12" s="1" t="s">
        <v>17</v>
      </c>
    </row>
    <row r="13" spans="1:117" ht="120" x14ac:dyDescent="0.25">
      <c r="A13" s="52" t="s">
        <v>47</v>
      </c>
      <c r="B13" s="52" t="s">
        <v>336</v>
      </c>
      <c r="C13" s="53" t="s">
        <v>72</v>
      </c>
      <c r="D13" s="53" t="s">
        <v>122</v>
      </c>
      <c r="E13" s="52" t="s">
        <v>116</v>
      </c>
      <c r="F13" s="27">
        <v>0</v>
      </c>
      <c r="G13" s="27"/>
      <c r="H13" s="27"/>
      <c r="I13" s="27"/>
      <c r="J13" s="53" t="s">
        <v>125</v>
      </c>
      <c r="K13" s="55">
        <v>43313</v>
      </c>
      <c r="L13" s="55">
        <v>43405</v>
      </c>
      <c r="M13" s="54" t="s">
        <v>180</v>
      </c>
      <c r="N13" s="52"/>
      <c r="O13" s="52" t="s">
        <v>20</v>
      </c>
      <c r="P13" s="52"/>
      <c r="Q13" s="52"/>
      <c r="R13" s="53" t="s">
        <v>123</v>
      </c>
      <c r="S13" s="52"/>
      <c r="T13" s="52" t="s">
        <v>264</v>
      </c>
      <c r="AM13" s="1" t="s">
        <v>18</v>
      </c>
    </row>
    <row r="14" spans="1:117" ht="45" x14ac:dyDescent="0.25">
      <c r="A14" s="52" t="s">
        <v>117</v>
      </c>
      <c r="B14" s="52" t="s">
        <v>337</v>
      </c>
      <c r="C14" s="53" t="s">
        <v>71</v>
      </c>
      <c r="D14" s="52" t="s">
        <v>110</v>
      </c>
      <c r="E14" s="52" t="s">
        <v>64</v>
      </c>
      <c r="F14" s="27">
        <v>0</v>
      </c>
      <c r="G14" s="27"/>
      <c r="H14" s="27"/>
      <c r="I14" s="27"/>
      <c r="J14" s="52"/>
      <c r="K14" s="55">
        <v>43497</v>
      </c>
      <c r="L14" s="52"/>
      <c r="M14" s="52" t="s">
        <v>6</v>
      </c>
      <c r="N14" s="52"/>
      <c r="O14" s="52"/>
      <c r="P14" s="52"/>
      <c r="Q14" s="52"/>
      <c r="R14" s="52"/>
      <c r="S14" s="52"/>
      <c r="T14" s="53" t="s">
        <v>258</v>
      </c>
      <c r="AM14" s="1" t="s">
        <v>19</v>
      </c>
    </row>
    <row r="15" spans="1:117" ht="60" x14ac:dyDescent="0.25">
      <c r="A15" s="52" t="s">
        <v>124</v>
      </c>
      <c r="B15" s="52" t="s">
        <v>338</v>
      </c>
      <c r="C15" s="53" t="s">
        <v>73</v>
      </c>
      <c r="D15" s="53" t="s">
        <v>168</v>
      </c>
      <c r="E15" s="52" t="s">
        <v>78</v>
      </c>
      <c r="F15" s="27">
        <v>600000</v>
      </c>
      <c r="G15" s="74" t="s">
        <v>219</v>
      </c>
      <c r="H15" s="75" t="s">
        <v>218</v>
      </c>
      <c r="I15" s="27"/>
      <c r="J15" s="52"/>
      <c r="K15" s="55">
        <v>43525</v>
      </c>
      <c r="L15" s="52"/>
      <c r="M15" s="52" t="s">
        <v>6</v>
      </c>
      <c r="N15" s="52"/>
      <c r="O15" s="52"/>
      <c r="P15" s="52"/>
      <c r="Q15" s="52"/>
      <c r="R15" s="52"/>
      <c r="S15" s="53" t="s">
        <v>188</v>
      </c>
      <c r="T15" s="53" t="s">
        <v>259</v>
      </c>
      <c r="AM15" s="1" t="s">
        <v>20</v>
      </c>
    </row>
    <row r="16" spans="1:117" ht="60" x14ac:dyDescent="0.25">
      <c r="A16" s="52" t="s">
        <v>167</v>
      </c>
      <c r="B16" s="52" t="s">
        <v>339</v>
      </c>
      <c r="C16" s="53" t="s">
        <v>72</v>
      </c>
      <c r="D16" s="53" t="s">
        <v>185</v>
      </c>
      <c r="E16" s="52" t="s">
        <v>186</v>
      </c>
      <c r="F16" s="27">
        <v>0</v>
      </c>
      <c r="G16" s="27"/>
      <c r="H16" s="27"/>
      <c r="I16" s="27"/>
      <c r="J16" s="52"/>
      <c r="K16" s="55">
        <v>43525</v>
      </c>
      <c r="L16" s="52"/>
      <c r="M16" s="52" t="s">
        <v>6</v>
      </c>
      <c r="N16" s="52" t="s">
        <v>6</v>
      </c>
      <c r="O16" s="52"/>
      <c r="P16" s="52"/>
      <c r="Q16" s="52"/>
      <c r="R16" s="52"/>
      <c r="S16" s="52"/>
      <c r="T16" s="53" t="s">
        <v>259</v>
      </c>
      <c r="AM16" s="1" t="s">
        <v>21</v>
      </c>
    </row>
    <row r="17" spans="1:39" ht="45" x14ac:dyDescent="0.25">
      <c r="A17" s="52" t="s">
        <v>187</v>
      </c>
      <c r="B17" s="52" t="s">
        <v>340</v>
      </c>
      <c r="C17" s="53" t="s">
        <v>73</v>
      </c>
      <c r="D17" s="53" t="s">
        <v>166</v>
      </c>
      <c r="E17" s="53" t="s">
        <v>165</v>
      </c>
      <c r="F17" s="27">
        <v>0</v>
      </c>
      <c r="G17" s="27"/>
      <c r="H17" s="27"/>
      <c r="I17" s="27"/>
      <c r="J17" s="52"/>
      <c r="K17" s="55">
        <v>43160</v>
      </c>
      <c r="L17" s="52"/>
      <c r="M17" s="52" t="s">
        <v>179</v>
      </c>
      <c r="N17" s="52"/>
      <c r="O17" s="52"/>
      <c r="P17" s="52"/>
      <c r="Q17" s="52"/>
      <c r="R17" s="52"/>
      <c r="S17" s="52"/>
      <c r="T17" s="53" t="s">
        <v>260</v>
      </c>
      <c r="AM17" s="1" t="s">
        <v>26</v>
      </c>
    </row>
    <row r="18" spans="1:39" x14ac:dyDescent="0.25">
      <c r="AM18" s="1" t="s">
        <v>22</v>
      </c>
    </row>
    <row r="19" spans="1:39" x14ac:dyDescent="0.25">
      <c r="AM19" s="1" t="s">
        <v>23</v>
      </c>
    </row>
    <row r="20" spans="1:39" x14ac:dyDescent="0.25">
      <c r="AM20" s="1" t="s">
        <v>24</v>
      </c>
    </row>
    <row r="21" spans="1:39" x14ac:dyDescent="0.25">
      <c r="AM21" s="1" t="s">
        <v>25</v>
      </c>
    </row>
    <row r="22" spans="1:39" x14ac:dyDescent="0.25">
      <c r="AM22" s="1" t="s">
        <v>27</v>
      </c>
    </row>
    <row r="23" spans="1:39" x14ac:dyDescent="0.25">
      <c r="AM23" s="1" t="s">
        <v>28</v>
      </c>
    </row>
    <row r="24" spans="1:39" x14ac:dyDescent="0.25">
      <c r="AM24" s="1" t="s">
        <v>29</v>
      </c>
    </row>
    <row r="26" spans="1:39" x14ac:dyDescent="0.25">
      <c r="AL26" s="3" t="s">
        <v>71</v>
      </c>
    </row>
    <row r="27" spans="1:39" x14ac:dyDescent="0.25">
      <c r="AL27" s="3" t="s">
        <v>72</v>
      </c>
    </row>
    <row r="28" spans="1:39" x14ac:dyDescent="0.25">
      <c r="AL28" s="3" t="s">
        <v>73</v>
      </c>
    </row>
    <row r="29" spans="1:39" x14ac:dyDescent="0.25">
      <c r="AL29" s="3" t="s">
        <v>74</v>
      </c>
    </row>
  </sheetData>
  <autoFilter ref="E2:E29"/>
  <mergeCells count="15">
    <mergeCell ref="T1:T2"/>
    <mergeCell ref="O1:Q1"/>
    <mergeCell ref="S1:S2"/>
    <mergeCell ref="R1:R2"/>
    <mergeCell ref="J1:J2"/>
    <mergeCell ref="K1:K2"/>
    <mergeCell ref="L1:L2"/>
    <mergeCell ref="M1:M2"/>
    <mergeCell ref="N1:N2"/>
    <mergeCell ref="A1:A2"/>
    <mergeCell ref="F1:I1"/>
    <mergeCell ref="E1:E2"/>
    <mergeCell ref="D1:D2"/>
    <mergeCell ref="C1:C2"/>
    <mergeCell ref="B1:B2"/>
  </mergeCells>
  <dataValidations count="6">
    <dataValidation type="list" allowBlank="1" showInputMessage="1" showErrorMessage="1" sqref="Q11:R11 O14:Q14 P12:Q12 O16:Q16 O18:Q1048576 O3:O13 P3:Q10 O2:Q2">
      <formula1>$AM$7:$AM$24</formula1>
    </dataValidation>
    <dataValidation type="list" allowBlank="1" showInputMessage="1" showErrorMessage="1" sqref="N1 N14 N5:N12 N16:N1048576">
      <formula1>$AM$3:$AM$5</formula1>
    </dataValidation>
    <dataValidation type="list" allowBlank="1" showInputMessage="1" showErrorMessage="1" sqref="C18:C1048576 C1 C3:C16">
      <formula1>$AL$26:$AL$29</formula1>
    </dataValidation>
    <dataValidation type="list" allowBlank="1" showInputMessage="1" showErrorMessage="1" sqref="M1 M3:M1048576">
      <formula1>$AH$3:$AH$5</formula1>
    </dataValidation>
    <dataValidation type="list" allowBlank="1" showInputMessage="1" showErrorMessage="1" sqref="C17">
      <formula1>$AL$27:$AL$30</formula1>
    </dataValidation>
    <dataValidation type="list" allowBlank="1" showInputMessage="1" showErrorMessage="1" sqref="O17:Q17">
      <formula1>$AM$6:$AM$25</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G20"/>
  <sheetViews>
    <sheetView zoomScaleNormal="100" workbookViewId="0">
      <selection activeCell="A6" sqref="A6"/>
    </sheetView>
  </sheetViews>
  <sheetFormatPr baseColWidth="10" defaultRowHeight="15" x14ac:dyDescent="0.25"/>
  <cols>
    <col min="1" max="1" width="19.85546875" style="1" customWidth="1"/>
    <col min="2" max="3" width="16.7109375" style="1" customWidth="1"/>
    <col min="4" max="4" width="48.85546875" style="1" customWidth="1"/>
    <col min="5" max="5" width="15.5703125" style="1" customWidth="1"/>
    <col min="6" max="9" width="15.5703125" style="20" customWidth="1"/>
    <col min="10" max="10" width="15.5703125" style="1" customWidth="1"/>
    <col min="11" max="11" width="25.140625" style="1" bestFit="1" customWidth="1"/>
    <col min="12" max="12" width="25.28515625" style="1" bestFit="1" customWidth="1"/>
    <col min="13" max="13" width="16.7109375" style="1" customWidth="1"/>
    <col min="14" max="14" width="15.42578125" style="1" customWidth="1"/>
    <col min="15" max="15" width="35.5703125" style="1" customWidth="1"/>
    <col min="16" max="17" width="35.42578125" style="1" customWidth="1"/>
    <col min="18" max="18" width="11.42578125" style="1"/>
    <col min="19" max="19" width="47.5703125" style="1" customWidth="1"/>
    <col min="20" max="20" width="23" style="1" customWidth="1"/>
    <col min="21" max="33" width="11.42578125" style="1"/>
    <col min="34" max="42" width="0" style="1" hidden="1" customWidth="1"/>
    <col min="43" max="16384" width="11.42578125" style="1"/>
  </cols>
  <sheetData>
    <row r="1" spans="1:293" x14ac:dyDescent="0.25">
      <c r="A1" s="81" t="s">
        <v>0</v>
      </c>
      <c r="B1" s="81" t="s">
        <v>1</v>
      </c>
      <c r="C1" s="81" t="s">
        <v>70</v>
      </c>
      <c r="D1" s="81" t="s">
        <v>2</v>
      </c>
      <c r="E1" s="81" t="s">
        <v>59</v>
      </c>
      <c r="F1" s="83" t="s">
        <v>204</v>
      </c>
      <c r="G1" s="83"/>
      <c r="H1" s="83"/>
      <c r="I1" s="83"/>
      <c r="J1" s="81" t="s">
        <v>60</v>
      </c>
      <c r="K1" s="81" t="s">
        <v>3</v>
      </c>
      <c r="L1" s="81" t="s">
        <v>4</v>
      </c>
      <c r="M1" s="81" t="s">
        <v>178</v>
      </c>
      <c r="N1" s="81" t="s">
        <v>5</v>
      </c>
      <c r="O1" s="84" t="s">
        <v>261</v>
      </c>
      <c r="P1" s="85"/>
      <c r="Q1" s="86"/>
      <c r="R1" s="81" t="s">
        <v>11</v>
      </c>
      <c r="S1" s="82" t="s">
        <v>182</v>
      </c>
      <c r="T1" s="82" t="s">
        <v>238</v>
      </c>
    </row>
    <row r="2" spans="1:293" ht="45" customHeight="1" x14ac:dyDescent="0.25">
      <c r="A2" s="81"/>
      <c r="B2" s="81"/>
      <c r="C2" s="81"/>
      <c r="D2" s="81"/>
      <c r="E2" s="81"/>
      <c r="F2" s="19" t="s">
        <v>183</v>
      </c>
      <c r="G2" s="19" t="s">
        <v>207</v>
      </c>
      <c r="H2" s="19" t="s">
        <v>205</v>
      </c>
      <c r="I2" s="19" t="s">
        <v>206</v>
      </c>
      <c r="J2" s="81"/>
      <c r="K2" s="81"/>
      <c r="L2" s="81"/>
      <c r="M2" s="81"/>
      <c r="N2" s="81"/>
      <c r="O2" s="37" t="s">
        <v>8</v>
      </c>
      <c r="P2" s="37" t="s">
        <v>9</v>
      </c>
      <c r="Q2" s="37" t="s">
        <v>10</v>
      </c>
      <c r="R2" s="81"/>
      <c r="S2" s="82"/>
      <c r="T2" s="82"/>
      <c r="U2" s="25"/>
      <c r="V2" s="25"/>
      <c r="W2" s="25"/>
      <c r="X2" s="25"/>
      <c r="Y2" s="25"/>
      <c r="Z2" s="25"/>
      <c r="AA2" s="25"/>
      <c r="AB2" s="25"/>
      <c r="AC2" s="25"/>
      <c r="AD2" s="25"/>
      <c r="AE2" s="25"/>
      <c r="AF2" s="25"/>
      <c r="AG2" s="25"/>
      <c r="AH2" s="25"/>
      <c r="AI2" s="25"/>
      <c r="AJ2" s="25"/>
      <c r="AK2" s="25"/>
      <c r="AL2" s="25"/>
      <c r="AM2" s="25" t="s">
        <v>126</v>
      </c>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c r="KE2" s="25"/>
      <c r="KF2" s="25"/>
      <c r="KG2" s="25"/>
    </row>
    <row r="3" spans="1:293" s="4" customFormat="1" ht="45" x14ac:dyDescent="0.25">
      <c r="A3" s="52" t="s">
        <v>33</v>
      </c>
      <c r="B3" s="76" t="s">
        <v>341</v>
      </c>
      <c r="C3" s="69" t="s">
        <v>73</v>
      </c>
      <c r="D3" s="53" t="s">
        <v>159</v>
      </c>
      <c r="E3" s="52" t="s">
        <v>68</v>
      </c>
      <c r="F3" s="27">
        <v>0</v>
      </c>
      <c r="G3" s="27"/>
      <c r="H3" s="27"/>
      <c r="I3" s="27"/>
      <c r="J3" s="52"/>
      <c r="K3" s="55">
        <v>42705</v>
      </c>
      <c r="L3" s="55">
        <v>42917</v>
      </c>
      <c r="M3" s="54" t="s">
        <v>180</v>
      </c>
      <c r="N3" s="53" t="s">
        <v>7</v>
      </c>
      <c r="O3" s="68" t="s">
        <v>15</v>
      </c>
      <c r="P3" s="68" t="s">
        <v>26</v>
      </c>
      <c r="Q3" s="52"/>
      <c r="R3" s="77"/>
      <c r="S3" s="52"/>
      <c r="T3" s="52" t="s">
        <v>262</v>
      </c>
      <c r="U3" s="25"/>
      <c r="V3" s="25"/>
      <c r="W3" s="25"/>
      <c r="X3" s="25"/>
      <c r="Y3" s="25"/>
      <c r="Z3" s="25"/>
      <c r="AA3" s="25"/>
      <c r="AB3" s="25"/>
      <c r="AC3" s="25"/>
      <c r="AD3" s="25"/>
      <c r="AE3" s="25"/>
      <c r="AF3" s="25"/>
      <c r="AG3" s="25"/>
      <c r="AH3" s="25"/>
      <c r="AI3" s="25" t="s">
        <v>6</v>
      </c>
      <c r="AJ3" s="25"/>
      <c r="AK3" s="25" t="s">
        <v>31</v>
      </c>
      <c r="AL3" s="25" t="s">
        <v>30</v>
      </c>
      <c r="AM3" s="25" t="s">
        <v>6</v>
      </c>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c r="IW3" s="25"/>
      <c r="IX3" s="25"/>
      <c r="IY3" s="25"/>
      <c r="IZ3" s="25"/>
      <c r="JA3" s="25"/>
      <c r="JB3" s="25"/>
      <c r="JC3" s="25"/>
      <c r="JD3" s="25"/>
      <c r="JE3" s="25"/>
      <c r="JF3" s="25"/>
      <c r="JG3" s="25"/>
      <c r="JH3" s="25"/>
      <c r="JI3" s="25"/>
      <c r="JJ3" s="25"/>
      <c r="JK3" s="25"/>
      <c r="JL3" s="25"/>
      <c r="JM3" s="25"/>
      <c r="JN3" s="25"/>
      <c r="JO3" s="25"/>
      <c r="JP3" s="25"/>
      <c r="JQ3" s="25"/>
      <c r="JR3" s="25"/>
      <c r="JS3" s="25"/>
      <c r="JT3" s="25"/>
      <c r="JU3" s="25"/>
      <c r="JV3" s="25"/>
      <c r="JW3" s="25"/>
      <c r="JX3" s="25"/>
      <c r="JY3" s="25"/>
      <c r="JZ3" s="25"/>
      <c r="KA3" s="25"/>
      <c r="KB3" s="25"/>
      <c r="KC3" s="25"/>
      <c r="KD3" s="25"/>
      <c r="KE3" s="25"/>
      <c r="KF3" s="25"/>
      <c r="KG3" s="25"/>
    </row>
    <row r="4" spans="1:293" ht="60" x14ac:dyDescent="0.25">
      <c r="A4" s="52" t="s">
        <v>34</v>
      </c>
      <c r="B4" s="76" t="s">
        <v>342</v>
      </c>
      <c r="C4" s="53" t="s">
        <v>73</v>
      </c>
      <c r="D4" s="53" t="s">
        <v>145</v>
      </c>
      <c r="E4" s="52" t="s">
        <v>68</v>
      </c>
      <c r="F4" s="27">
        <v>2800000</v>
      </c>
      <c r="G4" s="27"/>
      <c r="H4" s="27"/>
      <c r="I4" s="27"/>
      <c r="J4" s="63" t="s">
        <v>146</v>
      </c>
      <c r="K4" s="55">
        <v>42767</v>
      </c>
      <c r="L4" s="55">
        <v>43070</v>
      </c>
      <c r="M4" s="54" t="s">
        <v>180</v>
      </c>
      <c r="N4" s="53" t="s">
        <v>7</v>
      </c>
      <c r="O4" s="52" t="s">
        <v>21</v>
      </c>
      <c r="P4" s="52" t="s">
        <v>22</v>
      </c>
      <c r="Q4" s="52" t="s">
        <v>29</v>
      </c>
      <c r="R4" s="77" t="s">
        <v>147</v>
      </c>
      <c r="S4" s="53" t="s">
        <v>190</v>
      </c>
      <c r="T4" s="52" t="s">
        <v>264</v>
      </c>
      <c r="U4" s="25"/>
      <c r="V4" s="25"/>
      <c r="W4" s="25"/>
      <c r="X4" s="25"/>
      <c r="Y4" s="25"/>
      <c r="Z4" s="25"/>
      <c r="AA4" s="25"/>
      <c r="AB4" s="25"/>
      <c r="AC4" s="25"/>
      <c r="AD4" s="25"/>
      <c r="AE4" s="25"/>
      <c r="AF4" s="25"/>
      <c r="AG4" s="25"/>
      <c r="AH4" s="25"/>
      <c r="AI4" s="25" t="s">
        <v>179</v>
      </c>
      <c r="AJ4" s="25"/>
      <c r="AK4" s="25" t="s">
        <v>32</v>
      </c>
      <c r="AL4" s="25">
        <v>23</v>
      </c>
      <c r="AM4" s="25" t="s">
        <v>7</v>
      </c>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row>
    <row r="5" spans="1:293" ht="60" x14ac:dyDescent="0.25">
      <c r="A5" s="52" t="s">
        <v>35</v>
      </c>
      <c r="B5" s="76" t="s">
        <v>343</v>
      </c>
      <c r="C5" s="53" t="s">
        <v>73</v>
      </c>
      <c r="D5" s="53" t="s">
        <v>160</v>
      </c>
      <c r="E5" s="52" t="s">
        <v>68</v>
      </c>
      <c r="F5" s="27">
        <v>0</v>
      </c>
      <c r="G5" s="27"/>
      <c r="H5" s="27"/>
      <c r="I5" s="27"/>
      <c r="J5" s="52"/>
      <c r="K5" s="55">
        <v>42917</v>
      </c>
      <c r="L5" s="55"/>
      <c r="M5" s="54" t="s">
        <v>179</v>
      </c>
      <c r="N5" s="53" t="s">
        <v>7</v>
      </c>
      <c r="O5" s="52" t="s">
        <v>21</v>
      </c>
      <c r="P5" s="52"/>
      <c r="Q5" s="52"/>
      <c r="R5" s="52"/>
      <c r="S5" s="52"/>
      <c r="T5" s="52" t="s">
        <v>254</v>
      </c>
      <c r="U5" s="25"/>
      <c r="V5" s="25"/>
      <c r="W5" s="25"/>
      <c r="X5" s="25"/>
      <c r="Y5" s="25"/>
      <c r="Z5" s="25"/>
      <c r="AA5" s="25"/>
      <c r="AB5" s="25"/>
      <c r="AC5" s="25"/>
      <c r="AD5" s="25"/>
      <c r="AE5" s="25"/>
      <c r="AF5" s="25"/>
      <c r="AG5" s="25"/>
      <c r="AH5" s="25"/>
      <c r="AI5" s="25" t="s">
        <v>180</v>
      </c>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c r="IW5" s="25"/>
      <c r="IX5" s="25"/>
      <c r="IY5" s="25"/>
      <c r="IZ5" s="25"/>
      <c r="JA5" s="25"/>
      <c r="JB5" s="25"/>
      <c r="JC5" s="25"/>
      <c r="JD5" s="25"/>
      <c r="JE5" s="25"/>
      <c r="JF5" s="25"/>
      <c r="JG5" s="25"/>
      <c r="JH5" s="25"/>
      <c r="JI5" s="25"/>
      <c r="JJ5" s="25"/>
      <c r="JK5" s="25"/>
      <c r="JL5" s="25"/>
      <c r="JM5" s="25"/>
      <c r="JN5" s="25"/>
      <c r="JO5" s="25"/>
      <c r="JP5" s="25"/>
      <c r="JQ5" s="25"/>
      <c r="JR5" s="25"/>
      <c r="JS5" s="25"/>
      <c r="JT5" s="25"/>
      <c r="JU5" s="25"/>
      <c r="JV5" s="25"/>
      <c r="JW5" s="25"/>
      <c r="JX5" s="25"/>
      <c r="JY5" s="25"/>
      <c r="JZ5" s="25"/>
      <c r="KA5" s="25"/>
      <c r="KB5" s="25"/>
      <c r="KC5" s="25"/>
      <c r="KD5" s="25"/>
      <c r="KE5" s="25"/>
      <c r="KF5" s="25"/>
      <c r="KG5" s="25"/>
    </row>
    <row r="6" spans="1:293" ht="60" customHeight="1" x14ac:dyDescent="0.25">
      <c r="A6" s="52" t="s">
        <v>36</v>
      </c>
      <c r="B6" s="76" t="s">
        <v>344</v>
      </c>
      <c r="C6" s="53" t="s">
        <v>73</v>
      </c>
      <c r="D6" s="63" t="s">
        <v>127</v>
      </c>
      <c r="E6" s="78" t="s">
        <v>128</v>
      </c>
      <c r="F6" s="66">
        <v>2000000</v>
      </c>
      <c r="G6" s="80">
        <v>250000</v>
      </c>
      <c r="H6" s="80">
        <v>1000000</v>
      </c>
      <c r="I6" s="80">
        <v>750000</v>
      </c>
      <c r="J6" s="78" t="s">
        <v>129</v>
      </c>
      <c r="K6" s="79">
        <v>43374</v>
      </c>
      <c r="L6" s="79"/>
      <c r="M6" s="78" t="s">
        <v>6</v>
      </c>
      <c r="N6" s="78" t="s">
        <v>6</v>
      </c>
      <c r="O6" s="78"/>
      <c r="P6" s="78"/>
      <c r="Q6" s="78"/>
      <c r="R6" s="78"/>
      <c r="S6" s="63" t="s">
        <v>189</v>
      </c>
      <c r="T6" s="53" t="s">
        <v>265</v>
      </c>
      <c r="U6" s="25"/>
      <c r="V6" s="25"/>
      <c r="W6" s="25"/>
      <c r="X6" s="25"/>
      <c r="Y6" s="25"/>
      <c r="Z6" s="25"/>
      <c r="AA6" s="25"/>
      <c r="AB6" s="25"/>
      <c r="AC6" s="25"/>
      <c r="AD6" s="25"/>
      <c r="AE6" s="25"/>
      <c r="AF6" s="25"/>
      <c r="AG6" s="25"/>
      <c r="AH6" s="25"/>
      <c r="AI6" s="25"/>
      <c r="AJ6" s="25"/>
      <c r="AK6" s="25"/>
      <c r="AL6" s="25"/>
      <c r="AM6" s="25" t="s">
        <v>12</v>
      </c>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c r="HJ6" s="25"/>
      <c r="HK6" s="25"/>
      <c r="HL6" s="25"/>
      <c r="HM6" s="25"/>
      <c r="HN6" s="25"/>
      <c r="HO6" s="25"/>
      <c r="HP6" s="25"/>
      <c r="HQ6" s="25"/>
      <c r="HR6" s="25"/>
      <c r="HS6" s="25"/>
      <c r="HT6" s="25"/>
      <c r="HU6" s="25"/>
      <c r="HV6" s="25"/>
      <c r="HW6" s="25"/>
      <c r="HX6" s="25"/>
      <c r="HY6" s="25"/>
      <c r="HZ6" s="25"/>
      <c r="IA6" s="25"/>
      <c r="IB6" s="25"/>
      <c r="IC6" s="25"/>
      <c r="ID6" s="25"/>
      <c r="IE6" s="25"/>
      <c r="IF6" s="25"/>
      <c r="IG6" s="25"/>
      <c r="IH6" s="25"/>
      <c r="II6" s="25"/>
      <c r="IJ6" s="25"/>
      <c r="IK6" s="25"/>
      <c r="IL6" s="25"/>
      <c r="IM6" s="25"/>
      <c r="IN6" s="25"/>
      <c r="IO6" s="25"/>
      <c r="IP6" s="25"/>
      <c r="IQ6" s="25"/>
      <c r="IR6" s="25"/>
      <c r="IS6" s="25"/>
      <c r="IT6" s="25"/>
      <c r="IU6" s="25"/>
      <c r="IV6" s="25"/>
      <c r="IW6" s="25"/>
      <c r="IX6" s="25"/>
      <c r="IY6" s="25"/>
      <c r="IZ6" s="25"/>
      <c r="JA6" s="25"/>
      <c r="JB6" s="25"/>
      <c r="JC6" s="25"/>
      <c r="JD6" s="25"/>
      <c r="JE6" s="25"/>
      <c r="JF6" s="25"/>
      <c r="JG6" s="25"/>
      <c r="JH6" s="25"/>
      <c r="JI6" s="25"/>
      <c r="JJ6" s="25"/>
      <c r="JK6" s="25"/>
      <c r="JL6" s="25"/>
      <c r="JM6" s="25"/>
      <c r="JN6" s="25"/>
      <c r="JO6" s="25"/>
      <c r="JP6" s="25"/>
      <c r="JQ6" s="25"/>
      <c r="JR6" s="25"/>
      <c r="JS6" s="25"/>
      <c r="JT6" s="25"/>
      <c r="JU6" s="25"/>
      <c r="JV6" s="25"/>
      <c r="JW6" s="25"/>
      <c r="JX6" s="25"/>
      <c r="JY6" s="25"/>
      <c r="JZ6" s="25"/>
      <c r="KA6" s="25"/>
      <c r="KB6" s="25"/>
      <c r="KC6" s="25"/>
      <c r="KD6" s="25"/>
      <c r="KE6" s="25"/>
      <c r="KF6" s="25"/>
      <c r="KG6" s="25"/>
    </row>
    <row r="7" spans="1:293" x14ac:dyDescent="0.25">
      <c r="AM7" s="1" t="s">
        <v>21</v>
      </c>
    </row>
    <row r="8" spans="1:293" x14ac:dyDescent="0.25">
      <c r="AM8" s="1" t="s">
        <v>26</v>
      </c>
    </row>
    <row r="9" spans="1:293" x14ac:dyDescent="0.25">
      <c r="AM9" s="1" t="s">
        <v>22</v>
      </c>
    </row>
    <row r="10" spans="1:293" x14ac:dyDescent="0.25">
      <c r="AM10" s="1" t="s">
        <v>23</v>
      </c>
    </row>
    <row r="11" spans="1:293" x14ac:dyDescent="0.25">
      <c r="AM11" s="1" t="s">
        <v>24</v>
      </c>
    </row>
    <row r="12" spans="1:293" x14ac:dyDescent="0.25">
      <c r="AM12" s="1" t="s">
        <v>25</v>
      </c>
    </row>
    <row r="13" spans="1:293" x14ac:dyDescent="0.25">
      <c r="AM13" s="1" t="s">
        <v>27</v>
      </c>
    </row>
    <row r="14" spans="1:293" x14ac:dyDescent="0.25">
      <c r="AM14" s="1" t="s">
        <v>28</v>
      </c>
    </row>
    <row r="15" spans="1:293" x14ac:dyDescent="0.25">
      <c r="AM15" s="1" t="s">
        <v>29</v>
      </c>
    </row>
    <row r="17" spans="39:39" x14ac:dyDescent="0.25">
      <c r="AM17" s="3" t="s">
        <v>71</v>
      </c>
    </row>
    <row r="18" spans="39:39" x14ac:dyDescent="0.25">
      <c r="AM18" s="3" t="s">
        <v>72</v>
      </c>
    </row>
    <row r="19" spans="39:39" x14ac:dyDescent="0.25">
      <c r="AM19" s="3" t="s">
        <v>73</v>
      </c>
    </row>
    <row r="20" spans="39:39" x14ac:dyDescent="0.25">
      <c r="AM20" s="3" t="s">
        <v>74</v>
      </c>
    </row>
  </sheetData>
  <mergeCells count="15">
    <mergeCell ref="T1:T2"/>
    <mergeCell ref="F1:I1"/>
    <mergeCell ref="A1:A2"/>
    <mergeCell ref="B1:B2"/>
    <mergeCell ref="C1:C2"/>
    <mergeCell ref="D1:D2"/>
    <mergeCell ref="E1:E2"/>
    <mergeCell ref="S1:S2"/>
    <mergeCell ref="R1:R2"/>
    <mergeCell ref="J1:J2"/>
    <mergeCell ref="K1:K2"/>
    <mergeCell ref="L1:L2"/>
    <mergeCell ref="M1:M2"/>
    <mergeCell ref="N1:N2"/>
    <mergeCell ref="O1:Q1"/>
  </mergeCells>
  <dataValidations count="5">
    <dataValidation type="list" allowBlank="1" showInputMessage="1" showErrorMessage="1" sqref="N1 N3 N5:N1048576">
      <formula1>$AM$3:$AM$4</formula1>
    </dataValidation>
    <dataValidation type="list" allowBlank="1" showInputMessage="1" showErrorMessage="1" sqref="C1 C3:C1048576">
      <formula1>$AM$17:$AM$20</formula1>
    </dataValidation>
    <dataValidation type="list" allowBlank="1" showInputMessage="1" showErrorMessage="1" sqref="N4">
      <formula1>$AM$2:$AM$4</formula1>
    </dataValidation>
    <dataValidation type="list" allowBlank="1" showInputMessage="1" showErrorMessage="1" sqref="M1 M3:M1048576">
      <formula1>$AI$3:$AI$5</formula1>
    </dataValidation>
    <dataValidation type="list" allowBlank="1" showInputMessage="1" showErrorMessage="1" sqref="O3:P3 O2:Q2 O4:Q1048576">
      <formula1>$AM$6:$AM$15</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workbookViewId="0">
      <pane ySplit="2" topLeftCell="A13" activePane="bottomLeft" state="frozen"/>
      <selection activeCell="E1" sqref="E1"/>
      <selection pane="bottomLeft" activeCell="B16" sqref="B16"/>
    </sheetView>
  </sheetViews>
  <sheetFormatPr baseColWidth="10" defaultRowHeight="15" x14ac:dyDescent="0.25"/>
  <cols>
    <col min="1" max="1" width="19.85546875" style="1" customWidth="1"/>
    <col min="2" max="3" width="16.7109375" style="1" customWidth="1"/>
    <col min="4" max="4" width="48.85546875" style="1" customWidth="1"/>
    <col min="5" max="5" width="15.5703125" style="1" customWidth="1"/>
    <col min="6" max="9" width="15.5703125" style="20" customWidth="1"/>
    <col min="10" max="10" width="44.85546875" style="1" bestFit="1" customWidth="1"/>
    <col min="11" max="11" width="26.42578125" style="1" bestFit="1" customWidth="1"/>
    <col min="12" max="12" width="28.28515625" style="1" bestFit="1" customWidth="1"/>
    <col min="13" max="13" width="16.7109375" style="1" customWidth="1"/>
    <col min="14" max="14" width="21.85546875" style="1" bestFit="1" customWidth="1"/>
    <col min="15" max="15" width="35.5703125" style="1" customWidth="1"/>
    <col min="16" max="17" width="35.42578125" style="1" customWidth="1"/>
    <col min="18" max="18" width="26.5703125" style="1" customWidth="1"/>
    <col min="19" max="19" width="45.85546875" style="1" customWidth="1"/>
    <col min="20" max="20" width="23" style="1" customWidth="1"/>
    <col min="21" max="33" width="11.42578125" style="1"/>
    <col min="34" max="41" width="0" style="1" hidden="1" customWidth="1"/>
    <col min="42" max="16384" width="11.42578125" style="1"/>
  </cols>
  <sheetData>
    <row r="1" spans="1:58" x14ac:dyDescent="0.25">
      <c r="A1" s="81" t="s">
        <v>0</v>
      </c>
      <c r="B1" s="81" t="s">
        <v>1</v>
      </c>
      <c r="C1" s="81" t="s">
        <v>70</v>
      </c>
      <c r="D1" s="81" t="s">
        <v>2</v>
      </c>
      <c r="E1" s="81" t="s">
        <v>59</v>
      </c>
      <c r="F1" s="83" t="s">
        <v>204</v>
      </c>
      <c r="G1" s="83"/>
      <c r="H1" s="83"/>
      <c r="I1" s="83"/>
      <c r="J1" s="81" t="s">
        <v>60</v>
      </c>
      <c r="K1" s="81" t="s">
        <v>3</v>
      </c>
      <c r="L1" s="81" t="s">
        <v>4</v>
      </c>
      <c r="M1" s="81" t="s">
        <v>178</v>
      </c>
      <c r="N1" s="81" t="s">
        <v>5</v>
      </c>
      <c r="O1" s="84" t="s">
        <v>261</v>
      </c>
      <c r="P1" s="85"/>
      <c r="Q1" s="86"/>
      <c r="R1" s="81" t="s">
        <v>11</v>
      </c>
      <c r="S1" s="81" t="s">
        <v>182</v>
      </c>
      <c r="T1" s="82" t="s">
        <v>238</v>
      </c>
    </row>
    <row r="2" spans="1:58" ht="45" customHeight="1" x14ac:dyDescent="0.25">
      <c r="A2" s="81"/>
      <c r="B2" s="81"/>
      <c r="C2" s="81"/>
      <c r="D2" s="81"/>
      <c r="E2" s="81"/>
      <c r="F2" s="19" t="s">
        <v>183</v>
      </c>
      <c r="G2" s="19" t="s">
        <v>207</v>
      </c>
      <c r="H2" s="19" t="s">
        <v>205</v>
      </c>
      <c r="I2" s="19" t="s">
        <v>206</v>
      </c>
      <c r="J2" s="81"/>
      <c r="K2" s="81"/>
      <c r="L2" s="81"/>
      <c r="M2" s="81"/>
      <c r="N2" s="81"/>
      <c r="O2" s="37" t="s">
        <v>8</v>
      </c>
      <c r="P2" s="37" t="s">
        <v>9</v>
      </c>
      <c r="Q2" s="37" t="s">
        <v>10</v>
      </c>
      <c r="R2" s="81"/>
      <c r="S2" s="81"/>
      <c r="T2" s="82"/>
      <c r="U2" s="25"/>
      <c r="V2" s="25"/>
      <c r="W2" s="25"/>
      <c r="X2" s="25"/>
      <c r="Y2" s="25"/>
      <c r="Z2" s="25"/>
      <c r="AA2" s="25"/>
      <c r="AB2" s="25"/>
      <c r="AC2" s="25"/>
      <c r="AD2" s="25"/>
      <c r="AE2" s="25"/>
      <c r="AF2" s="25"/>
      <c r="AG2" s="25"/>
      <c r="AH2" s="25"/>
      <c r="AI2" s="25"/>
      <c r="AJ2" s="25"/>
      <c r="AK2" s="25"/>
      <c r="AL2" s="25"/>
      <c r="AM2" s="25" t="s">
        <v>126</v>
      </c>
      <c r="AN2" s="25"/>
      <c r="AO2" s="25"/>
      <c r="AP2" s="25"/>
      <c r="AQ2" s="25"/>
      <c r="AR2" s="25"/>
      <c r="AS2" s="25"/>
      <c r="AT2" s="25"/>
      <c r="AU2" s="25"/>
      <c r="AV2" s="25"/>
      <c r="AW2" s="25"/>
      <c r="AX2" s="25"/>
      <c r="AY2" s="25"/>
      <c r="AZ2" s="25"/>
      <c r="BA2" s="25"/>
      <c r="BB2" s="25"/>
      <c r="BC2" s="25"/>
      <c r="BD2" s="25"/>
      <c r="BE2" s="25"/>
      <c r="BF2" s="25"/>
    </row>
    <row r="3" spans="1:58" s="4" customFormat="1" ht="45" x14ac:dyDescent="0.25">
      <c r="A3" s="52" t="s">
        <v>85</v>
      </c>
      <c r="B3" s="76" t="s">
        <v>345</v>
      </c>
      <c r="C3" s="53" t="s">
        <v>73</v>
      </c>
      <c r="D3" s="53" t="s">
        <v>163</v>
      </c>
      <c r="E3" s="52" t="s">
        <v>68</v>
      </c>
      <c r="F3" s="27">
        <v>60000</v>
      </c>
      <c r="G3" s="27"/>
      <c r="H3" s="27"/>
      <c r="I3" s="27"/>
      <c r="J3" s="52"/>
      <c r="K3" s="55">
        <v>42401</v>
      </c>
      <c r="L3" s="55">
        <v>43252</v>
      </c>
      <c r="M3" s="54" t="s">
        <v>180</v>
      </c>
      <c r="N3" s="52" t="s">
        <v>7</v>
      </c>
      <c r="O3" s="52" t="s">
        <v>21</v>
      </c>
      <c r="P3" s="52"/>
      <c r="Q3" s="52"/>
      <c r="R3" s="53"/>
      <c r="S3" s="52"/>
      <c r="T3" s="52" t="s">
        <v>262</v>
      </c>
      <c r="U3" s="25"/>
      <c r="V3" s="25"/>
      <c r="W3" s="25"/>
      <c r="X3" s="25"/>
      <c r="Y3" s="25"/>
      <c r="Z3" s="25"/>
      <c r="AA3" s="25"/>
      <c r="AB3" s="25"/>
      <c r="AC3" s="25"/>
      <c r="AD3" s="25"/>
      <c r="AE3" s="25"/>
      <c r="AF3" s="25"/>
      <c r="AG3" s="25"/>
      <c r="AH3" s="25"/>
      <c r="AI3" s="25" t="s">
        <v>6</v>
      </c>
      <c r="AJ3" s="25"/>
      <c r="AK3" s="25" t="s">
        <v>31</v>
      </c>
      <c r="AL3" s="25" t="s">
        <v>30</v>
      </c>
      <c r="AM3" s="25" t="s">
        <v>6</v>
      </c>
      <c r="AN3" s="25"/>
      <c r="AO3" s="25"/>
      <c r="AP3" s="25"/>
      <c r="AQ3" s="25"/>
      <c r="AR3" s="25"/>
      <c r="AS3" s="25"/>
      <c r="AT3" s="25"/>
      <c r="AU3" s="25"/>
      <c r="AV3" s="25"/>
      <c r="AW3" s="25"/>
      <c r="AX3" s="25"/>
      <c r="AY3" s="25"/>
      <c r="AZ3" s="25"/>
      <c r="BA3" s="25"/>
      <c r="BB3" s="25"/>
      <c r="BC3" s="25"/>
      <c r="BD3" s="25"/>
      <c r="BE3" s="25"/>
      <c r="BF3" s="25"/>
    </row>
    <row r="4" spans="1:58" ht="75" x14ac:dyDescent="0.25">
      <c r="A4" s="52" t="s">
        <v>86</v>
      </c>
      <c r="B4" s="76" t="s">
        <v>346</v>
      </c>
      <c r="C4" s="53" t="s">
        <v>71</v>
      </c>
      <c r="D4" s="53" t="s">
        <v>65</v>
      </c>
      <c r="E4" s="53" t="s">
        <v>133</v>
      </c>
      <c r="F4" s="26">
        <v>1250000</v>
      </c>
      <c r="G4" s="26"/>
      <c r="H4" s="26"/>
      <c r="I4" s="26"/>
      <c r="J4" s="52"/>
      <c r="K4" s="55">
        <v>42644</v>
      </c>
      <c r="L4" s="55"/>
      <c r="M4" s="54" t="s">
        <v>179</v>
      </c>
      <c r="N4" s="52" t="s">
        <v>6</v>
      </c>
      <c r="O4" s="53" t="s">
        <v>19</v>
      </c>
      <c r="P4" s="52" t="s">
        <v>26</v>
      </c>
      <c r="Q4" s="52" t="s">
        <v>29</v>
      </c>
      <c r="R4" s="53" t="s">
        <v>132</v>
      </c>
      <c r="S4" s="89" t="s">
        <v>181</v>
      </c>
      <c r="T4" s="53" t="s">
        <v>263</v>
      </c>
      <c r="AI4" s="1" t="s">
        <v>179</v>
      </c>
      <c r="AK4" s="1" t="s">
        <v>32</v>
      </c>
      <c r="AL4" s="1">
        <v>23</v>
      </c>
      <c r="AM4" s="1" t="s">
        <v>7</v>
      </c>
    </row>
    <row r="5" spans="1:58" ht="45" x14ac:dyDescent="0.25">
      <c r="A5" s="52" t="s">
        <v>87</v>
      </c>
      <c r="B5" s="76" t="s">
        <v>347</v>
      </c>
      <c r="C5" s="53" t="s">
        <v>71</v>
      </c>
      <c r="D5" s="53" t="s">
        <v>134</v>
      </c>
      <c r="E5" s="52" t="s">
        <v>135</v>
      </c>
      <c r="F5" s="27">
        <v>100000</v>
      </c>
      <c r="G5" s="27"/>
      <c r="H5" s="27"/>
      <c r="I5" s="27"/>
      <c r="J5" s="52" t="s">
        <v>136</v>
      </c>
      <c r="K5" s="55">
        <v>42767</v>
      </c>
      <c r="L5" s="55">
        <v>43040</v>
      </c>
      <c r="M5" s="54" t="s">
        <v>180</v>
      </c>
      <c r="N5" s="52" t="s">
        <v>126</v>
      </c>
      <c r="O5" s="52" t="s">
        <v>21</v>
      </c>
      <c r="P5" s="52" t="s">
        <v>29</v>
      </c>
      <c r="Q5" s="52"/>
      <c r="R5" s="52" t="s">
        <v>137</v>
      </c>
      <c r="S5" s="90" t="s">
        <v>191</v>
      </c>
      <c r="T5" s="52" t="s">
        <v>262</v>
      </c>
      <c r="AI5" s="1" t="s">
        <v>180</v>
      </c>
    </row>
    <row r="6" spans="1:58" ht="45" x14ac:dyDescent="0.25">
      <c r="A6" s="52" t="s">
        <v>88</v>
      </c>
      <c r="B6" s="76" t="s">
        <v>348</v>
      </c>
      <c r="C6" s="53" t="s">
        <v>71</v>
      </c>
      <c r="D6" s="53" t="s">
        <v>138</v>
      </c>
      <c r="E6" s="52" t="s">
        <v>135</v>
      </c>
      <c r="F6" s="27">
        <v>100000</v>
      </c>
      <c r="G6" s="27"/>
      <c r="H6" s="27"/>
      <c r="I6" s="27"/>
      <c r="J6" s="52" t="s">
        <v>106</v>
      </c>
      <c r="K6" s="55">
        <v>42767</v>
      </c>
      <c r="L6" s="55">
        <v>43040</v>
      </c>
      <c r="M6" s="54" t="s">
        <v>180</v>
      </c>
      <c r="N6" s="52" t="s">
        <v>126</v>
      </c>
      <c r="O6" s="52" t="s">
        <v>21</v>
      </c>
      <c r="P6" s="52" t="s">
        <v>21</v>
      </c>
      <c r="Q6" s="52"/>
      <c r="R6" s="52"/>
      <c r="S6" s="90" t="s">
        <v>191</v>
      </c>
      <c r="T6" s="52" t="s">
        <v>262</v>
      </c>
      <c r="AM6" s="1" t="s">
        <v>12</v>
      </c>
    </row>
    <row r="7" spans="1:58" ht="60" x14ac:dyDescent="0.25">
      <c r="A7" s="52" t="s">
        <v>89</v>
      </c>
      <c r="B7" s="76" t="s">
        <v>349</v>
      </c>
      <c r="C7" s="53" t="s">
        <v>71</v>
      </c>
      <c r="D7" s="53" t="s">
        <v>141</v>
      </c>
      <c r="E7" s="64" t="s">
        <v>142</v>
      </c>
      <c r="F7" s="91">
        <v>500000</v>
      </c>
      <c r="G7" s="91"/>
      <c r="H7" s="91"/>
      <c r="I7" s="92">
        <v>500000</v>
      </c>
      <c r="J7" s="52"/>
      <c r="K7" s="55">
        <v>42767</v>
      </c>
      <c r="L7" s="55"/>
      <c r="M7" s="54" t="s">
        <v>179</v>
      </c>
      <c r="N7" s="52" t="s">
        <v>7</v>
      </c>
      <c r="O7" s="52" t="s">
        <v>20</v>
      </c>
      <c r="P7" s="52"/>
      <c r="Q7" s="52"/>
      <c r="R7" s="52"/>
      <c r="S7" s="53" t="s">
        <v>192</v>
      </c>
      <c r="T7" s="52" t="s">
        <v>254</v>
      </c>
      <c r="AM7" s="1" t="s">
        <v>13</v>
      </c>
    </row>
    <row r="8" spans="1:58" ht="45" x14ac:dyDescent="0.25">
      <c r="A8" s="59" t="s">
        <v>90</v>
      </c>
      <c r="B8" s="76" t="s">
        <v>350</v>
      </c>
      <c r="C8" s="93" t="s">
        <v>71</v>
      </c>
      <c r="D8" s="94" t="s">
        <v>153</v>
      </c>
      <c r="E8" s="59" t="s">
        <v>154</v>
      </c>
      <c r="F8" s="95">
        <v>0</v>
      </c>
      <c r="G8" s="95"/>
      <c r="H8" s="95"/>
      <c r="I8" s="95"/>
      <c r="J8" s="59"/>
      <c r="K8" s="96">
        <v>42767</v>
      </c>
      <c r="L8" s="96">
        <v>43252</v>
      </c>
      <c r="M8" s="97" t="s">
        <v>180</v>
      </c>
      <c r="N8" s="59" t="s">
        <v>6</v>
      </c>
      <c r="O8" s="59" t="s">
        <v>20</v>
      </c>
      <c r="P8" s="59"/>
      <c r="Q8" s="59"/>
      <c r="R8" s="59"/>
      <c r="S8" s="52"/>
      <c r="T8" s="52" t="s">
        <v>262</v>
      </c>
      <c r="AM8" s="1" t="s">
        <v>14</v>
      </c>
    </row>
    <row r="9" spans="1:58" ht="45" x14ac:dyDescent="0.25">
      <c r="A9" s="52" t="s">
        <v>91</v>
      </c>
      <c r="B9" s="76" t="s">
        <v>351</v>
      </c>
      <c r="C9" s="53" t="s">
        <v>71</v>
      </c>
      <c r="D9" s="53" t="s">
        <v>156</v>
      </c>
      <c r="E9" s="52" t="s">
        <v>157</v>
      </c>
      <c r="F9" s="27">
        <v>0</v>
      </c>
      <c r="G9" s="27"/>
      <c r="H9" s="27"/>
      <c r="I9" s="27"/>
      <c r="J9" s="52"/>
      <c r="K9" s="55">
        <v>42826</v>
      </c>
      <c r="L9" s="55">
        <v>43009</v>
      </c>
      <c r="M9" s="54" t="s">
        <v>180</v>
      </c>
      <c r="N9" s="52" t="s">
        <v>126</v>
      </c>
      <c r="O9" s="52" t="s">
        <v>20</v>
      </c>
      <c r="P9" s="52"/>
      <c r="Q9" s="52"/>
      <c r="R9" s="52"/>
      <c r="S9" s="52"/>
      <c r="T9" s="52" t="s">
        <v>262</v>
      </c>
      <c r="AM9" s="1" t="s">
        <v>15</v>
      </c>
    </row>
    <row r="10" spans="1:58" ht="45" x14ac:dyDescent="0.25">
      <c r="A10" s="52" t="s">
        <v>92</v>
      </c>
      <c r="B10" s="76" t="s">
        <v>352</v>
      </c>
      <c r="C10" s="53" t="s">
        <v>73</v>
      </c>
      <c r="D10" s="53" t="s">
        <v>158</v>
      </c>
      <c r="E10" s="52" t="s">
        <v>68</v>
      </c>
      <c r="F10" s="27">
        <v>0</v>
      </c>
      <c r="G10" s="27"/>
      <c r="H10" s="27"/>
      <c r="I10" s="27"/>
      <c r="J10" s="52"/>
      <c r="K10" s="55">
        <v>42856</v>
      </c>
      <c r="L10" s="55">
        <v>43040</v>
      </c>
      <c r="M10" s="54" t="s">
        <v>180</v>
      </c>
      <c r="N10" s="52" t="s">
        <v>7</v>
      </c>
      <c r="O10" s="52" t="s">
        <v>26</v>
      </c>
      <c r="P10" s="52" t="s">
        <v>20</v>
      </c>
      <c r="Q10" s="52"/>
      <c r="R10" s="52"/>
      <c r="S10" s="52"/>
      <c r="T10" s="52" t="s">
        <v>262</v>
      </c>
      <c r="AM10" s="1" t="s">
        <v>16</v>
      </c>
    </row>
    <row r="11" spans="1:58" ht="60" x14ac:dyDescent="0.25">
      <c r="A11" s="52" t="s">
        <v>93</v>
      </c>
      <c r="B11" s="76" t="s">
        <v>353</v>
      </c>
      <c r="C11" s="53" t="s">
        <v>73</v>
      </c>
      <c r="D11" s="53" t="s">
        <v>139</v>
      </c>
      <c r="E11" s="98" t="s">
        <v>140</v>
      </c>
      <c r="F11" s="99">
        <v>1200000</v>
      </c>
      <c r="G11" s="99"/>
      <c r="H11" s="99"/>
      <c r="I11" s="100">
        <v>1200000</v>
      </c>
      <c r="J11" s="52"/>
      <c r="K11" s="55">
        <v>43009</v>
      </c>
      <c r="L11" s="55"/>
      <c r="M11" s="52" t="s">
        <v>179</v>
      </c>
      <c r="N11" s="52" t="s">
        <v>126</v>
      </c>
      <c r="O11" s="52"/>
      <c r="P11" s="52"/>
      <c r="Q11" s="52"/>
      <c r="R11" s="52"/>
      <c r="S11" s="53" t="s">
        <v>193</v>
      </c>
      <c r="T11" s="53" t="s">
        <v>266</v>
      </c>
      <c r="AM11" s="1" t="s">
        <v>17</v>
      </c>
    </row>
    <row r="12" spans="1:58" ht="60" x14ac:dyDescent="0.25">
      <c r="A12" s="52" t="s">
        <v>94</v>
      </c>
      <c r="B12" s="76" t="s">
        <v>354</v>
      </c>
      <c r="C12" s="53" t="s">
        <v>71</v>
      </c>
      <c r="D12" s="53" t="s">
        <v>143</v>
      </c>
      <c r="E12" s="53" t="s">
        <v>144</v>
      </c>
      <c r="F12" s="26">
        <v>0</v>
      </c>
      <c r="G12" s="26"/>
      <c r="H12" s="26"/>
      <c r="I12" s="26"/>
      <c r="J12" s="52"/>
      <c r="K12" s="55">
        <v>43132</v>
      </c>
      <c r="L12" s="55"/>
      <c r="M12" s="52" t="s">
        <v>179</v>
      </c>
      <c r="N12" s="52" t="s">
        <v>6</v>
      </c>
      <c r="O12" s="52"/>
      <c r="P12" s="52"/>
      <c r="Q12" s="52"/>
      <c r="R12" s="52"/>
      <c r="S12" s="52"/>
      <c r="T12" s="52" t="s">
        <v>254</v>
      </c>
      <c r="AM12" s="1" t="s">
        <v>18</v>
      </c>
    </row>
    <row r="13" spans="1:58" ht="45" x14ac:dyDescent="0.25">
      <c r="A13" s="52" t="s">
        <v>95</v>
      </c>
      <c r="B13" s="76" t="s">
        <v>355</v>
      </c>
      <c r="C13" s="53" t="s">
        <v>73</v>
      </c>
      <c r="D13" s="101" t="s">
        <v>148</v>
      </c>
      <c r="E13" s="52" t="s">
        <v>68</v>
      </c>
      <c r="F13" s="27">
        <v>350000</v>
      </c>
      <c r="G13" s="102">
        <v>100000</v>
      </c>
      <c r="H13" s="27"/>
      <c r="I13" s="102">
        <v>250000</v>
      </c>
      <c r="J13" s="52" t="s">
        <v>149</v>
      </c>
      <c r="K13" s="55">
        <v>43313</v>
      </c>
      <c r="L13" s="55"/>
      <c r="M13" s="52"/>
      <c r="N13" s="52" t="s">
        <v>6</v>
      </c>
      <c r="O13" s="52" t="s">
        <v>21</v>
      </c>
      <c r="P13" s="52" t="s">
        <v>29</v>
      </c>
      <c r="Q13" s="52"/>
      <c r="R13" s="52" t="s">
        <v>150</v>
      </c>
      <c r="S13" s="52" t="s">
        <v>196</v>
      </c>
      <c r="T13" s="53" t="s">
        <v>267</v>
      </c>
      <c r="AM13" s="1" t="s">
        <v>19</v>
      </c>
    </row>
    <row r="14" spans="1:58" ht="60" x14ac:dyDescent="0.25">
      <c r="A14" s="52" t="s">
        <v>155</v>
      </c>
      <c r="B14" s="76" t="s">
        <v>356</v>
      </c>
      <c r="C14" s="53" t="s">
        <v>71</v>
      </c>
      <c r="D14" s="101" t="s">
        <v>151</v>
      </c>
      <c r="E14" s="52" t="s">
        <v>152</v>
      </c>
      <c r="F14" s="99"/>
      <c r="G14" s="99"/>
      <c r="H14" s="99"/>
      <c r="I14" s="99"/>
      <c r="J14" s="52"/>
      <c r="K14" s="55">
        <v>43313</v>
      </c>
      <c r="L14" s="55"/>
      <c r="M14" s="52"/>
      <c r="N14" s="52" t="s">
        <v>6</v>
      </c>
      <c r="O14" s="52"/>
      <c r="P14" s="52"/>
      <c r="Q14" s="52"/>
      <c r="R14" s="52"/>
      <c r="S14" s="53" t="s">
        <v>193</v>
      </c>
      <c r="T14" s="52" t="s">
        <v>254</v>
      </c>
      <c r="AM14" s="1" t="s">
        <v>20</v>
      </c>
    </row>
    <row r="15" spans="1:58" ht="60" x14ac:dyDescent="0.25">
      <c r="A15" s="52" t="s">
        <v>161</v>
      </c>
      <c r="B15" s="76" t="s">
        <v>357</v>
      </c>
      <c r="C15" s="53" t="s">
        <v>74</v>
      </c>
      <c r="D15" s="53" t="s">
        <v>130</v>
      </c>
      <c r="E15" s="52" t="s">
        <v>131</v>
      </c>
      <c r="F15" s="27">
        <v>0</v>
      </c>
      <c r="G15" s="27"/>
      <c r="H15" s="27"/>
      <c r="I15" s="27"/>
      <c r="J15" s="52"/>
      <c r="K15" s="55">
        <v>43344</v>
      </c>
      <c r="L15" s="55"/>
      <c r="M15" s="52"/>
      <c r="N15" s="52" t="s">
        <v>126</v>
      </c>
      <c r="O15" s="52"/>
      <c r="P15" s="52"/>
      <c r="Q15" s="52"/>
      <c r="R15" s="52"/>
      <c r="S15" s="52"/>
      <c r="T15" s="52" t="s">
        <v>268</v>
      </c>
      <c r="AM15" s="1" t="s">
        <v>21</v>
      </c>
    </row>
    <row r="16" spans="1:58" ht="60" x14ac:dyDescent="0.25">
      <c r="A16" s="52" t="s">
        <v>162</v>
      </c>
      <c r="B16" s="76" t="s">
        <v>358</v>
      </c>
      <c r="C16" s="53" t="s">
        <v>73</v>
      </c>
      <c r="D16" s="53" t="s">
        <v>194</v>
      </c>
      <c r="E16" s="52" t="s">
        <v>195</v>
      </c>
      <c r="F16" s="99">
        <v>1200000</v>
      </c>
      <c r="G16" s="99"/>
      <c r="H16" s="99"/>
      <c r="I16" s="100">
        <v>1200000</v>
      </c>
      <c r="J16" s="52"/>
      <c r="K16" s="55"/>
      <c r="L16" s="55"/>
      <c r="M16" s="52"/>
      <c r="N16" s="52"/>
      <c r="O16" s="52"/>
      <c r="P16" s="52"/>
      <c r="Q16" s="52"/>
      <c r="R16" s="52"/>
      <c r="S16" s="53" t="s">
        <v>193</v>
      </c>
      <c r="T16" s="52" t="s">
        <v>254</v>
      </c>
      <c r="AM16" s="1" t="s">
        <v>26</v>
      </c>
    </row>
    <row r="17" spans="3:39" x14ac:dyDescent="0.25">
      <c r="AM17" s="1" t="s">
        <v>22</v>
      </c>
    </row>
    <row r="18" spans="3:39" x14ac:dyDescent="0.25">
      <c r="AM18" s="1" t="s">
        <v>23</v>
      </c>
    </row>
    <row r="19" spans="3:39" x14ac:dyDescent="0.25">
      <c r="C19" s="2"/>
      <c r="AM19" s="1" t="s">
        <v>24</v>
      </c>
    </row>
    <row r="20" spans="3:39" x14ac:dyDescent="0.25">
      <c r="C20" s="2"/>
      <c r="AM20" s="1" t="s">
        <v>25</v>
      </c>
    </row>
    <row r="21" spans="3:39" x14ac:dyDescent="0.25">
      <c r="C21" s="2"/>
      <c r="AM21" s="1" t="s">
        <v>27</v>
      </c>
    </row>
    <row r="22" spans="3:39" x14ac:dyDescent="0.25">
      <c r="C22" s="2"/>
      <c r="AM22" s="1" t="s">
        <v>28</v>
      </c>
    </row>
    <row r="23" spans="3:39" x14ac:dyDescent="0.25">
      <c r="C23" s="2"/>
      <c r="AM23" s="1" t="s">
        <v>29</v>
      </c>
    </row>
    <row r="24" spans="3:39" x14ac:dyDescent="0.25">
      <c r="C24" s="2"/>
    </row>
    <row r="25" spans="3:39" x14ac:dyDescent="0.25">
      <c r="AM25" s="3" t="s">
        <v>71</v>
      </c>
    </row>
    <row r="26" spans="3:39" x14ac:dyDescent="0.25">
      <c r="AM26" s="3" t="s">
        <v>72</v>
      </c>
    </row>
    <row r="27" spans="3:39" x14ac:dyDescent="0.25">
      <c r="AM27" s="3" t="s">
        <v>73</v>
      </c>
    </row>
    <row r="28" spans="3:39" x14ac:dyDescent="0.25">
      <c r="AM28" s="3" t="s">
        <v>74</v>
      </c>
    </row>
  </sheetData>
  <sortState ref="A2:Q27">
    <sortCondition ref="K1"/>
  </sortState>
  <mergeCells count="15">
    <mergeCell ref="T1:T2"/>
    <mergeCell ref="O1:Q1"/>
    <mergeCell ref="R1:R2"/>
    <mergeCell ref="S1:S2"/>
    <mergeCell ref="J1:J2"/>
    <mergeCell ref="K1:K2"/>
    <mergeCell ref="L1:L2"/>
    <mergeCell ref="M1:M2"/>
    <mergeCell ref="N1:N2"/>
    <mergeCell ref="A1:A2"/>
    <mergeCell ref="F1:I1"/>
    <mergeCell ref="E1:E2"/>
    <mergeCell ref="D1:D2"/>
    <mergeCell ref="C1:C2"/>
    <mergeCell ref="B1:B2"/>
  </mergeCells>
  <dataValidations count="5">
    <dataValidation type="list" allowBlank="1" showInputMessage="1" showErrorMessage="1" sqref="C19:C1048576 C1 C3:C16">
      <formula1>$AM$25:$AM$28</formula1>
    </dataValidation>
    <dataValidation type="list" allowBlank="1" showInputMessage="1" showErrorMessage="1" sqref="P6:Q9 P15:Q15 O10:Q13 O14:O15 P4:Q4 O19:Q1048576 O4:O9 O2:Q3">
      <formula1>$AM$6:$AM$23</formula1>
    </dataValidation>
    <dataValidation type="list" allowBlank="1" showInputMessage="1" showErrorMessage="1" sqref="P5:Q5">
      <formula1>$AN$6:$AN$23</formula1>
    </dataValidation>
    <dataValidation type="list" allowBlank="1" showInputMessage="1" showErrorMessage="1" sqref="N19:N1048576 N1 N3:N15">
      <formula1>$AM$2:$AM$4</formula1>
    </dataValidation>
    <dataValidation type="list" allowBlank="1" showInputMessage="1" showErrorMessage="1" sqref="M3:M1048576 M1">
      <formula1>$AI$3:$AI$5</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
  <sheetViews>
    <sheetView workbookViewId="0">
      <pane ySplit="2" topLeftCell="A3" activePane="bottomLeft" state="frozen"/>
      <selection pane="bottomLeft" activeCell="B7" sqref="B7"/>
    </sheetView>
  </sheetViews>
  <sheetFormatPr baseColWidth="10" defaultRowHeight="15" x14ac:dyDescent="0.25"/>
  <cols>
    <col min="2" max="2" width="14.28515625" customWidth="1"/>
    <col min="3" max="3" width="21.5703125" customWidth="1"/>
    <col min="4" max="4" width="34" customWidth="1"/>
    <col min="5" max="5" width="11.42578125" style="31"/>
    <col min="6" max="6" width="16.5703125" customWidth="1"/>
    <col min="7" max="7" width="13.85546875" customWidth="1"/>
    <col min="9" max="9" width="17.7109375" customWidth="1"/>
    <col min="10" max="10" width="15.140625" customWidth="1"/>
    <col min="11" max="11" width="13.7109375" style="31" customWidth="1"/>
    <col min="12" max="12" width="13.42578125" style="31" customWidth="1"/>
    <col min="13" max="13" width="11.42578125" style="31"/>
    <col min="14" max="14" width="19.5703125" style="31" customWidth="1"/>
    <col min="19" max="19" width="16.85546875" customWidth="1"/>
    <col min="20" max="20" width="34.28515625" customWidth="1"/>
    <col min="38" max="38" width="46.7109375" customWidth="1"/>
  </cols>
  <sheetData>
    <row r="1" spans="1:38" s="1" customFormat="1" ht="52.5" customHeight="1" x14ac:dyDescent="0.25">
      <c r="A1" s="81" t="s">
        <v>0</v>
      </c>
      <c r="B1" s="81" t="s">
        <v>1</v>
      </c>
      <c r="C1" s="81" t="s">
        <v>70</v>
      </c>
      <c r="D1" s="81" t="s">
        <v>2</v>
      </c>
      <c r="E1" s="81" t="s">
        <v>59</v>
      </c>
      <c r="F1" s="83" t="s">
        <v>204</v>
      </c>
      <c r="G1" s="83"/>
      <c r="H1" s="83"/>
      <c r="I1" s="83"/>
      <c r="J1" s="81" t="s">
        <v>60</v>
      </c>
      <c r="K1" s="81" t="s">
        <v>3</v>
      </c>
      <c r="L1" s="81" t="s">
        <v>4</v>
      </c>
      <c r="M1" s="81" t="s">
        <v>178</v>
      </c>
      <c r="N1" s="81" t="s">
        <v>5</v>
      </c>
      <c r="O1" s="84" t="s">
        <v>261</v>
      </c>
      <c r="P1" s="85"/>
      <c r="Q1" s="86"/>
      <c r="R1" s="81" t="s">
        <v>11</v>
      </c>
      <c r="S1" s="82" t="s">
        <v>182</v>
      </c>
      <c r="T1" s="81" t="s">
        <v>238</v>
      </c>
      <c r="AL1" s="3" t="s">
        <v>71</v>
      </c>
    </row>
    <row r="2" spans="1:38" s="1" customFormat="1" ht="30" customHeight="1" x14ac:dyDescent="0.25">
      <c r="A2" s="81"/>
      <c r="B2" s="81"/>
      <c r="C2" s="81"/>
      <c r="D2" s="81"/>
      <c r="E2" s="81"/>
      <c r="F2" s="30" t="s">
        <v>103</v>
      </c>
      <c r="G2" s="30" t="s">
        <v>207</v>
      </c>
      <c r="H2" s="30" t="s">
        <v>205</v>
      </c>
      <c r="I2" s="30" t="s">
        <v>206</v>
      </c>
      <c r="J2" s="81"/>
      <c r="K2" s="81"/>
      <c r="L2" s="81"/>
      <c r="M2" s="81"/>
      <c r="N2" s="81"/>
      <c r="O2" s="39" t="s">
        <v>8</v>
      </c>
      <c r="P2" s="39" t="s">
        <v>9</v>
      </c>
      <c r="Q2" s="39" t="s">
        <v>10</v>
      </c>
      <c r="R2" s="81"/>
      <c r="S2" s="82"/>
      <c r="T2" s="81"/>
      <c r="AL2" s="3" t="s">
        <v>72</v>
      </c>
    </row>
    <row r="3" spans="1:38" ht="59.25" customHeight="1" x14ac:dyDescent="0.25">
      <c r="A3" s="104" t="s">
        <v>233</v>
      </c>
      <c r="B3" s="76" t="s">
        <v>359</v>
      </c>
      <c r="C3" s="53" t="s">
        <v>74</v>
      </c>
      <c r="D3" s="53" t="s">
        <v>232</v>
      </c>
      <c r="E3" s="53" t="s">
        <v>220</v>
      </c>
      <c r="F3" s="103">
        <v>150000</v>
      </c>
      <c r="G3" s="104"/>
      <c r="H3" s="104"/>
      <c r="I3" s="52" t="s">
        <v>221</v>
      </c>
      <c r="J3" s="104"/>
      <c r="K3" s="105" t="s">
        <v>222</v>
      </c>
      <c r="L3" s="105" t="s">
        <v>222</v>
      </c>
      <c r="M3" s="106"/>
      <c r="N3" s="53" t="s">
        <v>223</v>
      </c>
      <c r="O3" s="52"/>
      <c r="P3" s="104"/>
      <c r="Q3" s="104"/>
      <c r="R3" s="104"/>
      <c r="S3" s="107"/>
      <c r="T3" s="106" t="s">
        <v>273</v>
      </c>
      <c r="AL3" s="3" t="s">
        <v>73</v>
      </c>
    </row>
    <row r="4" spans="1:38" ht="45" x14ac:dyDescent="0.25">
      <c r="A4" s="104" t="s">
        <v>234</v>
      </c>
      <c r="B4" s="76" t="s">
        <v>360</v>
      </c>
      <c r="C4" s="53" t="s">
        <v>74</v>
      </c>
      <c r="D4" s="53" t="s">
        <v>227</v>
      </c>
      <c r="E4" s="53" t="s">
        <v>220</v>
      </c>
      <c r="F4" s="103">
        <v>30000</v>
      </c>
      <c r="G4" s="104"/>
      <c r="H4" s="104"/>
      <c r="I4" s="52" t="s">
        <v>221</v>
      </c>
      <c r="J4" s="104"/>
      <c r="K4" s="106" t="s">
        <v>228</v>
      </c>
      <c r="L4" s="106" t="s">
        <v>228</v>
      </c>
      <c r="M4" s="106"/>
      <c r="N4" s="53" t="s">
        <v>223</v>
      </c>
      <c r="O4" s="52"/>
      <c r="P4" s="104"/>
      <c r="Q4" s="104"/>
      <c r="R4" s="104"/>
      <c r="S4" s="104"/>
      <c r="T4" s="106" t="s">
        <v>271</v>
      </c>
      <c r="AL4" s="3" t="s">
        <v>74</v>
      </c>
    </row>
    <row r="5" spans="1:38" ht="45" x14ac:dyDescent="0.25">
      <c r="A5" s="104" t="s">
        <v>235</v>
      </c>
      <c r="B5" s="76" t="s">
        <v>361</v>
      </c>
      <c r="C5" s="53" t="s">
        <v>74</v>
      </c>
      <c r="D5" s="53" t="s">
        <v>230</v>
      </c>
      <c r="E5" s="53" t="s">
        <v>231</v>
      </c>
      <c r="F5" s="103">
        <v>80000</v>
      </c>
      <c r="G5" s="104"/>
      <c r="H5" s="104"/>
      <c r="I5" s="52" t="s">
        <v>221</v>
      </c>
      <c r="J5" s="104"/>
      <c r="K5" s="106" t="s">
        <v>228</v>
      </c>
      <c r="L5" s="106" t="s">
        <v>228</v>
      </c>
      <c r="M5" s="106"/>
      <c r="N5" s="53" t="s">
        <v>223</v>
      </c>
      <c r="O5" s="52"/>
      <c r="P5" s="104"/>
      <c r="Q5" s="104"/>
      <c r="R5" s="104"/>
      <c r="S5" s="104"/>
      <c r="T5" s="107" t="s">
        <v>272</v>
      </c>
    </row>
    <row r="6" spans="1:38" ht="111.75" customHeight="1" x14ac:dyDescent="0.25">
      <c r="A6" s="104" t="s">
        <v>236</v>
      </c>
      <c r="B6" s="76" t="s">
        <v>362</v>
      </c>
      <c r="C6" s="53" t="s">
        <v>74</v>
      </c>
      <c r="D6" s="53" t="s">
        <v>224</v>
      </c>
      <c r="E6" s="53" t="s">
        <v>220</v>
      </c>
      <c r="F6" s="103">
        <v>2000000</v>
      </c>
      <c r="G6" s="104"/>
      <c r="H6" s="104"/>
      <c r="I6" s="52" t="s">
        <v>221</v>
      </c>
      <c r="J6" s="104"/>
      <c r="K6" s="106" t="s">
        <v>225</v>
      </c>
      <c r="L6" s="106" t="s">
        <v>226</v>
      </c>
      <c r="M6" s="106"/>
      <c r="N6" s="53" t="s">
        <v>223</v>
      </c>
      <c r="O6" s="52"/>
      <c r="P6" s="104"/>
      <c r="Q6" s="104"/>
      <c r="R6" s="104"/>
      <c r="S6" s="104"/>
      <c r="T6" s="107" t="s">
        <v>274</v>
      </c>
    </row>
    <row r="7" spans="1:38" ht="45" x14ac:dyDescent="0.25">
      <c r="A7" s="104" t="s">
        <v>237</v>
      </c>
      <c r="B7" s="76" t="s">
        <v>363</v>
      </c>
      <c r="C7" s="53" t="s">
        <v>74</v>
      </c>
      <c r="D7" s="53" t="s">
        <v>229</v>
      </c>
      <c r="E7" s="53" t="s">
        <v>220</v>
      </c>
      <c r="F7" s="103">
        <v>300000</v>
      </c>
      <c r="G7" s="104"/>
      <c r="H7" s="104"/>
      <c r="I7" s="52" t="s">
        <v>221</v>
      </c>
      <c r="J7" s="104"/>
      <c r="K7" s="105" t="s">
        <v>222</v>
      </c>
      <c r="L7" s="105" t="s">
        <v>222</v>
      </c>
      <c r="M7" s="106"/>
      <c r="N7" s="53" t="s">
        <v>223</v>
      </c>
      <c r="O7" s="52"/>
      <c r="P7" s="104"/>
      <c r="Q7" s="104"/>
      <c r="R7" s="104"/>
      <c r="S7" s="104"/>
      <c r="T7" s="106" t="s">
        <v>275</v>
      </c>
    </row>
  </sheetData>
  <mergeCells count="15">
    <mergeCell ref="R1:R2"/>
    <mergeCell ref="S1:S2"/>
    <mergeCell ref="T1:T2"/>
    <mergeCell ref="O1:Q1"/>
    <mergeCell ref="A1:A2"/>
    <mergeCell ref="B1:B2"/>
    <mergeCell ref="C1:C2"/>
    <mergeCell ref="D1:D2"/>
    <mergeCell ref="E1:E2"/>
    <mergeCell ref="F1:I1"/>
    <mergeCell ref="J1:J2"/>
    <mergeCell ref="K1:K2"/>
    <mergeCell ref="L1:L2"/>
    <mergeCell ref="M1:M2"/>
    <mergeCell ref="N1:N2"/>
  </mergeCells>
  <dataValidations count="5">
    <dataValidation type="list" allowBlank="1" showInputMessage="1" showErrorMessage="1" sqref="C1">
      <formula1>$AL$22:$AL$25</formula1>
    </dataValidation>
    <dataValidation type="list" allowBlank="1" showInputMessage="1" showErrorMessage="1" sqref="O2:Q2">
      <formula1>$AM$4:$AM$20</formula1>
    </dataValidation>
    <dataValidation type="list" allowBlank="1" showInputMessage="1" showErrorMessage="1" sqref="N1">
      <formula1>$AM$3:$AM$6</formula1>
    </dataValidation>
    <dataValidation type="list" allowBlank="1" showInputMessage="1" showErrorMessage="1" sqref="M1">
      <formula1>$AH$3:$AH$6</formula1>
    </dataValidation>
    <dataValidation type="list" allowBlank="1" showInputMessage="1" showErrorMessage="1" sqref="C3:C7">
      <formula1>$AL$1:$AL$4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8"/>
  <sheetViews>
    <sheetView workbookViewId="0">
      <pane ySplit="2" topLeftCell="A5" activePane="bottomLeft" state="frozen"/>
      <selection pane="bottomLeft" activeCell="B5" sqref="B5"/>
    </sheetView>
  </sheetViews>
  <sheetFormatPr baseColWidth="10" defaultRowHeight="15" x14ac:dyDescent="0.25"/>
  <cols>
    <col min="1" max="1" width="19.85546875" style="1" customWidth="1"/>
    <col min="2" max="3" width="16.7109375" style="1" customWidth="1"/>
    <col min="4" max="4" width="48.85546875" style="1" customWidth="1"/>
    <col min="5" max="9" width="15.5703125" style="1" customWidth="1"/>
    <col min="10" max="10" width="44.85546875" style="1" bestFit="1" customWidth="1"/>
    <col min="11" max="11" width="16.5703125" style="1" customWidth="1"/>
    <col min="12" max="13" width="16.7109375" style="1" customWidth="1"/>
    <col min="14" max="14" width="21.85546875" style="1" bestFit="1" customWidth="1"/>
    <col min="15" max="15" width="35.5703125" style="1" customWidth="1"/>
    <col min="16" max="17" width="35.42578125" style="1" customWidth="1"/>
    <col min="18" max="18" width="11.42578125" style="1"/>
    <col min="19" max="19" width="18.140625" style="1" customWidth="1"/>
    <col min="20" max="20" width="23" style="1" customWidth="1"/>
    <col min="21" max="32" width="11.42578125" style="1"/>
    <col min="33" max="41" width="0" style="1" hidden="1" customWidth="1"/>
    <col min="42" max="16384" width="11.42578125" style="1"/>
  </cols>
  <sheetData>
    <row r="1" spans="1:46" x14ac:dyDescent="0.25">
      <c r="A1" s="81" t="s">
        <v>0</v>
      </c>
      <c r="B1" s="81" t="s">
        <v>1</v>
      </c>
      <c r="C1" s="81" t="s">
        <v>70</v>
      </c>
      <c r="D1" s="81" t="s">
        <v>2</v>
      </c>
      <c r="E1" s="81" t="s">
        <v>59</v>
      </c>
      <c r="F1" s="83" t="s">
        <v>204</v>
      </c>
      <c r="G1" s="83"/>
      <c r="H1" s="83"/>
      <c r="I1" s="83"/>
      <c r="J1" s="81" t="s">
        <v>60</v>
      </c>
      <c r="K1" s="81" t="s">
        <v>3</v>
      </c>
      <c r="L1" s="81" t="s">
        <v>4</v>
      </c>
      <c r="M1" s="81" t="s">
        <v>178</v>
      </c>
      <c r="N1" s="81" t="s">
        <v>5</v>
      </c>
      <c r="O1" s="84" t="s">
        <v>261</v>
      </c>
      <c r="P1" s="85"/>
      <c r="Q1" s="86"/>
      <c r="R1" s="81" t="s">
        <v>11</v>
      </c>
      <c r="S1" s="81" t="s">
        <v>182</v>
      </c>
      <c r="T1" s="81" t="s">
        <v>238</v>
      </c>
    </row>
    <row r="2" spans="1:46" ht="45" customHeight="1" x14ac:dyDescent="0.25">
      <c r="A2" s="81"/>
      <c r="B2" s="81"/>
      <c r="C2" s="81"/>
      <c r="D2" s="81"/>
      <c r="E2" s="81"/>
      <c r="F2" s="19" t="s">
        <v>183</v>
      </c>
      <c r="G2" s="19" t="s">
        <v>207</v>
      </c>
      <c r="H2" s="19" t="s">
        <v>205</v>
      </c>
      <c r="I2" s="19" t="s">
        <v>206</v>
      </c>
      <c r="J2" s="81"/>
      <c r="K2" s="81"/>
      <c r="L2" s="81"/>
      <c r="M2" s="81"/>
      <c r="N2" s="81"/>
      <c r="O2" s="41" t="s">
        <v>8</v>
      </c>
      <c r="P2" s="41" t="s">
        <v>9</v>
      </c>
      <c r="Q2" s="41" t="s">
        <v>10</v>
      </c>
      <c r="R2" s="81"/>
      <c r="S2" s="81"/>
      <c r="T2" s="81"/>
      <c r="U2" s="25"/>
      <c r="V2" s="25"/>
      <c r="W2" s="25"/>
      <c r="X2" s="25"/>
      <c r="Y2" s="25"/>
      <c r="Z2" s="25"/>
      <c r="AA2" s="25"/>
      <c r="AB2" s="25"/>
      <c r="AC2" s="25"/>
      <c r="AD2" s="25"/>
      <c r="AE2" s="25"/>
      <c r="AF2" s="25"/>
      <c r="AG2" s="25"/>
      <c r="AH2" s="25"/>
      <c r="AI2" s="25"/>
      <c r="AJ2" s="25"/>
      <c r="AK2" s="25"/>
      <c r="AL2" s="25"/>
      <c r="AM2" s="25" t="s">
        <v>126</v>
      </c>
      <c r="AN2" s="25"/>
      <c r="AO2" s="25"/>
      <c r="AP2" s="25"/>
      <c r="AQ2" s="25"/>
      <c r="AR2" s="25"/>
      <c r="AS2" s="25"/>
      <c r="AT2" s="25"/>
    </row>
    <row r="3" spans="1:46" s="4" customFormat="1" ht="105" x14ac:dyDescent="0.25">
      <c r="A3" s="52" t="s">
        <v>169</v>
      </c>
      <c r="B3" s="76" t="s">
        <v>364</v>
      </c>
      <c r="C3" s="53" t="s">
        <v>73</v>
      </c>
      <c r="D3" s="53" t="s">
        <v>173</v>
      </c>
      <c r="E3" s="52" t="s">
        <v>171</v>
      </c>
      <c r="F3" s="52"/>
      <c r="G3" s="52"/>
      <c r="H3" s="52"/>
      <c r="I3" s="52"/>
      <c r="J3" s="52"/>
      <c r="K3" s="54"/>
      <c r="L3" s="54"/>
      <c r="M3" s="54" t="s">
        <v>6</v>
      </c>
      <c r="N3" s="52"/>
      <c r="O3" s="52"/>
      <c r="P3" s="52"/>
      <c r="Q3" s="52"/>
      <c r="R3" s="52"/>
      <c r="S3" s="63" t="s">
        <v>197</v>
      </c>
      <c r="T3" s="53" t="s">
        <v>269</v>
      </c>
      <c r="U3" s="25"/>
      <c r="V3" s="25"/>
      <c r="W3" s="25"/>
      <c r="X3" s="25"/>
      <c r="Y3" s="25"/>
      <c r="Z3" s="25"/>
      <c r="AA3" s="25"/>
      <c r="AB3" s="25"/>
      <c r="AC3" s="25"/>
      <c r="AD3" s="25"/>
      <c r="AE3" s="25"/>
      <c r="AF3" s="25"/>
      <c r="AG3" s="25"/>
      <c r="AH3" s="1" t="s">
        <v>6</v>
      </c>
      <c r="AI3" s="25"/>
      <c r="AJ3" s="25"/>
      <c r="AK3" s="25" t="s">
        <v>31</v>
      </c>
      <c r="AL3" s="25" t="s">
        <v>30</v>
      </c>
      <c r="AM3" s="25" t="s">
        <v>6</v>
      </c>
      <c r="AN3" s="25"/>
      <c r="AO3" s="25"/>
      <c r="AP3" s="25"/>
      <c r="AQ3" s="25"/>
      <c r="AR3" s="25"/>
      <c r="AS3" s="25"/>
      <c r="AT3" s="25"/>
    </row>
    <row r="4" spans="1:46" ht="92.25" customHeight="1" x14ac:dyDescent="0.25">
      <c r="A4" s="52" t="s">
        <v>170</v>
      </c>
      <c r="B4" s="76" t="s">
        <v>365</v>
      </c>
      <c r="C4" s="53" t="s">
        <v>73</v>
      </c>
      <c r="D4" s="53" t="s">
        <v>174</v>
      </c>
      <c r="E4" s="52" t="s">
        <v>171</v>
      </c>
      <c r="F4" s="52"/>
      <c r="G4" s="52"/>
      <c r="H4" s="52"/>
      <c r="I4" s="52"/>
      <c r="J4" s="52"/>
      <c r="K4" s="54"/>
      <c r="L4" s="54"/>
      <c r="M4" s="54" t="s">
        <v>6</v>
      </c>
      <c r="N4" s="52"/>
      <c r="O4" s="52"/>
      <c r="P4" s="52"/>
      <c r="Q4" s="52"/>
      <c r="R4" s="52"/>
      <c r="S4" s="63" t="s">
        <v>197</v>
      </c>
      <c r="T4" s="53" t="s">
        <v>269</v>
      </c>
      <c r="U4" s="25"/>
      <c r="V4" s="25"/>
      <c r="W4" s="25"/>
      <c r="X4" s="25"/>
      <c r="Y4" s="25"/>
      <c r="Z4" s="25"/>
      <c r="AA4" s="25"/>
      <c r="AB4" s="25"/>
      <c r="AC4" s="25"/>
      <c r="AD4" s="25"/>
      <c r="AE4" s="25"/>
      <c r="AF4" s="25"/>
      <c r="AG4" s="25"/>
      <c r="AH4" s="1" t="s">
        <v>179</v>
      </c>
      <c r="AI4" s="25"/>
      <c r="AJ4" s="25"/>
      <c r="AK4" s="25" t="s">
        <v>32</v>
      </c>
      <c r="AL4" s="25">
        <v>23</v>
      </c>
      <c r="AM4" s="25" t="s">
        <v>7</v>
      </c>
      <c r="AN4" s="25"/>
      <c r="AO4" s="25"/>
      <c r="AP4" s="25"/>
      <c r="AQ4" s="25"/>
      <c r="AR4" s="25"/>
      <c r="AS4" s="25"/>
      <c r="AT4" s="25"/>
    </row>
    <row r="5" spans="1:46" ht="45" x14ac:dyDescent="0.25">
      <c r="A5" s="29" t="s">
        <v>175</v>
      </c>
      <c r="B5" s="76" t="s">
        <v>366</v>
      </c>
      <c r="C5" s="53" t="s">
        <v>71</v>
      </c>
      <c r="D5" s="53" t="s">
        <v>176</v>
      </c>
      <c r="E5" s="53" t="s">
        <v>177</v>
      </c>
      <c r="F5" s="26">
        <v>1000000</v>
      </c>
      <c r="G5" s="26"/>
      <c r="H5" s="26"/>
      <c r="I5" s="26" t="s">
        <v>214</v>
      </c>
      <c r="J5" s="52"/>
      <c r="K5" s="54"/>
      <c r="L5" s="54"/>
      <c r="M5" s="54" t="s">
        <v>179</v>
      </c>
      <c r="N5" s="52"/>
      <c r="O5" s="53"/>
      <c r="P5" s="52"/>
      <c r="Q5" s="52"/>
      <c r="R5" s="53"/>
      <c r="S5" s="52"/>
      <c r="T5" s="53" t="s">
        <v>270</v>
      </c>
      <c r="AH5" s="1" t="s">
        <v>180</v>
      </c>
    </row>
    <row r="6" spans="1:46" x14ac:dyDescent="0.25">
      <c r="A6" s="4"/>
      <c r="B6" s="4"/>
      <c r="C6" s="5"/>
      <c r="D6" s="5"/>
      <c r="E6" s="4"/>
      <c r="F6" s="4"/>
      <c r="G6" s="4"/>
      <c r="H6" s="4"/>
      <c r="I6" s="4"/>
      <c r="J6" s="4"/>
      <c r="K6" s="6"/>
      <c r="L6" s="6"/>
      <c r="M6" s="6"/>
      <c r="N6" s="4"/>
      <c r="O6" s="4"/>
      <c r="P6" s="4"/>
      <c r="Q6" s="4"/>
      <c r="R6" s="4"/>
      <c r="S6" s="4"/>
      <c r="T6" s="32"/>
      <c r="AM6" s="1" t="s">
        <v>12</v>
      </c>
    </row>
    <row r="7" spans="1:46" x14ac:dyDescent="0.25">
      <c r="A7" s="4"/>
      <c r="B7" s="4"/>
      <c r="C7" s="5"/>
      <c r="D7" s="5"/>
      <c r="E7" s="4"/>
      <c r="F7" s="4"/>
      <c r="G7" s="4"/>
      <c r="H7" s="4"/>
      <c r="I7" s="4"/>
      <c r="J7" s="4"/>
      <c r="K7" s="6"/>
      <c r="L7" s="6"/>
      <c r="M7" s="6"/>
      <c r="N7" s="4"/>
      <c r="O7" s="4"/>
      <c r="P7" s="4"/>
      <c r="Q7" s="4"/>
      <c r="R7" s="4"/>
      <c r="S7" s="4"/>
      <c r="T7" s="32"/>
      <c r="AM7" s="1" t="s">
        <v>13</v>
      </c>
    </row>
    <row r="8" spans="1:46" x14ac:dyDescent="0.25">
      <c r="A8" s="4"/>
      <c r="B8" s="4"/>
      <c r="C8" s="5"/>
      <c r="D8" s="5"/>
      <c r="E8" s="14"/>
      <c r="F8" s="14"/>
      <c r="G8" s="14"/>
      <c r="H8" s="14"/>
      <c r="I8" s="14"/>
      <c r="J8" s="4"/>
      <c r="K8" s="6"/>
      <c r="L8" s="6"/>
      <c r="M8" s="6"/>
      <c r="N8" s="4"/>
      <c r="O8" s="4"/>
      <c r="P8" s="4"/>
      <c r="Q8" s="4"/>
      <c r="R8" s="4"/>
      <c r="S8" s="4"/>
      <c r="T8" s="32"/>
      <c r="AM8" s="1" t="s">
        <v>14</v>
      </c>
    </row>
    <row r="9" spans="1:46" x14ac:dyDescent="0.25">
      <c r="A9" s="4"/>
      <c r="B9" s="4"/>
      <c r="C9" s="5"/>
      <c r="D9" s="15"/>
      <c r="E9" s="4"/>
      <c r="F9" s="4"/>
      <c r="G9" s="4"/>
      <c r="H9" s="4"/>
      <c r="I9" s="4"/>
      <c r="J9" s="4"/>
      <c r="K9" s="6"/>
      <c r="L9" s="6"/>
      <c r="M9" s="6"/>
      <c r="N9" s="4"/>
      <c r="O9" s="4"/>
      <c r="P9" s="4"/>
      <c r="Q9" s="4"/>
      <c r="R9" s="4"/>
      <c r="S9" s="4"/>
      <c r="T9" s="32"/>
      <c r="AM9" s="1" t="s">
        <v>15</v>
      </c>
    </row>
    <row r="10" spans="1:46" x14ac:dyDescent="0.25">
      <c r="A10" s="4"/>
      <c r="B10" s="4"/>
      <c r="C10" s="5"/>
      <c r="D10" s="5"/>
      <c r="E10" s="4"/>
      <c r="F10" s="4"/>
      <c r="G10" s="4"/>
      <c r="H10" s="4"/>
      <c r="I10" s="4"/>
      <c r="J10" s="4"/>
      <c r="K10" s="6"/>
      <c r="L10" s="6"/>
      <c r="M10" s="6"/>
      <c r="N10" s="4"/>
      <c r="O10" s="4"/>
      <c r="P10" s="4"/>
      <c r="Q10" s="4"/>
      <c r="R10" s="4"/>
      <c r="S10" s="4"/>
      <c r="T10" s="32"/>
      <c r="AM10" s="1" t="s">
        <v>16</v>
      </c>
    </row>
    <row r="11" spans="1:46" x14ac:dyDescent="0.25">
      <c r="A11" s="4"/>
      <c r="B11" s="4"/>
      <c r="C11" s="5"/>
      <c r="D11" s="5"/>
      <c r="E11" s="10"/>
      <c r="F11" s="10"/>
      <c r="G11" s="10"/>
      <c r="H11" s="10"/>
      <c r="I11" s="10"/>
      <c r="J11" s="4"/>
      <c r="K11" s="6"/>
      <c r="L11" s="6"/>
      <c r="M11" s="6"/>
      <c r="N11" s="4"/>
      <c r="O11" s="4"/>
      <c r="P11" s="4"/>
      <c r="Q11" s="4"/>
      <c r="R11" s="4"/>
      <c r="S11" s="4"/>
      <c r="T11" s="32"/>
      <c r="AM11" s="1" t="s">
        <v>17</v>
      </c>
    </row>
    <row r="12" spans="1:46" x14ac:dyDescent="0.25">
      <c r="A12" s="4"/>
      <c r="B12" s="4"/>
      <c r="C12" s="5"/>
      <c r="D12" s="5"/>
      <c r="E12" s="16"/>
      <c r="F12" s="16"/>
      <c r="G12" s="16"/>
      <c r="H12" s="16"/>
      <c r="I12" s="16"/>
      <c r="J12" s="4"/>
      <c r="K12" s="6"/>
      <c r="L12" s="4"/>
      <c r="M12" s="4"/>
      <c r="N12" s="4"/>
      <c r="O12" s="4"/>
      <c r="P12" s="4"/>
      <c r="Q12" s="4"/>
      <c r="R12" s="4"/>
      <c r="S12" s="4"/>
      <c r="T12" s="32"/>
      <c r="AM12" s="1" t="s">
        <v>18</v>
      </c>
    </row>
    <row r="13" spans="1:46" x14ac:dyDescent="0.25">
      <c r="A13" s="4"/>
      <c r="B13" s="4"/>
      <c r="C13" s="5"/>
      <c r="D13" s="5"/>
      <c r="E13" s="5"/>
      <c r="F13" s="5"/>
      <c r="G13" s="5"/>
      <c r="H13" s="5"/>
      <c r="I13" s="5"/>
      <c r="J13" s="4"/>
      <c r="K13" s="6"/>
      <c r="L13" s="4"/>
      <c r="M13" s="4"/>
      <c r="N13" s="4"/>
      <c r="O13" s="4"/>
      <c r="P13" s="4"/>
      <c r="Q13" s="4"/>
      <c r="R13" s="4"/>
      <c r="S13" s="4"/>
      <c r="T13" s="32"/>
      <c r="AM13" s="1" t="s">
        <v>19</v>
      </c>
    </row>
    <row r="14" spans="1:46" x14ac:dyDescent="0.25">
      <c r="A14" s="4"/>
      <c r="B14" s="4"/>
      <c r="C14" s="5"/>
      <c r="D14" s="17"/>
      <c r="E14" s="4"/>
      <c r="F14" s="4"/>
      <c r="G14" s="4"/>
      <c r="H14" s="4"/>
      <c r="I14" s="4"/>
      <c r="J14" s="4"/>
      <c r="K14" s="6"/>
      <c r="L14" s="4"/>
      <c r="M14" s="4"/>
      <c r="N14" s="4"/>
      <c r="O14" s="4"/>
      <c r="P14" s="4"/>
      <c r="Q14" s="4"/>
      <c r="R14" s="4"/>
      <c r="S14" s="4"/>
      <c r="T14" s="32"/>
      <c r="AM14" s="1" t="s">
        <v>20</v>
      </c>
    </row>
    <row r="15" spans="1:46" x14ac:dyDescent="0.25">
      <c r="A15" s="4"/>
      <c r="B15" s="4"/>
      <c r="C15" s="5"/>
      <c r="D15" s="17"/>
      <c r="E15" s="4"/>
      <c r="F15" s="4"/>
      <c r="G15" s="4"/>
      <c r="H15" s="4"/>
      <c r="I15" s="4"/>
      <c r="J15" s="4"/>
      <c r="K15" s="6"/>
      <c r="L15" s="4"/>
      <c r="M15" s="4"/>
      <c r="N15" s="4"/>
      <c r="O15" s="4"/>
      <c r="P15" s="4"/>
      <c r="Q15" s="4"/>
      <c r="R15" s="4"/>
      <c r="S15" s="4"/>
      <c r="T15" s="32"/>
      <c r="AM15" s="1" t="s">
        <v>21</v>
      </c>
    </row>
    <row r="16" spans="1:46" x14ac:dyDescent="0.25">
      <c r="A16" s="4"/>
      <c r="B16" s="4"/>
      <c r="C16" s="5"/>
      <c r="D16" s="5"/>
      <c r="E16" s="10"/>
      <c r="F16" s="10"/>
      <c r="G16" s="10"/>
      <c r="H16" s="10"/>
      <c r="I16" s="10"/>
      <c r="J16" s="4"/>
      <c r="K16" s="6"/>
      <c r="L16" s="4"/>
      <c r="M16" s="4"/>
      <c r="N16" s="4"/>
      <c r="O16" s="4"/>
      <c r="P16" s="4"/>
      <c r="Q16" s="4"/>
      <c r="R16" s="4"/>
      <c r="S16" s="4"/>
      <c r="T16" s="32"/>
      <c r="AM16" s="1" t="s">
        <v>26</v>
      </c>
    </row>
    <row r="17" spans="3:39" x14ac:dyDescent="0.25">
      <c r="AM17" s="1" t="s">
        <v>22</v>
      </c>
    </row>
    <row r="18" spans="3:39" x14ac:dyDescent="0.25">
      <c r="AM18" s="1" t="s">
        <v>23</v>
      </c>
    </row>
    <row r="19" spans="3:39" x14ac:dyDescent="0.25">
      <c r="C19" s="2"/>
      <c r="AM19" s="1" t="s">
        <v>24</v>
      </c>
    </row>
    <row r="20" spans="3:39" x14ac:dyDescent="0.25">
      <c r="C20" s="2"/>
      <c r="AM20" s="1" t="s">
        <v>25</v>
      </c>
    </row>
    <row r="21" spans="3:39" x14ac:dyDescent="0.25">
      <c r="C21" s="2"/>
      <c r="AM21" s="1" t="s">
        <v>27</v>
      </c>
    </row>
    <row r="22" spans="3:39" x14ac:dyDescent="0.25">
      <c r="C22" s="2"/>
      <c r="AM22" s="1" t="s">
        <v>28</v>
      </c>
    </row>
    <row r="23" spans="3:39" x14ac:dyDescent="0.25">
      <c r="C23" s="2"/>
      <c r="AM23" s="1" t="s">
        <v>29</v>
      </c>
    </row>
    <row r="24" spans="3:39" x14ac:dyDescent="0.25">
      <c r="C24" s="2"/>
    </row>
    <row r="25" spans="3:39" x14ac:dyDescent="0.25">
      <c r="AM25" s="3" t="s">
        <v>71</v>
      </c>
    </row>
    <row r="26" spans="3:39" x14ac:dyDescent="0.25">
      <c r="AM26" s="3" t="s">
        <v>72</v>
      </c>
    </row>
    <row r="27" spans="3:39" x14ac:dyDescent="0.25">
      <c r="AM27" s="3" t="s">
        <v>73</v>
      </c>
    </row>
    <row r="28" spans="3:39" x14ac:dyDescent="0.25">
      <c r="AM28" s="3" t="s">
        <v>74</v>
      </c>
    </row>
  </sheetData>
  <mergeCells count="15">
    <mergeCell ref="T1:T2"/>
    <mergeCell ref="R1:R2"/>
    <mergeCell ref="S1:S2"/>
    <mergeCell ref="O1:Q1"/>
    <mergeCell ref="J1:J2"/>
    <mergeCell ref="K1:K2"/>
    <mergeCell ref="L1:L2"/>
    <mergeCell ref="M1:M2"/>
    <mergeCell ref="N1:N2"/>
    <mergeCell ref="A1:A2"/>
    <mergeCell ref="F1:I1"/>
    <mergeCell ref="E1:E2"/>
    <mergeCell ref="D1:D2"/>
    <mergeCell ref="C1:C2"/>
    <mergeCell ref="B1:B2"/>
  </mergeCells>
  <dataValidations count="5">
    <dataValidation type="list" allowBlank="1" showInputMessage="1" showErrorMessage="1" sqref="N19:N1048576 N1 N3:N16">
      <formula1>$AM$2:$AM$4</formula1>
    </dataValidation>
    <dataValidation type="list" allowBlank="1" showInputMessage="1" showErrorMessage="1" sqref="P6:Q6">
      <formula1>$AN$6:$AN$23</formula1>
    </dataValidation>
    <dataValidation type="list" allowBlank="1" showInputMessage="1" showErrorMessage="1" sqref="P7:Q10 P16:Q16 O11:Q14 O15:O16 O4:O10 P4:Q5 O19:Q1048576 O2:Q3">
      <formula1>$AM$6:$AM$23</formula1>
    </dataValidation>
    <dataValidation type="list" allowBlank="1" showInputMessage="1" showErrorMessage="1" sqref="C19:C1048576 C1 C3:C16">
      <formula1>$AM$25:$AM$28</formula1>
    </dataValidation>
    <dataValidation type="list" allowBlank="1" showInputMessage="1" showErrorMessage="1" sqref="M3:M1048576 M1">
      <formula1>$AH$3:$AH$5</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Y18"/>
  <sheetViews>
    <sheetView tabSelected="1" zoomScale="90" zoomScaleNormal="90" workbookViewId="0">
      <selection activeCell="A3" sqref="A3"/>
    </sheetView>
  </sheetViews>
  <sheetFormatPr baseColWidth="10" defaultRowHeight="15" x14ac:dyDescent="0.25"/>
  <cols>
    <col min="3" max="3" width="17.42578125" style="47" customWidth="1"/>
    <col min="4" max="4" width="23" customWidth="1"/>
    <col min="5" max="5" width="28.28515625" style="31" customWidth="1"/>
    <col min="6" max="6" width="11.42578125" style="49"/>
    <col min="7" max="7" width="13.5703125" style="47" customWidth="1"/>
    <col min="8" max="8" width="12.140625" customWidth="1"/>
    <col min="9" max="9" width="12.85546875" bestFit="1" customWidth="1"/>
    <col min="10" max="10" width="24" bestFit="1" customWidth="1"/>
    <col min="11" max="11" width="16.7109375" customWidth="1"/>
    <col min="12" max="12" width="26.7109375" style="51" customWidth="1"/>
  </cols>
  <sheetData>
    <row r="1" spans="1:285" s="1" customFormat="1" ht="38.25" customHeight="1" x14ac:dyDescent="0.25">
      <c r="A1" s="81" t="s">
        <v>0</v>
      </c>
      <c r="B1" s="81" t="s">
        <v>1</v>
      </c>
      <c r="C1" s="87" t="s">
        <v>276</v>
      </c>
      <c r="D1" s="81" t="s">
        <v>70</v>
      </c>
      <c r="E1" s="81" t="s">
        <v>2</v>
      </c>
      <c r="F1" s="81" t="s">
        <v>281</v>
      </c>
      <c r="G1" s="83" t="s">
        <v>204</v>
      </c>
      <c r="H1" s="83"/>
      <c r="I1" s="83"/>
      <c r="J1" s="83"/>
      <c r="K1" s="82" t="s">
        <v>182</v>
      </c>
      <c r="L1" s="81" t="s">
        <v>238</v>
      </c>
    </row>
    <row r="2" spans="1:285" s="1" customFormat="1" ht="61.5" customHeight="1" x14ac:dyDescent="0.25">
      <c r="A2" s="81"/>
      <c r="B2" s="81"/>
      <c r="C2" s="88"/>
      <c r="D2" s="81"/>
      <c r="E2" s="81"/>
      <c r="F2" s="81"/>
      <c r="G2" s="43" t="s">
        <v>103</v>
      </c>
      <c r="H2" s="42" t="s">
        <v>207</v>
      </c>
      <c r="I2" s="42" t="s">
        <v>205</v>
      </c>
      <c r="J2" s="42" t="s">
        <v>206</v>
      </c>
      <c r="K2" s="82"/>
      <c r="L2" s="81"/>
      <c r="AK2" s="1" t="s">
        <v>280</v>
      </c>
    </row>
    <row r="3" spans="1:285" s="1" customFormat="1" ht="75" x14ac:dyDescent="0.25">
      <c r="A3" s="29" t="s">
        <v>52</v>
      </c>
      <c r="B3" s="29" t="s">
        <v>52</v>
      </c>
      <c r="C3" s="34" t="s">
        <v>280</v>
      </c>
      <c r="D3" s="33" t="s">
        <v>73</v>
      </c>
      <c r="E3" s="33" t="s">
        <v>81</v>
      </c>
      <c r="F3" s="15" t="s">
        <v>66</v>
      </c>
      <c r="G3" s="12">
        <v>600000</v>
      </c>
      <c r="H3" s="8" t="s">
        <v>209</v>
      </c>
      <c r="I3" s="8" t="s">
        <v>210</v>
      </c>
      <c r="J3" s="8"/>
      <c r="K3" s="15" t="s">
        <v>201</v>
      </c>
      <c r="L3" s="15" t="s">
        <v>243</v>
      </c>
      <c r="AE3" s="1" t="s">
        <v>13</v>
      </c>
      <c r="AK3" s="1" t="s">
        <v>277</v>
      </c>
    </row>
    <row r="4" spans="1:285" s="1" customFormat="1" ht="102" customHeight="1" x14ac:dyDescent="0.25">
      <c r="A4" s="29" t="s">
        <v>55</v>
      </c>
      <c r="B4" s="29" t="s">
        <v>52</v>
      </c>
      <c r="C4" s="34" t="s">
        <v>280</v>
      </c>
      <c r="D4" s="33" t="s">
        <v>72</v>
      </c>
      <c r="E4" s="33" t="s">
        <v>104</v>
      </c>
      <c r="F4" s="15" t="s">
        <v>105</v>
      </c>
      <c r="G4" s="21">
        <v>2000000</v>
      </c>
      <c r="H4" s="18"/>
      <c r="I4" s="18"/>
      <c r="J4" s="8" t="s">
        <v>211</v>
      </c>
      <c r="K4" s="33"/>
      <c r="L4" s="15" t="s">
        <v>246</v>
      </c>
      <c r="AE4" s="1" t="s">
        <v>16</v>
      </c>
      <c r="AK4" s="1" t="s">
        <v>278</v>
      </c>
    </row>
    <row r="5" spans="1:285" s="1" customFormat="1" ht="105" x14ac:dyDescent="0.25">
      <c r="A5" s="32" t="s">
        <v>84</v>
      </c>
      <c r="B5" s="32"/>
      <c r="C5" s="34" t="s">
        <v>280</v>
      </c>
      <c r="D5" s="33" t="s">
        <v>72</v>
      </c>
      <c r="E5" s="33" t="s">
        <v>212</v>
      </c>
      <c r="F5" s="15" t="s">
        <v>66</v>
      </c>
      <c r="G5" s="21">
        <v>1000000</v>
      </c>
      <c r="H5" s="8" t="s">
        <v>213</v>
      </c>
      <c r="I5" s="18"/>
      <c r="J5" s="18"/>
      <c r="K5" s="15" t="s">
        <v>198</v>
      </c>
      <c r="L5" s="15" t="s">
        <v>250</v>
      </c>
      <c r="AE5" s="1" t="s">
        <v>26</v>
      </c>
      <c r="AK5" s="1" t="s">
        <v>279</v>
      </c>
    </row>
    <row r="6" spans="1:285" s="1" customFormat="1" ht="105" x14ac:dyDescent="0.25">
      <c r="A6" s="29" t="s">
        <v>39</v>
      </c>
      <c r="B6" s="29"/>
      <c r="C6" s="34" t="s">
        <v>280</v>
      </c>
      <c r="D6" s="33" t="s">
        <v>73</v>
      </c>
      <c r="E6" s="33" t="s">
        <v>63</v>
      </c>
      <c r="F6" s="15" t="s">
        <v>64</v>
      </c>
      <c r="G6" s="44">
        <v>600000</v>
      </c>
      <c r="H6" s="28" t="s">
        <v>215</v>
      </c>
      <c r="I6" s="28" t="s">
        <v>217</v>
      </c>
      <c r="J6" s="7"/>
      <c r="K6" s="33" t="s">
        <v>202</v>
      </c>
      <c r="L6" s="15" t="s">
        <v>253</v>
      </c>
      <c r="Z6" s="1" t="s">
        <v>180</v>
      </c>
      <c r="AC6" s="1" t="s">
        <v>32</v>
      </c>
      <c r="AD6" s="1">
        <v>22</v>
      </c>
      <c r="AE6" s="1" t="s">
        <v>7</v>
      </c>
    </row>
    <row r="7" spans="1:285" s="1" customFormat="1" ht="75" x14ac:dyDescent="0.25">
      <c r="A7" s="32" t="s">
        <v>124</v>
      </c>
      <c r="B7" s="32"/>
      <c r="C7" s="34" t="s">
        <v>280</v>
      </c>
      <c r="D7" s="33" t="s">
        <v>73</v>
      </c>
      <c r="E7" s="33" t="s">
        <v>168</v>
      </c>
      <c r="F7" s="15" t="s">
        <v>78</v>
      </c>
      <c r="G7" s="21">
        <v>600000</v>
      </c>
      <c r="H7" s="8" t="s">
        <v>219</v>
      </c>
      <c r="I7" s="28" t="s">
        <v>218</v>
      </c>
      <c r="J7" s="18"/>
      <c r="K7" s="33" t="s">
        <v>188</v>
      </c>
      <c r="L7" s="15" t="s">
        <v>259</v>
      </c>
      <c r="AE7" s="1" t="s">
        <v>20</v>
      </c>
    </row>
    <row r="8" spans="1:285" s="1" customFormat="1" ht="60" customHeight="1" x14ac:dyDescent="0.25">
      <c r="A8" s="32" t="s">
        <v>36</v>
      </c>
      <c r="B8" s="32"/>
      <c r="C8" s="34" t="s">
        <v>280</v>
      </c>
      <c r="D8" s="33" t="s">
        <v>73</v>
      </c>
      <c r="E8" s="15" t="s">
        <v>127</v>
      </c>
      <c r="F8" s="15" t="s">
        <v>128</v>
      </c>
      <c r="G8" s="44">
        <v>2000000</v>
      </c>
      <c r="H8" s="7">
        <v>250000</v>
      </c>
      <c r="I8" s="7">
        <v>1000000</v>
      </c>
      <c r="J8" s="7">
        <v>750000</v>
      </c>
      <c r="K8" s="15" t="s">
        <v>189</v>
      </c>
      <c r="L8" s="15" t="s">
        <v>265</v>
      </c>
      <c r="M8" s="25"/>
      <c r="N8" s="25"/>
      <c r="O8" s="25"/>
      <c r="P8" s="25"/>
      <c r="Q8" s="25"/>
      <c r="R8" s="25"/>
      <c r="S8" s="25"/>
      <c r="T8" s="25"/>
      <c r="U8" s="25"/>
      <c r="V8" s="25"/>
      <c r="W8" s="25"/>
      <c r="X8" s="25"/>
      <c r="Y8" s="25"/>
      <c r="Z8" s="25"/>
      <c r="AA8" s="25"/>
      <c r="AB8" s="25"/>
      <c r="AC8" s="25"/>
      <c r="AD8" s="25"/>
      <c r="AE8" s="25" t="s">
        <v>12</v>
      </c>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c r="IR8" s="25"/>
      <c r="IS8" s="25"/>
      <c r="IT8" s="25"/>
      <c r="IU8" s="25"/>
      <c r="IV8" s="25"/>
      <c r="IW8" s="25"/>
      <c r="IX8" s="25"/>
      <c r="IY8" s="25"/>
      <c r="IZ8" s="25"/>
      <c r="JA8" s="25"/>
      <c r="JB8" s="25"/>
      <c r="JC8" s="25"/>
      <c r="JD8" s="25"/>
      <c r="JE8" s="25"/>
      <c r="JF8" s="25"/>
      <c r="JG8" s="25"/>
      <c r="JH8" s="25"/>
      <c r="JI8" s="25"/>
      <c r="JJ8" s="25"/>
      <c r="JK8" s="25"/>
      <c r="JL8" s="25"/>
      <c r="JM8" s="25"/>
      <c r="JN8" s="25"/>
      <c r="JO8" s="25"/>
      <c r="JP8" s="25"/>
      <c r="JQ8" s="25"/>
      <c r="JR8" s="25"/>
      <c r="JS8" s="25"/>
      <c r="JT8" s="25"/>
      <c r="JU8" s="25"/>
      <c r="JV8" s="25"/>
      <c r="JW8" s="25"/>
      <c r="JX8" s="25"/>
      <c r="JY8" s="25"/>
    </row>
    <row r="9" spans="1:285" s="1" customFormat="1" ht="165" x14ac:dyDescent="0.25">
      <c r="A9" s="32" t="s">
        <v>89</v>
      </c>
      <c r="B9" s="32"/>
      <c r="C9" s="13" t="s">
        <v>277</v>
      </c>
      <c r="D9" s="33" t="s">
        <v>71</v>
      </c>
      <c r="E9" s="33" t="s">
        <v>141</v>
      </c>
      <c r="F9" s="22" t="s">
        <v>142</v>
      </c>
      <c r="G9" s="45">
        <v>500000</v>
      </c>
      <c r="H9" s="23"/>
      <c r="I9" s="23"/>
      <c r="J9" s="23">
        <v>500000</v>
      </c>
      <c r="K9" s="33" t="s">
        <v>192</v>
      </c>
      <c r="L9" s="38" t="s">
        <v>254</v>
      </c>
      <c r="AE9" s="1" t="s">
        <v>13</v>
      </c>
    </row>
    <row r="10" spans="1:285" s="1" customFormat="1" ht="120" x14ac:dyDescent="0.25">
      <c r="A10" s="32" t="s">
        <v>93</v>
      </c>
      <c r="B10" s="32"/>
      <c r="C10" s="13" t="s">
        <v>277</v>
      </c>
      <c r="D10" s="33" t="s">
        <v>73</v>
      </c>
      <c r="E10" s="33" t="s">
        <v>139</v>
      </c>
      <c r="F10" s="22" t="s">
        <v>140</v>
      </c>
      <c r="G10" s="40">
        <v>1200000</v>
      </c>
      <c r="H10" s="24"/>
      <c r="I10" s="24"/>
      <c r="J10" s="24">
        <v>1200000</v>
      </c>
      <c r="K10" s="33" t="s">
        <v>193</v>
      </c>
      <c r="L10" s="15" t="s">
        <v>266</v>
      </c>
      <c r="AE10" s="1" t="s">
        <v>17</v>
      </c>
    </row>
    <row r="11" spans="1:285" s="1" customFormat="1" ht="60" x14ac:dyDescent="0.25">
      <c r="A11" s="29" t="s">
        <v>95</v>
      </c>
      <c r="B11" s="29"/>
      <c r="C11" s="13" t="s">
        <v>277</v>
      </c>
      <c r="D11" s="33" t="s">
        <v>73</v>
      </c>
      <c r="E11" s="17" t="s">
        <v>148</v>
      </c>
      <c r="F11" s="15" t="s">
        <v>68</v>
      </c>
      <c r="G11" s="21">
        <v>350000</v>
      </c>
      <c r="H11" s="18">
        <v>100000</v>
      </c>
      <c r="I11" s="18"/>
      <c r="J11" s="18">
        <v>250000</v>
      </c>
      <c r="K11" s="32" t="s">
        <v>196</v>
      </c>
      <c r="L11" s="15" t="s">
        <v>267</v>
      </c>
      <c r="AE11" s="1" t="s">
        <v>19</v>
      </c>
    </row>
    <row r="12" spans="1:285" s="1" customFormat="1" ht="120" x14ac:dyDescent="0.25">
      <c r="A12" s="29" t="s">
        <v>162</v>
      </c>
      <c r="B12" s="29"/>
      <c r="C12" s="13" t="s">
        <v>277</v>
      </c>
      <c r="D12" s="33" t="s">
        <v>73</v>
      </c>
      <c r="E12" s="33" t="s">
        <v>194</v>
      </c>
      <c r="F12" s="15" t="s">
        <v>195</v>
      </c>
      <c r="G12" s="40">
        <v>1200000</v>
      </c>
      <c r="H12" s="24"/>
      <c r="I12" s="24"/>
      <c r="J12" s="24">
        <v>1200000</v>
      </c>
      <c r="K12" s="33" t="s">
        <v>193</v>
      </c>
      <c r="L12" s="38" t="s">
        <v>254</v>
      </c>
      <c r="AE12" s="1" t="s">
        <v>26</v>
      </c>
    </row>
    <row r="13" spans="1:285" ht="59.25" customHeight="1" x14ac:dyDescent="0.25">
      <c r="A13" s="35" t="s">
        <v>233</v>
      </c>
      <c r="B13" s="35"/>
      <c r="C13" s="48" t="s">
        <v>278</v>
      </c>
      <c r="D13" s="33" t="s">
        <v>74</v>
      </c>
      <c r="E13" s="13" t="s">
        <v>232</v>
      </c>
      <c r="F13" s="11" t="s">
        <v>220</v>
      </c>
      <c r="G13" s="46">
        <v>150000</v>
      </c>
      <c r="H13" s="35"/>
      <c r="I13" s="35"/>
      <c r="J13" s="32" t="s">
        <v>221</v>
      </c>
      <c r="K13" s="36"/>
      <c r="L13" s="15" t="s">
        <v>273</v>
      </c>
      <c r="AD13" s="3" t="s">
        <v>73</v>
      </c>
    </row>
    <row r="14" spans="1:285" ht="45" x14ac:dyDescent="0.25">
      <c r="A14" s="35" t="s">
        <v>234</v>
      </c>
      <c r="B14" s="35"/>
      <c r="C14" s="48" t="s">
        <v>278</v>
      </c>
      <c r="D14" s="33" t="s">
        <v>74</v>
      </c>
      <c r="E14" s="13" t="s">
        <v>227</v>
      </c>
      <c r="F14" s="11" t="s">
        <v>220</v>
      </c>
      <c r="G14" s="46">
        <v>30000</v>
      </c>
      <c r="H14" s="35"/>
      <c r="I14" s="35"/>
      <c r="J14" s="32" t="s">
        <v>221</v>
      </c>
      <c r="K14" s="35"/>
      <c r="L14" s="15" t="s">
        <v>271</v>
      </c>
      <c r="AD14" s="3" t="s">
        <v>74</v>
      </c>
    </row>
    <row r="15" spans="1:285" ht="45" x14ac:dyDescent="0.25">
      <c r="A15" s="35" t="s">
        <v>235</v>
      </c>
      <c r="B15" s="35"/>
      <c r="C15" s="48" t="s">
        <v>278</v>
      </c>
      <c r="D15" s="33" t="s">
        <v>74</v>
      </c>
      <c r="E15" s="13" t="s">
        <v>230</v>
      </c>
      <c r="F15" s="15" t="s">
        <v>231</v>
      </c>
      <c r="G15" s="46">
        <v>80000</v>
      </c>
      <c r="H15" s="35"/>
      <c r="I15" s="35"/>
      <c r="J15" s="32" t="s">
        <v>221</v>
      </c>
      <c r="K15" s="35"/>
      <c r="L15" s="50" t="s">
        <v>272</v>
      </c>
    </row>
    <row r="16" spans="1:285" ht="111.75" customHeight="1" x14ac:dyDescent="0.25">
      <c r="A16" s="35" t="s">
        <v>236</v>
      </c>
      <c r="B16" s="35"/>
      <c r="C16" s="48" t="s">
        <v>278</v>
      </c>
      <c r="D16" s="33" t="s">
        <v>74</v>
      </c>
      <c r="E16" s="13" t="s">
        <v>224</v>
      </c>
      <c r="F16" s="11" t="s">
        <v>220</v>
      </c>
      <c r="G16" s="46">
        <v>2000000</v>
      </c>
      <c r="H16" s="35"/>
      <c r="I16" s="35"/>
      <c r="J16" s="32" t="s">
        <v>221</v>
      </c>
      <c r="K16" s="35"/>
      <c r="L16" s="50" t="s">
        <v>274</v>
      </c>
    </row>
    <row r="17" spans="1:26" ht="45" x14ac:dyDescent="0.25">
      <c r="A17" s="35" t="s">
        <v>237</v>
      </c>
      <c r="B17" s="35"/>
      <c r="C17" s="48" t="s">
        <v>278</v>
      </c>
      <c r="D17" s="33" t="s">
        <v>74</v>
      </c>
      <c r="E17" s="13" t="s">
        <v>229</v>
      </c>
      <c r="F17" s="15" t="s">
        <v>220</v>
      </c>
      <c r="G17" s="46">
        <v>300000</v>
      </c>
      <c r="H17" s="35"/>
      <c r="I17" s="35"/>
      <c r="J17" s="32" t="s">
        <v>221</v>
      </c>
      <c r="K17" s="35"/>
      <c r="L17" s="15" t="s">
        <v>275</v>
      </c>
    </row>
    <row r="18" spans="1:26" s="1" customFormat="1" ht="75" x14ac:dyDescent="0.25">
      <c r="A18" s="29" t="s">
        <v>175</v>
      </c>
      <c r="B18" s="29"/>
      <c r="C18" s="34" t="s">
        <v>279</v>
      </c>
      <c r="D18" s="33" t="s">
        <v>71</v>
      </c>
      <c r="E18" s="33" t="s">
        <v>176</v>
      </c>
      <c r="F18" s="15" t="s">
        <v>177</v>
      </c>
      <c r="G18" s="12">
        <v>1000000</v>
      </c>
      <c r="H18" s="8"/>
      <c r="I18" s="8"/>
      <c r="J18" s="28" t="s">
        <v>214</v>
      </c>
      <c r="K18" s="32"/>
      <c r="L18" s="15" t="s">
        <v>270</v>
      </c>
      <c r="Z18" s="1" t="s">
        <v>180</v>
      </c>
    </row>
  </sheetData>
  <mergeCells count="9">
    <mergeCell ref="K1:K2"/>
    <mergeCell ref="L1:L2"/>
    <mergeCell ref="A1:A2"/>
    <mergeCell ref="C1:C2"/>
    <mergeCell ref="D1:D2"/>
    <mergeCell ref="E1:E2"/>
    <mergeCell ref="F1:F2"/>
    <mergeCell ref="G1:J1"/>
    <mergeCell ref="B1:B2"/>
  </mergeCells>
  <dataValidations count="7">
    <dataValidation type="list" allowBlank="1" showInputMessage="1" showErrorMessage="1" sqref="D3:D4">
      <formula1>$AD$28:$AD$31</formula1>
    </dataValidation>
    <dataValidation type="list" allowBlank="1" showInputMessage="1" showErrorMessage="1" sqref="D1">
      <formula1>$AD$25:$AD$28</formula1>
    </dataValidation>
    <dataValidation type="list" allowBlank="1" showInputMessage="1" showErrorMessage="1" sqref="D5:D7">
      <formula1>$AD$26:$AD$29</formula1>
    </dataValidation>
    <dataValidation type="list" allowBlank="1" showInputMessage="1" showErrorMessage="1" sqref="D8">
      <formula1>$AE$17:$AE$20</formula1>
    </dataValidation>
    <dataValidation type="list" allowBlank="1" showInputMessage="1" showErrorMessage="1" sqref="D9:D12 D18">
      <formula1>$AE$25:$AE$28</formula1>
    </dataValidation>
    <dataValidation type="list" allowBlank="1" showInputMessage="1" showErrorMessage="1" sqref="D13:D17">
      <formula1>$AD$1:$AD$4</formula1>
    </dataValidation>
    <dataValidation type="list" allowBlank="1" showInputMessage="1" showErrorMessage="1" sqref="C1:C1048576">
      <formula1>$AK$2:$AK$5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Profesores</vt:lpstr>
      <vt:lpstr>Ing SIHO</vt:lpstr>
      <vt:lpstr>T.P SHI</vt:lpstr>
      <vt:lpstr>T.P Procesos Ambientales</vt:lpstr>
      <vt:lpstr>F. Ciencias Básicas</vt:lpstr>
      <vt:lpstr>F.Admon</vt:lpstr>
      <vt:lpstr>INTERFACULTADES</vt:lpstr>
      <vt:lpstr>Solicitud presupuestos 2019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Docente  nvestigacion 3</dc:creator>
  <cp:lastModifiedBy>Carol Martínez</cp:lastModifiedBy>
  <dcterms:created xsi:type="dcterms:W3CDTF">2019-02-19T17:20:12Z</dcterms:created>
  <dcterms:modified xsi:type="dcterms:W3CDTF">2020-01-23T02:01:06Z</dcterms:modified>
</cp:coreProperties>
</file>