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acted.sharepoint.com/sites/IMPACTHQ-Accountability&amp;Inclusion/Documents partages/General/12_Accountability to Affected People Specialist/07_Hesper Scale/4. REACH HESPER Pilots/DRC MSNA/R/"/>
    </mc:Choice>
  </mc:AlternateContent>
  <xr:revisionPtr revIDLastSave="305" documentId="11_F25DC773A252ABDACC10488E41DA71445ADE58EE" xr6:coauthVersionLast="47" xr6:coauthVersionMax="47" xr10:uidLastSave="{FD7B7DBA-8789-47C0-B729-2EB43ECD3255}"/>
  <bookViews>
    <workbookView xWindow="28680" yWindow="-120" windowWidth="29040" windowHeight="15720" xr2:uid="{00000000-000D-0000-FFFF-FFFF00000000}"/>
  </bookViews>
  <sheets>
    <sheet name="key" sheetId="1" r:id="rId1"/>
    <sheet name="lab" sheetId="2" r:id="rId2"/>
  </sheets>
  <definedNames>
    <definedName name="_xlnm._FilterDatabase" localSheetId="0" hidden="1">key!$A$1:$Q$1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1" l="1"/>
  <c r="E29" i="1" s="1"/>
  <c r="F28" i="1"/>
  <c r="E28" i="1" s="1"/>
  <c r="F27" i="1"/>
  <c r="F26" i="1"/>
  <c r="F25" i="1"/>
  <c r="E25" i="1" s="1"/>
  <c r="D29" i="1"/>
  <c r="D28" i="1"/>
  <c r="D27" i="1"/>
  <c r="D26" i="1"/>
  <c r="D25" i="1"/>
  <c r="E27" i="1"/>
  <c r="E26"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<sst xmlns="http://schemas.openxmlformats.org/spreadsheetml/2006/main" count="422" uniqueCount="196">
  <si>
    <t>number</t>
  </si>
  <si>
    <t>name</t>
  </si>
  <si>
    <t>name_priority</t>
  </si>
  <si>
    <t>choice_name</t>
  </si>
  <si>
    <t>level</t>
  </si>
  <si>
    <t>Section Wide</t>
  </si>
  <si>
    <t>Section</t>
  </si>
  <si>
    <t>Area of well-being</t>
  </si>
  <si>
    <t xml:space="preserve">Sector/Theme </t>
  </si>
  <si>
    <t>Question</t>
  </si>
  <si>
    <t>Severity Criteria</t>
  </si>
  <si>
    <t>hesper_drinking_water</t>
  </si>
  <si>
    <t>physical</t>
  </si>
  <si>
    <t>basic_need</t>
  </si>
  <si>
    <t>wash</t>
  </si>
  <si>
    <t>Drinking water</t>
  </si>
  <si>
    <t>Lack of enough safe water for drinking or cooking</t>
  </si>
  <si>
    <t>hesper_food</t>
  </si>
  <si>
    <t>fsl</t>
  </si>
  <si>
    <t>Food</t>
  </si>
  <si>
    <t>Insufficient quantity or quality of food, or inability to cook</t>
  </si>
  <si>
    <t>hesper_shelter</t>
  </si>
  <si>
    <t>snfi</t>
  </si>
  <si>
    <t>Place to live in</t>
  </si>
  <si>
    <t>Lack of a suitable living space</t>
  </si>
  <si>
    <t>hesper_toilet</t>
  </si>
  <si>
    <t>Toilets</t>
  </si>
  <si>
    <t>Lack of easy and safe access to a clean toilet</t>
  </si>
  <si>
    <t>hesper_clean</t>
  </si>
  <si>
    <t>Keeping clean men</t>
  </si>
  <si>
    <t>Men: Difficulty in maintaining cleanliness due to lack of soap, water, or suitable washing place</t>
  </si>
  <si>
    <t>hesper_clean_women</t>
  </si>
  <si>
    <t>Keeping clean women</t>
  </si>
  <si>
    <t>Women: Difficulty in maintaining cleanliness due to lack of soap, sanitary materials, water, or suitable washing place</t>
  </si>
  <si>
    <t>hesper_clothes_etc</t>
  </si>
  <si>
    <t>Clothes, shoes, bedding, or blankets</t>
  </si>
  <si>
    <t>Inadequacy of clothing, footwear, bedding, or blankets</t>
  </si>
  <si>
    <t>hesper_income_livelihood</t>
  </si>
  <si>
    <t>livelihood</t>
  </si>
  <si>
    <t>Income or livelihood</t>
  </si>
  <si>
    <t>Inadequate income, money, or resources to sustain life</t>
  </si>
  <si>
    <t>hesper_health</t>
  </si>
  <si>
    <t>health</t>
  </si>
  <si>
    <t>Physical health</t>
  </si>
  <si>
    <t>Serious problems related to physical illness, injury, or disability</t>
  </si>
  <si>
    <t>hesper_health_care_men</t>
  </si>
  <si>
    <t>Health care men</t>
  </si>
  <si>
    <t>Men: Inability to access adequate health care, including treatment or medicines</t>
  </si>
  <si>
    <t>hesper_health_care_women</t>
  </si>
  <si>
    <t>Health care men women</t>
  </si>
  <si>
    <t>Women: Inability to access adequate health care, including treatment or medicines, and care during pregnancy or childbirth</t>
  </si>
  <si>
    <t>hesper_distress</t>
  </si>
  <si>
    <t>non_physical</t>
  </si>
  <si>
    <t>well_being</t>
  </si>
  <si>
    <t>protection</t>
  </si>
  <si>
    <t>Distress</t>
  </si>
  <si>
    <t>Feeling very distressed, upset, sad, worried, scared, or angry</t>
  </si>
  <si>
    <t>hesper_safety</t>
  </si>
  <si>
    <t>safety_security</t>
  </si>
  <si>
    <t>Safety</t>
  </si>
  <si>
    <t>Lack of safety or protection for oneself or family due to conflict, violence, or crime</t>
  </si>
  <si>
    <t>hesper_education</t>
  </si>
  <si>
    <t xml:space="preserve">education </t>
  </si>
  <si>
    <t>Education for your children</t>
  </si>
  <si>
    <t>Serious problems related to children not attending school or receiving insufficient education</t>
  </si>
  <si>
    <t>hesper_care</t>
  </si>
  <si>
    <t>relationship_with_others</t>
  </si>
  <si>
    <t>wellbeing</t>
  </si>
  <si>
    <t>Care for family members</t>
  </si>
  <si>
    <t>Difficulty in caring for family members, including young children or those who are elderly, physically, mentally ill, or disabled</t>
  </si>
  <si>
    <t>hesper_support</t>
  </si>
  <si>
    <t>Support from others</t>
  </si>
  <si>
    <t>Lack of sufficient emotional or practical support from the community</t>
  </si>
  <si>
    <t>hesper_separation</t>
  </si>
  <si>
    <t>Separation from family members</t>
  </si>
  <si>
    <t>Serious problems due to being separated from family members</t>
  </si>
  <si>
    <t>other</t>
  </si>
  <si>
    <t>agency</t>
  </si>
  <si>
    <t>aap</t>
  </si>
  <si>
    <t>hesper_aid</t>
  </si>
  <si>
    <t>The way aid is provided</t>
  </si>
  <si>
    <t>Problems arising from inadequate aid distribution, unfair access, or lack of community involvement</t>
  </si>
  <si>
    <t>hesper_respect</t>
  </si>
  <si>
    <t>Respect</t>
  </si>
  <si>
    <t>Feeling disrespected or humiliated due to living conditions or treatment by others</t>
  </si>
  <si>
    <t>hesper_movement</t>
  </si>
  <si>
    <t>Moving between places</t>
  </si>
  <si>
    <t>Inability to move between places, such as going to another village or town</t>
  </si>
  <si>
    <t>hesper_time</t>
  </si>
  <si>
    <t>Too much free time</t>
  </si>
  <si>
    <t>Serious problems due to excessive free time during the day</t>
  </si>
  <si>
    <t>Do you have a serious problem because you do not have enough water that is safe for drinking or cooking?</t>
  </si>
  <si>
    <t>Do you have a serious problem with food? For example, because you do not have enough food, or good enough food, or to preserve food, or because you are not able to cook food.</t>
  </si>
  <si>
    <t>Do you have a serious problem because you do not have a suitable place to live in?</t>
  </si>
  <si>
    <t>Do you have a serious problem because you do not have easy and safe access to a clean toilet?</t>
  </si>
  <si>
    <t>Do you have a serious problem because in your situation it is difficult to keep clean? For example, because you do not have enough soap, water or a suitable place to wash.</t>
  </si>
  <si>
    <t>For women: Do you have a serious problem because in your situation it is difficult to keep clean? For example, because you do not have enough soap, sanitary materials, water or a suitable place to wash</t>
  </si>
  <si>
    <t>Do you have a serious problem because you do not have enough, or good enough, clothes, shoes, bedding or blankets?</t>
  </si>
  <si>
    <t xml:space="preserve">Do you have a serious problem because you do not have enough income, money or resources to live? </t>
  </si>
  <si>
    <t>Do you have a serious problem with your physical health? For example, because you have a physical illness, injury or disability</t>
  </si>
  <si>
    <t xml:space="preserve">Do you have a serious problem because you are not able to get adequate health care for yourself? For example, treatment or medicines.
</t>
  </si>
  <si>
    <t>For women: Do you have a serious problem because you are not able to get adequate health care for yourself? For example, treatment or medicines, or health care during pregnancy or childbirth.</t>
  </si>
  <si>
    <t>Do you have a serious problem because you feel very distressed? For example, very upset, sad, worried, scared, or angry.</t>
  </si>
  <si>
    <t>Do you have a serious problem because you are not safe or protected where you live now? For example, because of violence or crime in your community, city or village.</t>
  </si>
  <si>
    <t>Do you have a serious problem because your children are not in school, or are not getting a good enough education?</t>
  </si>
  <si>
    <t xml:space="preserve">Do you have a serious problem because in your situation it is difficult to care for family members who live with you? For example, young children in your family, or family members who are older people (60+),  have a physical or mental illness/disability. </t>
  </si>
  <si>
    <t>Do you have a serious problem because you are not getting enough support from people in your community? For example, emotional support or practical help.</t>
  </si>
  <si>
    <t>Do you have a serious problem because you are separated from family members?</t>
  </si>
  <si>
    <t>Do you have a serious problem because you do not have enough information? For example, because you do not have enough information about the aid that is available; or because you do not have enough information about what is happening in your home country or home town.</t>
  </si>
  <si>
    <t>Do you have a serious problem because of inadequate aid? For example, because you do not have fair access to the aid that is available, or because aid agencies are working on their own without involvement from people in your community.</t>
  </si>
  <si>
    <t>Do you have a serious problem because you do not feel respected or you feel humiliated? For example, because of the situation you are living in, or because of the way people treat you.</t>
  </si>
  <si>
    <t>Do you have a serious problem because you are not able to move between places? For example, going to another village or town</t>
  </si>
  <si>
    <t>Do you have a serious problem because you have too much free time in the day?</t>
  </si>
  <si>
    <t>hesper_clean_men</t>
  </si>
  <si>
    <t>individual</t>
  </si>
  <si>
    <t>Water for drinking and cooking</t>
  </si>
  <si>
    <t>Suitable place to live</t>
  </si>
  <si>
    <t>Clean toilet</t>
  </si>
  <si>
    <t>Hygiene and keep clean (soap, water or a suitable place to wash)</t>
  </si>
  <si>
    <t>Hygiene and keep clean for women (menstrual hygiene materials)</t>
  </si>
  <si>
    <t>Enough clothes, blankets, shoes etc</t>
  </si>
  <si>
    <t>Income and money</t>
  </si>
  <si>
    <t>Healthcare men</t>
  </si>
  <si>
    <t>Healthcare women</t>
  </si>
  <si>
    <t>Education for children</t>
  </si>
  <si>
    <t>Family care</t>
  </si>
  <si>
    <t>Lack of community support</t>
  </si>
  <si>
    <t>Family separation</t>
  </si>
  <si>
    <t>Lack of respect or humiliation</t>
  </si>
  <si>
    <t>Lack of free movement</t>
  </si>
  <si>
    <t>Too much time</t>
  </si>
  <si>
    <t>metric</t>
  </si>
  <si>
    <t>metric_label</t>
  </si>
  <si>
    <t>nb_hesper_items</t>
  </si>
  <si>
    <t>Number of HESPER items reported as serious problem by category</t>
  </si>
  <si>
    <t>prop_hesper_items</t>
  </si>
  <si>
    <t>Proportion of HESPER items reported as serious problem compared to all items in the category</t>
  </si>
  <si>
    <t>overall_prop_hesper</t>
  </si>
  <si>
    <t>Relative proportion of HESPER items reported as serious problem in a category compared to all serious problems reported</t>
  </si>
  <si>
    <t>at_least_one_hesper_item</t>
  </si>
  <si>
    <t>Respondent reported at least one item as serious problem in the category</t>
  </si>
  <si>
    <t>nb_hesper.all</t>
  </si>
  <si>
    <t>Number of serious problems reported</t>
  </si>
  <si>
    <t>nb_hesper.applicable</t>
  </si>
  <si>
    <t>Number of applicable HESPER items</t>
  </si>
  <si>
    <t>nb_hesper.pnta</t>
  </si>
  <si>
    <t>Number of HESPER items reported with 'Prefer not to answer'</t>
  </si>
  <si>
    <t>prop_hesper.all</t>
  </si>
  <si>
    <t>Proportion of HESPER items reported as serious problem</t>
  </si>
  <si>
    <t>subset</t>
  </si>
  <si>
    <t>all</t>
  </si>
  <si>
    <t>women</t>
  </si>
  <si>
    <t>standard_name</t>
  </si>
  <si>
    <t>standard_choice_name</t>
  </si>
  <si>
    <t>standard_label</t>
  </si>
  <si>
    <t>Lack of information displaced</t>
  </si>
  <si>
    <t>Information displaced</t>
  </si>
  <si>
    <t>question_label_standard</t>
  </si>
  <si>
    <t>question label</t>
  </si>
  <si>
    <t>Inadequate aid / unfair access</t>
  </si>
  <si>
    <t>hesper_being_displaced</t>
  </si>
  <si>
    <t>hesper_information</t>
  </si>
  <si>
    <t>Lack of information about aid availability or events in home country or town</t>
  </si>
  <si>
    <t>Do you have a serious problem because of being displaced from your country, town or village?</t>
  </si>
  <si>
    <t>Serious problem du to being displaced from country, town or village</t>
  </si>
  <si>
    <t>Being displaced</t>
  </si>
  <si>
    <t>hesper_displaced</t>
  </si>
  <si>
    <t>displaced</t>
  </si>
  <si>
    <t>hesper_law</t>
  </si>
  <si>
    <t>Law and order in community</t>
  </si>
  <si>
    <t>community</t>
  </si>
  <si>
    <t>Law and justice in your community</t>
  </si>
  <si>
    <t>Inadequate legal systems or lack of knowledge about legal rights in the community</t>
  </si>
  <si>
    <t>Is there a serious problem in your community because of an inadequate system for law and justice, or because people do not know enough about their legal rights?</t>
  </si>
  <si>
    <t>hesper_gbv</t>
  </si>
  <si>
    <t>Safety for women in community</t>
  </si>
  <si>
    <t>Safety or protection from violence for women in your community</t>
  </si>
  <si>
    <t>Issues related to physical or sexual violence against women in the community or homes</t>
  </si>
  <si>
    <t>Is there a serious problem in your community because women do not feel safe in public spaces?</t>
  </si>
  <si>
    <t>Is there a serious problem in your community because women does not feel safe in public spaces?</t>
  </si>
  <si>
    <t>hesper_drug</t>
  </si>
  <si>
    <t>Serious problems due to excessive alcohol consumption or harmful drug use</t>
  </si>
  <si>
    <t>Mental illness in your community</t>
  </si>
  <si>
    <t>Serious problems due to the presence of mental illness in the community</t>
  </si>
  <si>
    <t>Is there a serious problem in your community because people drink a lot of alcohol, or use harmful drugs?</t>
  </si>
  <si>
    <t>hesper_mental_health</t>
  </si>
  <si>
    <t>Mental health in community</t>
  </si>
  <si>
    <t>Is there a serious problem in your community because people are feeling so upset, anxious, worried, agitated, angry, or depressed that it affects their daily functioning? For example having difficulty getting out of bed, working or going to school, caring for self or for others in the household, or doing daily household activities such as cooking, cleaning, or playing with friends.</t>
  </si>
  <si>
    <t>Is there a serious problem in your community because people have a mental illness?</t>
  </si>
  <si>
    <t>hesper_care_community</t>
  </si>
  <si>
    <t>Insufficient care in community</t>
  </si>
  <si>
    <t>Care for people in your community who are on their own</t>
  </si>
  <si>
    <t>Lack of care for individuals who are on their own, including unaccompanied children, widows, elderly people, or those with physical or mental illness or disability</t>
  </si>
  <si>
    <t>Is there a serious problem in your community because there is not enough care for people who are on their own? For example, care for unaccompanied children, widows or older people, or unaccompanied people who have a physical illness or mental health conditions, or unaccompanied people who have a physical or mental health conditions, or 
disability</t>
  </si>
  <si>
    <t>Is there a serious problem in your community because there is not enough care for people who are on their own? For example, care for unaccompanied children, widows or elderly people, or unaccompanied people who have a physical or mental illness, or disability.</t>
  </si>
  <si>
    <t>Excessive alcohol consumption or harmful drug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</si>
</sst>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2" borderId="0" xfId="0" applyFont="1" applyFill="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9"/>
  <sheetViews>
    <sheetView tabSelected="1" zoomScale="85" zoomScaleNormal="85" workbookViewId="0">
      <selection activeCell="A27" sqref="A27"/>
    </sheetView>
  </sheetViews>
  <sheetFormatPr defaultRowHeight="14.4" x14ac:dyDescent="0.3"/>
  <cols>
    <col min="3" max="3" width="24.5546875" bestFit="1" customWidth="1"/>
    <col min="4" max="4" width="22.44140625" customWidth="1"/>
    <col min="5" max="5" width="40.33203125" customWidth="1"/>
    <col min="6" max="6" width="25.21875" customWidth="1"/>
    <col min="7" max="7" width="23.33203125" customWidth="1"/>
    <col min="8" max="8" width="27.88671875" customWidth="1"/>
    <col min="13" max="13" width="14.33203125" customWidth="1"/>
    <col min="14" max="14" width="20.6640625" customWidth="1"/>
    <col min="15" max="15" width="64.44140625" customWidth="1"/>
  </cols>
  <sheetData>
    <row r="1" spans="1:17" x14ac:dyDescent="0.3">
      <c r="A1" s="1" t="s">
        <v>0</v>
      </c>
      <c r="B1" s="1" t="s">
        <v>149</v>
      </c>
      <c r="C1" s="2" t="s">
        <v>152</v>
      </c>
      <c r="D1" s="1" t="s">
        <v>1</v>
      </c>
      <c r="E1" s="1" t="s">
        <v>2</v>
      </c>
      <c r="F1" s="1" t="s">
        <v>3</v>
      </c>
      <c r="G1" s="1" t="s">
        <v>153</v>
      </c>
      <c r="H1" s="1" t="s">
        <v>154</v>
      </c>
      <c r="I1" s="1" t="s">
        <v>4</v>
      </c>
      <c r="J1" s="1" t="s">
        <v>5</v>
      </c>
      <c r="K1" s="1" t="s">
        <v>6</v>
      </c>
      <c r="L1" s="1" t="s">
        <v>7</v>
      </c>
      <c r="M1" s="1" t="s">
        <v>8</v>
      </c>
      <c r="N1" s="1" t="s">
        <v>9</v>
      </c>
      <c r="O1" s="1" t="s">
        <v>10</v>
      </c>
      <c r="P1" s="1" t="s">
        <v>157</v>
      </c>
      <c r="Q1" s="1" t="s">
        <v>158</v>
      </c>
    </row>
    <row r="2" spans="1:17" x14ac:dyDescent="0.3">
      <c r="A2">
        <v>1</v>
      </c>
      <c r="B2" t="s">
        <v>150</v>
      </c>
      <c r="C2" s="3" t="s">
        <v>11</v>
      </c>
      <c r="D2" t="s">
        <v>11</v>
      </c>
      <c r="E2" t="str">
        <f>"hesper_top_three_priorities."&amp;F2</f>
        <v>hesper_top_three_priorities.hesper_drinking_water</v>
      </c>
      <c r="F2" t="s">
        <v>11</v>
      </c>
      <c r="G2" t="s">
        <v>11</v>
      </c>
      <c r="H2" t="s">
        <v>115</v>
      </c>
      <c r="I2" t="s">
        <v>114</v>
      </c>
      <c r="J2" t="s">
        <v>12</v>
      </c>
      <c r="K2" t="s">
        <v>12</v>
      </c>
      <c r="L2" t="s">
        <v>13</v>
      </c>
      <c r="M2" t="s">
        <v>14</v>
      </c>
      <c r="N2" t="s">
        <v>15</v>
      </c>
      <c r="O2" t="s">
        <v>16</v>
      </c>
      <c r="P2" t="s">
        <v>91</v>
      </c>
    </row>
    <row r="3" spans="1:17" x14ac:dyDescent="0.3">
      <c r="A3">
        <v>2</v>
      </c>
      <c r="B3" t="s">
        <v>150</v>
      </c>
      <c r="C3" s="3" t="s">
        <v>17</v>
      </c>
      <c r="D3" t="s">
        <v>17</v>
      </c>
      <c r="E3" t="str">
        <f t="shared" ref="E3:E29" si="0">"hesper_top_three_priorities."&amp;F3</f>
        <v>hesper_top_three_priorities.hesper_food</v>
      </c>
      <c r="F3" t="s">
        <v>17</v>
      </c>
      <c r="G3" t="s">
        <v>17</v>
      </c>
      <c r="H3" t="s">
        <v>19</v>
      </c>
      <c r="I3" t="s">
        <v>114</v>
      </c>
      <c r="J3" t="s">
        <v>12</v>
      </c>
      <c r="K3" t="s">
        <v>12</v>
      </c>
      <c r="L3" t="s">
        <v>13</v>
      </c>
      <c r="M3" t="s">
        <v>18</v>
      </c>
      <c r="N3" t="s">
        <v>19</v>
      </c>
      <c r="O3" t="s">
        <v>20</v>
      </c>
      <c r="P3" t="s">
        <v>92</v>
      </c>
    </row>
    <row r="4" spans="1:17" x14ac:dyDescent="0.3">
      <c r="A4">
        <v>3</v>
      </c>
      <c r="B4" t="s">
        <v>150</v>
      </c>
      <c r="C4" s="3" t="s">
        <v>21</v>
      </c>
      <c r="D4" t="s">
        <v>21</v>
      </c>
      <c r="E4" t="str">
        <f t="shared" si="0"/>
        <v>hesper_top_three_priorities.hesper_shelter</v>
      </c>
      <c r="F4" t="s">
        <v>21</v>
      </c>
      <c r="G4" t="s">
        <v>21</v>
      </c>
      <c r="H4" t="s">
        <v>116</v>
      </c>
      <c r="I4" t="s">
        <v>114</v>
      </c>
      <c r="J4" t="s">
        <v>12</v>
      </c>
      <c r="K4" t="s">
        <v>12</v>
      </c>
      <c r="L4" t="s">
        <v>13</v>
      </c>
      <c r="M4" t="s">
        <v>22</v>
      </c>
      <c r="N4" t="s">
        <v>23</v>
      </c>
      <c r="O4" t="s">
        <v>24</v>
      </c>
      <c r="P4" t="s">
        <v>93</v>
      </c>
    </row>
    <row r="5" spans="1:17" x14ac:dyDescent="0.3">
      <c r="A5">
        <v>4</v>
      </c>
      <c r="B5" t="s">
        <v>150</v>
      </c>
      <c r="C5" s="3" t="s">
        <v>25</v>
      </c>
      <c r="D5" t="s">
        <v>25</v>
      </c>
      <c r="E5" t="str">
        <f t="shared" si="0"/>
        <v>hesper_top_three_priorities.hesper_toilet</v>
      </c>
      <c r="F5" t="s">
        <v>25</v>
      </c>
      <c r="G5" t="s">
        <v>25</v>
      </c>
      <c r="H5" t="s">
        <v>117</v>
      </c>
      <c r="I5" t="s">
        <v>114</v>
      </c>
      <c r="J5" t="s">
        <v>12</v>
      </c>
      <c r="K5" t="s">
        <v>12</v>
      </c>
      <c r="L5" t="s">
        <v>13</v>
      </c>
      <c r="M5" t="s">
        <v>14</v>
      </c>
      <c r="N5" t="s">
        <v>26</v>
      </c>
      <c r="O5" t="s">
        <v>27</v>
      </c>
      <c r="P5" t="s">
        <v>94</v>
      </c>
    </row>
    <row r="6" spans="1:17" x14ac:dyDescent="0.3">
      <c r="A6">
        <v>5</v>
      </c>
      <c r="B6" t="s">
        <v>150</v>
      </c>
      <c r="C6" s="3" t="s">
        <v>113</v>
      </c>
      <c r="D6" t="s">
        <v>28</v>
      </c>
      <c r="E6" t="str">
        <f t="shared" si="0"/>
        <v>hesper_top_three_priorities.hesper_clean</v>
      </c>
      <c r="F6" t="s">
        <v>28</v>
      </c>
      <c r="G6" t="s">
        <v>28</v>
      </c>
      <c r="H6" t="s">
        <v>118</v>
      </c>
      <c r="I6" t="s">
        <v>114</v>
      </c>
      <c r="J6" t="s">
        <v>12</v>
      </c>
      <c r="K6" t="s">
        <v>12</v>
      </c>
      <c r="L6" t="s">
        <v>13</v>
      </c>
      <c r="M6" t="s">
        <v>14</v>
      </c>
      <c r="N6" t="s">
        <v>29</v>
      </c>
      <c r="O6" t="s">
        <v>30</v>
      </c>
      <c r="P6" t="s">
        <v>95</v>
      </c>
    </row>
    <row r="7" spans="1:17" x14ac:dyDescent="0.3">
      <c r="A7">
        <v>6</v>
      </c>
      <c r="B7" t="s">
        <v>151</v>
      </c>
      <c r="C7" s="3" t="s">
        <v>31</v>
      </c>
      <c r="D7" t="s">
        <v>31</v>
      </c>
      <c r="E7" t="str">
        <f t="shared" si="0"/>
        <v>hesper_top_three_priorities.hesper_clean_women</v>
      </c>
      <c r="F7" t="s">
        <v>31</v>
      </c>
      <c r="G7" t="s">
        <v>31</v>
      </c>
      <c r="H7" t="s">
        <v>119</v>
      </c>
      <c r="I7" t="s">
        <v>114</v>
      </c>
      <c r="J7" t="s">
        <v>12</v>
      </c>
      <c r="K7" t="s">
        <v>12</v>
      </c>
      <c r="L7" t="s">
        <v>13</v>
      </c>
      <c r="M7" t="s">
        <v>14</v>
      </c>
      <c r="N7" t="s">
        <v>32</v>
      </c>
      <c r="O7" t="s">
        <v>33</v>
      </c>
      <c r="P7" t="s">
        <v>96</v>
      </c>
    </row>
    <row r="8" spans="1:17" x14ac:dyDescent="0.3">
      <c r="A8">
        <v>7</v>
      </c>
      <c r="B8" t="s">
        <v>150</v>
      </c>
      <c r="C8" s="3" t="s">
        <v>34</v>
      </c>
      <c r="D8" t="s">
        <v>34</v>
      </c>
      <c r="E8" t="str">
        <f t="shared" si="0"/>
        <v>hesper_top_three_priorities.hesper_clothes_etc</v>
      </c>
      <c r="F8" t="s">
        <v>34</v>
      </c>
      <c r="G8" t="s">
        <v>34</v>
      </c>
      <c r="H8" t="s">
        <v>120</v>
      </c>
      <c r="I8" t="s">
        <v>114</v>
      </c>
      <c r="J8" t="s">
        <v>12</v>
      </c>
      <c r="K8" t="s">
        <v>12</v>
      </c>
      <c r="L8" t="s">
        <v>13</v>
      </c>
      <c r="M8" t="s">
        <v>22</v>
      </c>
      <c r="N8" t="s">
        <v>35</v>
      </c>
      <c r="O8" t="s">
        <v>36</v>
      </c>
      <c r="P8" t="s">
        <v>97</v>
      </c>
    </row>
    <row r="9" spans="1:17" x14ac:dyDescent="0.3">
      <c r="A9">
        <v>9</v>
      </c>
      <c r="B9" t="s">
        <v>150</v>
      </c>
      <c r="C9" s="3" t="s">
        <v>37</v>
      </c>
      <c r="D9" t="s">
        <v>37</v>
      </c>
      <c r="E9" t="str">
        <f t="shared" si="0"/>
        <v>hesper_top_three_priorities.hesper_income_livelihood</v>
      </c>
      <c r="F9" t="s">
        <v>37</v>
      </c>
      <c r="G9" t="s">
        <v>37</v>
      </c>
      <c r="H9" t="s">
        <v>121</v>
      </c>
      <c r="I9" t="s">
        <v>114</v>
      </c>
      <c r="J9" t="s">
        <v>38</v>
      </c>
      <c r="K9" t="s">
        <v>38</v>
      </c>
      <c r="L9" t="s">
        <v>38</v>
      </c>
      <c r="M9" t="s">
        <v>38</v>
      </c>
      <c r="N9" t="s">
        <v>39</v>
      </c>
      <c r="O9" t="s">
        <v>40</v>
      </c>
      <c r="P9" t="s">
        <v>98</v>
      </c>
    </row>
    <row r="10" spans="1:17" x14ac:dyDescent="0.3">
      <c r="A10">
        <v>10</v>
      </c>
      <c r="B10" t="s">
        <v>150</v>
      </c>
      <c r="C10" s="3" t="s">
        <v>41</v>
      </c>
      <c r="D10" t="s">
        <v>41</v>
      </c>
      <c r="E10" t="str">
        <f t="shared" si="0"/>
        <v>hesper_top_three_priorities.hesper_health</v>
      </c>
      <c r="F10" t="s">
        <v>41</v>
      </c>
      <c r="G10" t="s">
        <v>41</v>
      </c>
      <c r="H10" t="s">
        <v>43</v>
      </c>
      <c r="I10" t="s">
        <v>114</v>
      </c>
      <c r="J10" t="s">
        <v>12</v>
      </c>
      <c r="K10" t="s">
        <v>12</v>
      </c>
      <c r="L10" t="s">
        <v>13</v>
      </c>
      <c r="M10" t="s">
        <v>42</v>
      </c>
      <c r="N10" t="s">
        <v>43</v>
      </c>
      <c r="O10" t="s">
        <v>44</v>
      </c>
      <c r="P10" t="s">
        <v>99</v>
      </c>
    </row>
    <row r="11" spans="1:17" x14ac:dyDescent="0.3">
      <c r="A11">
        <v>11</v>
      </c>
      <c r="B11" t="s">
        <v>150</v>
      </c>
      <c r="C11" s="3" t="s">
        <v>45</v>
      </c>
      <c r="D11" t="s">
        <v>45</v>
      </c>
      <c r="E11" t="str">
        <f t="shared" si="0"/>
        <v>hesper_top_three_priorities.hesper_health_care_men</v>
      </c>
      <c r="F11" t="s">
        <v>45</v>
      </c>
      <c r="G11" t="s">
        <v>45</v>
      </c>
      <c r="H11" t="s">
        <v>122</v>
      </c>
      <c r="I11" t="s">
        <v>114</v>
      </c>
      <c r="J11" t="s">
        <v>12</v>
      </c>
      <c r="K11" t="s">
        <v>12</v>
      </c>
      <c r="L11" t="s">
        <v>13</v>
      </c>
      <c r="M11" t="s">
        <v>42</v>
      </c>
      <c r="N11" t="s">
        <v>46</v>
      </c>
      <c r="O11" t="s">
        <v>47</v>
      </c>
      <c r="P11" t="s">
        <v>100</v>
      </c>
    </row>
    <row r="12" spans="1:17" x14ac:dyDescent="0.3">
      <c r="A12">
        <v>12</v>
      </c>
      <c r="B12" t="s">
        <v>150</v>
      </c>
      <c r="C12" s="3" t="s">
        <v>48</v>
      </c>
      <c r="D12" t="s">
        <v>48</v>
      </c>
      <c r="E12" t="str">
        <f t="shared" si="0"/>
        <v>hesper_top_three_priorities.hesper_health_care_women</v>
      </c>
      <c r="F12" t="s">
        <v>48</v>
      </c>
      <c r="G12" t="s">
        <v>48</v>
      </c>
      <c r="H12" t="s">
        <v>123</v>
      </c>
      <c r="I12" t="s">
        <v>114</v>
      </c>
      <c r="J12" t="s">
        <v>12</v>
      </c>
      <c r="K12" t="s">
        <v>12</v>
      </c>
      <c r="L12" t="s">
        <v>13</v>
      </c>
      <c r="M12" t="s">
        <v>42</v>
      </c>
      <c r="N12" t="s">
        <v>49</v>
      </c>
      <c r="O12" t="s">
        <v>50</v>
      </c>
      <c r="P12" t="s">
        <v>101</v>
      </c>
    </row>
    <row r="13" spans="1:17" x14ac:dyDescent="0.3">
      <c r="A13">
        <v>13</v>
      </c>
      <c r="B13" t="s">
        <v>150</v>
      </c>
      <c r="C13" s="3" t="s">
        <v>51</v>
      </c>
      <c r="D13" t="s">
        <v>51</v>
      </c>
      <c r="E13" t="str">
        <f t="shared" si="0"/>
        <v>hesper_top_three_priorities.hesper_distress</v>
      </c>
      <c r="F13" t="s">
        <v>51</v>
      </c>
      <c r="G13" t="s">
        <v>51</v>
      </c>
      <c r="H13" t="s">
        <v>55</v>
      </c>
      <c r="I13" t="s">
        <v>114</v>
      </c>
      <c r="J13" t="s">
        <v>52</v>
      </c>
      <c r="K13" t="s">
        <v>53</v>
      </c>
      <c r="L13" t="s">
        <v>53</v>
      </c>
      <c r="M13" t="s">
        <v>54</v>
      </c>
      <c r="N13" t="s">
        <v>55</v>
      </c>
      <c r="O13" t="s">
        <v>56</v>
      </c>
      <c r="P13" t="s">
        <v>102</v>
      </c>
    </row>
    <row r="14" spans="1:17" x14ac:dyDescent="0.3">
      <c r="A14">
        <v>14</v>
      </c>
      <c r="B14" t="s">
        <v>150</v>
      </c>
      <c r="C14" s="3" t="s">
        <v>57</v>
      </c>
      <c r="D14" t="s">
        <v>57</v>
      </c>
      <c r="E14" t="str">
        <f t="shared" si="0"/>
        <v>hesper_top_three_priorities.hesper_safety</v>
      </c>
      <c r="F14" t="s">
        <v>57</v>
      </c>
      <c r="G14" t="s">
        <v>57</v>
      </c>
      <c r="H14" t="s">
        <v>59</v>
      </c>
      <c r="I14" t="s">
        <v>114</v>
      </c>
      <c r="J14" t="s">
        <v>52</v>
      </c>
      <c r="K14" t="s">
        <v>54</v>
      </c>
      <c r="L14" t="s">
        <v>58</v>
      </c>
      <c r="M14" t="s">
        <v>54</v>
      </c>
      <c r="N14" t="s">
        <v>59</v>
      </c>
      <c r="O14" t="s">
        <v>60</v>
      </c>
      <c r="P14" t="s">
        <v>103</v>
      </c>
    </row>
    <row r="15" spans="1:17" x14ac:dyDescent="0.3">
      <c r="A15">
        <v>15</v>
      </c>
      <c r="B15" t="s">
        <v>150</v>
      </c>
      <c r="C15" s="3" t="s">
        <v>61</v>
      </c>
      <c r="D15" t="s">
        <v>61</v>
      </c>
      <c r="E15" t="str">
        <f t="shared" si="0"/>
        <v>hesper_top_three_priorities.hesper_education</v>
      </c>
      <c r="F15" t="s">
        <v>61</v>
      </c>
      <c r="G15" t="s">
        <v>61</v>
      </c>
      <c r="H15" t="s">
        <v>124</v>
      </c>
      <c r="I15" t="s">
        <v>114</v>
      </c>
      <c r="J15" t="s">
        <v>52</v>
      </c>
      <c r="K15" t="s">
        <v>53</v>
      </c>
      <c r="L15" t="s">
        <v>13</v>
      </c>
      <c r="M15" t="s">
        <v>62</v>
      </c>
      <c r="N15" t="s">
        <v>63</v>
      </c>
      <c r="O15" t="s">
        <v>64</v>
      </c>
      <c r="P15" t="s">
        <v>104</v>
      </c>
    </row>
    <row r="16" spans="1:17" x14ac:dyDescent="0.3">
      <c r="A16">
        <v>16</v>
      </c>
      <c r="B16" t="s">
        <v>150</v>
      </c>
      <c r="C16" s="3" t="s">
        <v>65</v>
      </c>
      <c r="D16" t="s">
        <v>65</v>
      </c>
      <c r="E16" t="str">
        <f t="shared" si="0"/>
        <v>hesper_top_three_priorities.hesper_care</v>
      </c>
      <c r="F16" t="s">
        <v>65</v>
      </c>
      <c r="G16" t="s">
        <v>65</v>
      </c>
      <c r="H16" t="s">
        <v>125</v>
      </c>
      <c r="I16" t="s">
        <v>114</v>
      </c>
      <c r="J16" t="s">
        <v>52</v>
      </c>
      <c r="K16" t="s">
        <v>53</v>
      </c>
      <c r="L16" t="s">
        <v>66</v>
      </c>
      <c r="M16" t="s">
        <v>67</v>
      </c>
      <c r="N16" t="s">
        <v>68</v>
      </c>
      <c r="O16" t="s">
        <v>69</v>
      </c>
      <c r="P16" t="s">
        <v>105</v>
      </c>
    </row>
    <row r="17" spans="1:17" x14ac:dyDescent="0.3">
      <c r="A17">
        <v>17</v>
      </c>
      <c r="B17" t="s">
        <v>150</v>
      </c>
      <c r="C17" s="3" t="s">
        <v>70</v>
      </c>
      <c r="D17" t="s">
        <v>70</v>
      </c>
      <c r="E17" t="str">
        <f t="shared" si="0"/>
        <v>hesper_top_three_priorities.hesper_support</v>
      </c>
      <c r="F17" t="s">
        <v>70</v>
      </c>
      <c r="G17" t="s">
        <v>70</v>
      </c>
      <c r="H17" t="s">
        <v>126</v>
      </c>
      <c r="I17" t="s">
        <v>114</v>
      </c>
      <c r="J17" t="s">
        <v>52</v>
      </c>
      <c r="K17" t="s">
        <v>53</v>
      </c>
      <c r="L17" t="s">
        <v>66</v>
      </c>
      <c r="M17" t="s">
        <v>67</v>
      </c>
      <c r="N17" t="s">
        <v>71</v>
      </c>
      <c r="O17" t="s">
        <v>72</v>
      </c>
      <c r="P17" t="s">
        <v>106</v>
      </c>
    </row>
    <row r="18" spans="1:17" x14ac:dyDescent="0.3">
      <c r="A18">
        <v>18</v>
      </c>
      <c r="B18" t="s">
        <v>167</v>
      </c>
      <c r="C18" s="3" t="s">
        <v>73</v>
      </c>
      <c r="D18" t="s">
        <v>73</v>
      </c>
      <c r="E18" t="str">
        <f t="shared" si="0"/>
        <v>hesper_top_three_priorities.hesper_separation</v>
      </c>
      <c r="F18" t="s">
        <v>73</v>
      </c>
      <c r="G18" t="s">
        <v>73</v>
      </c>
      <c r="H18" t="s">
        <v>127</v>
      </c>
      <c r="I18" t="s">
        <v>114</v>
      </c>
      <c r="J18" t="s">
        <v>52</v>
      </c>
      <c r="K18" t="s">
        <v>54</v>
      </c>
      <c r="L18" t="s">
        <v>66</v>
      </c>
      <c r="M18" t="s">
        <v>54</v>
      </c>
      <c r="N18" t="s">
        <v>74</v>
      </c>
      <c r="O18" t="s">
        <v>75</v>
      </c>
      <c r="P18" t="s">
        <v>107</v>
      </c>
    </row>
    <row r="19" spans="1:17" ht="15" customHeight="1" x14ac:dyDescent="0.3">
      <c r="A19">
        <v>20</v>
      </c>
      <c r="B19" t="s">
        <v>150</v>
      </c>
      <c r="C19" s="3" t="s">
        <v>161</v>
      </c>
      <c r="D19" t="s">
        <v>161</v>
      </c>
      <c r="E19" t="str">
        <f t="shared" si="0"/>
        <v>hesper_top_three_priorities.hesper_information</v>
      </c>
      <c r="F19" t="s">
        <v>161</v>
      </c>
      <c r="G19" t="s">
        <v>161</v>
      </c>
      <c r="H19" t="s">
        <v>155</v>
      </c>
      <c r="I19" t="s">
        <v>114</v>
      </c>
      <c r="J19" t="s">
        <v>52</v>
      </c>
      <c r="K19" t="s">
        <v>76</v>
      </c>
      <c r="L19" t="s">
        <v>77</v>
      </c>
      <c r="M19" t="s">
        <v>78</v>
      </c>
      <c r="N19" t="s">
        <v>156</v>
      </c>
      <c r="O19" t="s">
        <v>162</v>
      </c>
      <c r="P19" t="s">
        <v>108</v>
      </c>
    </row>
    <row r="20" spans="1:17" x14ac:dyDescent="0.3">
      <c r="A20">
        <v>21</v>
      </c>
      <c r="B20" t="s">
        <v>167</v>
      </c>
      <c r="C20" s="3" t="s">
        <v>160</v>
      </c>
      <c r="D20" t="s">
        <v>166</v>
      </c>
      <c r="E20" t="str">
        <f t="shared" si="0"/>
        <v>hesper_top_three_priorities.hesper_displaced</v>
      </c>
      <c r="F20" t="s">
        <v>166</v>
      </c>
      <c r="G20" t="s">
        <v>160</v>
      </c>
      <c r="H20" t="s">
        <v>165</v>
      </c>
      <c r="I20" t="s">
        <v>114</v>
      </c>
      <c r="J20" t="s">
        <v>52</v>
      </c>
      <c r="K20" t="s">
        <v>54</v>
      </c>
      <c r="L20" t="s">
        <v>58</v>
      </c>
      <c r="M20" t="s">
        <v>54</v>
      </c>
      <c r="N20" t="s">
        <v>165</v>
      </c>
      <c r="O20" t="s">
        <v>164</v>
      </c>
      <c r="P20" t="s">
        <v>163</v>
      </c>
    </row>
    <row r="21" spans="1:17" x14ac:dyDescent="0.3">
      <c r="A21">
        <v>23</v>
      </c>
      <c r="B21" t="s">
        <v>150</v>
      </c>
      <c r="C21" s="3" t="s">
        <v>79</v>
      </c>
      <c r="D21" t="s">
        <v>79</v>
      </c>
      <c r="E21" t="str">
        <f t="shared" si="0"/>
        <v>hesper_top_three_priorities.hesper_aid</v>
      </c>
      <c r="F21" t="s">
        <v>79</v>
      </c>
      <c r="G21" t="s">
        <v>79</v>
      </c>
      <c r="H21" t="s">
        <v>159</v>
      </c>
      <c r="I21" t="s">
        <v>114</v>
      </c>
      <c r="J21" t="s">
        <v>52</v>
      </c>
      <c r="K21" t="s">
        <v>76</v>
      </c>
      <c r="L21" t="s">
        <v>76</v>
      </c>
      <c r="M21" t="s">
        <v>78</v>
      </c>
      <c r="N21" t="s">
        <v>80</v>
      </c>
      <c r="O21" t="s">
        <v>81</v>
      </c>
      <c r="P21" t="s">
        <v>109</v>
      </c>
    </row>
    <row r="22" spans="1:17" x14ac:dyDescent="0.3">
      <c r="A22">
        <v>24</v>
      </c>
      <c r="B22" t="s">
        <v>150</v>
      </c>
      <c r="C22" s="3" t="s">
        <v>82</v>
      </c>
      <c r="D22" t="s">
        <v>82</v>
      </c>
      <c r="E22" t="str">
        <f t="shared" si="0"/>
        <v>hesper_top_three_priorities.hesper_respect</v>
      </c>
      <c r="F22" t="s">
        <v>82</v>
      </c>
      <c r="G22" t="s">
        <v>82</v>
      </c>
      <c r="H22" t="s">
        <v>128</v>
      </c>
      <c r="I22" t="s">
        <v>114</v>
      </c>
      <c r="J22" t="s">
        <v>52</v>
      </c>
      <c r="K22" t="s">
        <v>53</v>
      </c>
      <c r="L22" t="s">
        <v>66</v>
      </c>
      <c r="M22" t="s">
        <v>54</v>
      </c>
      <c r="N22" t="s">
        <v>83</v>
      </c>
      <c r="O22" t="s">
        <v>84</v>
      </c>
      <c r="P22" t="s">
        <v>110</v>
      </c>
    </row>
    <row r="23" spans="1:17" x14ac:dyDescent="0.3">
      <c r="A23">
        <v>25</v>
      </c>
      <c r="B23" t="s">
        <v>150</v>
      </c>
      <c r="C23" s="3" t="s">
        <v>85</v>
      </c>
      <c r="D23" t="s">
        <v>85</v>
      </c>
      <c r="E23" t="str">
        <f t="shared" si="0"/>
        <v>hesper_top_three_priorities.hesper_movement</v>
      </c>
      <c r="F23" t="s">
        <v>85</v>
      </c>
      <c r="G23" t="s">
        <v>85</v>
      </c>
      <c r="H23" t="s">
        <v>129</v>
      </c>
      <c r="I23" t="s">
        <v>114</v>
      </c>
      <c r="J23" t="s">
        <v>52</v>
      </c>
      <c r="K23" t="s">
        <v>54</v>
      </c>
      <c r="L23" t="s">
        <v>58</v>
      </c>
      <c r="M23" t="s">
        <v>54</v>
      </c>
      <c r="N23" t="s">
        <v>86</v>
      </c>
      <c r="O23" t="s">
        <v>87</v>
      </c>
      <c r="P23" t="s">
        <v>111</v>
      </c>
    </row>
    <row r="24" spans="1:17" x14ac:dyDescent="0.3">
      <c r="A24">
        <v>26</v>
      </c>
      <c r="B24" t="s">
        <v>150</v>
      </c>
      <c r="C24" s="3" t="s">
        <v>88</v>
      </c>
      <c r="D24" t="s">
        <v>88</v>
      </c>
      <c r="E24" t="str">
        <f t="shared" si="0"/>
        <v>hesper_top_three_priorities.hesper_time</v>
      </c>
      <c r="F24" t="s">
        <v>88</v>
      </c>
      <c r="G24" t="s">
        <v>88</v>
      </c>
      <c r="H24" t="s">
        <v>130</v>
      </c>
      <c r="I24" t="s">
        <v>114</v>
      </c>
      <c r="J24" t="s">
        <v>52</v>
      </c>
      <c r="K24" t="s">
        <v>53</v>
      </c>
      <c r="L24" t="s">
        <v>77</v>
      </c>
      <c r="M24" t="s">
        <v>67</v>
      </c>
      <c r="N24" t="s">
        <v>89</v>
      </c>
      <c r="O24" t="s">
        <v>90</v>
      </c>
      <c r="P24" t="s">
        <v>112</v>
      </c>
    </row>
    <row r="25" spans="1:17" x14ac:dyDescent="0.3">
      <c r="A25">
        <v>27</v>
      </c>
      <c r="B25" t="s">
        <v>150</v>
      </c>
      <c r="C25" s="3" t="s">
        <v>168</v>
      </c>
      <c r="D25" t="str">
        <f>C25</f>
        <v>hesper_law</v>
      </c>
      <c r="E25" t="str">
        <f t="shared" si="0"/>
        <v>hesper_top_three_priorities.hesper_law</v>
      </c>
      <c r="F25" t="str">
        <f>G25</f>
        <v>hesper_law</v>
      </c>
      <c r="G25" t="s">
        <v>168</v>
      </c>
      <c r="H25" t="s">
        <v>169</v>
      </c>
      <c r="I25" t="s">
        <v>170</v>
      </c>
      <c r="J25" t="s">
        <v>52</v>
      </c>
      <c r="K25" t="s">
        <v>54</v>
      </c>
      <c r="L25" t="s">
        <v>58</v>
      </c>
      <c r="M25" t="s">
        <v>54</v>
      </c>
      <c r="N25" t="s">
        <v>171</v>
      </c>
      <c r="O25" t="s">
        <v>172</v>
      </c>
      <c r="P25" t="s">
        <v>173</v>
      </c>
      <c r="Q25" t="s">
        <v>173</v>
      </c>
    </row>
    <row r="26" spans="1:17" x14ac:dyDescent="0.3">
      <c r="A26">
        <v>28</v>
      </c>
      <c r="B26" t="s">
        <v>150</v>
      </c>
      <c r="C26" s="3" t="s">
        <v>174</v>
      </c>
      <c r="D26" t="str">
        <f t="shared" ref="D26:D29" si="1">C26</f>
        <v>hesper_gbv</v>
      </c>
      <c r="E26" t="str">
        <f t="shared" si="0"/>
        <v>hesper_top_three_priorities.hesper_gbv</v>
      </c>
      <c r="F26" t="str">
        <f t="shared" ref="F26:F29" si="2">G26</f>
        <v>hesper_gbv</v>
      </c>
      <c r="G26" t="s">
        <v>174</v>
      </c>
      <c r="H26" t="s">
        <v>175</v>
      </c>
      <c r="I26" t="s">
        <v>170</v>
      </c>
      <c r="J26" t="s">
        <v>52</v>
      </c>
      <c r="K26" t="s">
        <v>54</v>
      </c>
      <c r="L26" t="s">
        <v>58</v>
      </c>
      <c r="M26" t="s">
        <v>54</v>
      </c>
      <c r="N26" t="s">
        <v>176</v>
      </c>
      <c r="O26" t="s">
        <v>177</v>
      </c>
      <c r="P26" t="s">
        <v>178</v>
      </c>
      <c r="Q26" t="s">
        <v>179</v>
      </c>
    </row>
    <row r="27" spans="1:17" x14ac:dyDescent="0.3">
      <c r="A27">
        <v>29</v>
      </c>
      <c r="B27" t="s">
        <v>150</v>
      </c>
      <c r="C27" s="3" t="s">
        <v>180</v>
      </c>
      <c r="D27" t="str">
        <f t="shared" si="1"/>
        <v>hesper_drug</v>
      </c>
      <c r="E27" t="str">
        <f t="shared" si="0"/>
        <v>hesper_top_three_priorities.hesper_drug</v>
      </c>
      <c r="F27" t="str">
        <f t="shared" si="2"/>
        <v>hesper_drug</v>
      </c>
      <c r="G27" t="s">
        <v>180</v>
      </c>
      <c r="H27" t="s">
        <v>181</v>
      </c>
      <c r="I27" t="s">
        <v>170</v>
      </c>
      <c r="J27" t="s">
        <v>52</v>
      </c>
      <c r="K27" t="s">
        <v>54</v>
      </c>
      <c r="L27" t="s">
        <v>66</v>
      </c>
      <c r="M27" t="s">
        <v>54</v>
      </c>
      <c r="N27" t="s">
        <v>195</v>
      </c>
      <c r="O27" t="s">
        <v>181</v>
      </c>
      <c r="P27" t="s">
        <v>184</v>
      </c>
      <c r="Q27" t="s">
        <v>184</v>
      </c>
    </row>
    <row r="28" spans="1:17" x14ac:dyDescent="0.3">
      <c r="A28">
        <v>30</v>
      </c>
      <c r="B28" t="s">
        <v>150</v>
      </c>
      <c r="C28" s="3" t="s">
        <v>185</v>
      </c>
      <c r="D28" t="str">
        <f t="shared" si="1"/>
        <v>hesper_mental_health</v>
      </c>
      <c r="E28" t="str">
        <f t="shared" si="0"/>
        <v>hesper_top_three_priorities.hesper_mental_health</v>
      </c>
      <c r="F28" t="str">
        <f t="shared" si="2"/>
        <v>hesper_mental_health</v>
      </c>
      <c r="G28" t="s">
        <v>185</v>
      </c>
      <c r="H28" t="s">
        <v>186</v>
      </c>
      <c r="I28" t="s">
        <v>170</v>
      </c>
      <c r="J28" t="s">
        <v>52</v>
      </c>
      <c r="K28" t="s">
        <v>53</v>
      </c>
      <c r="L28" t="s">
        <v>66</v>
      </c>
      <c r="M28" t="s">
        <v>67</v>
      </c>
      <c r="N28" t="s">
        <v>182</v>
      </c>
      <c r="O28" t="s">
        <v>183</v>
      </c>
      <c r="P28" t="s">
        <v>187</v>
      </c>
      <c r="Q28" t="s">
        <v>188</v>
      </c>
    </row>
    <row r="29" spans="1:17" x14ac:dyDescent="0.3">
      <c r="A29">
        <v>31</v>
      </c>
      <c r="B29" t="s">
        <v>150</v>
      </c>
      <c r="C29" s="3" t="s">
        <v>189</v>
      </c>
      <c r="D29" t="str">
        <f t="shared" si="1"/>
        <v>hesper_care_community</v>
      </c>
      <c r="E29" t="str">
        <f t="shared" si="0"/>
        <v>hesper_top_three_priorities.hesper_care_community</v>
      </c>
      <c r="F29" t="str">
        <f t="shared" si="2"/>
        <v>hesper_care_community</v>
      </c>
      <c r="G29" t="s">
        <v>189</v>
      </c>
      <c r="H29" t="s">
        <v>190</v>
      </c>
      <c r="I29" t="s">
        <v>170</v>
      </c>
      <c r="J29" t="s">
        <v>52</v>
      </c>
      <c r="K29" t="s">
        <v>53</v>
      </c>
      <c r="L29" t="s">
        <v>66</v>
      </c>
      <c r="M29" t="s">
        <v>67</v>
      </c>
      <c r="N29" t="s">
        <v>191</v>
      </c>
      <c r="O29" t="s">
        <v>192</v>
      </c>
      <c r="P29" t="s">
        <v>193</v>
      </c>
      <c r="Q29" t="s">
        <v>194</v>
      </c>
    </row>
  </sheetData>
  <autoFilter ref="A1:Q1" xr:uid="{00000000-0001-0000-0000-000000000000}">
    <sortState xmlns:xlrd2="http://schemas.microsoft.com/office/spreadsheetml/2017/richdata2" ref="A2:Q29">
      <sortCondition ref="A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1073-A825-49E1-84DA-7E2B055133C7}">
  <dimension ref="A1:B9"/>
  <sheetViews>
    <sheetView workbookViewId="0"/>
  </sheetViews>
  <sheetFormatPr defaultRowHeight="14.4" x14ac:dyDescent="0.3"/>
  <cols>
    <col min="1" max="1" width="23.109375" bestFit="1" customWidth="1"/>
  </cols>
  <sheetData>
    <row r="1" spans="1:2" x14ac:dyDescent="0.3">
      <c r="A1" t="s">
        <v>131</v>
      </c>
      <c r="B1" t="s">
        <v>132</v>
      </c>
    </row>
    <row r="2" spans="1:2" x14ac:dyDescent="0.3">
      <c r="A2" t="s">
        <v>133</v>
      </c>
      <c r="B2" t="s">
        <v>134</v>
      </c>
    </row>
    <row r="3" spans="1:2" x14ac:dyDescent="0.3">
      <c r="A3" t="s">
        <v>135</v>
      </c>
      <c r="B3" t="s">
        <v>136</v>
      </c>
    </row>
    <row r="4" spans="1:2" x14ac:dyDescent="0.3">
      <c r="A4" t="s">
        <v>137</v>
      </c>
      <c r="B4" t="s">
        <v>138</v>
      </c>
    </row>
    <row r="5" spans="1:2" x14ac:dyDescent="0.3">
      <c r="A5" t="s">
        <v>139</v>
      </c>
      <c r="B5" t="s">
        <v>140</v>
      </c>
    </row>
    <row r="6" spans="1:2" x14ac:dyDescent="0.3">
      <c r="A6" t="s">
        <v>141</v>
      </c>
      <c r="B6" t="s">
        <v>142</v>
      </c>
    </row>
    <row r="7" spans="1:2" x14ac:dyDescent="0.3">
      <c r="A7" t="s">
        <v>143</v>
      </c>
      <c r="B7" t="s">
        <v>144</v>
      </c>
    </row>
    <row r="8" spans="1:2" x14ac:dyDescent="0.3">
      <c r="A8" t="s">
        <v>145</v>
      </c>
      <c r="B8" t="s">
        <v>146</v>
      </c>
    </row>
    <row r="9" spans="1:2" x14ac:dyDescent="0.3">
      <c r="A9" t="s">
        <v>147</v>
      </c>
      <c r="B9" t="s">
        <v>148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0fa6634-326e-4532-91a2-52bea7ac9212" xsi:nil="true"/>
    <lcf76f155ced4ddcb4097134ff3c332f xmlns="f4877444-78fa-4cfa-bafc-d6c64fafc061">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51FB2AFBB2DD429D3D11FE759FFC43" ma:contentTypeVersion="14" ma:contentTypeDescription="Crée un document." ma:contentTypeScope="" ma:versionID="aef6d84b9533c2c7e1fb337c73d9c69e">
  <xsd:schema xmlns:xsd="http://www.w3.org/2001/XMLSchema" xmlns:xs="http://www.w3.org/2001/XMLSchema" xmlns:p="http://schemas.microsoft.com/office/2006/metadata/properties" xmlns:ns2="f4877444-78fa-4cfa-bafc-d6c64fafc061" xmlns:ns3="d0fa6634-326e-4532-91a2-52bea7ac9212" targetNamespace="http://schemas.microsoft.com/office/2006/metadata/properties" ma:root="true" ma:fieldsID="4cc3ba5565c046c17d5dfc9699468446" ns2:_="" ns3:_="">
    <xsd:import namespace="f4877444-78fa-4cfa-bafc-d6c64fafc061"/>
    <xsd:import namespace="d0fa6634-326e-4532-91a2-52bea7ac921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877444-78fa-4cfa-bafc-d6c64fafc0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4d06f0b5-5743-41f2-90d3-b12c8ffc7f36"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0fa6634-326e-4532-91a2-52bea7ac9212"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c097451b-e186-4136-af79-cb60039b72f1}" ma:internalName="TaxCatchAll" ma:showField="CatchAllData" ma:web="d0fa6634-326e-4532-91a2-52bea7ac9212">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A760A1-5CE3-40AD-BC35-FFB437F9E8F8}">
  <ds:schemaRefs>
    <ds:schemaRef ds:uri="http://schemas.microsoft.com/office/2006/metadata/properties"/>
    <ds:schemaRef ds:uri="http://schemas.microsoft.com/office/infopath/2007/PartnerControls"/>
    <ds:schemaRef ds:uri="d0fa6634-326e-4532-91a2-52bea7ac9212"/>
    <ds:schemaRef ds:uri="f4877444-78fa-4cfa-bafc-d6c64fafc061"/>
  </ds:schemaRefs>
</ds:datastoreItem>
</file>

<file path=customXml/itemProps2.xml><?xml version="1.0" encoding="utf-8"?>
<ds:datastoreItem xmlns:ds="http://schemas.openxmlformats.org/officeDocument/2006/customXml" ds:itemID="{DBECC385-800E-4335-845D-57357BC0A1A7}">
  <ds:schemaRefs>
    <ds:schemaRef ds:uri="http://schemas.microsoft.com/sharepoint/v3/contenttype/forms"/>
  </ds:schemaRefs>
</ds:datastoreItem>
</file>

<file path=customXml/itemProps3.xml><?xml version="1.0" encoding="utf-8"?>
<ds:datastoreItem xmlns:ds="http://schemas.openxmlformats.org/officeDocument/2006/customXml" ds:itemID="{821DB61A-69B8-4EFE-ADD0-34D0DB190ED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key</vt:lpstr>
      <vt:lpstr>lab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raphael.bacot</dc:creator>
  <cp:lastModifiedBy>Raphael BACOT</cp:lastModifiedBy>
  <dcterms:created xsi:type="dcterms:W3CDTF">2015-06-05T18:17:20Z</dcterms:created>
  <dcterms:modified xsi:type="dcterms:W3CDTF">2024-11-20T12:47:19Z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0x010100DE51FB2AFBB2DD429D3D11FE759FFC43</vt:lpwstr>
  </property>
  <property fmtid="{D5CDD505-2E9C-101B-9397-08002B2CF9AE}" pid="3" name="MediaServiceImageTags">
    <vt:lpwstr/>
  </property>
</Properties>
</file>