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d/Desktop/"/>
    </mc:Choice>
  </mc:AlternateContent>
  <xr:revisionPtr revIDLastSave="0" documentId="13_ncr:1_{8FA3753F-7A5A-474E-B9D4-6C0E44B54490}" xr6:coauthVersionLast="47" xr6:coauthVersionMax="47" xr10:uidLastSave="{00000000-0000-0000-0000-000000000000}"/>
  <bookViews>
    <workbookView xWindow="0" yWindow="0" windowWidth="28800" windowHeight="18000" activeTab="1" xr2:uid="{9C337E2C-522F-CC49-BA76-BC9AA6E4FE28}"/>
  </bookViews>
  <sheets>
    <sheet name="Phusion Polymerase" sheetId="1" r:id="rId1"/>
    <sheet name="PCR Master Mi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2" l="1"/>
  <c r="C33" i="2"/>
  <c r="C35" i="2" s="1"/>
  <c r="B28" i="2"/>
  <c r="C22" i="2"/>
  <c r="C24" i="2" s="1"/>
  <c r="C38" i="2" l="1"/>
  <c r="C34" i="2"/>
  <c r="C36" i="2"/>
  <c r="C27" i="2"/>
  <c r="C25" i="2"/>
  <c r="C23" i="2"/>
  <c r="C39" i="2"/>
  <c r="C28" i="2"/>
  <c r="B17" i="2" l="1"/>
  <c r="C11" i="2"/>
  <c r="C13" i="2" l="1"/>
  <c r="C14" i="2"/>
  <c r="C16" i="2"/>
  <c r="C12" i="2"/>
  <c r="C39" i="1"/>
  <c r="C41" i="1" s="1"/>
  <c r="B48" i="1"/>
  <c r="B34" i="1"/>
  <c r="C25" i="1"/>
  <c r="C33" i="1" s="1"/>
  <c r="B20" i="1"/>
  <c r="C11" i="1"/>
  <c r="C14" i="1" s="1"/>
  <c r="C17" i="2" l="1"/>
  <c r="C19" i="1"/>
  <c r="C46" i="1"/>
  <c r="C45" i="1"/>
  <c r="C40" i="1"/>
  <c r="C47" i="1"/>
  <c r="C43" i="1"/>
  <c r="C42" i="1"/>
  <c r="C34" i="1"/>
  <c r="C32" i="1"/>
  <c r="C28" i="1"/>
  <c r="C29" i="1"/>
  <c r="C31" i="1"/>
  <c r="C30" i="1"/>
  <c r="C26" i="1"/>
  <c r="C27" i="1"/>
  <c r="C17" i="1"/>
  <c r="C18" i="1"/>
  <c r="C15" i="1"/>
  <c r="C12" i="1"/>
  <c r="C13" i="1"/>
  <c r="C48" i="1" l="1"/>
  <c r="C20" i="1"/>
</calcChain>
</file>

<file path=xl/sharedStrings.xml><?xml version="1.0" encoding="utf-8"?>
<sst xmlns="http://schemas.openxmlformats.org/spreadsheetml/2006/main" count="92" uniqueCount="34">
  <si>
    <t>Phusion Polymerase</t>
  </si>
  <si>
    <t>proofreading enzyme (early generation)</t>
  </si>
  <si>
    <t>Ideal usage</t>
  </si>
  <si>
    <t>Colony PCR of long regions</t>
  </si>
  <si>
    <t>Manufacture's info</t>
  </si>
  <si>
    <t>https://www.neb.com/products/m0532-phusion-high-fidelity-pcr-master-mix-with-gc-buffer#Product%20Information</t>
  </si>
  <si>
    <t>Catalog #s</t>
  </si>
  <si>
    <t>Writing/Editing by</t>
  </si>
  <si>
    <t># SAMPLES</t>
  </si>
  <si>
    <t>Component</t>
  </si>
  <si>
    <t>1x</t>
  </si>
  <si>
    <t>Template DNA</t>
  </si>
  <si>
    <t>vol</t>
  </si>
  <si>
    <t>10 mM dNTPs</t>
  </si>
  <si>
    <t>-</t>
  </si>
  <si>
    <t>Aj.June Lab</t>
  </si>
  <si>
    <t xml:space="preserve">PhusionTM High–Fidelity DNA Polymerase </t>
  </si>
  <si>
    <r>
      <rPr>
        <b/>
        <sz val="16"/>
        <color theme="1"/>
        <rFont val="Helvetica"/>
        <family val="2"/>
      </rPr>
      <t>Features</t>
    </r>
    <r>
      <rPr>
        <sz val="16"/>
        <color theme="1"/>
        <rFont val="Helvetica"/>
        <family val="2"/>
      </rPr>
      <t xml:space="preserve">: </t>
    </r>
  </si>
  <si>
    <r>
      <t xml:space="preserve">Phusion Mastermix - </t>
    </r>
    <r>
      <rPr>
        <b/>
        <sz val="16"/>
        <color rgb="FFFF0000"/>
        <rFont val="Helvetica"/>
        <family val="2"/>
      </rPr>
      <t>50 ul</t>
    </r>
  </si>
  <si>
    <r>
      <t xml:space="preserve">Phusion Mastermix - </t>
    </r>
    <r>
      <rPr>
        <b/>
        <sz val="16"/>
        <color rgb="FFFF0000"/>
        <rFont val="Helvetica"/>
        <family val="2"/>
      </rPr>
      <t>20 ul</t>
    </r>
  </si>
  <si>
    <r>
      <t xml:space="preserve">Phusion Mastermix - </t>
    </r>
    <r>
      <rPr>
        <b/>
        <sz val="16"/>
        <color rgb="FFFF0000"/>
        <rFont val="Helvetica"/>
        <family val="2"/>
      </rPr>
      <t>10 ul</t>
    </r>
  </si>
  <si>
    <t>Forward primer</t>
  </si>
  <si>
    <t>5X PhusionTM HF Buffer</t>
  </si>
  <si>
    <t xml:space="preserve">Reverse primer </t>
  </si>
  <si>
    <t>(DMSO, optional)</t>
  </si>
  <si>
    <t>Nuclease-free water</t>
  </si>
  <si>
    <t>10 mM Forward primer</t>
  </si>
  <si>
    <t xml:space="preserve">10 mM Reverse primer </t>
  </si>
  <si>
    <t>PCR Master Mix</t>
  </si>
  <si>
    <r>
      <t xml:space="preserve">PCR Master Mix - </t>
    </r>
    <r>
      <rPr>
        <b/>
        <sz val="16"/>
        <color rgb="FFFF0000"/>
        <rFont val="Helvetica"/>
        <family val="2"/>
      </rPr>
      <t>50 ul</t>
    </r>
  </si>
  <si>
    <r>
      <t xml:space="preserve">PCR Master Mix - </t>
    </r>
    <r>
      <rPr>
        <b/>
        <sz val="16"/>
        <color rgb="FFFF0000"/>
        <rFont val="Helvetica"/>
        <family val="2"/>
      </rPr>
      <t>10 ul</t>
    </r>
  </si>
  <si>
    <r>
      <t xml:space="preserve">PCR Master Mix - </t>
    </r>
    <r>
      <rPr>
        <b/>
        <sz val="16"/>
        <color rgb="FFFF0000"/>
        <rFont val="Helvetica"/>
        <family val="2"/>
      </rPr>
      <t>25 ul</t>
    </r>
  </si>
  <si>
    <t>2X PCR Master Mix</t>
  </si>
  <si>
    <t>Convenient and Ready-to-Use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</si>
</sst>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2" formatCode="0.0"/>
  </numFmts>
  <fonts count="11">
    <font>
      <sz val="12"/>
      <color theme="1"/>
      <name val="Tahoma"/>
      <family val="2"/>
      <charset val="222"/>
      <scheme val="minor"/>
    </font>
    <font>
      <b/>
      <sz val="16"/>
      <color theme="9"/>
      <name val="Helvetica"/>
      <family val="2"/>
    </font>
    <font>
      <sz val="16"/>
      <color theme="1"/>
      <name val="Helvetica"/>
      <family val="2"/>
    </font>
    <font>
      <b/>
      <sz val="16"/>
      <color theme="1"/>
      <name val="Helvetica"/>
      <family val="2"/>
    </font>
    <font>
      <b/>
      <sz val="16"/>
      <color rgb="FFC00000"/>
      <name val="Helvetica"/>
      <family val="2"/>
    </font>
    <font>
      <sz val="16"/>
      <color rgb="FFC00000"/>
      <name val="Helvetica"/>
      <family val="2"/>
    </font>
    <font>
      <b/>
      <sz val="16"/>
      <color rgb="FF3A3A3A"/>
      <name val="Helvetica"/>
      <family val="2"/>
    </font>
    <font>
      <b/>
      <sz val="16"/>
      <color rgb="FFFF0000"/>
      <name val="Helvetica"/>
      <family val="2"/>
    </font>
    <font>
      <b/>
      <sz val="16"/>
      <color rgb="FF0070C0"/>
      <name val="Helvetica"/>
      <family val="2"/>
    </font>
    <font>
      <b/>
      <i/>
      <sz val="16"/>
      <color theme="1"/>
      <name val="Helvetica"/>
      <family val="2"/>
    </font>
    <font>
      <i/>
      <sz val="16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 style="thin">
        <color rgb="FFC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wrapText="1"/>
    </xf>
    <xf numFmtId="0" fontId="3" fillId="5" borderId="1" xfId="0" applyFont="1" applyFill="1" applyBorder="1"/>
    <xf numFmtId="0" fontId="2" fillId="0" borderId="1" xfId="0" applyFont="1" applyBorder="1"/>
    <xf numFmtId="0" fontId="8" fillId="2" borderId="2" xfId="0" applyFont="1" applyFill="1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2" fontId="10" fillId="4" borderId="1" xfId="0" applyNumberFormat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/>
    </xf>
    <xf numFmtId="0" fontId="2" fillId="4" borderId="1" xfId="0" applyFont="1" applyFill="1" applyBorder="1"/>
    <xf numFmtId="192" fontId="10" fillId="4" borderId="1" xfId="0" applyNumberFormat="1" applyFont="1" applyFill="1" applyBorder="1" applyAlignment="1">
      <alignment horizontal="left" vertical="center" wrapText="1"/>
    </xf>
    <xf numFmtId="1" fontId="10" fillId="4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5615-80F7-5F48-ABD2-93245C64A147}">
  <dimension ref="A1:G50"/>
  <sheetViews>
    <sheetView zoomScale="75" zoomScaleNormal="100" workbookViewId="0">
      <selection activeCell="D12" sqref="D12"/>
    </sheetView>
  </sheetViews>
  <sheetFormatPr baseColWidth="10" defaultRowHeight="21"/>
  <cols>
    <col min="1" max="1" width="48.42578125" style="2" customWidth="1"/>
    <col min="2" max="5" width="10.7109375" style="2"/>
    <col min="6" max="6" width="10.7109375" style="2" customWidth="1"/>
    <col min="7" max="16384" width="10.7109375" style="2"/>
  </cols>
  <sheetData>
    <row r="1" spans="1:7">
      <c r="A1" s="1" t="s">
        <v>0</v>
      </c>
    </row>
    <row r="2" spans="1:7">
      <c r="A2" s="2" t="s">
        <v>17</v>
      </c>
      <c r="B2" s="2" t="s">
        <v>1</v>
      </c>
    </row>
    <row r="3" spans="1:7">
      <c r="A3" s="3" t="s">
        <v>2</v>
      </c>
      <c r="B3" s="4" t="s">
        <v>3</v>
      </c>
      <c r="C3" s="4"/>
      <c r="D3" s="4"/>
      <c r="E3" s="4"/>
      <c r="F3" s="4"/>
      <c r="G3" s="4"/>
    </row>
    <row r="4" spans="1:7">
      <c r="A4" s="5" t="s">
        <v>4</v>
      </c>
      <c r="B4" s="2" t="s">
        <v>5</v>
      </c>
    </row>
    <row r="5" spans="1:7">
      <c r="A5" s="5" t="s">
        <v>6</v>
      </c>
    </row>
    <row r="6" spans="1:7">
      <c r="A6" s="5" t="s">
        <v>7</v>
      </c>
      <c r="B6" s="2" t="s">
        <v>15</v>
      </c>
    </row>
    <row r="7" spans="1:7" ht="15" customHeight="1"/>
    <row r="8" spans="1:7" ht="15" customHeight="1">
      <c r="A8" s="6"/>
      <c r="B8" s="6"/>
      <c r="C8" s="6"/>
      <c r="D8" s="6"/>
      <c r="E8" s="6"/>
      <c r="F8" s="6"/>
      <c r="G8" s="6"/>
    </row>
    <row r="10" spans="1:7">
      <c r="A10" s="7" t="s">
        <v>18</v>
      </c>
      <c r="B10" s="8"/>
      <c r="C10" s="9">
        <v>2</v>
      </c>
      <c r="D10" s="2" t="s">
        <v>8</v>
      </c>
      <c r="F10" s="10"/>
    </row>
    <row r="11" spans="1:7" ht="22">
      <c r="A11" s="11" t="s">
        <v>9</v>
      </c>
      <c r="B11" s="12" t="s">
        <v>10</v>
      </c>
      <c r="C11" s="13">
        <f>1.1*C10</f>
        <v>2.2000000000000002</v>
      </c>
    </row>
    <row r="12" spans="1:7">
      <c r="A12" s="8" t="s">
        <v>22</v>
      </c>
      <c r="B12" s="14">
        <v>10</v>
      </c>
      <c r="C12" s="13">
        <f>$B12*C$11</f>
        <v>22</v>
      </c>
    </row>
    <row r="13" spans="1:7">
      <c r="A13" s="8" t="s">
        <v>13</v>
      </c>
      <c r="B13" s="15">
        <v>1</v>
      </c>
      <c r="C13" s="13">
        <f>$B13*C$11</f>
        <v>2.2000000000000002</v>
      </c>
    </row>
    <row r="14" spans="1:7">
      <c r="A14" s="8" t="s">
        <v>26</v>
      </c>
      <c r="B14" s="14">
        <v>1</v>
      </c>
      <c r="C14" s="13">
        <f>$B14*C$11</f>
        <v>2.2000000000000002</v>
      </c>
    </row>
    <row r="15" spans="1:7">
      <c r="A15" s="8" t="s">
        <v>27</v>
      </c>
      <c r="B15" s="14">
        <v>1</v>
      </c>
      <c r="C15" s="13">
        <f>$B15*C$11</f>
        <v>2.2000000000000002</v>
      </c>
    </row>
    <row r="16" spans="1:7" ht="22">
      <c r="A16" s="8" t="s">
        <v>11</v>
      </c>
      <c r="B16" s="14">
        <v>1</v>
      </c>
      <c r="C16" s="13" t="s">
        <v>14</v>
      </c>
    </row>
    <row r="17" spans="1:4">
      <c r="A17" s="8" t="s">
        <v>24</v>
      </c>
      <c r="B17" s="16">
        <v>1.5</v>
      </c>
      <c r="C17" s="13">
        <f t="shared" ref="C16:C18" si="0">$B17*C$11</f>
        <v>3.3000000000000003</v>
      </c>
    </row>
    <row r="18" spans="1:4">
      <c r="A18" s="8" t="s">
        <v>16</v>
      </c>
      <c r="B18" s="16">
        <v>0.5</v>
      </c>
      <c r="C18" s="13">
        <f>$B19*C$11</f>
        <v>74.800000000000011</v>
      </c>
    </row>
    <row r="19" spans="1:4">
      <c r="A19" s="8" t="s">
        <v>25</v>
      </c>
      <c r="B19" s="16">
        <v>34</v>
      </c>
      <c r="C19" s="13">
        <f>$B20*C$11</f>
        <v>110.00000000000001</v>
      </c>
    </row>
    <row r="20" spans="1:4">
      <c r="B20" s="17">
        <f>SUM(B12:B19)</f>
        <v>50</v>
      </c>
      <c r="C20" s="20">
        <f>SUM(C11:C19)</f>
        <v>218.90000000000003</v>
      </c>
      <c r="D20" s="2" t="s">
        <v>12</v>
      </c>
    </row>
    <row r="24" spans="1:4">
      <c r="A24" s="7" t="s">
        <v>19</v>
      </c>
      <c r="B24" s="8"/>
      <c r="C24" s="9">
        <v>2</v>
      </c>
      <c r="D24" s="2" t="s">
        <v>8</v>
      </c>
    </row>
    <row r="25" spans="1:4" ht="22">
      <c r="A25" s="11" t="s">
        <v>9</v>
      </c>
      <c r="B25" s="12" t="s">
        <v>10</v>
      </c>
      <c r="C25" s="13">
        <f>1.1*C24</f>
        <v>2.2000000000000002</v>
      </c>
    </row>
    <row r="26" spans="1:4">
      <c r="A26" s="8" t="s">
        <v>22</v>
      </c>
      <c r="B26" s="14">
        <v>4</v>
      </c>
      <c r="C26" s="13">
        <f>$B26*C$25</f>
        <v>8.8000000000000007</v>
      </c>
    </row>
    <row r="27" spans="1:4">
      <c r="A27" s="8" t="s">
        <v>13</v>
      </c>
      <c r="B27" s="15">
        <v>0.4</v>
      </c>
      <c r="C27" s="13">
        <f>$B27*C$25</f>
        <v>0.88000000000000012</v>
      </c>
    </row>
    <row r="28" spans="1:4">
      <c r="A28" s="8" t="s">
        <v>26</v>
      </c>
      <c r="B28" s="14">
        <v>0.6</v>
      </c>
      <c r="C28" s="13">
        <f>$B28*C$25</f>
        <v>1.32</v>
      </c>
    </row>
    <row r="29" spans="1:4">
      <c r="A29" s="8" t="s">
        <v>27</v>
      </c>
      <c r="B29" s="14">
        <v>0.6</v>
      </c>
      <c r="C29" s="13">
        <f>$B29*C$25</f>
        <v>1.32</v>
      </c>
    </row>
    <row r="30" spans="1:4">
      <c r="A30" s="8" t="s">
        <v>11</v>
      </c>
      <c r="B30" s="14">
        <v>1</v>
      </c>
      <c r="C30" s="13">
        <f>$B30*C$25</f>
        <v>2.2000000000000002</v>
      </c>
    </row>
    <row r="31" spans="1:4">
      <c r="A31" s="8" t="s">
        <v>24</v>
      </c>
      <c r="B31" s="16">
        <v>0.6</v>
      </c>
      <c r="C31" s="13">
        <f>$B31*C$25</f>
        <v>1.32</v>
      </c>
    </row>
    <row r="32" spans="1:4">
      <c r="A32" s="8" t="s">
        <v>16</v>
      </c>
      <c r="B32" s="16">
        <v>0.2</v>
      </c>
      <c r="C32" s="13">
        <f>$B32*C$25</f>
        <v>0.44000000000000006</v>
      </c>
    </row>
    <row r="33" spans="1:4">
      <c r="A33" s="8" t="s">
        <v>25</v>
      </c>
      <c r="B33" s="16">
        <v>12.6</v>
      </c>
      <c r="C33" s="13">
        <f>$B33*C$25</f>
        <v>27.720000000000002</v>
      </c>
    </row>
    <row r="34" spans="1:4">
      <c r="B34" s="17">
        <f>SUM(B26:B33)</f>
        <v>20</v>
      </c>
      <c r="C34" s="20">
        <f>$B34*C$25</f>
        <v>44</v>
      </c>
      <c r="D34" s="2" t="s">
        <v>12</v>
      </c>
    </row>
    <row r="38" spans="1:4">
      <c r="A38" s="7" t="s">
        <v>20</v>
      </c>
      <c r="B38" s="8"/>
      <c r="C38" s="9">
        <v>2</v>
      </c>
      <c r="D38" s="2" t="s">
        <v>8</v>
      </c>
    </row>
    <row r="39" spans="1:4" ht="22">
      <c r="A39" s="11" t="s">
        <v>9</v>
      </c>
      <c r="B39" s="12" t="s">
        <v>10</v>
      </c>
      <c r="C39" s="13">
        <f>1.1*C38</f>
        <v>2.2000000000000002</v>
      </c>
    </row>
    <row r="40" spans="1:4">
      <c r="A40" s="8" t="s">
        <v>22</v>
      </c>
      <c r="B40" s="14">
        <v>2</v>
      </c>
      <c r="C40" s="13">
        <f>$B40*C$39</f>
        <v>4.4000000000000004</v>
      </c>
    </row>
    <row r="41" spans="1:4">
      <c r="A41" s="8" t="s">
        <v>13</v>
      </c>
      <c r="B41" s="15">
        <v>0.2</v>
      </c>
      <c r="C41" s="13">
        <f t="shared" ref="C41:C47" si="1">$B41*C$39</f>
        <v>0.44000000000000006</v>
      </c>
    </row>
    <row r="42" spans="1:4">
      <c r="A42" s="8" t="s">
        <v>26</v>
      </c>
      <c r="B42" s="14">
        <v>0.5</v>
      </c>
      <c r="C42" s="13">
        <f t="shared" si="1"/>
        <v>1.1000000000000001</v>
      </c>
    </row>
    <row r="43" spans="1:4">
      <c r="A43" s="8" t="s">
        <v>27</v>
      </c>
      <c r="B43" s="14">
        <v>0.5</v>
      </c>
      <c r="C43" s="13">
        <f t="shared" si="1"/>
        <v>1.1000000000000001</v>
      </c>
    </row>
    <row r="44" spans="1:4" ht="22">
      <c r="A44" s="8" t="s">
        <v>11</v>
      </c>
      <c r="B44" s="14">
        <v>0.5</v>
      </c>
      <c r="C44" s="13" t="s">
        <v>14</v>
      </c>
    </row>
    <row r="45" spans="1:4">
      <c r="A45" s="8" t="s">
        <v>24</v>
      </c>
      <c r="B45" s="16">
        <v>0.3</v>
      </c>
      <c r="C45" s="13">
        <f t="shared" si="1"/>
        <v>0.66</v>
      </c>
    </row>
    <row r="46" spans="1:4">
      <c r="A46" s="8" t="s">
        <v>16</v>
      </c>
      <c r="B46" s="16">
        <v>0.2</v>
      </c>
      <c r="C46" s="13">
        <f t="shared" si="1"/>
        <v>0.44000000000000006</v>
      </c>
    </row>
    <row r="47" spans="1:4">
      <c r="A47" s="8" t="s">
        <v>25</v>
      </c>
      <c r="B47" s="16">
        <v>5.8</v>
      </c>
      <c r="C47" s="13">
        <f t="shared" si="1"/>
        <v>12.76</v>
      </c>
    </row>
    <row r="48" spans="1:4">
      <c r="B48" s="17">
        <f>SUM(B40:B47)</f>
        <v>10</v>
      </c>
      <c r="C48" s="20">
        <f>SUM(C39:C47)</f>
        <v>23.1</v>
      </c>
      <c r="D48" s="2" t="s">
        <v>12</v>
      </c>
    </row>
    <row r="49" s="2" customFormat="1"/>
    <row r="5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B72C-30F3-A144-9B7F-1AFC9D4AE7B8}">
  <dimension ref="A1:D39"/>
  <sheetViews>
    <sheetView tabSelected="1" zoomScale="108" zoomScaleNormal="137" workbookViewId="0">
      <selection activeCell="C6" sqref="C6"/>
    </sheetView>
  </sheetViews>
  <sheetFormatPr baseColWidth="10" defaultRowHeight="21"/>
  <cols>
    <col min="1" max="1" width="45.140625" style="2" customWidth="1"/>
    <col min="2" max="16384" width="10.7109375" style="2"/>
  </cols>
  <sheetData>
    <row r="1" spans="1:4">
      <c r="A1" s="1" t="s">
        <v>28</v>
      </c>
    </row>
    <row r="2" spans="1:4">
      <c r="A2" s="2" t="s">
        <v>17</v>
      </c>
      <c r="B2" s="2" t="s">
        <v>33</v>
      </c>
    </row>
    <row r="3" spans="1:4">
      <c r="A3" s="3" t="s">
        <v>2</v>
      </c>
      <c r="B3" s="4" t="s">
        <v>3</v>
      </c>
    </row>
    <row r="4" spans="1:4">
      <c r="A4" s="5" t="s">
        <v>6</v>
      </c>
    </row>
    <row r="5" spans="1:4">
      <c r="A5" s="5" t="s">
        <v>7</v>
      </c>
      <c r="B5" s="2" t="s">
        <v>15</v>
      </c>
    </row>
    <row r="10" spans="1:4">
      <c r="A10" s="7" t="s">
        <v>29</v>
      </c>
      <c r="B10" s="8"/>
      <c r="C10" s="9">
        <v>2</v>
      </c>
      <c r="D10" s="2" t="s">
        <v>8</v>
      </c>
    </row>
    <row r="11" spans="1:4" ht="22">
      <c r="A11" s="11" t="s">
        <v>9</v>
      </c>
      <c r="B11" s="12" t="s">
        <v>10</v>
      </c>
      <c r="C11" s="13">
        <f>1.1*C10</f>
        <v>2.2000000000000002</v>
      </c>
    </row>
    <row r="12" spans="1:4">
      <c r="A12" s="8" t="s">
        <v>32</v>
      </c>
      <c r="B12" s="14">
        <v>25</v>
      </c>
      <c r="C12" s="13">
        <f>$B12*C$11</f>
        <v>55.000000000000007</v>
      </c>
    </row>
    <row r="13" spans="1:4">
      <c r="A13" s="8" t="s">
        <v>21</v>
      </c>
      <c r="B13" s="19">
        <v>1</v>
      </c>
      <c r="C13" s="13">
        <f t="shared" ref="C13:C16" si="0">$B13*C$11</f>
        <v>2.2000000000000002</v>
      </c>
    </row>
    <row r="14" spans="1:4">
      <c r="A14" s="8" t="s">
        <v>23</v>
      </c>
      <c r="B14" s="19">
        <v>1</v>
      </c>
      <c r="C14" s="13">
        <f t="shared" si="0"/>
        <v>2.2000000000000002</v>
      </c>
    </row>
    <row r="15" spans="1:4" ht="22">
      <c r="A15" s="8" t="s">
        <v>11</v>
      </c>
      <c r="B15" s="14">
        <v>1</v>
      </c>
      <c r="C15" s="13" t="s">
        <v>14</v>
      </c>
    </row>
    <row r="16" spans="1:4">
      <c r="A16" s="8" t="s">
        <v>25</v>
      </c>
      <c r="B16" s="16">
        <v>22</v>
      </c>
      <c r="C16" s="13">
        <f t="shared" si="0"/>
        <v>48.400000000000006</v>
      </c>
    </row>
    <row r="17" spans="1:4">
      <c r="B17" s="17">
        <f>SUM(B12:B16)</f>
        <v>50</v>
      </c>
      <c r="C17" s="20">
        <f>SUM(C11:C16)</f>
        <v>110.00000000000003</v>
      </c>
      <c r="D17" s="2" t="s">
        <v>12</v>
      </c>
    </row>
    <row r="21" spans="1:4">
      <c r="A21" s="7" t="s">
        <v>31</v>
      </c>
      <c r="B21" s="8"/>
      <c r="C21" s="9">
        <v>2</v>
      </c>
      <c r="D21" s="2" t="s">
        <v>8</v>
      </c>
    </row>
    <row r="22" spans="1:4" ht="22">
      <c r="A22" s="11" t="s">
        <v>9</v>
      </c>
      <c r="B22" s="12" t="s">
        <v>10</v>
      </c>
      <c r="C22" s="13">
        <f>1.1*C21</f>
        <v>2.2000000000000002</v>
      </c>
    </row>
    <row r="23" spans="1:4">
      <c r="A23" s="8" t="s">
        <v>32</v>
      </c>
      <c r="B23" s="14">
        <v>12.5</v>
      </c>
      <c r="C23" s="13">
        <f>$B23*C$22</f>
        <v>27.500000000000004</v>
      </c>
    </row>
    <row r="24" spans="1:4">
      <c r="A24" s="8" t="s">
        <v>21</v>
      </c>
      <c r="B24" s="18">
        <v>0.6</v>
      </c>
      <c r="C24" s="13">
        <f t="shared" ref="C24:C27" si="1">$B24*C$22</f>
        <v>1.32</v>
      </c>
    </row>
    <row r="25" spans="1:4">
      <c r="A25" s="8" t="s">
        <v>23</v>
      </c>
      <c r="B25" s="18">
        <v>0.6</v>
      </c>
      <c r="C25" s="13">
        <f t="shared" si="1"/>
        <v>1.32</v>
      </c>
    </row>
    <row r="26" spans="1:4" ht="22">
      <c r="A26" s="8" t="s">
        <v>11</v>
      </c>
      <c r="B26" s="14">
        <v>1</v>
      </c>
      <c r="C26" s="13" t="s">
        <v>14</v>
      </c>
    </row>
    <row r="27" spans="1:4">
      <c r="A27" s="8" t="s">
        <v>25</v>
      </c>
      <c r="B27" s="16">
        <v>10.3</v>
      </c>
      <c r="C27" s="13">
        <f t="shared" si="1"/>
        <v>22.660000000000004</v>
      </c>
    </row>
    <row r="28" spans="1:4">
      <c r="B28" s="17">
        <f>SUM(B23:B27)</f>
        <v>25</v>
      </c>
      <c r="C28" s="20">
        <f>SUM(C22:C27)</f>
        <v>55.000000000000007</v>
      </c>
      <c r="D28" s="2" t="s">
        <v>12</v>
      </c>
    </row>
    <row r="32" spans="1:4">
      <c r="A32" s="7" t="s">
        <v>30</v>
      </c>
      <c r="B32" s="8"/>
      <c r="C32" s="9">
        <v>2</v>
      </c>
      <c r="D32" s="2" t="s">
        <v>8</v>
      </c>
    </row>
    <row r="33" spans="1:4" ht="22">
      <c r="A33" s="11" t="s">
        <v>9</v>
      </c>
      <c r="B33" s="12" t="s">
        <v>10</v>
      </c>
      <c r="C33" s="13">
        <f>1.1*C32</f>
        <v>2.2000000000000002</v>
      </c>
    </row>
    <row r="34" spans="1:4">
      <c r="A34" s="8" t="s">
        <v>32</v>
      </c>
      <c r="B34" s="14">
        <v>5</v>
      </c>
      <c r="C34" s="13">
        <f>$B34*C$33</f>
        <v>11</v>
      </c>
    </row>
    <row r="35" spans="1:4">
      <c r="A35" s="8" t="s">
        <v>21</v>
      </c>
      <c r="B35" s="18">
        <v>0.5</v>
      </c>
      <c r="C35" s="13">
        <f t="shared" ref="C35:C38" si="2">$B35*C$33</f>
        <v>1.1000000000000001</v>
      </c>
    </row>
    <row r="36" spans="1:4">
      <c r="A36" s="8" t="s">
        <v>23</v>
      </c>
      <c r="B36" s="18">
        <v>0.5</v>
      </c>
      <c r="C36" s="13">
        <f t="shared" si="2"/>
        <v>1.1000000000000001</v>
      </c>
    </row>
    <row r="37" spans="1:4" ht="22">
      <c r="A37" s="8" t="s">
        <v>11</v>
      </c>
      <c r="B37" s="14">
        <v>0.5</v>
      </c>
      <c r="C37" s="13" t="s">
        <v>14</v>
      </c>
    </row>
    <row r="38" spans="1:4">
      <c r="A38" s="8" t="s">
        <v>25</v>
      </c>
      <c r="B38" s="16">
        <v>3.5</v>
      </c>
      <c r="C38" s="13">
        <f t="shared" si="2"/>
        <v>7.7000000000000011</v>
      </c>
    </row>
    <row r="39" spans="1:4">
      <c r="B39" s="17">
        <f>SUM(B34:B38)</f>
        <v>10</v>
      </c>
      <c r="C39" s="20">
        <f>SUM(C33:C38)</f>
        <v>23.1</v>
      </c>
      <c r="D3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Phusion Polymerase</vt:lpstr>
      <vt:lpstr>PCR Master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</dc:creator>
  <cp:lastModifiedBy>mild</cp:lastModifiedBy>
  <dcterms:created xsi:type="dcterms:W3CDTF">2024-06-21T03:48:00Z</dcterms:created>
  <dcterms:modified xsi:type="dcterms:W3CDTF">2024-06-21T16:10:00Z</dcterms:modified>
</cp:coreProperties>
</file>