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Badri\Documents\GitHub\Manual-Testing\Guru99\3 - Design &amp; Execution\"/>
    </mc:Choice>
  </mc:AlternateContent>
  <xr:revisionPtr revIDLastSave="0" documentId="13_ncr:1_{D3D584BE-A8B0-49A1-AB64-EACF004ACF55}" xr6:coauthVersionLast="47" xr6:coauthVersionMax="47" xr10:uidLastSave="{00000000-0000-0000-0000-000000000000}"/>
  <bookViews>
    <workbookView xWindow="-110" yWindow="-110" windowWidth="19420" windowHeight="11020" xr2:uid="{00000000-000D-0000-FFFF-FFFF00000000}"/>
  </bookViews>
  <sheets>
    <sheet name="Dashboard" sheetId="3" r:id="rId1"/>
    <sheet name="Login &amp; Logout" sheetId="1" r:id="rId2"/>
    <sheet name="New customer" sheetId="2" r:id="rId3"/>
    <sheet name="Edit customer" sheetId="4" r:id="rId4"/>
    <sheet name="Delete customer"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B6" i="3"/>
  <c r="B8" i="3"/>
  <c r="B7" i="3"/>
  <c r="K1" i="1"/>
</calcChain>
</file>

<file path=xl/sharedStrings.xml><?xml version="1.0" encoding="utf-8"?>
<sst xmlns="http://schemas.openxmlformats.org/spreadsheetml/2006/main" count="683" uniqueCount="325">
  <si>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</si>
  <si>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</si>
  <si>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</si>
  <si>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</si>
  <si>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</si>
  <si>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</si>
  <si>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</si>
  <si>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</si>
  <si>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</si>
  <si>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</si>
  <si>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</si>
  <si>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</si>
  <si>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</si>
  <si>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</si>
  <si>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</si>
  <si>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</si>
  <si>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</si>
  <si>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</si>
  <si>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</si>
  <si>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</si>
  <si>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</si>
  <si>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</si>
  <si>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</si>
  <si>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</si>
  <si>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</si>
  <si>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</si>
  <si>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</si>
  <si>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</si>
  <si>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</si>
  <si>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</si>
  <si>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</si>
  <si>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</si>
  <si>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</si>
  <si>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</si>
  <si>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</si>
  <si>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</si>
  <si>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</si>
  <si>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</si>
  <si>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</si>
  <si>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</si>
  <si>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</si>
  <si>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</si>
  <si>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</si>
  <si>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</si>
  <si>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</si>
  <si>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</si>
  <si>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</si>
  <si>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</si>
  <si>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</si>
  <si>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</si>
  <si>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</si>
  <si>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</si>
  <si>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</si>
  <si>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</si>
  <si>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</si>
  <si>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</si>
  <si>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</si>
  <si>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</si>
  <si>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</si>
  <si>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</si>
  <si>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</si>
  <si>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</si>
  <si>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</si>
  <si>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</si>
  <si>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</si>
  <si>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</si>
  <si>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</si>
  <si>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</si>
  <si>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</si>
  <si>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</si>
  <si>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</si>
  <si>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</si>
  <si>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</si>
  <si>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</si>
  <si>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</si>
  <si>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</si>
  <si>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</si>
  <si>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</si>
  <si>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</si>
  <si>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</si>
  <si>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</si>
  <si>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</si>
  <si>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</si>
  <si>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</si>
  <si>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</si>
  <si>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</si>
  <si>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</si>
  <si>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</si>
  <si>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</si>
  <si>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</si>
  <si>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</si>
  <si>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</si>
  <si>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</si>
  <si>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</si>
  <si>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</si>
  <si>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</si>
  <si>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</si>
  <si>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</si>
  <si>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</si>
  <si>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</si>
  <si>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</si>
  <si>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</si>
  <si>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</si>
  <si>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</si>
  <si>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TC_New
Customer_18</t>
  </si>
  <si>
    <t>Verify email field with invalid data (field is blank)</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</si>
  <si>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</si>
  <si>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</si>
  <si>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</si>
  <si>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</si>
  <si>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</si>
  <si>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</si>
  <si>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</si>
  <si>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</si>
  <si>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</si>
  <si>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</si>
  <si>
    <t>Verify state field with invalid data (containes special symbol)</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</si>
  <si>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</si>
  <si>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</si>
  <si>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t>
  </si>
  <si>
    <t>name = koko
gender = male
BirtDate = 1/1/1999
address =  kafr
city = giza
state = faysal
pin = 123456
phone = 01000
email = k%oko@lolo.com
email = $koko@lolo.com
email = koko*@lolo.com</t>
  </si>
  <si>
    <t>name = koko
gender = male
BirtDate = 1/1/1999
address =  kafr
city = giza
state = faysal
pin = 123456
phone = email = koko@lolo.com</t>
  </si>
  <si>
    <t>name = koko
gender = male
BirtDate = 1/1/1999
address =  kafr
city = giza
state = faysal
pin = 123456
phone =  01000
email = koko@lolo.com</t>
  </si>
  <si>
    <t>name = koko
gender = male
BirtDate = 1/1/1999
address =  kafr
city = giza
state = faysal
pin = 123456
phone = #01000
phone = 01000&amp;
phone = 010*00
email = koko@lolo.com</t>
  </si>
  <si>
    <t>name = koko
gender = male
BirtDate = 1/1/1999
address =  kafr
city = giza
state = faysal
pin = 123456
phone = 01000
email = koko@lolo.com</t>
  </si>
  <si>
    <t>error message appear "state field can not have any special characters"</t>
  </si>
  <si>
    <t>TC_New
Customer_22</t>
  </si>
  <si>
    <t>Verify state field with invalid data (containes numbers)</t>
  </si>
  <si>
    <t xml:space="preserve">name = koko
gender = male
BirtDate = 1/1/1999
address =  kafr
city = giza
state = 98faysal
pin = 123456
phone = 01000
email = koko@lolo.com
</t>
  </si>
  <si>
    <t>error message appear "state field can not have any number"</t>
  </si>
  <si>
    <t>TC_New
Customer_23</t>
  </si>
  <si>
    <t>Verify state field with invalid data (start with space)</t>
  </si>
  <si>
    <t xml:space="preserve">name = koko
gender = male
BirtDate = 1/1/1999
address =  kafr
city = giza
state =  faysal
pin = 123456
phone = 01000
email = koko@lolo.com
</t>
  </si>
  <si>
    <t>error message appear "state field can not start with space"</t>
  </si>
  <si>
    <t>TC_New
Customer_24</t>
  </si>
  <si>
    <t>Verify state field with invalid data (be blank)</t>
  </si>
  <si>
    <t xml:space="preserve">name = koko
gender = male
BirtDate = 1/1/1999
address =  kafr
city = giza
state = 
pin = 123456
phone = 01000
email = koko@lolo.com
</t>
  </si>
  <si>
    <t>error message appear "state field can not be blank"</t>
  </si>
  <si>
    <t>TC_New
Customer_25</t>
  </si>
  <si>
    <t>Verify state field with valid data</t>
  </si>
  <si>
    <t>message appear customer added succefully</t>
  </si>
  <si>
    <t>TC_New
Customer_26</t>
  </si>
  <si>
    <t>Verify pin field with valid data</t>
  </si>
  <si>
    <t>TC_New
Customer_27</t>
  </si>
  <si>
    <t>Verify pin field with invalid data (containes special character)</t>
  </si>
  <si>
    <t xml:space="preserve">name = koko
gender = male
BirtDate = 1/1/1999
address =  kafr
city = giza
state = faysal
pin = 1#23456
phone = 01000
email = koko@lolo.com
</t>
  </si>
  <si>
    <t>error message appeared "pin field can not have special character"</t>
  </si>
  <si>
    <t>TC_New
Customer_28</t>
  </si>
  <si>
    <t>Verify pin field with invalid data (start with space)</t>
  </si>
  <si>
    <t xml:space="preserve">name = koko
gender = male
BirtDate = 1/1/1999
address =  kafr
city = giza
state = faysal
pin =  123456
phone = 01000
email = koko@lolo.com
</t>
  </si>
  <si>
    <t>error message appeared "pin field can not start with space"</t>
  </si>
  <si>
    <t>TC_New
Customer_29</t>
  </si>
  <si>
    <t>Verify pin field with invalid data (left blank)</t>
  </si>
  <si>
    <t xml:space="preserve">name = koko
gender = male
BirtDate = 1/1/1999
address =  kafr
city = giza
state = faysal
pin =  
phone = 01000
email = koko@lolo.com
</t>
  </si>
  <si>
    <t>error message appeared "pin field can not be blank"</t>
  </si>
  <si>
    <t>TC_New
Customer_30</t>
  </si>
  <si>
    <t xml:space="preserve">Verify new customer fields labels </t>
  </si>
  <si>
    <t>Verify field labels match the SRS document</t>
  </si>
  <si>
    <t xml:space="preserve">cross check the field labels and make shure it matches the SRS documents
</t>
  </si>
  <si>
    <t>labels match the SRS document</t>
  </si>
  <si>
    <t>expected message "can not start with space", Actual "nothing appears"</t>
  </si>
  <si>
    <t>expected message "field can not have any special character" actual "nothing appears"</t>
  </si>
  <si>
    <t>expected message "field can not be blank" actual "nothing appears"</t>
  </si>
  <si>
    <t>nothing appears</t>
  </si>
  <si>
    <t>message special caracters are not allowed</t>
  </si>
  <si>
    <t xml:space="preserve">name = koko
gender = male
BirtDate = 1/1/1999
address =  kafr
city = giza
state = faysal
pin = 123456
phone = 01000
email = koko@lolo.co
email = @lolo.com
email = kokololo.com
email = koko@lolo
</t>
  </si>
  <si>
    <t>expected error message for this email "koko@lolo.co" actual accept it</t>
  </si>
  <si>
    <t>not detected</t>
  </si>
  <si>
    <t>Verify Login &amp; Logout (Suite)</t>
  </si>
  <si>
    <t xml:space="preserve">1 - Verify Manager can Login &amp; Logout (Sub-Suite)								</t>
  </si>
  <si>
    <t xml:space="preserve">2 - Verify Customer can Login &amp; Logout (Sub-Suite)								</t>
  </si>
  <si>
    <t>As Expected
As Expected</t>
  </si>
  <si>
    <t>Priority</t>
  </si>
  <si>
    <t>high</t>
  </si>
  <si>
    <t>TC_Login_006</t>
  </si>
  <si>
    <t>TC_Login_007</t>
  </si>
  <si>
    <t>TC_Login_008</t>
  </si>
  <si>
    <t>TC_Login_009</t>
  </si>
  <si>
    <t>TC_Login_010</t>
  </si>
  <si>
    <t>TC_Logout_2</t>
  </si>
  <si>
    <t>Verify customer login</t>
  </si>
  <si>
    <t>Verify customer logout</t>
  </si>
  <si>
    <t>hish</t>
  </si>
  <si>
    <t>Verify Manager adding new customer (Suite)</t>
  </si>
  <si>
    <t>Verify Edit customer module (Suite)</t>
  </si>
  <si>
    <t>TC_form_001</t>
  </si>
  <si>
    <t xml:space="preserve">1 - Verify Manager can access Edit Customer form (Sub-Suite)								</t>
  </si>
  <si>
    <t>Verify manager can access edit customer form</t>
  </si>
  <si>
    <t>Verify with valid ID</t>
  </si>
  <si>
    <t>1) website is opened
2) Previously manager loged in</t>
  </si>
  <si>
    <t>id = 123456</t>
  </si>
  <si>
    <t>TC_form_002</t>
  </si>
  <si>
    <t>Verify with ID containes special character</t>
  </si>
  <si>
    <t>id = 12345%
id = #12345</t>
  </si>
  <si>
    <t>TC_form_003</t>
  </si>
  <si>
    <t>TC_form_004</t>
  </si>
  <si>
    <t>TC_form_005</t>
  </si>
  <si>
    <t>Verify with ID containes character</t>
  </si>
  <si>
    <t>id = 12345f
id = r12346</t>
  </si>
  <si>
    <t>Verify with ID start with space</t>
  </si>
  <si>
    <t>id =  12345</t>
  </si>
  <si>
    <t>Verify with invalid ID</t>
  </si>
  <si>
    <t xml:space="preserve">id = 654321
</t>
  </si>
  <si>
    <t>error message appears that tell the user that ID can not have special character</t>
  </si>
  <si>
    <t>error message appears that tell the user that ID can not have character</t>
  </si>
  <si>
    <t>error message appears that tell the user that ID can not start with space</t>
  </si>
  <si>
    <t>error message appears that till the user that the customer ID is wrong</t>
  </si>
  <si>
    <t>medium</t>
  </si>
  <si>
    <t>low(usabilty bug)</t>
  </si>
  <si>
    <t>1) website is opened
2) Previously manager loged in
3) customer account is previously created</t>
  </si>
  <si>
    <t xml:space="preserve">1 - Verify Manager can Edit customer info (Sub-Suite)								</t>
  </si>
  <si>
    <t>Verify manager can access
 edit customer form</t>
  </si>
  <si>
    <t xml:space="preserve">Verify Edit_Customer fields labels </t>
  </si>
  <si>
    <t>TC_Edit_Customer_01</t>
  </si>
  <si>
    <t>TC_Edit
Customer_03</t>
  </si>
  <si>
    <t>TC_Edit
Customer_04</t>
  </si>
  <si>
    <t>TC_Edit
Customer_05</t>
  </si>
  <si>
    <t>TC_Edit
Customer_06</t>
  </si>
  <si>
    <t>TC_Edit
Customer_07</t>
  </si>
  <si>
    <t>TC_Edit
Customer_08</t>
  </si>
  <si>
    <t>TC_Edit
Customer_09</t>
  </si>
  <si>
    <t>TC_Edit
Customer_010</t>
  </si>
  <si>
    <t>TC_Edit
Customer_11</t>
  </si>
  <si>
    <t>TC_Edit
Customer_12</t>
  </si>
  <si>
    <t>TC_Edit
Customer_13</t>
  </si>
  <si>
    <t>TC_Edit
Customer_14</t>
  </si>
  <si>
    <t>TC_Edit
Customer_15</t>
  </si>
  <si>
    <t>TC_Edit
Customer_16</t>
  </si>
  <si>
    <t>TC_Edit
Customer_17</t>
  </si>
  <si>
    <t>TC_Edit
Customer_18</t>
  </si>
  <si>
    <t>TC_Edit
Customer_19</t>
  </si>
  <si>
    <t>TC_Edit
Customer_20</t>
  </si>
  <si>
    <t>TC_Edit
Customer_21</t>
  </si>
  <si>
    <t>TC_Edit
Customer_22</t>
  </si>
  <si>
    <t>TC_Edit
Customer_23</t>
  </si>
  <si>
    <t>TC_Edit
Customer_24</t>
  </si>
  <si>
    <t>TC_Edit
Customer_25</t>
  </si>
  <si>
    <t>TC_Edit
Customer_02</t>
  </si>
  <si>
    <t>Edit_customer page opened succefully</t>
  </si>
  <si>
    <t>Verify manager can
Edit_Customer info</t>
  </si>
  <si>
    <t xml:space="preserve">1) website is opened
2) manager previosly logedin
3) edit page is opened after pass edit form
4) customer already have an account
</t>
  </si>
  <si>
    <t>Verify Edit customer address with valid data</t>
  </si>
  <si>
    <t xml:space="preserve">address = kafr tohormos
</t>
  </si>
  <si>
    <t>Verify Edit customer address with blank address field</t>
  </si>
  <si>
    <t>Verify Edit customer address with address start with space</t>
  </si>
  <si>
    <t>Verify Edit customer address with address containes special characters</t>
  </si>
  <si>
    <t>Verify Edit customer city with blank city field</t>
  </si>
  <si>
    <t>Verify Edit customer city with city start with space</t>
  </si>
  <si>
    <t>Verify Edit customer city with city containes special characters</t>
  </si>
  <si>
    <t>Verify Edit customer city with city name containes numbers</t>
  </si>
  <si>
    <t>Verify Edit customer state with blank state field</t>
  </si>
  <si>
    <t>Verify Edit customer state with state start with space</t>
  </si>
  <si>
    <t>Verify Edit customer state with state containes special characters</t>
  </si>
  <si>
    <t>Verify Edit customer state with state name containes characters</t>
  </si>
  <si>
    <t>Verify Edit customer telephone with blank telephone field</t>
  </si>
  <si>
    <t>Verify Edit customer telephone with telephone start with space</t>
  </si>
  <si>
    <t>Verify Edit customer telephone with telephone containes special characters</t>
  </si>
  <si>
    <t>Verify Edit customer telephone with telephone name containes characters</t>
  </si>
  <si>
    <t>Verify Edit customer PIN with blank PIN field</t>
  </si>
  <si>
    <t>Verify Edit customer PIN with PIN start with space</t>
  </si>
  <si>
    <t>Verify Edit customer PIN with PIN containes special characters</t>
  </si>
  <si>
    <t>Verify Edit customer PIN with PIN containes characters</t>
  </si>
  <si>
    <t>Verify Edit customer PIN with PIN less than 6 digits</t>
  </si>
  <si>
    <t>Verify Edit customer email with blank email field</t>
  </si>
  <si>
    <t>Verify Edit customer email with email start with space</t>
  </si>
  <si>
    <t>Verify Edit customer email with invalid email</t>
  </si>
  <si>
    <t>address =  kafr tohormos</t>
  </si>
  <si>
    <t>address = &amp;kafr tohormos
address = kafr tohormos*</t>
  </si>
  <si>
    <t xml:space="preserve">city = </t>
  </si>
  <si>
    <t xml:space="preserve">address = </t>
  </si>
  <si>
    <t>city =  gize</t>
  </si>
  <si>
    <t>city = &amp;gize
city =  gize$</t>
  </si>
  <si>
    <t>city =  9ize
city =  giz8e</t>
  </si>
  <si>
    <t xml:space="preserve">state = </t>
  </si>
  <si>
    <t xml:space="preserve">telephone = </t>
  </si>
  <si>
    <t xml:space="preserve">PIN = </t>
  </si>
  <si>
    <t xml:space="preserve">PIN = 123
PIN = 1234567
PIN = 1
</t>
  </si>
  <si>
    <t xml:space="preserve">email = </t>
  </si>
  <si>
    <t xml:space="preserve"> </t>
  </si>
  <si>
    <t>email =  koko@lolo.com</t>
  </si>
  <si>
    <t>email = @lolo.com
email = koko@lolo.
Email = lolo.com
email = koko@lolo.coom</t>
  </si>
  <si>
    <t>PIN =  123456</t>
  </si>
  <si>
    <t>PIN = $123456
PIN = 123456@</t>
  </si>
  <si>
    <t>PIN = H123456
PIN = 123456U</t>
  </si>
  <si>
    <t>tele = $123456
tele = 123456@</t>
  </si>
  <si>
    <t>tele = H123456
tele = 123456U</t>
  </si>
  <si>
    <t>tele =  123456</t>
  </si>
  <si>
    <t>state = &amp;gize
state =  gize$</t>
  </si>
  <si>
    <t>state =  9ize
state =  giz8e</t>
  </si>
  <si>
    <t>state =  gize</t>
  </si>
  <si>
    <t>1) enter all required fields
2) click submit button</t>
  </si>
  <si>
    <t>message appears that tell the user that the address is changed succesfully</t>
  </si>
  <si>
    <t>message appears that tell the user that the address field can not be blank</t>
  </si>
  <si>
    <t>message appears that tell the user that the city field can not be blank</t>
  </si>
  <si>
    <t>message appears that tell the user that the state field can not be blank</t>
  </si>
  <si>
    <t>message appears that tell the user that the telephone field can not be blank</t>
  </si>
  <si>
    <t>message appears that tell the user that the PIN field can not be blank</t>
  </si>
  <si>
    <t>message appears that tell the user that the address field can not start with space</t>
  </si>
  <si>
    <t>message appears that tell the user that the city field can not start with space</t>
  </si>
  <si>
    <t>message appears that tell the user that the state field can not start with space</t>
  </si>
  <si>
    <t>message appears that tell the user that the telephone field can not start with space</t>
  </si>
  <si>
    <t>message appears that tell the user that the address field can not containes special characters</t>
  </si>
  <si>
    <t>message appears that tell the user that the city field can not containes special characters</t>
  </si>
  <si>
    <t>message appears that tell the user that the state field can not containes special characters</t>
  </si>
  <si>
    <t>message appears that tell the user that the telephone field can not containes special characters</t>
  </si>
  <si>
    <t>message appears that tell the user that the city field can not containes numbers</t>
  </si>
  <si>
    <t>message appears that tell the user that the state field can not containes numbers</t>
  </si>
  <si>
    <t>message appears that tell the user that the telephone field can not containes characters</t>
  </si>
  <si>
    <t>message appears that tell the user that the PIN field can not start with space</t>
  </si>
  <si>
    <t>message appears that tell the user that the PIN field can not containes special characters</t>
  </si>
  <si>
    <t>message appears that tell the user that the PIN field can not containes characters</t>
  </si>
  <si>
    <t>message appears that tell the user that the PIN field can not be less or greater that 6 digits</t>
  </si>
  <si>
    <t>message appears that tell the user that the email field can not start with space</t>
  </si>
  <si>
    <t>message appears that tell the user that the email field can not be blank</t>
  </si>
  <si>
    <t>message appears that tell the user that the email you entered is formatlly wrong</t>
  </si>
  <si>
    <t xml:space="preserve">labels match SRS </t>
  </si>
  <si>
    <t>Verify Delete customer module (Suite)</t>
  </si>
  <si>
    <t xml:space="preserve">1 - Verify Manager can Delete Customer  (Sub-Suite)								</t>
  </si>
  <si>
    <t>TC_delete_001</t>
  </si>
  <si>
    <t>TC_delete_002</t>
  </si>
  <si>
    <t>TC_delete_003</t>
  </si>
  <si>
    <t>TC_delete_004</t>
  </si>
  <si>
    <t>TC_delete_005</t>
  </si>
  <si>
    <t>Verify Manager can Delete Customer</t>
  </si>
  <si>
    <t>message appears to the user tell him the customer deleted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</si>
</sst>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
      <b/>
      <sz val="14"/>
      <color theme="0"/>
      <name val="Calibri"/>
      <family val="2"/>
      <scheme val="minor"/>
    </font>
    <font>
      <b/>
      <sz val="18"/>
      <color theme="0"/>
      <name val="Calibri"/>
      <family val="2"/>
      <scheme val="minor"/>
    </font>
  </fonts>
  <fills count="8">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
      <patternFill patternType="mediumGray">
        <bgColor theme="4" tint="0.39994506668294322"/>
      </patternFill>
    </fill>
    <fill>
      <patternFill patternType="mediumGray">
        <bgColor theme="9" tint="-0.24994659260841701"/>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diagonal/>
    </border>
    <border>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34">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xf numFmtId="0" fontId="2" fillId="2" borderId="1" xfId="2" applyBorder="1" applyAlignment="1">
      <alignment horizontal="left" vertical="center"/>
    </xf>
    <xf numFmtId="0" fontId="2" fillId="2" borderId="1" xfId="2" applyBorder="1" applyAlignment="1">
      <alignment horizontal="center" vertical="center"/>
    </xf>
    <xf numFmtId="0" fontId="2" fillId="2" borderId="1" xfId="2" applyBorder="1" applyAlignment="1">
      <alignment horizontal="center" vertical="center" wrapText="1"/>
    </xf>
    <xf numFmtId="0" fontId="2" fillId="2" borderId="1" xfId="2" applyBorder="1" applyAlignment="1">
      <alignment horizontal="left" vertical="center" wrapText="1"/>
    </xf>
    <xf numFmtId="0" fontId="7" fillId="7" borderId="6" xfId="2" applyFont="1" applyFill="1" applyBorder="1" applyAlignment="1">
      <alignment horizontal="center"/>
    </xf>
    <xf numFmtId="0" fontId="7" fillId="7" borderId="7" xfId="2" applyFont="1" applyFill="1" applyBorder="1" applyAlignment="1">
      <alignment horizontal="center"/>
    </xf>
    <xf numFmtId="0" fontId="7" fillId="6" borderId="3" xfId="2" applyFont="1" applyFill="1" applyBorder="1" applyAlignment="1">
      <alignment horizontal="center"/>
    </xf>
    <xf numFmtId="0" fontId="7" fillId="6" borderId="4" xfId="2" applyFont="1" applyFill="1" applyBorder="1" applyAlignment="1">
      <alignment horizontal="center"/>
    </xf>
    <xf numFmtId="0" fontId="7" fillId="6" borderId="5" xfId="2" applyFont="1" applyFill="1" applyBorder="1" applyAlignment="1">
      <alignment horizontal="center"/>
    </xf>
    <xf numFmtId="0" fontId="2" fillId="2" borderId="0" xfId="2" applyBorder="1" applyAlignment="1"/>
    <xf numFmtId="0" fontId="2" fillId="2" borderId="0" xfId="2" applyBorder="1" applyAlignment="1">
      <alignment horizontal="center" vertical="center"/>
    </xf>
    <xf numFmtId="0" fontId="2" fillId="2" borderId="0" xfId="2" applyBorder="1" applyAlignment="1">
      <alignment horizontal="center"/>
    </xf>
    <xf numFmtId="0" fontId="2" fillId="2" borderId="0" xfId="2" applyBorder="1" applyAlignment="1">
      <alignment horizontal="center" vertical="center" wrapText="1"/>
    </xf>
    <xf numFmtId="0" fontId="4" fillId="2" borderId="1" xfId="2" applyFont="1" applyBorder="1" applyAlignment="1">
      <alignment horizontal="center" vertical="center"/>
    </xf>
    <xf numFmtId="0" fontId="4" fillId="2" borderId="1" xfId="2" applyFont="1" applyBorder="1" applyAlignment="1">
      <alignment horizontal="center" vertical="center" wrapText="1"/>
    </xf>
    <xf numFmtId="0" fontId="4" fillId="2" borderId="1" xfId="2" applyFont="1" applyAlignment="1">
      <alignment horizontal="center" vertical="center" wrapText="1"/>
    </xf>
    <xf numFmtId="0" fontId="6" fillId="4" borderId="0" xfId="1" applyFont="1" applyFill="1" applyAlignment="1">
      <alignment horizontal="center"/>
    </xf>
    <xf numFmtId="0" fontId="6" fillId="2" borderId="0" xfId="2" applyFont="1" applyBorder="1" applyAlignment="1"/>
  </cellXfs>
  <cellStyles count="3">
    <cellStyle name="Normal" xfId="0" builtinId="0"/>
    <cellStyle name="Style 1" xfId="1" xr:uid="{48540A74-5A38-46CE-A885-A7DEB07E9381}"/>
    <cellStyle name="Style 2" xfId="2" xr:uid="{C54BD104-D706-4CC8-B1AF-F972C2684223}"/>
  </cellStyles>
  <dxfs count="6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Dashboard!$A$6:$A$9</c15:sqref>
                  </c15:fullRef>
                </c:ext>
              </c:extLst>
              <c:f>Dashboard!$A$7:$A$9</c:f>
              <c:strCache>
                <c:ptCount val="3"/>
                <c:pt idx="0">
                  <c:v>PASS</c:v>
                </c:pt>
                <c:pt idx="1">
                  <c:v>Fail</c:v>
                </c:pt>
                <c:pt idx="2">
                  <c:v>Not Executed</c:v>
                </c:pt>
              </c:strCache>
            </c:strRef>
          </c:cat>
          <c:val>
            <c:numRef>
              <c:extLst>
                <c:ext xmlns:c15="http://schemas.microsoft.com/office/drawing/2012/chart" uri="{02D57815-91ED-43cb-92C2-25804820EDAC}">
                  <c15:fullRef>
                    <c15:sqref>Dashboard!$B$6:$B$9</c15:sqref>
                  </c15:fullRef>
                </c:ext>
              </c:extLst>
              <c:f>Dashboard!$B$7:$B$9</c:f>
              <c:numCache>
                <c:formatCode>General</c:formatCode>
                <c:ptCount val="3"/>
                <c:pt idx="0">
                  <c:v>32</c:v>
                </c:pt>
                <c:pt idx="1">
                  <c:v>10</c:v>
                </c:pt>
                <c:pt idx="2">
                  <c:v>35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C-5FFE-4145-88E4-CC645F35BA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23210849368647518"/>
          <c:h val="0.39255339024548097"/>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Dashboard!$A$6:$A$9</c:f>
              <c:strCache>
                <c:ptCount val="4"/>
                <c:pt idx="0">
                  <c:v>Total TC</c:v>
                </c:pt>
                <c:pt idx="1">
                  <c:v>PASS</c:v>
                </c:pt>
                <c:pt idx="2">
                  <c:v>Fail</c:v>
                </c:pt>
                <c:pt idx="3">
                  <c:v>Not Executed</c:v>
                </c:pt>
              </c:strCache>
            </c:strRef>
          </c:cat>
          <c:val>
            <c:numRef>
              <c:f>Dashboard!$B$6:$B$9</c:f>
              <c:numCache>
                <c:formatCode>General</c:formatCode>
                <c:ptCount val="4"/>
                <c:pt idx="0">
                  <c:v>77</c:v>
                </c:pt>
                <c:pt idx="1">
                  <c:v>32</c:v>
                </c:pt>
                <c:pt idx="2">
                  <c:v>10</c:v>
                </c:pt>
                <c:pt idx="3">
                  <c:v>35</c:v>
                </c:pt>
              </c:numCache>
            </c:numRef>
          </c:val>
          <c:extLst>
            <c:ext xmlns:c16="http://schemas.microsoft.com/office/drawing/2014/chart" uri="{C3380CC4-5D6E-409C-BE32-E72D297353CC}">
              <c16:uniqueId val="{00000000-59C5-499D-A7DC-CA8D15D8BE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433612</xdr:colOff>
      <xdr:row>0</xdr:row>
      <xdr:rowOff>171904</xdr:rowOff>
    </xdr:from>
    <xdr:to>
      <xdr:col>8</xdr:col>
      <xdr:colOff>38100</xdr:colOff>
      <xdr:row>9</xdr:row>
      <xdr:rowOff>57150</xdr:rowOff>
    </xdr:to>
    <xdr:graphicFrame macro="">
      <xdr:nvGraphicFramePr>
        <xdr:cNvPr id="3" name="Chart 2">
          <a:extLst>
            <a:ext uri="{FF2B5EF4-FFF2-40B4-BE49-F238E27FC236}">
              <a16:creationId xmlns:a16="http://schemas.microsoft.com/office/drawing/2014/main" id="{865B3C3C-B281-487A-B30F-FCE734AB6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358775</xdr:colOff>
      <xdr:row>1</xdr:row>
      <xdr:rowOff>66675</xdr:rowOff>
    </xdr:from>
    <xdr:to>
      <xdr:col>13</xdr:col>
      <xdr:colOff>539750</xdr:colOff>
      <xdr:row>13</xdr:row>
      <xdr:rowOff>44450</xdr:rowOff>
    </xdr:to>
    <xdr:graphicFrame macro="">
      <xdr:nvGraphicFramePr>
        <xdr:cNvPr id="4" name="Chart 3">
          <a:extLst>
            <a:ext uri="{FF2B5EF4-FFF2-40B4-BE49-F238E27FC236}">
              <a16:creationId xmlns:a16="http://schemas.microsoft.com/office/drawing/2014/main" id="{FF3D2198-0043-C46B-35F4-FB8131692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61" totalsRowDxfId="60" dataCellStyle="Style 2"/>
    <tableColumn id="2" xr3:uid="{7CBB9464-FC05-4E8B-982E-2A12E8025BC6}" name="Data" dataDxfId="59" totalsRowDxfId="58"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DA6A8-0406-40EC-847E-90AA70E693C4}" name="Table24" displayName="Table24" ref="A11:J17" totalsRowShown="0" headerRowDxfId="57" dataDxfId="56" headerRowCellStyle="Style 1" dataCellStyle="Style 2">
  <autoFilter ref="A11:J17" xr:uid="{CF1DA6A8-0406-40EC-847E-90AA70E693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12:J17">
    <sortCondition ref="I11:I17"/>
  </sortState>
  <tableColumns count="10">
    <tableColumn id="1" xr3:uid="{3784502C-18CF-41CC-9169-218E5E27D77D}" name="ID" dataDxfId="55" dataCellStyle="Style 2"/>
    <tableColumn id="2" xr3:uid="{5A760E70-50B6-4936-8A81-202B446C838B}" name="Test Scenario" dataDxfId="54" dataCellStyle="Style 2"/>
    <tableColumn id="3" xr3:uid="{3105FEE7-F800-4A41-8C70-539055D79DF8}" name="Test Case" dataDxfId="53" dataCellStyle="Style 2"/>
    <tableColumn id="4" xr3:uid="{17F3EF40-0ABC-40FD-8AAD-25272842DA14}" name="Precondition" dataDxfId="52" dataCellStyle="Style 2"/>
    <tableColumn id="5" xr3:uid="{E8A17FF4-A33A-486C-94E5-39769F7E53E2}" name="Test Data" dataDxfId="51" dataCellStyle="Style 2"/>
    <tableColumn id="6" xr3:uid="{323B91BA-E18F-4ECF-9C24-0DD4448CCFF6}" name="Test Steps" dataDxfId="50" dataCellStyle="Style 2"/>
    <tableColumn id="7" xr3:uid="{F6243F6B-BDD4-4668-B403-E817CA6926E7}" name="Expected" dataDxfId="49" dataCellStyle="Style 2"/>
    <tableColumn id="8" xr3:uid="{11930CB6-CE93-4E81-9284-3985ED7DF1C1}" name="Actual" dataDxfId="48" dataCellStyle="Style 2"/>
    <tableColumn id="10" xr3:uid="{49C1EF10-7281-4C78-A928-5A561D4DE6A5}" name="Priority" dataDxfId="46" dataCellStyle="Style 2"/>
    <tableColumn id="9" xr3:uid="{0EB40056-6AA7-48E7-A87E-9D3D000F5424}" name="Status" dataDxfId="47" dataCellStyle="Style 1"/>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B3D66-4363-45FC-870D-81B4816EA226}" name="Table245" displayName="Table245" ref="A3:J9" totalsRowShown="0" headerRowDxfId="45" dataDxfId="44" headerRowCellStyle="Style 1" dataCellStyle="Style 2">
  <autoFilter ref="A3:J9" xr:uid="{055B3D66-4363-45FC-870D-81B4816EA2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4:J9">
    <sortCondition ref="I11:I17"/>
  </sortState>
  <tableColumns count="10">
    <tableColumn id="1" xr3:uid="{490ED60D-B8A5-4191-BC26-B6354824686C}" name="ID" dataDxfId="43" dataCellStyle="Style 2"/>
    <tableColumn id="2" xr3:uid="{B56BF91F-C7D9-4050-B849-9236EEDCACBC}" name="Test Scenario" dataDxfId="42" dataCellStyle="Style 2"/>
    <tableColumn id="3" xr3:uid="{39B7B130-5AFE-4189-A4C3-073F436E5FC5}" name="Test Case" dataDxfId="41" dataCellStyle="Style 2"/>
    <tableColumn id="4" xr3:uid="{9752297E-8369-4785-A0E4-A4C176425562}" name="Precondition" dataDxfId="40" dataCellStyle="Style 2"/>
    <tableColumn id="5" xr3:uid="{C718113A-5259-45B0-B023-1F6CEF3B7A64}" name="Test Data" dataDxfId="39" dataCellStyle="Style 2"/>
    <tableColumn id="6" xr3:uid="{46F14A98-4C7F-49A5-9BA9-7EB42A6EEF84}" name="Test Steps" dataDxfId="38" dataCellStyle="Style 2"/>
    <tableColumn id="7" xr3:uid="{FC55A5D5-A5D7-40B8-8BBE-671A13FF1C15}" name="Expected" dataDxfId="37" dataCellStyle="Style 2"/>
    <tableColumn id="8" xr3:uid="{478FFA4B-BD87-44B7-8507-3C6C558FC75A}" name="Actual" dataDxfId="36" dataCellStyle="Style 2"/>
    <tableColumn id="10" xr3:uid="{470D9E79-D922-4F1D-BCB4-F8568775ED56}" name="Priority" dataDxfId="35" dataCellStyle="Style 2"/>
    <tableColumn id="9" xr3:uid="{C0729C5C-2137-4868-8B15-44DA6DAFAFD1}" name="Status" dataDxfId="34"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dimension ref="A2:B10"/>
  <sheetViews>
    <sheetView tabSelected="1" workbookViewId="0">
      <selection activeCell="G6" sqref="G6"/>
    </sheetView>
  </sheetViews>
  <sheetFormatPr defaultColWidth="9.1796875" defaultRowHeight="14.5" x14ac:dyDescent="0.35"/>
  <cols>
    <col min="1" max="2" width="25.7265625" style="15" customWidth="1"/>
    <col min="3" max="16384" width="9.1796875" style="15"/>
  </cols>
  <sheetData>
    <row r="2" spans="1:2" ht="15" thickBot="1" x14ac:dyDescent="0.4">
      <c r="A2" s="6" t="s">
        <v>21</v>
      </c>
      <c r="B2" s="6" t="s">
        <v>20</v>
      </c>
    </row>
    <row r="3" spans="1:2" ht="15.5" thickTop="1" thickBot="1" x14ac:dyDescent="0.4">
      <c r="A3" s="6" t="s">
        <v>14</v>
      </c>
      <c r="B3" s="1" t="s">
        <v>17</v>
      </c>
    </row>
    <row r="4" spans="1:2" ht="15.5" thickTop="1" thickBot="1" x14ac:dyDescent="0.4">
      <c r="A4" s="6" t="s">
        <v>15</v>
      </c>
      <c r="B4" s="1" t="s">
        <v>18</v>
      </c>
    </row>
    <row r="5" spans="1:2" ht="15.5" thickTop="1" thickBot="1" x14ac:dyDescent="0.4">
      <c r="A5" s="6" t="s">
        <v>16</v>
      </c>
      <c r="B5" s="1" t="s">
        <v>19</v>
      </c>
    </row>
    <row r="6" spans="1:2" ht="15.5" thickTop="1" thickBot="1" x14ac:dyDescent="0.4">
      <c r="A6" s="6" t="s">
        <v>22</v>
      </c>
      <c r="B6" s="1">
        <f>SUM(COUNTIF('Login &amp; Logout'!A3:A81, "*TC*"),COUNTIF('New customer'!A:A, "*TC*"),COUNTIF('Edit customer'!A:A, "*TC*"),COUNTIF('Delete customer'!A:A, "*TC*"))</f>
        <v>77</v>
      </c>
    </row>
    <row r="7" spans="1:2" ht="15.5" thickTop="1" thickBot="1" x14ac:dyDescent="0.4">
      <c r="A7" s="6" t="s">
        <v>23</v>
      </c>
      <c r="B7" s="1">
        <f>SUM(COUNTIF('Login &amp; Logout'!J3:J17,"pass"),COUNTIF('New customer'!A:J,"pass"),COUNTIF('Edit customer'!A:J,"pass"),COUNTIF('Delete customer'!A:J,"pass"))</f>
        <v>32</v>
      </c>
    </row>
    <row r="8" spans="1:2" ht="15.5" thickTop="1" thickBot="1" x14ac:dyDescent="0.4">
      <c r="A8" s="6" t="s">
        <v>24</v>
      </c>
      <c r="B8" s="1">
        <f>SUM(COUNTIF('Login &amp; Logout'!J3:J17,"fail"),COUNTIF('New customer'!A:J,"fail"),COUNTIF('Edit customer'!A:J,"fail"),COUNTIF('Delete customer'!A:J,"fail"))</f>
        <v>10</v>
      </c>
    </row>
    <row r="9" spans="1:2" ht="15.5" thickTop="1" thickBot="1" x14ac:dyDescent="0.4">
      <c r="A9" s="6" t="s">
        <v>65</v>
      </c>
      <c r="B9" s="1">
        <f>SUM(COUNTIF('Login &amp; Logout'!J3:J17,"not executed"),COUNTIF('New customer'!A:J,"not executed"),COUNTIF('Edit customer'!A:J,"not executed"),COUNTIF('Delete customer'!A:J,"not executed"))</f>
        <v>35</v>
      </c>
    </row>
    <row r="10" spans="1:2" ht="15" thickTop="1" x14ac:dyDescent="0.35"/>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8"/>
  <sheetViews>
    <sheetView defaultGridColor="0" topLeftCell="A5" colorId="8" zoomScale="55" zoomScaleNormal="55" workbookViewId="0">
      <selection activeCell="K1" sqref="K1"/>
    </sheetView>
  </sheetViews>
  <sheetFormatPr defaultColWidth="8.7265625"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3.6328125" style="2" customWidth="1"/>
    <col min="9" max="9" width="12" style="2" bestFit="1" customWidth="1"/>
    <col min="10" max="10" width="7.6328125" style="2" customWidth="1"/>
    <col min="11" max="16384" width="8.7265625" style="2"/>
  </cols>
  <sheetData>
    <row r="1" spans="1:11" ht="24.5" thickTop="1" thickBot="1" x14ac:dyDescent="0.6">
      <c r="A1" s="22" t="s">
        <v>168</v>
      </c>
      <c r="B1" s="23"/>
      <c r="C1" s="23"/>
      <c r="D1" s="23"/>
      <c r="E1" s="23"/>
      <c r="F1" s="23"/>
      <c r="G1" s="23"/>
      <c r="H1" s="23"/>
      <c r="I1" s="23"/>
      <c r="J1" s="24"/>
      <c r="K1" s="2">
        <f>COUNTIF('Login &amp; Logout'!J3:J17,"pass")</f>
        <v>12</v>
      </c>
    </row>
    <row r="2" spans="1:11" ht="24.5" thickTop="1" thickBot="1" x14ac:dyDescent="0.6">
      <c r="A2" s="20" t="s">
        <v>169</v>
      </c>
      <c r="B2" s="20"/>
      <c r="C2" s="20"/>
      <c r="D2" s="20"/>
      <c r="E2" s="20"/>
      <c r="F2" s="20"/>
      <c r="G2" s="20"/>
      <c r="H2" s="20"/>
      <c r="I2" s="20"/>
      <c r="J2" s="21"/>
    </row>
    <row r="3" spans="1:11" thickTop="1" thickBot="1" x14ac:dyDescent="0.4">
      <c r="A3" s="5" t="s">
        <v>0</v>
      </c>
      <c r="B3" s="5" t="s">
        <v>1</v>
      </c>
      <c r="C3" s="5" t="s">
        <v>2</v>
      </c>
      <c r="D3" s="5" t="s">
        <v>10</v>
      </c>
      <c r="E3" s="5" t="s">
        <v>7</v>
      </c>
      <c r="F3" s="5" t="s">
        <v>3</v>
      </c>
      <c r="G3" s="5" t="s">
        <v>4</v>
      </c>
      <c r="H3" s="5" t="s">
        <v>5</v>
      </c>
      <c r="I3" s="5" t="s">
        <v>172</v>
      </c>
      <c r="J3" s="5" t="s">
        <v>6</v>
      </c>
    </row>
    <row r="4" spans="1:11" ht="88" thickTop="1" thickBot="1" x14ac:dyDescent="0.4">
      <c r="A4" s="16" t="s">
        <v>25</v>
      </c>
      <c r="B4" s="17" t="s">
        <v>27</v>
      </c>
      <c r="C4" s="17" t="s">
        <v>8</v>
      </c>
      <c r="D4" s="19" t="s">
        <v>9</v>
      </c>
      <c r="E4" s="19" t="s">
        <v>11</v>
      </c>
      <c r="F4" s="19" t="s">
        <v>12</v>
      </c>
      <c r="G4" s="19" t="s">
        <v>13</v>
      </c>
      <c r="H4" s="3" t="s">
        <v>30</v>
      </c>
      <c r="I4" s="3" t="s">
        <v>173</v>
      </c>
      <c r="J4" s="4" t="s">
        <v>23</v>
      </c>
    </row>
    <row r="5" spans="1:11" ht="88" thickTop="1" thickBot="1" x14ac:dyDescent="0.4">
      <c r="A5" s="16" t="s">
        <v>26</v>
      </c>
      <c r="B5" s="18" t="s">
        <v>27</v>
      </c>
      <c r="C5" s="18" t="s">
        <v>28</v>
      </c>
      <c r="D5" s="19" t="s">
        <v>9</v>
      </c>
      <c r="E5" s="19" t="s">
        <v>29</v>
      </c>
      <c r="F5" s="19" t="s">
        <v>12</v>
      </c>
      <c r="G5" s="19" t="s">
        <v>40</v>
      </c>
      <c r="H5" s="3" t="s">
        <v>30</v>
      </c>
      <c r="I5" s="3" t="s">
        <v>173</v>
      </c>
      <c r="J5" s="4" t="s">
        <v>23</v>
      </c>
    </row>
    <row r="6" spans="1:11" ht="88" thickTop="1" thickBot="1" x14ac:dyDescent="0.4">
      <c r="A6" s="7" t="s">
        <v>31</v>
      </c>
      <c r="B6" s="9" t="s">
        <v>27</v>
      </c>
      <c r="C6" s="10" t="s">
        <v>33</v>
      </c>
      <c r="D6" s="8" t="s">
        <v>9</v>
      </c>
      <c r="E6" s="8" t="s">
        <v>35</v>
      </c>
      <c r="F6" s="8" t="s">
        <v>12</v>
      </c>
      <c r="G6" s="8" t="s">
        <v>40</v>
      </c>
      <c r="H6" s="3" t="s">
        <v>30</v>
      </c>
      <c r="I6" s="3" t="s">
        <v>173</v>
      </c>
      <c r="J6" s="4" t="s">
        <v>23</v>
      </c>
    </row>
    <row r="7" spans="1:11" ht="88" thickTop="1" thickBot="1" x14ac:dyDescent="0.4">
      <c r="A7" s="7" t="s">
        <v>32</v>
      </c>
      <c r="B7" s="9" t="s">
        <v>27</v>
      </c>
      <c r="C7" s="10" t="s">
        <v>34</v>
      </c>
      <c r="D7" s="8" t="s">
        <v>9</v>
      </c>
      <c r="E7" s="8" t="s">
        <v>36</v>
      </c>
      <c r="F7" s="8" t="s">
        <v>12</v>
      </c>
      <c r="G7" s="8" t="s">
        <v>40</v>
      </c>
      <c r="H7" s="3" t="s">
        <v>30</v>
      </c>
      <c r="I7" s="3" t="s">
        <v>182</v>
      </c>
      <c r="J7" s="4" t="s">
        <v>23</v>
      </c>
    </row>
    <row r="8" spans="1:11" ht="88" thickTop="1" thickBot="1" x14ac:dyDescent="0.4">
      <c r="A8" s="7" t="s">
        <v>37</v>
      </c>
      <c r="B8" s="9" t="s">
        <v>27</v>
      </c>
      <c r="C8" s="10" t="s">
        <v>38</v>
      </c>
      <c r="D8" s="8" t="s">
        <v>9</v>
      </c>
      <c r="E8" s="8" t="s">
        <v>39</v>
      </c>
      <c r="F8" s="8" t="s">
        <v>12</v>
      </c>
      <c r="G8" s="8" t="s">
        <v>40</v>
      </c>
      <c r="H8" s="3" t="s">
        <v>30</v>
      </c>
      <c r="I8" s="3" t="s">
        <v>173</v>
      </c>
      <c r="J8" s="4" t="s">
        <v>23</v>
      </c>
    </row>
    <row r="9" spans="1:11" ht="44.5" thickTop="1" thickBot="1" x14ac:dyDescent="0.4">
      <c r="A9" s="7" t="s">
        <v>41</v>
      </c>
      <c r="B9" s="9" t="s">
        <v>42</v>
      </c>
      <c r="C9" s="10" t="s">
        <v>43</v>
      </c>
      <c r="D9" s="8" t="s">
        <v>44</v>
      </c>
      <c r="E9" s="8"/>
      <c r="F9" s="8" t="s">
        <v>45</v>
      </c>
      <c r="G9" s="8" t="s">
        <v>46</v>
      </c>
      <c r="H9" s="3" t="s">
        <v>171</v>
      </c>
      <c r="I9" s="3" t="s">
        <v>173</v>
      </c>
      <c r="J9" s="4" t="s">
        <v>23</v>
      </c>
    </row>
    <row r="10" spans="1:11" ht="24.5" thickTop="1" thickBot="1" x14ac:dyDescent="0.6">
      <c r="A10" s="20" t="s">
        <v>170</v>
      </c>
      <c r="B10" s="20"/>
      <c r="C10" s="20"/>
      <c r="D10" s="20"/>
      <c r="E10" s="20"/>
      <c r="F10" s="20"/>
      <c r="G10" s="20"/>
      <c r="H10" s="20"/>
      <c r="I10" s="20"/>
      <c r="J10" s="21"/>
    </row>
    <row r="11" spans="1:11" thickTop="1" thickBot="1" x14ac:dyDescent="0.4">
      <c r="A11" s="5" t="s">
        <v>0</v>
      </c>
      <c r="B11" s="5" t="s">
        <v>1</v>
      </c>
      <c r="C11" s="5" t="s">
        <v>2</v>
      </c>
      <c r="D11" s="5" t="s">
        <v>10</v>
      </c>
      <c r="E11" s="5" t="s">
        <v>7</v>
      </c>
      <c r="F11" s="5" t="s">
        <v>3</v>
      </c>
      <c r="G11" s="5" t="s">
        <v>4</v>
      </c>
      <c r="H11" s="5" t="s">
        <v>5</v>
      </c>
      <c r="I11" s="5" t="s">
        <v>172</v>
      </c>
      <c r="J11" s="5" t="s">
        <v>6</v>
      </c>
    </row>
    <row r="12" spans="1:11" ht="88" thickTop="1" thickBot="1" x14ac:dyDescent="0.4">
      <c r="A12" s="16" t="s">
        <v>174</v>
      </c>
      <c r="B12" s="17" t="s">
        <v>180</v>
      </c>
      <c r="C12" s="17" t="s">
        <v>8</v>
      </c>
      <c r="D12" s="19" t="s">
        <v>9</v>
      </c>
      <c r="E12" s="19" t="s">
        <v>11</v>
      </c>
      <c r="F12" s="19" t="s">
        <v>12</v>
      </c>
      <c r="G12" s="19" t="s">
        <v>13</v>
      </c>
      <c r="H12" s="3" t="s">
        <v>30</v>
      </c>
      <c r="I12" s="3" t="s">
        <v>173</v>
      </c>
      <c r="J12" s="4" t="s">
        <v>23</v>
      </c>
    </row>
    <row r="13" spans="1:11" ht="88" thickTop="1" thickBot="1" x14ac:dyDescent="0.4">
      <c r="A13" s="16" t="s">
        <v>175</v>
      </c>
      <c r="B13" s="18" t="s">
        <v>180</v>
      </c>
      <c r="C13" s="18" t="s">
        <v>28</v>
      </c>
      <c r="D13" s="19" t="s">
        <v>9</v>
      </c>
      <c r="E13" s="19" t="s">
        <v>29</v>
      </c>
      <c r="F13" s="19" t="s">
        <v>12</v>
      </c>
      <c r="G13" s="19" t="s">
        <v>40</v>
      </c>
      <c r="H13" s="3" t="s">
        <v>30</v>
      </c>
      <c r="I13" s="3" t="s">
        <v>173</v>
      </c>
      <c r="J13" s="4" t="s">
        <v>23</v>
      </c>
    </row>
    <row r="14" spans="1:11" ht="88" thickTop="1" thickBot="1" x14ac:dyDescent="0.4">
      <c r="A14" s="7" t="s">
        <v>176</v>
      </c>
      <c r="B14" s="9" t="s">
        <v>180</v>
      </c>
      <c r="C14" s="10" t="s">
        <v>33</v>
      </c>
      <c r="D14" s="8" t="s">
        <v>9</v>
      </c>
      <c r="E14" s="8" t="s">
        <v>35</v>
      </c>
      <c r="F14" s="8" t="s">
        <v>12</v>
      </c>
      <c r="G14" s="8" t="s">
        <v>40</v>
      </c>
      <c r="H14" s="3" t="s">
        <v>30</v>
      </c>
      <c r="I14" s="3" t="s">
        <v>173</v>
      </c>
      <c r="J14" s="4" t="s">
        <v>23</v>
      </c>
    </row>
    <row r="15" spans="1:11" ht="88" thickTop="1" thickBot="1" x14ac:dyDescent="0.4">
      <c r="A15" s="7" t="s">
        <v>177</v>
      </c>
      <c r="B15" s="9" t="s">
        <v>180</v>
      </c>
      <c r="C15" s="10" t="s">
        <v>34</v>
      </c>
      <c r="D15" s="8" t="s">
        <v>9</v>
      </c>
      <c r="E15" s="8" t="s">
        <v>36</v>
      </c>
      <c r="F15" s="8" t="s">
        <v>12</v>
      </c>
      <c r="G15" s="8" t="s">
        <v>40</v>
      </c>
      <c r="H15" s="3" t="s">
        <v>30</v>
      </c>
      <c r="I15" s="3" t="s">
        <v>173</v>
      </c>
      <c r="J15" s="4" t="s">
        <v>23</v>
      </c>
    </row>
    <row r="16" spans="1:11" ht="88" thickTop="1" thickBot="1" x14ac:dyDescent="0.4">
      <c r="A16" s="7" t="s">
        <v>178</v>
      </c>
      <c r="B16" s="9" t="s">
        <v>180</v>
      </c>
      <c r="C16" s="10" t="s">
        <v>38</v>
      </c>
      <c r="D16" s="8" t="s">
        <v>9</v>
      </c>
      <c r="E16" s="8" t="s">
        <v>39</v>
      </c>
      <c r="F16" s="8" t="s">
        <v>12</v>
      </c>
      <c r="G16" s="8" t="s">
        <v>40</v>
      </c>
      <c r="H16" s="3" t="s">
        <v>30</v>
      </c>
      <c r="I16" s="3" t="s">
        <v>173</v>
      </c>
      <c r="J16" s="4" t="s">
        <v>23</v>
      </c>
    </row>
    <row r="17" spans="1:10" ht="44.5" thickTop="1" thickBot="1" x14ac:dyDescent="0.4">
      <c r="A17" s="7" t="s">
        <v>179</v>
      </c>
      <c r="B17" s="9" t="s">
        <v>181</v>
      </c>
      <c r="C17" s="10" t="s">
        <v>43</v>
      </c>
      <c r="D17" s="8" t="s">
        <v>44</v>
      </c>
      <c r="E17" s="8"/>
      <c r="F17" s="8" t="s">
        <v>45</v>
      </c>
      <c r="G17" s="8" t="s">
        <v>46</v>
      </c>
      <c r="H17" s="3" t="s">
        <v>171</v>
      </c>
      <c r="I17" s="3" t="s">
        <v>173</v>
      </c>
      <c r="J17" s="4" t="s">
        <v>23</v>
      </c>
    </row>
    <row r="18" spans="1:10" thickTop="1" thickBot="1" x14ac:dyDescent="0.4">
      <c r="A18" s="7"/>
      <c r="B18" s="9"/>
      <c r="C18" s="10"/>
      <c r="D18" s="8"/>
      <c r="E18" s="8"/>
      <c r="F18" s="8"/>
      <c r="G18" s="8"/>
      <c r="H18" s="3"/>
      <c r="I18" s="4"/>
    </row>
  </sheetData>
  <mergeCells count="3">
    <mergeCell ref="A10:J10"/>
    <mergeCell ref="A2:J2"/>
    <mergeCell ref="A1:J1"/>
  </mergeCells>
  <phoneticPr fontId="3" type="noConversion"/>
  <conditionalFormatting sqref="I18:I1048576 J11:J17">
    <cfRule type="cellIs" dxfId="33" priority="10" operator="equal">
      <formula>"Not Executed"</formula>
    </cfRule>
    <cfRule type="cellIs" dxfId="32" priority="11" operator="equal">
      <formula>"PASS"</formula>
    </cfRule>
    <cfRule type="cellIs" dxfId="31" priority="12" operator="equal">
      <formula>"FAIL"</formula>
    </cfRule>
  </conditionalFormatting>
  <conditionalFormatting sqref="I18 J12:J17">
    <cfRule type="cellIs" dxfId="30" priority="19" operator="equal">
      <formula>"fail"</formula>
    </cfRule>
    <cfRule type="cellIs" dxfId="29" priority="20" operator="equal">
      <formula>"pass"</formula>
    </cfRule>
  </conditionalFormatting>
  <conditionalFormatting sqref="I18 J13:J17">
    <cfRule type="cellIs" dxfId="28" priority="16" operator="equal">
      <formula>"Default"</formula>
    </cfRule>
  </conditionalFormatting>
  <conditionalFormatting sqref="J3:J9">
    <cfRule type="cellIs" dxfId="27" priority="1" operator="equal">
      <formula>"Not Executed"</formula>
    </cfRule>
    <cfRule type="cellIs" dxfId="26" priority="2" operator="equal">
      <formula>"PASS"</formula>
    </cfRule>
    <cfRule type="cellIs" dxfId="25" priority="3" operator="equal">
      <formula>"FAIL"</formula>
    </cfRule>
  </conditionalFormatting>
  <conditionalFormatting sqref="J4:J9">
    <cfRule type="cellIs" dxfId="24" priority="5" operator="equal">
      <formula>"fail"</formula>
    </cfRule>
    <cfRule type="cellIs" dxfId="23" priority="6" operator="equal">
      <formula>"pass"</formula>
    </cfRule>
  </conditionalFormatting>
  <conditionalFormatting sqref="J5:J9">
    <cfRule type="cellIs" dxfId="22" priority="4" operator="equal">
      <formula>"Default"</formula>
    </cfRule>
  </conditionalFormatting>
  <dataValidations count="1">
    <dataValidation type="list" allowBlank="1" showInputMessage="1" showErrorMessage="1" sqref="J12:J17 I18:I1048576 J4:J9" xr:uid="{CDBE38D2-1416-4A51-9C0C-7EC734CFC5A7}">
      <formula1>"Not Executed,PASS,FAIL"</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dimension ref="A1:J32"/>
  <sheetViews>
    <sheetView showGridLines="0" zoomScale="32" zoomScaleNormal="35" zoomScalePageLayoutView="55" workbookViewId="0">
      <selection activeCell="I3" sqref="I3"/>
    </sheetView>
  </sheetViews>
  <sheetFormatPr defaultRowHeight="14.5" x14ac:dyDescent="0.35"/>
  <cols>
    <col min="1" max="9" width="35.6328125" customWidth="1"/>
  </cols>
  <sheetData>
    <row r="1" spans="1:10" ht="24.5" thickTop="1" thickBot="1" x14ac:dyDescent="0.6">
      <c r="A1" s="22" t="s">
        <v>183</v>
      </c>
      <c r="B1" s="23"/>
      <c r="C1" s="23"/>
      <c r="D1" s="23"/>
      <c r="E1" s="23"/>
      <c r="F1" s="23"/>
      <c r="G1" s="23"/>
      <c r="H1" s="23"/>
      <c r="I1" s="23"/>
      <c r="J1" s="24"/>
    </row>
    <row r="2" spans="1:10" ht="25" customHeight="1" thickTop="1" thickBot="1" x14ac:dyDescent="0.55000000000000004">
      <c r="A2" s="14" t="s">
        <v>0</v>
      </c>
      <c r="B2" s="14" t="s">
        <v>1</v>
      </c>
      <c r="C2" s="14" t="s">
        <v>2</v>
      </c>
      <c r="D2" s="14" t="s">
        <v>10</v>
      </c>
      <c r="E2" s="14" t="s">
        <v>7</v>
      </c>
      <c r="F2" s="14" t="s">
        <v>3</v>
      </c>
      <c r="G2" s="14" t="s">
        <v>4</v>
      </c>
      <c r="H2" s="14" t="s">
        <v>5</v>
      </c>
      <c r="I2" s="14" t="s">
        <v>6</v>
      </c>
    </row>
    <row r="3" spans="1:10" ht="342" thickTop="1" thickBot="1" x14ac:dyDescent="0.4">
      <c r="A3" s="11" t="s">
        <v>47</v>
      </c>
      <c r="B3" s="11" t="s">
        <v>48</v>
      </c>
      <c r="C3" s="11" t="s">
        <v>49</v>
      </c>
      <c r="D3" s="12" t="s">
        <v>50</v>
      </c>
      <c r="E3" s="12" t="s">
        <v>51</v>
      </c>
      <c r="F3" s="12" t="s">
        <v>52</v>
      </c>
      <c r="G3" s="12" t="s">
        <v>53</v>
      </c>
      <c r="H3" s="12" t="s">
        <v>114</v>
      </c>
      <c r="I3" s="13" t="s">
        <v>23</v>
      </c>
    </row>
    <row r="4" spans="1:10" ht="187" thickTop="1" thickBot="1" x14ac:dyDescent="0.4">
      <c r="A4" s="11" t="s">
        <v>54</v>
      </c>
      <c r="B4" s="11" t="s">
        <v>48</v>
      </c>
      <c r="C4" s="11" t="s">
        <v>67</v>
      </c>
      <c r="D4" s="12" t="s">
        <v>50</v>
      </c>
      <c r="E4" s="12" t="s">
        <v>55</v>
      </c>
      <c r="F4" s="12" t="s">
        <v>52</v>
      </c>
      <c r="G4" s="12" t="s">
        <v>56</v>
      </c>
      <c r="H4" s="12"/>
      <c r="I4" s="13" t="s">
        <v>23</v>
      </c>
    </row>
    <row r="5" spans="1:10" ht="187" thickTop="1" thickBot="1" x14ac:dyDescent="0.4">
      <c r="A5" s="11" t="s">
        <v>57</v>
      </c>
      <c r="B5" s="11" t="s">
        <v>48</v>
      </c>
      <c r="C5" s="11" t="s">
        <v>68</v>
      </c>
      <c r="D5" s="12" t="s">
        <v>50</v>
      </c>
      <c r="E5" s="12" t="s">
        <v>58</v>
      </c>
      <c r="F5" s="12" t="s">
        <v>52</v>
      </c>
      <c r="G5" s="12" t="s">
        <v>56</v>
      </c>
      <c r="H5" s="12"/>
      <c r="I5" s="13" t="s">
        <v>23</v>
      </c>
    </row>
    <row r="6" spans="1:10" ht="187" thickTop="1" thickBot="1" x14ac:dyDescent="0.4">
      <c r="A6" s="11" t="s">
        <v>59</v>
      </c>
      <c r="B6" s="11" t="s">
        <v>48</v>
      </c>
      <c r="C6" s="11" t="s">
        <v>69</v>
      </c>
      <c r="D6" s="12" t="s">
        <v>50</v>
      </c>
      <c r="E6" s="12" t="s">
        <v>60</v>
      </c>
      <c r="F6" s="12" t="s">
        <v>52</v>
      </c>
      <c r="G6" s="12" t="s">
        <v>56</v>
      </c>
      <c r="H6" s="12" t="s">
        <v>113</v>
      </c>
      <c r="I6" s="13" t="s">
        <v>66</v>
      </c>
    </row>
    <row r="7" spans="1:10" ht="187" thickTop="1" thickBot="1" x14ac:dyDescent="0.4">
      <c r="A7" s="11" t="s">
        <v>61</v>
      </c>
      <c r="B7" s="11" t="s">
        <v>48</v>
      </c>
      <c r="C7" s="11" t="s">
        <v>70</v>
      </c>
      <c r="D7" s="12" t="s">
        <v>50</v>
      </c>
      <c r="E7" s="12" t="s">
        <v>62</v>
      </c>
      <c r="F7" s="12" t="s">
        <v>52</v>
      </c>
      <c r="G7" s="12" t="s">
        <v>56</v>
      </c>
      <c r="H7" s="12"/>
      <c r="I7" s="13" t="s">
        <v>23</v>
      </c>
    </row>
    <row r="8" spans="1:10" ht="187" thickTop="1" thickBot="1" x14ac:dyDescent="0.4">
      <c r="A8" s="11" t="s">
        <v>63</v>
      </c>
      <c r="B8" s="11" t="s">
        <v>48</v>
      </c>
      <c r="C8" s="11" t="s">
        <v>71</v>
      </c>
      <c r="D8" s="12" t="s">
        <v>50</v>
      </c>
      <c r="E8" s="12" t="s">
        <v>64</v>
      </c>
      <c r="F8" s="12" t="s">
        <v>52</v>
      </c>
      <c r="G8" s="12" t="s">
        <v>56</v>
      </c>
      <c r="H8" s="12" t="s">
        <v>160</v>
      </c>
      <c r="I8" s="13" t="s">
        <v>66</v>
      </c>
    </row>
    <row r="9" spans="1:10" ht="187" thickTop="1" thickBot="1" x14ac:dyDescent="0.4">
      <c r="A9" s="11" t="s">
        <v>72</v>
      </c>
      <c r="B9" s="11" t="s">
        <v>48</v>
      </c>
      <c r="C9" s="11" t="s">
        <v>73</v>
      </c>
      <c r="D9" s="12" t="s">
        <v>50</v>
      </c>
      <c r="E9" s="12" t="s">
        <v>74</v>
      </c>
      <c r="F9" s="12" t="s">
        <v>52</v>
      </c>
      <c r="G9" s="12" t="s">
        <v>56</v>
      </c>
      <c r="H9" s="12" t="s">
        <v>161</v>
      </c>
      <c r="I9" s="13" t="s">
        <v>66</v>
      </c>
    </row>
    <row r="10" spans="1:10" ht="187" thickTop="1" thickBot="1" x14ac:dyDescent="0.4">
      <c r="A10" s="11" t="s">
        <v>75</v>
      </c>
      <c r="B10" s="11" t="s">
        <v>48</v>
      </c>
      <c r="C10" s="11" t="s">
        <v>76</v>
      </c>
      <c r="D10" s="12" t="s">
        <v>50</v>
      </c>
      <c r="E10" s="12" t="s">
        <v>77</v>
      </c>
      <c r="F10" s="12" t="s">
        <v>52</v>
      </c>
      <c r="G10" s="12" t="s">
        <v>56</v>
      </c>
      <c r="H10" s="12" t="s">
        <v>162</v>
      </c>
      <c r="I10" s="13" t="s">
        <v>66</v>
      </c>
    </row>
    <row r="11" spans="1:10" ht="187" thickTop="1" thickBot="1" x14ac:dyDescent="0.4">
      <c r="A11" s="11" t="s">
        <v>78</v>
      </c>
      <c r="B11" s="11" t="s">
        <v>48</v>
      </c>
      <c r="C11" s="11" t="s">
        <v>83</v>
      </c>
      <c r="D11" s="12" t="s">
        <v>50</v>
      </c>
      <c r="E11" s="12" t="s">
        <v>84</v>
      </c>
      <c r="F11" s="12" t="s">
        <v>52</v>
      </c>
      <c r="G11" s="12" t="s">
        <v>56</v>
      </c>
      <c r="H11" s="12" t="s">
        <v>113</v>
      </c>
      <c r="I11" s="13" t="s">
        <v>66</v>
      </c>
    </row>
    <row r="12" spans="1:10" ht="187" thickTop="1" thickBot="1" x14ac:dyDescent="0.4">
      <c r="A12" s="11" t="s">
        <v>85</v>
      </c>
      <c r="B12" s="11" t="s">
        <v>48</v>
      </c>
      <c r="C12" s="11" t="s">
        <v>79</v>
      </c>
      <c r="D12" s="12" t="s">
        <v>50</v>
      </c>
      <c r="E12" s="12" t="s">
        <v>81</v>
      </c>
      <c r="F12" s="12" t="s">
        <v>52</v>
      </c>
      <c r="G12" s="12" t="s">
        <v>56</v>
      </c>
      <c r="H12" s="12"/>
      <c r="I12" s="13" t="s">
        <v>23</v>
      </c>
    </row>
    <row r="13" spans="1:10" ht="187" thickTop="1" thickBot="1" x14ac:dyDescent="0.4">
      <c r="A13" s="11" t="s">
        <v>86</v>
      </c>
      <c r="B13" s="11" t="s">
        <v>48</v>
      </c>
      <c r="C13" s="11" t="s">
        <v>80</v>
      </c>
      <c r="D13" s="12" t="s">
        <v>50</v>
      </c>
      <c r="E13" s="12" t="s">
        <v>82</v>
      </c>
      <c r="F13" s="12" t="s">
        <v>52</v>
      </c>
      <c r="G13" s="12" t="s">
        <v>56</v>
      </c>
      <c r="H13" s="12"/>
      <c r="I13" s="13" t="s">
        <v>23</v>
      </c>
    </row>
    <row r="14" spans="1:10" ht="187" thickTop="1" thickBot="1" x14ac:dyDescent="0.4">
      <c r="A14" s="11" t="s">
        <v>87</v>
      </c>
      <c r="B14" s="11" t="s">
        <v>48</v>
      </c>
      <c r="C14" s="11" t="s">
        <v>88</v>
      </c>
      <c r="D14" s="12" t="s">
        <v>50</v>
      </c>
      <c r="E14" s="12" t="s">
        <v>89</v>
      </c>
      <c r="F14" s="12" t="s">
        <v>52</v>
      </c>
      <c r="G14" s="12" t="s">
        <v>56</v>
      </c>
      <c r="H14" s="12"/>
      <c r="I14" s="13" t="s">
        <v>23</v>
      </c>
    </row>
    <row r="15" spans="1:10" ht="187" thickTop="1" thickBot="1" x14ac:dyDescent="0.4">
      <c r="A15" s="11" t="s">
        <v>90</v>
      </c>
      <c r="B15" s="11" t="s">
        <v>48</v>
      </c>
      <c r="C15" s="11" t="s">
        <v>91</v>
      </c>
      <c r="D15" s="12" t="s">
        <v>50</v>
      </c>
      <c r="E15" s="12" t="s">
        <v>124</v>
      </c>
      <c r="F15" s="12" t="s">
        <v>52</v>
      </c>
      <c r="G15" s="12" t="s">
        <v>92</v>
      </c>
      <c r="H15" s="12"/>
      <c r="I15" s="13" t="s">
        <v>23</v>
      </c>
    </row>
    <row r="16" spans="1:10" ht="202.5" thickTop="1" thickBot="1" x14ac:dyDescent="0.4">
      <c r="A16" s="11" t="s">
        <v>93</v>
      </c>
      <c r="B16" s="11" t="s">
        <v>48</v>
      </c>
      <c r="C16" s="11" t="s">
        <v>94</v>
      </c>
      <c r="D16" s="12" t="s">
        <v>50</v>
      </c>
      <c r="E16" s="12" t="s">
        <v>123</v>
      </c>
      <c r="F16" s="12" t="s">
        <v>52</v>
      </c>
      <c r="G16" s="12" t="s">
        <v>95</v>
      </c>
      <c r="H16" s="12"/>
      <c r="I16" s="13" t="s">
        <v>23</v>
      </c>
    </row>
    <row r="17" spans="1:9" ht="202.5" thickTop="1" thickBot="1" x14ac:dyDescent="0.4">
      <c r="A17" s="11" t="s">
        <v>96</v>
      </c>
      <c r="B17" s="11" t="s">
        <v>48</v>
      </c>
      <c r="C17" s="11" t="s">
        <v>97</v>
      </c>
      <c r="D17" s="12" t="s">
        <v>50</v>
      </c>
      <c r="E17" s="12" t="s">
        <v>122</v>
      </c>
      <c r="F17" s="12" t="s">
        <v>52</v>
      </c>
      <c r="G17" s="12" t="s">
        <v>98</v>
      </c>
      <c r="H17" s="12" t="s">
        <v>163</v>
      </c>
      <c r="I17" s="13" t="s">
        <v>66</v>
      </c>
    </row>
    <row r="18" spans="1:9" ht="202.5" thickTop="1" thickBot="1" x14ac:dyDescent="0.4">
      <c r="A18" s="11" t="s">
        <v>99</v>
      </c>
      <c r="B18" s="11" t="s">
        <v>48</v>
      </c>
      <c r="C18" s="11" t="s">
        <v>100</v>
      </c>
      <c r="D18" s="12" t="s">
        <v>50</v>
      </c>
      <c r="E18" s="12" t="s">
        <v>121</v>
      </c>
      <c r="F18" s="12" t="s">
        <v>52</v>
      </c>
      <c r="G18" s="12" t="s">
        <v>101</v>
      </c>
      <c r="H18" s="12"/>
      <c r="I18" s="13" t="s">
        <v>23</v>
      </c>
    </row>
    <row r="19" spans="1:9" ht="187" thickTop="1" thickBot="1" x14ac:dyDescent="0.4">
      <c r="A19" s="11" t="s">
        <v>102</v>
      </c>
      <c r="B19" s="11" t="s">
        <v>48</v>
      </c>
      <c r="C19" s="11" t="s">
        <v>103</v>
      </c>
      <c r="D19" s="12" t="s">
        <v>50</v>
      </c>
      <c r="E19" s="12" t="s">
        <v>120</v>
      </c>
      <c r="F19" s="12" t="s">
        <v>52</v>
      </c>
      <c r="G19" s="12" t="s">
        <v>164</v>
      </c>
      <c r="H19" s="12" t="s">
        <v>163</v>
      </c>
      <c r="I19" s="13" t="s">
        <v>66</v>
      </c>
    </row>
    <row r="20" spans="1:9" ht="202.5" thickTop="1" thickBot="1" x14ac:dyDescent="0.4">
      <c r="A20" s="11" t="s">
        <v>104</v>
      </c>
      <c r="B20" s="11" t="s">
        <v>48</v>
      </c>
      <c r="C20" s="11" t="s">
        <v>105</v>
      </c>
      <c r="D20" s="12" t="s">
        <v>50</v>
      </c>
      <c r="E20" s="12" t="s">
        <v>119</v>
      </c>
      <c r="F20" s="12" t="s">
        <v>52</v>
      </c>
      <c r="G20" s="12" t="s">
        <v>106</v>
      </c>
      <c r="H20" s="12"/>
      <c r="I20" s="13" t="s">
        <v>23</v>
      </c>
    </row>
    <row r="21" spans="1:9" ht="187" thickTop="1" thickBot="1" x14ac:dyDescent="0.4">
      <c r="A21" s="11" t="s">
        <v>107</v>
      </c>
      <c r="B21" s="11" t="s">
        <v>48</v>
      </c>
      <c r="C21" s="11" t="s">
        <v>108</v>
      </c>
      <c r="D21" s="12" t="s">
        <v>50</v>
      </c>
      <c r="E21" s="12" t="s">
        <v>118</v>
      </c>
      <c r="F21" s="12" t="s">
        <v>52</v>
      </c>
      <c r="G21" s="12" t="s">
        <v>109</v>
      </c>
      <c r="H21" s="12"/>
      <c r="I21" s="13" t="s">
        <v>23</v>
      </c>
    </row>
    <row r="22" spans="1:9" ht="202.5" thickTop="1" thickBot="1" x14ac:dyDescent="0.4">
      <c r="A22" s="11" t="s">
        <v>110</v>
      </c>
      <c r="B22" s="11" t="s">
        <v>48</v>
      </c>
      <c r="C22" s="11" t="s">
        <v>111</v>
      </c>
      <c r="D22" s="12" t="s">
        <v>50</v>
      </c>
      <c r="E22" s="12" t="s">
        <v>165</v>
      </c>
      <c r="F22" s="12" t="s">
        <v>52</v>
      </c>
      <c r="G22" s="12" t="s">
        <v>112</v>
      </c>
      <c r="H22" s="12" t="s">
        <v>166</v>
      </c>
      <c r="I22" s="13" t="s">
        <v>66</v>
      </c>
    </row>
    <row r="23" spans="1:9" ht="187" thickTop="1" thickBot="1" x14ac:dyDescent="0.4">
      <c r="A23" s="11" t="s">
        <v>115</v>
      </c>
      <c r="B23" s="11" t="s">
        <v>48</v>
      </c>
      <c r="C23" s="11" t="s">
        <v>116</v>
      </c>
      <c r="D23" s="12" t="s">
        <v>50</v>
      </c>
      <c r="E23" s="12" t="s">
        <v>117</v>
      </c>
      <c r="F23" s="12" t="s">
        <v>52</v>
      </c>
      <c r="G23" s="12" t="s">
        <v>125</v>
      </c>
      <c r="H23" s="12"/>
      <c r="I23" s="13" t="s">
        <v>23</v>
      </c>
    </row>
    <row r="24" spans="1:9" ht="187" thickTop="1" thickBot="1" x14ac:dyDescent="0.4">
      <c r="A24" s="11" t="s">
        <v>126</v>
      </c>
      <c r="B24" s="11" t="s">
        <v>48</v>
      </c>
      <c r="C24" s="11" t="s">
        <v>127</v>
      </c>
      <c r="D24" s="12" t="s">
        <v>50</v>
      </c>
      <c r="E24" s="12" t="s">
        <v>128</v>
      </c>
      <c r="F24" s="12" t="s">
        <v>52</v>
      </c>
      <c r="G24" s="12" t="s">
        <v>129</v>
      </c>
      <c r="H24" s="12"/>
      <c r="I24" s="13" t="s">
        <v>23</v>
      </c>
    </row>
    <row r="25" spans="1:9" ht="187" thickTop="1" thickBot="1" x14ac:dyDescent="0.4">
      <c r="A25" s="11" t="s">
        <v>130</v>
      </c>
      <c r="B25" s="11" t="s">
        <v>48</v>
      </c>
      <c r="C25" s="11" t="s">
        <v>131</v>
      </c>
      <c r="D25" s="12" t="s">
        <v>50</v>
      </c>
      <c r="E25" s="12" t="s">
        <v>132</v>
      </c>
      <c r="F25" s="12" t="s">
        <v>52</v>
      </c>
      <c r="G25" s="12" t="s">
        <v>133</v>
      </c>
      <c r="H25" s="12" t="s">
        <v>113</v>
      </c>
      <c r="I25" s="13" t="s">
        <v>66</v>
      </c>
    </row>
    <row r="26" spans="1:9" ht="187" thickTop="1" thickBot="1" x14ac:dyDescent="0.4">
      <c r="A26" s="11" t="s">
        <v>134</v>
      </c>
      <c r="B26" s="11" t="s">
        <v>48</v>
      </c>
      <c r="C26" s="11" t="s">
        <v>135</v>
      </c>
      <c r="D26" s="12" t="s">
        <v>50</v>
      </c>
      <c r="E26" s="12" t="s">
        <v>136</v>
      </c>
      <c r="F26" s="12" t="s">
        <v>52</v>
      </c>
      <c r="G26" s="12" t="s">
        <v>137</v>
      </c>
      <c r="H26" s="12"/>
      <c r="I26" s="13" t="s">
        <v>23</v>
      </c>
    </row>
    <row r="27" spans="1:9" ht="187" thickTop="1" thickBot="1" x14ac:dyDescent="0.4">
      <c r="A27" s="11" t="s">
        <v>138</v>
      </c>
      <c r="B27" s="11" t="s">
        <v>48</v>
      </c>
      <c r="C27" s="11" t="s">
        <v>139</v>
      </c>
      <c r="D27" s="12" t="s">
        <v>50</v>
      </c>
      <c r="E27" s="12" t="s">
        <v>118</v>
      </c>
      <c r="F27" s="12" t="s">
        <v>52</v>
      </c>
      <c r="G27" s="12" t="s">
        <v>140</v>
      </c>
      <c r="H27" s="12"/>
      <c r="I27" s="13" t="s">
        <v>23</v>
      </c>
    </row>
    <row r="28" spans="1:9" ht="187" thickTop="1" thickBot="1" x14ac:dyDescent="0.4">
      <c r="A28" s="11" t="s">
        <v>141</v>
      </c>
      <c r="B28" s="11" t="s">
        <v>48</v>
      </c>
      <c r="C28" s="11" t="s">
        <v>142</v>
      </c>
      <c r="D28" s="12" t="s">
        <v>50</v>
      </c>
      <c r="E28" s="12" t="s">
        <v>118</v>
      </c>
      <c r="F28" s="12" t="s">
        <v>52</v>
      </c>
      <c r="G28" s="12" t="s">
        <v>140</v>
      </c>
      <c r="H28" s="12"/>
      <c r="I28" s="13" t="s">
        <v>23</v>
      </c>
    </row>
    <row r="29" spans="1:9" ht="187" thickTop="1" thickBot="1" x14ac:dyDescent="0.4">
      <c r="A29" s="11" t="s">
        <v>143</v>
      </c>
      <c r="B29" s="11" t="s">
        <v>48</v>
      </c>
      <c r="C29" s="11" t="s">
        <v>144</v>
      </c>
      <c r="D29" s="12" t="s">
        <v>50</v>
      </c>
      <c r="E29" s="12" t="s">
        <v>145</v>
      </c>
      <c r="F29" s="12" t="s">
        <v>52</v>
      </c>
      <c r="G29" s="12" t="s">
        <v>146</v>
      </c>
      <c r="H29" s="12"/>
      <c r="I29" s="13" t="s">
        <v>23</v>
      </c>
    </row>
    <row r="30" spans="1:9" ht="187" thickTop="1" thickBot="1" x14ac:dyDescent="0.4">
      <c r="A30" s="11" t="s">
        <v>147</v>
      </c>
      <c r="B30" s="11" t="s">
        <v>48</v>
      </c>
      <c r="C30" s="11" t="s">
        <v>148</v>
      </c>
      <c r="D30" s="12" t="s">
        <v>50</v>
      </c>
      <c r="E30" s="12" t="s">
        <v>149</v>
      </c>
      <c r="F30" s="12" t="s">
        <v>52</v>
      </c>
      <c r="G30" s="12" t="s">
        <v>150</v>
      </c>
      <c r="H30" s="12" t="s">
        <v>167</v>
      </c>
      <c r="I30" s="13" t="s">
        <v>66</v>
      </c>
    </row>
    <row r="31" spans="1:9" ht="187" thickTop="1" thickBot="1" x14ac:dyDescent="0.4">
      <c r="A31" s="11" t="s">
        <v>151</v>
      </c>
      <c r="B31" s="11" t="s">
        <v>48</v>
      </c>
      <c r="C31" s="11" t="s">
        <v>152</v>
      </c>
      <c r="D31" s="12" t="s">
        <v>50</v>
      </c>
      <c r="E31" s="12" t="s">
        <v>153</v>
      </c>
      <c r="F31" s="12" t="s">
        <v>52</v>
      </c>
      <c r="G31" s="12" t="s">
        <v>154</v>
      </c>
      <c r="H31" s="12"/>
      <c r="I31" s="13" t="s">
        <v>23</v>
      </c>
    </row>
    <row r="32" spans="1:9" ht="47" thickTop="1" x14ac:dyDescent="0.35">
      <c r="A32" s="11" t="s">
        <v>155</v>
      </c>
      <c r="B32" s="11" t="s">
        <v>156</v>
      </c>
      <c r="C32" s="11" t="s">
        <v>157</v>
      </c>
      <c r="D32" s="12" t="s">
        <v>50</v>
      </c>
      <c r="E32" s="12"/>
      <c r="F32" s="12" t="s">
        <v>158</v>
      </c>
      <c r="G32" s="12" t="s">
        <v>159</v>
      </c>
      <c r="H32" s="12"/>
      <c r="I32" s="13" t="s">
        <v>23</v>
      </c>
    </row>
  </sheetData>
  <mergeCells count="1">
    <mergeCell ref="A1:J1"/>
  </mergeCells>
  <conditionalFormatting sqref="I2:I32">
    <cfRule type="cellIs" dxfId="21" priority="1" operator="equal">
      <formula>"Not Executed"</formula>
    </cfRule>
    <cfRule type="cellIs" dxfId="20" priority="2" operator="equal">
      <formula>"PASS"</formula>
    </cfRule>
    <cfRule type="cellIs" dxfId="19" priority="3" operator="equal">
      <formula>"FAIL"</formula>
    </cfRule>
  </conditionalFormatting>
  <conditionalFormatting sqref="I3:I32">
    <cfRule type="cellIs" dxfId="18" priority="7" operator="equal">
      <formula>"Default"</formula>
    </cfRule>
    <cfRule type="cellIs" dxfId="17" priority="8" operator="equal">
      <formula>"fail"</formula>
    </cfRule>
    <cfRule type="cellIs" dxfId="16" priority="9" operator="equal">
      <formula>"pass"</formula>
    </cfRule>
  </conditionalFormatting>
  <dataValidations count="1">
    <dataValidation type="list" allowBlank="1" showInputMessage="1" showErrorMessage="1" sqref="I3:I32" xr:uid="{6F69B301-4925-44EA-A8B6-F82B76E36D30}">
      <formula1>"Not Executed,PASS,FAIL"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2083-4F3D-44DB-B858-864F598BC2B4}">
  <dimension ref="A1:K36"/>
  <sheetViews>
    <sheetView topLeftCell="A28" zoomScale="70" zoomScaleNormal="25" workbookViewId="0">
      <selection sqref="A1:XFD8"/>
    </sheetView>
  </sheetViews>
  <sheetFormatPr defaultRowHeight="14.5" x14ac:dyDescent="0.35"/>
  <cols>
    <col min="1" max="1" width="30.6328125" style="25" customWidth="1"/>
    <col min="2" max="2" width="41" style="25" bestFit="1" customWidth="1"/>
    <col min="3" max="3" width="56.90625" style="25" bestFit="1" customWidth="1"/>
    <col min="4" max="4" width="57.90625" style="27" bestFit="1" customWidth="1"/>
    <col min="5" max="5" width="30.6328125" style="25" customWidth="1"/>
    <col min="6" max="6" width="50.6328125" style="25" customWidth="1"/>
    <col min="7" max="7" width="60.6328125" style="25" customWidth="1"/>
    <col min="8" max="11" width="30.6328125" style="25" customWidth="1"/>
    <col min="12" max="16384" width="8.7265625" style="25"/>
  </cols>
  <sheetData>
    <row r="1" spans="1:11" ht="24.5" thickTop="1" thickBot="1" x14ac:dyDescent="0.6">
      <c r="A1" s="22" t="s">
        <v>184</v>
      </c>
      <c r="B1" s="23"/>
      <c r="C1" s="23"/>
      <c r="D1" s="23"/>
      <c r="E1" s="23"/>
      <c r="F1" s="23"/>
      <c r="G1" s="23"/>
      <c r="H1" s="23"/>
      <c r="I1" s="23"/>
      <c r="J1" s="23"/>
    </row>
    <row r="2" spans="1:11" ht="24" thickTop="1" x14ac:dyDescent="0.55000000000000004">
      <c r="A2" s="20" t="s">
        <v>186</v>
      </c>
      <c r="B2" s="20"/>
      <c r="C2" s="20"/>
      <c r="D2" s="20"/>
      <c r="E2" s="20"/>
      <c r="F2" s="20"/>
      <c r="G2" s="20"/>
      <c r="H2" s="20"/>
      <c r="I2" s="20"/>
      <c r="J2" s="20"/>
    </row>
    <row r="3" spans="1:11" s="33" customFormat="1" ht="19" thickBot="1" x14ac:dyDescent="0.5">
      <c r="A3" s="32" t="s">
        <v>0</v>
      </c>
      <c r="B3" s="32" t="s">
        <v>1</v>
      </c>
      <c r="C3" s="32" t="s">
        <v>2</v>
      </c>
      <c r="D3" s="32" t="s">
        <v>10</v>
      </c>
      <c r="E3" s="32" t="s">
        <v>7</v>
      </c>
      <c r="F3" s="32" t="s">
        <v>3</v>
      </c>
      <c r="G3" s="32" t="s">
        <v>4</v>
      </c>
      <c r="H3" s="32" t="s">
        <v>5</v>
      </c>
      <c r="I3" s="32" t="s">
        <v>172</v>
      </c>
      <c r="J3" s="32" t="s">
        <v>6</v>
      </c>
    </row>
    <row r="4" spans="1:11" ht="60" customHeight="1" thickTop="1" thickBot="1" x14ac:dyDescent="0.4">
      <c r="A4" s="29" t="s">
        <v>185</v>
      </c>
      <c r="B4" s="30" t="s">
        <v>211</v>
      </c>
      <c r="C4" s="29" t="s">
        <v>188</v>
      </c>
      <c r="D4" s="30" t="s">
        <v>209</v>
      </c>
      <c r="E4" s="30" t="s">
        <v>190</v>
      </c>
      <c r="F4" s="30" t="s">
        <v>290</v>
      </c>
      <c r="G4" s="30" t="s">
        <v>238</v>
      </c>
      <c r="H4" s="31"/>
      <c r="I4" s="31" t="s">
        <v>173</v>
      </c>
      <c r="J4" s="13" t="s">
        <v>65</v>
      </c>
    </row>
    <row r="5" spans="1:11" ht="60" customHeight="1" thickTop="1" thickBot="1" x14ac:dyDescent="0.4">
      <c r="A5" s="29" t="s">
        <v>191</v>
      </c>
      <c r="B5" s="29"/>
      <c r="C5" s="29" t="s">
        <v>192</v>
      </c>
      <c r="D5" s="30" t="s">
        <v>189</v>
      </c>
      <c r="E5" s="30" t="s">
        <v>193</v>
      </c>
      <c r="F5" s="30"/>
      <c r="G5" s="30" t="s">
        <v>203</v>
      </c>
      <c r="H5" s="31"/>
      <c r="I5" s="31" t="s">
        <v>208</v>
      </c>
      <c r="J5" s="13" t="s">
        <v>65</v>
      </c>
    </row>
    <row r="6" spans="1:11" ht="60" customHeight="1" thickTop="1" thickBot="1" x14ac:dyDescent="0.4">
      <c r="A6" s="29" t="s">
        <v>194</v>
      </c>
      <c r="B6" s="29"/>
      <c r="C6" s="29" t="s">
        <v>197</v>
      </c>
      <c r="D6" s="30" t="s">
        <v>189</v>
      </c>
      <c r="E6" s="30" t="s">
        <v>198</v>
      </c>
      <c r="F6" s="30"/>
      <c r="G6" s="30" t="s">
        <v>204</v>
      </c>
      <c r="H6" s="31"/>
      <c r="I6" s="31" t="s">
        <v>208</v>
      </c>
      <c r="J6" s="13" t="s">
        <v>65</v>
      </c>
    </row>
    <row r="7" spans="1:11" ht="60" customHeight="1" thickTop="1" thickBot="1" x14ac:dyDescent="0.4">
      <c r="A7" s="29" t="s">
        <v>195</v>
      </c>
      <c r="B7" s="29"/>
      <c r="C7" s="29" t="s">
        <v>199</v>
      </c>
      <c r="D7" s="30" t="s">
        <v>189</v>
      </c>
      <c r="E7" s="30" t="s">
        <v>200</v>
      </c>
      <c r="F7" s="30"/>
      <c r="G7" s="30" t="s">
        <v>205</v>
      </c>
      <c r="H7" s="31"/>
      <c r="I7" s="31" t="s">
        <v>208</v>
      </c>
      <c r="J7" s="13" t="s">
        <v>65</v>
      </c>
    </row>
    <row r="8" spans="1:11" ht="60" customHeight="1" thickTop="1" thickBot="1" x14ac:dyDescent="0.4">
      <c r="A8" s="29" t="s">
        <v>196</v>
      </c>
      <c r="B8" s="29"/>
      <c r="C8" s="29" t="s">
        <v>201</v>
      </c>
      <c r="D8" s="30" t="s">
        <v>189</v>
      </c>
      <c r="E8" s="30" t="s">
        <v>202</v>
      </c>
      <c r="F8" s="30"/>
      <c r="G8" s="30" t="s">
        <v>206</v>
      </c>
      <c r="H8" s="31"/>
      <c r="I8" s="31" t="s">
        <v>207</v>
      </c>
      <c r="J8" s="13" t="s">
        <v>65</v>
      </c>
    </row>
    <row r="9" spans="1:11" ht="24" thickTop="1" x14ac:dyDescent="0.55000000000000004">
      <c r="A9" s="20" t="s">
        <v>210</v>
      </c>
      <c r="B9" s="20"/>
      <c r="C9" s="20"/>
      <c r="D9" s="20"/>
      <c r="E9" s="20"/>
      <c r="F9" s="20"/>
      <c r="G9" s="20"/>
      <c r="H9" s="20"/>
      <c r="I9" s="20"/>
      <c r="J9" s="20"/>
    </row>
    <row r="10" spans="1:11" s="33" customFormat="1" ht="19" thickBot="1" x14ac:dyDescent="0.5">
      <c r="A10" s="32" t="s">
        <v>0</v>
      </c>
      <c r="B10" s="32" t="s">
        <v>1</v>
      </c>
      <c r="C10" s="32" t="s">
        <v>2</v>
      </c>
      <c r="D10" s="32" t="s">
        <v>10</v>
      </c>
      <c r="E10" s="32" t="s">
        <v>7</v>
      </c>
      <c r="F10" s="32" t="s">
        <v>3</v>
      </c>
      <c r="G10" s="32" t="s">
        <v>4</v>
      </c>
      <c r="H10" s="32" t="s">
        <v>5</v>
      </c>
      <c r="I10" s="32" t="s">
        <v>172</v>
      </c>
      <c r="J10" s="32" t="s">
        <v>6</v>
      </c>
    </row>
    <row r="11" spans="1:11" ht="78.5" thickTop="1" thickBot="1" x14ac:dyDescent="0.4">
      <c r="A11" s="11" t="s">
        <v>213</v>
      </c>
      <c r="B11" s="11" t="s">
        <v>239</v>
      </c>
      <c r="C11" s="11" t="s">
        <v>241</v>
      </c>
      <c r="D11" s="11" t="s">
        <v>240</v>
      </c>
      <c r="E11" s="12" t="s">
        <v>242</v>
      </c>
      <c r="F11" s="12" t="s">
        <v>290</v>
      </c>
      <c r="G11" s="12" t="s">
        <v>291</v>
      </c>
      <c r="H11" s="12"/>
      <c r="I11" s="3" t="s">
        <v>173</v>
      </c>
      <c r="J11" s="13" t="s">
        <v>65</v>
      </c>
      <c r="K11" s="26"/>
    </row>
    <row r="12" spans="1:11" ht="32" thickTop="1" thickBot="1" x14ac:dyDescent="0.4">
      <c r="A12" s="11" t="s">
        <v>237</v>
      </c>
      <c r="B12" s="11"/>
      <c r="C12" s="11" t="s">
        <v>243</v>
      </c>
      <c r="D12" s="11"/>
      <c r="E12" s="12" t="s">
        <v>269</v>
      </c>
      <c r="F12" s="12"/>
      <c r="G12" s="12" t="s">
        <v>292</v>
      </c>
      <c r="H12" s="12"/>
      <c r="I12" s="3" t="s">
        <v>207</v>
      </c>
      <c r="J12" s="13" t="s">
        <v>65</v>
      </c>
      <c r="K12" s="26"/>
    </row>
    <row r="13" spans="1:11" ht="32" thickTop="1" thickBot="1" x14ac:dyDescent="0.4">
      <c r="A13" s="11" t="s">
        <v>214</v>
      </c>
      <c r="B13" s="11"/>
      <c r="C13" s="11" t="s">
        <v>244</v>
      </c>
      <c r="D13" s="11"/>
      <c r="E13" s="12" t="s">
        <v>266</v>
      </c>
      <c r="F13" s="12"/>
      <c r="G13" s="12" t="s">
        <v>297</v>
      </c>
      <c r="H13" s="12"/>
      <c r="I13" s="3" t="s">
        <v>207</v>
      </c>
      <c r="J13" s="13" t="s">
        <v>65</v>
      </c>
      <c r="K13" s="26"/>
    </row>
    <row r="14" spans="1:11" ht="32" thickTop="1" thickBot="1" x14ac:dyDescent="0.4">
      <c r="A14" s="11" t="s">
        <v>215</v>
      </c>
      <c r="B14" s="11"/>
      <c r="C14" s="11" t="s">
        <v>245</v>
      </c>
      <c r="D14" s="11"/>
      <c r="E14" s="12" t="s">
        <v>267</v>
      </c>
      <c r="F14" s="12"/>
      <c r="G14" s="12" t="s">
        <v>301</v>
      </c>
      <c r="H14" s="12"/>
      <c r="I14" s="3" t="s">
        <v>207</v>
      </c>
      <c r="J14" s="13" t="s">
        <v>65</v>
      </c>
      <c r="K14" s="26"/>
    </row>
    <row r="15" spans="1:11" ht="32" thickTop="1" thickBot="1" x14ac:dyDescent="0.4">
      <c r="A15" s="11" t="s">
        <v>216</v>
      </c>
      <c r="B15" s="11"/>
      <c r="C15" s="11" t="s">
        <v>246</v>
      </c>
      <c r="D15" s="11"/>
      <c r="E15" s="12" t="s">
        <v>268</v>
      </c>
      <c r="F15" s="12"/>
      <c r="G15" s="12" t="s">
        <v>293</v>
      </c>
      <c r="H15" s="12"/>
      <c r="I15" s="3" t="s">
        <v>207</v>
      </c>
      <c r="J15" s="13" t="s">
        <v>65</v>
      </c>
    </row>
    <row r="16" spans="1:11" ht="32" thickTop="1" thickBot="1" x14ac:dyDescent="0.4">
      <c r="A16" s="11" t="s">
        <v>217</v>
      </c>
      <c r="B16" s="11"/>
      <c r="C16" s="11" t="s">
        <v>247</v>
      </c>
      <c r="D16" s="11"/>
      <c r="E16" s="12" t="s">
        <v>270</v>
      </c>
      <c r="F16" s="12"/>
      <c r="G16" s="12" t="s">
        <v>298</v>
      </c>
      <c r="H16" s="12"/>
      <c r="I16" s="3" t="s">
        <v>207</v>
      </c>
      <c r="J16" s="13" t="s">
        <v>65</v>
      </c>
    </row>
    <row r="17" spans="1:10" ht="32" thickTop="1" thickBot="1" x14ac:dyDescent="0.4">
      <c r="A17" s="11" t="s">
        <v>218</v>
      </c>
      <c r="B17" s="11"/>
      <c r="C17" s="11" t="s">
        <v>248</v>
      </c>
      <c r="D17" s="11"/>
      <c r="E17" s="12" t="s">
        <v>271</v>
      </c>
      <c r="F17" s="12"/>
      <c r="G17" s="12" t="s">
        <v>302</v>
      </c>
      <c r="H17" s="12"/>
      <c r="I17" s="3" t="s">
        <v>207</v>
      </c>
      <c r="J17" s="13" t="s">
        <v>65</v>
      </c>
    </row>
    <row r="18" spans="1:10" ht="32" thickTop="1" thickBot="1" x14ac:dyDescent="0.4">
      <c r="A18" s="11" t="s">
        <v>219</v>
      </c>
      <c r="B18" s="11"/>
      <c r="C18" s="11" t="s">
        <v>249</v>
      </c>
      <c r="D18" s="11"/>
      <c r="E18" s="12" t="s">
        <v>272</v>
      </c>
      <c r="F18" s="12"/>
      <c r="G18" s="12" t="s">
        <v>305</v>
      </c>
      <c r="H18" s="12"/>
      <c r="I18" s="3" t="s">
        <v>207</v>
      </c>
      <c r="J18" s="13" t="s">
        <v>65</v>
      </c>
    </row>
    <row r="19" spans="1:10" ht="32" thickTop="1" thickBot="1" x14ac:dyDescent="0.4">
      <c r="A19" s="11" t="s">
        <v>220</v>
      </c>
      <c r="B19" s="11"/>
      <c r="C19" s="11" t="s">
        <v>250</v>
      </c>
      <c r="D19" s="11"/>
      <c r="E19" s="12" t="s">
        <v>273</v>
      </c>
      <c r="F19" s="12"/>
      <c r="G19" s="12" t="s">
        <v>294</v>
      </c>
      <c r="H19" s="12"/>
      <c r="I19" s="3" t="s">
        <v>207</v>
      </c>
      <c r="J19" s="13" t="s">
        <v>65</v>
      </c>
    </row>
    <row r="20" spans="1:10" ht="32" thickTop="1" thickBot="1" x14ac:dyDescent="0.4">
      <c r="A20" s="11" t="s">
        <v>221</v>
      </c>
      <c r="B20" s="11"/>
      <c r="C20" s="11" t="s">
        <v>251</v>
      </c>
      <c r="D20" s="11"/>
      <c r="E20" s="12" t="s">
        <v>289</v>
      </c>
      <c r="F20" s="12"/>
      <c r="G20" s="12" t="s">
        <v>299</v>
      </c>
      <c r="H20" s="12"/>
      <c r="I20" s="3" t="s">
        <v>207</v>
      </c>
      <c r="J20" s="13" t="s">
        <v>65</v>
      </c>
    </row>
    <row r="21" spans="1:10" ht="32" thickTop="1" thickBot="1" x14ac:dyDescent="0.4">
      <c r="A21" s="11" t="s">
        <v>222</v>
      </c>
      <c r="B21" s="11"/>
      <c r="C21" s="11" t="s">
        <v>252</v>
      </c>
      <c r="D21" s="11"/>
      <c r="E21" s="12" t="s">
        <v>287</v>
      </c>
      <c r="F21" s="12"/>
      <c r="G21" s="12" t="s">
        <v>303</v>
      </c>
      <c r="H21" s="12"/>
      <c r="I21" s="3" t="s">
        <v>207</v>
      </c>
      <c r="J21" s="13" t="s">
        <v>65</v>
      </c>
    </row>
    <row r="22" spans="1:10" ht="32" thickTop="1" thickBot="1" x14ac:dyDescent="0.4">
      <c r="A22" s="11" t="s">
        <v>223</v>
      </c>
      <c r="B22" s="11"/>
      <c r="C22" s="11" t="s">
        <v>253</v>
      </c>
      <c r="D22" s="11"/>
      <c r="E22" s="12" t="s">
        <v>288</v>
      </c>
      <c r="F22" s="12"/>
      <c r="G22" s="12" t="s">
        <v>306</v>
      </c>
      <c r="H22" s="12"/>
      <c r="I22" s="3" t="s">
        <v>207</v>
      </c>
      <c r="J22" s="13" t="s">
        <v>65</v>
      </c>
    </row>
    <row r="23" spans="1:10" ht="32" thickTop="1" thickBot="1" x14ac:dyDescent="0.4">
      <c r="A23" s="11" t="s">
        <v>224</v>
      </c>
      <c r="B23" s="11"/>
      <c r="C23" s="11" t="s">
        <v>254</v>
      </c>
      <c r="D23" s="11"/>
      <c r="E23" s="12" t="s">
        <v>274</v>
      </c>
      <c r="F23" s="12"/>
      <c r="G23" s="12" t="s">
        <v>295</v>
      </c>
      <c r="H23" s="12"/>
      <c r="I23" s="3" t="s">
        <v>207</v>
      </c>
      <c r="J23" s="13" t="s">
        <v>65</v>
      </c>
    </row>
    <row r="24" spans="1:10" ht="32" thickTop="1" thickBot="1" x14ac:dyDescent="0.4">
      <c r="A24" s="11" t="s">
        <v>225</v>
      </c>
      <c r="B24" s="11"/>
      <c r="C24" s="11" t="s">
        <v>255</v>
      </c>
      <c r="D24" s="11"/>
      <c r="E24" s="12" t="s">
        <v>286</v>
      </c>
      <c r="F24" s="12"/>
      <c r="G24" s="12" t="s">
        <v>300</v>
      </c>
      <c r="H24" s="12"/>
      <c r="I24" s="3" t="s">
        <v>207</v>
      </c>
      <c r="J24" s="13" t="s">
        <v>65</v>
      </c>
    </row>
    <row r="25" spans="1:10" ht="32" thickTop="1" thickBot="1" x14ac:dyDescent="0.4">
      <c r="A25" s="11" t="s">
        <v>226</v>
      </c>
      <c r="B25" s="11"/>
      <c r="C25" s="11" t="s">
        <v>256</v>
      </c>
      <c r="D25" s="11"/>
      <c r="E25" s="12" t="s">
        <v>284</v>
      </c>
      <c r="F25" s="12"/>
      <c r="G25" s="12" t="s">
        <v>304</v>
      </c>
      <c r="H25" s="12"/>
      <c r="I25" s="3" t="s">
        <v>207</v>
      </c>
      <c r="J25" s="13" t="s">
        <v>65</v>
      </c>
    </row>
    <row r="26" spans="1:10" ht="32" thickTop="1" thickBot="1" x14ac:dyDescent="0.4">
      <c r="A26" s="11" t="s">
        <v>227</v>
      </c>
      <c r="B26" s="11"/>
      <c r="C26" s="11" t="s">
        <v>257</v>
      </c>
      <c r="D26" s="11"/>
      <c r="E26" s="12" t="s">
        <v>285</v>
      </c>
      <c r="F26" s="12"/>
      <c r="G26" s="12" t="s">
        <v>307</v>
      </c>
      <c r="H26" s="12"/>
      <c r="I26" s="3" t="s">
        <v>207</v>
      </c>
      <c r="J26" s="13" t="s">
        <v>65</v>
      </c>
    </row>
    <row r="27" spans="1:10" ht="32" thickTop="1" thickBot="1" x14ac:dyDescent="0.4">
      <c r="A27" s="11" t="s">
        <v>228</v>
      </c>
      <c r="B27" s="11"/>
      <c r="C27" s="11" t="s">
        <v>258</v>
      </c>
      <c r="D27" s="11"/>
      <c r="E27" s="12" t="s">
        <v>275</v>
      </c>
      <c r="F27" s="12"/>
      <c r="G27" s="12" t="s">
        <v>296</v>
      </c>
      <c r="H27" s="12"/>
      <c r="I27" s="3" t="s">
        <v>207</v>
      </c>
      <c r="J27" s="13" t="s">
        <v>65</v>
      </c>
    </row>
    <row r="28" spans="1:10" ht="32" thickTop="1" thickBot="1" x14ac:dyDescent="0.4">
      <c r="A28" s="11" t="s">
        <v>229</v>
      </c>
      <c r="B28" s="11"/>
      <c r="C28" s="11" t="s">
        <v>259</v>
      </c>
      <c r="D28" s="11"/>
      <c r="E28" s="12" t="s">
        <v>281</v>
      </c>
      <c r="F28" s="12"/>
      <c r="G28" s="12" t="s">
        <v>308</v>
      </c>
      <c r="H28" s="12"/>
      <c r="I28" s="3" t="s">
        <v>207</v>
      </c>
      <c r="J28" s="13" t="s">
        <v>65</v>
      </c>
    </row>
    <row r="29" spans="1:10" ht="32" thickTop="1" thickBot="1" x14ac:dyDescent="0.4">
      <c r="A29" s="11" t="s">
        <v>230</v>
      </c>
      <c r="B29" s="11"/>
      <c r="C29" s="11" t="s">
        <v>260</v>
      </c>
      <c r="D29" s="11"/>
      <c r="E29" s="12" t="s">
        <v>282</v>
      </c>
      <c r="F29" s="12"/>
      <c r="G29" s="12" t="s">
        <v>309</v>
      </c>
      <c r="H29" s="12"/>
      <c r="I29" s="3" t="s">
        <v>207</v>
      </c>
      <c r="J29" s="13" t="s">
        <v>65</v>
      </c>
    </row>
    <row r="30" spans="1:10" ht="32" thickTop="1" thickBot="1" x14ac:dyDescent="0.4">
      <c r="A30" s="11" t="s">
        <v>231</v>
      </c>
      <c r="B30" s="11"/>
      <c r="C30" s="11" t="s">
        <v>261</v>
      </c>
      <c r="D30" s="11"/>
      <c r="E30" s="12" t="s">
        <v>283</v>
      </c>
      <c r="F30" s="12"/>
      <c r="G30" s="12" t="s">
        <v>310</v>
      </c>
      <c r="H30" s="12"/>
      <c r="I30" s="3" t="s">
        <v>207</v>
      </c>
      <c r="J30" s="13" t="s">
        <v>65</v>
      </c>
    </row>
    <row r="31" spans="1:10" ht="63" thickTop="1" thickBot="1" x14ac:dyDescent="0.4">
      <c r="A31" s="11" t="s">
        <v>232</v>
      </c>
      <c r="B31" s="11"/>
      <c r="C31" s="11" t="s">
        <v>262</v>
      </c>
      <c r="D31" s="11"/>
      <c r="E31" s="12" t="s">
        <v>276</v>
      </c>
      <c r="F31" s="12"/>
      <c r="G31" s="12" t="s">
        <v>311</v>
      </c>
      <c r="H31" s="12"/>
      <c r="I31" s="3" t="s">
        <v>207</v>
      </c>
      <c r="J31" s="13" t="s">
        <v>65</v>
      </c>
    </row>
    <row r="32" spans="1:10" ht="32" thickTop="1" thickBot="1" x14ac:dyDescent="0.4">
      <c r="A32" s="11" t="s">
        <v>233</v>
      </c>
      <c r="B32" s="11"/>
      <c r="C32" s="11" t="s">
        <v>263</v>
      </c>
      <c r="D32" s="11"/>
      <c r="E32" s="12" t="s">
        <v>277</v>
      </c>
      <c r="F32" s="12"/>
      <c r="G32" s="12" t="s">
        <v>313</v>
      </c>
      <c r="H32" s="12"/>
      <c r="I32" s="3" t="s">
        <v>207</v>
      </c>
      <c r="J32" s="13" t="s">
        <v>65</v>
      </c>
    </row>
    <row r="33" spans="1:10" ht="32" thickTop="1" thickBot="1" x14ac:dyDescent="0.4">
      <c r="A33" s="11" t="s">
        <v>234</v>
      </c>
      <c r="B33" s="11"/>
      <c r="C33" s="11" t="s">
        <v>264</v>
      </c>
      <c r="D33" s="11" t="s">
        <v>278</v>
      </c>
      <c r="E33" s="12" t="s">
        <v>279</v>
      </c>
      <c r="F33" s="12"/>
      <c r="G33" s="12" t="s">
        <v>312</v>
      </c>
      <c r="H33" s="12"/>
      <c r="I33" s="3" t="s">
        <v>207</v>
      </c>
      <c r="J33" s="13" t="s">
        <v>65</v>
      </c>
    </row>
    <row r="34" spans="1:10" ht="63" thickTop="1" thickBot="1" x14ac:dyDescent="0.4">
      <c r="A34" s="11" t="s">
        <v>235</v>
      </c>
      <c r="B34" s="11"/>
      <c r="C34" s="11" t="s">
        <v>265</v>
      </c>
      <c r="D34" s="11"/>
      <c r="E34" s="12" t="s">
        <v>280</v>
      </c>
      <c r="F34" s="12"/>
      <c r="G34" s="12" t="s">
        <v>314</v>
      </c>
      <c r="H34" s="12"/>
      <c r="I34" s="3" t="s">
        <v>207</v>
      </c>
      <c r="J34" s="13" t="s">
        <v>65</v>
      </c>
    </row>
    <row r="35" spans="1:10" ht="47.5" thickTop="1" thickBot="1" x14ac:dyDescent="0.4">
      <c r="A35" s="11" t="s">
        <v>236</v>
      </c>
      <c r="B35" s="11" t="s">
        <v>212</v>
      </c>
      <c r="C35" s="11" t="s">
        <v>157</v>
      </c>
      <c r="D35" s="11"/>
      <c r="E35" s="12"/>
      <c r="F35" s="12" t="s">
        <v>158</v>
      </c>
      <c r="G35" s="12" t="s">
        <v>315</v>
      </c>
      <c r="H35" s="12"/>
      <c r="I35" s="3" t="s">
        <v>208</v>
      </c>
      <c r="J35" s="13" t="s">
        <v>65</v>
      </c>
    </row>
    <row r="36" spans="1:10" ht="15" thickTop="1" x14ac:dyDescent="0.35"/>
  </sheetData>
  <mergeCells count="3">
    <mergeCell ref="A9:J9"/>
    <mergeCell ref="A2:J2"/>
    <mergeCell ref="A1:J1"/>
  </mergeCells>
  <phoneticPr fontId="3" type="noConversion"/>
  <conditionalFormatting sqref="J3:J8 K11:K14 J11:J35">
    <cfRule type="cellIs" dxfId="15" priority="10" operator="equal">
      <formula>"Not Executed"</formula>
    </cfRule>
    <cfRule type="cellIs" dxfId="14" priority="11" operator="equal">
      <formula>"PASS"</formula>
    </cfRule>
    <cfRule type="cellIs" dxfId="13" priority="12" operator="equal">
      <formula>"FAIL"</formula>
    </cfRule>
  </conditionalFormatting>
  <conditionalFormatting sqref="J4:J8 K11:K14">
    <cfRule type="cellIs" dxfId="12" priority="13" operator="equal">
      <formula>"fail"</formula>
    </cfRule>
    <cfRule type="cellIs" dxfId="11" priority="14" operator="equal">
      <formula>"pass"</formula>
    </cfRule>
  </conditionalFormatting>
  <conditionalFormatting sqref="J11:J35">
    <cfRule type="cellIs" dxfId="10" priority="7" operator="equal">
      <formula>"Default"</formula>
    </cfRule>
    <cfRule type="cellIs" dxfId="9" priority="8" operator="equal">
      <formula>"fail"</formula>
    </cfRule>
    <cfRule type="cellIs" dxfId="8" priority="9" operator="equal">
      <formula>"pass"</formula>
    </cfRule>
  </conditionalFormatting>
  <conditionalFormatting sqref="J10">
    <cfRule type="cellIs" dxfId="7" priority="1" operator="equal">
      <formula>"Not Executed"</formula>
    </cfRule>
    <cfRule type="cellIs" dxfId="6" priority="2" operator="equal">
      <formula>"PASS"</formula>
    </cfRule>
    <cfRule type="cellIs" dxfId="5" priority="3" operator="equal">
      <formula>"FAIL"</formula>
    </cfRule>
  </conditionalFormatting>
  <dataValidations count="1">
    <dataValidation type="list" allowBlank="1" showInputMessage="1" showErrorMessage="1" sqref="J4:J8 K11:K14 J11:J35" xr:uid="{2BF0E724-EC48-409F-ADA4-417EDDD61666}">
      <formula1>"Not Executed,PASS,FAIL"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9986-1BEC-4EAD-BEB8-860585462811}">
  <dimension ref="A1:J27"/>
  <sheetViews>
    <sheetView zoomScale="52" workbookViewId="0">
      <selection activeCell="I8" sqref="I8"/>
    </sheetView>
  </sheetViews>
  <sheetFormatPr defaultRowHeight="14.5" x14ac:dyDescent="0.35"/>
  <cols>
    <col min="1" max="1" width="13.1796875" style="25" bestFit="1" customWidth="1"/>
    <col min="2" max="2" width="19.08984375" style="25" bestFit="1" customWidth="1"/>
    <col min="3" max="3" width="38.90625" style="25" bestFit="1" customWidth="1"/>
    <col min="4" max="4" width="39.08984375" style="25" bestFit="1" customWidth="1"/>
    <col min="5" max="5" width="11.08984375" style="25" bestFit="1" customWidth="1"/>
    <col min="6" max="6" width="20.6328125" style="25" bestFit="1" customWidth="1"/>
    <col min="7" max="7" width="35.6328125" style="25" customWidth="1"/>
    <col min="8" max="8" width="7.81640625" style="25" bestFit="1" customWidth="1"/>
    <col min="9" max="9" width="15.6328125" style="25" customWidth="1"/>
    <col min="10" max="10" width="13" style="25" bestFit="1" customWidth="1"/>
    <col min="11" max="16384" width="8.7265625" style="25"/>
  </cols>
  <sheetData>
    <row r="1" spans="1:10" ht="24.5" thickTop="1" thickBot="1" x14ac:dyDescent="0.6">
      <c r="A1" s="22" t="s">
        <v>316</v>
      </c>
      <c r="B1" s="23"/>
      <c r="C1" s="23"/>
      <c r="D1" s="23"/>
      <c r="E1" s="23"/>
      <c r="F1" s="23"/>
      <c r="G1" s="23"/>
      <c r="H1" s="23"/>
      <c r="I1" s="23"/>
      <c r="J1" s="23"/>
    </row>
    <row r="2" spans="1:10" ht="24" thickTop="1" x14ac:dyDescent="0.55000000000000004">
      <c r="A2" s="20" t="s">
        <v>317</v>
      </c>
      <c r="B2" s="20"/>
      <c r="C2" s="20"/>
      <c r="D2" s="20"/>
      <c r="E2" s="20"/>
      <c r="F2" s="20"/>
      <c r="G2" s="20"/>
      <c r="H2" s="20"/>
      <c r="I2" s="20"/>
      <c r="J2" s="20"/>
    </row>
    <row r="3" spans="1:10" s="33" customFormat="1" ht="19" thickBot="1" x14ac:dyDescent="0.5">
      <c r="A3" s="32" t="s">
        <v>0</v>
      </c>
      <c r="B3" s="32" t="s">
        <v>1</v>
      </c>
      <c r="C3" s="32" t="s">
        <v>2</v>
      </c>
      <c r="D3" s="32" t="s">
        <v>10</v>
      </c>
      <c r="E3" s="32" t="s">
        <v>7</v>
      </c>
      <c r="F3" s="32" t="s">
        <v>3</v>
      </c>
      <c r="G3" s="32" t="s">
        <v>4</v>
      </c>
      <c r="H3" s="32" t="s">
        <v>5</v>
      </c>
      <c r="I3" s="32" t="s">
        <v>172</v>
      </c>
      <c r="J3" s="32" t="s">
        <v>6</v>
      </c>
    </row>
    <row r="4" spans="1:10" ht="47.5" thickTop="1" thickBot="1" x14ac:dyDescent="0.4">
      <c r="A4" s="29" t="s">
        <v>318</v>
      </c>
      <c r="B4" s="30" t="s">
        <v>323</v>
      </c>
      <c r="C4" s="29" t="s">
        <v>188</v>
      </c>
      <c r="D4" s="30" t="s">
        <v>209</v>
      </c>
      <c r="E4" s="30" t="s">
        <v>190</v>
      </c>
      <c r="F4" s="30" t="s">
        <v>290</v>
      </c>
      <c r="G4" s="30" t="s">
        <v>324</v>
      </c>
      <c r="H4" s="31"/>
      <c r="I4" s="31" t="s">
        <v>173</v>
      </c>
      <c r="J4" s="13" t="s">
        <v>65</v>
      </c>
    </row>
    <row r="5" spans="1:10" ht="47.5" thickTop="1" thickBot="1" x14ac:dyDescent="0.4">
      <c r="A5" s="29" t="s">
        <v>319</v>
      </c>
      <c r="B5" s="30"/>
      <c r="C5" s="29" t="s">
        <v>192</v>
      </c>
      <c r="D5" s="30" t="s">
        <v>189</v>
      </c>
      <c r="E5" s="30" t="s">
        <v>193</v>
      </c>
      <c r="F5" s="30"/>
      <c r="G5" s="30" t="s">
        <v>203</v>
      </c>
      <c r="H5" s="31"/>
      <c r="I5" s="31" t="s">
        <v>208</v>
      </c>
      <c r="J5" s="13" t="s">
        <v>65</v>
      </c>
    </row>
    <row r="6" spans="1:10" ht="47.5" thickTop="1" thickBot="1" x14ac:dyDescent="0.4">
      <c r="A6" s="29" t="s">
        <v>320</v>
      </c>
      <c r="B6" s="30"/>
      <c r="C6" s="29" t="s">
        <v>197</v>
      </c>
      <c r="D6" s="30" t="s">
        <v>189</v>
      </c>
      <c r="E6" s="30" t="s">
        <v>198</v>
      </c>
      <c r="F6" s="30"/>
      <c r="G6" s="30" t="s">
        <v>204</v>
      </c>
      <c r="H6" s="31"/>
      <c r="I6" s="31" t="s">
        <v>208</v>
      </c>
      <c r="J6" s="13" t="s">
        <v>65</v>
      </c>
    </row>
    <row r="7" spans="1:10" ht="47.5" thickTop="1" thickBot="1" x14ac:dyDescent="0.4">
      <c r="A7" s="29" t="s">
        <v>321</v>
      </c>
      <c r="B7" s="30"/>
      <c r="C7" s="29" t="s">
        <v>199</v>
      </c>
      <c r="D7" s="30" t="s">
        <v>189</v>
      </c>
      <c r="E7" s="30" t="s">
        <v>200</v>
      </c>
      <c r="F7" s="30"/>
      <c r="G7" s="30" t="s">
        <v>205</v>
      </c>
      <c r="H7" s="31"/>
      <c r="I7" s="31" t="s">
        <v>208</v>
      </c>
      <c r="J7" s="13" t="s">
        <v>65</v>
      </c>
    </row>
    <row r="8" spans="1:10" ht="47.5" thickTop="1" thickBot="1" x14ac:dyDescent="0.4">
      <c r="A8" s="29" t="s">
        <v>322</v>
      </c>
      <c r="B8" s="30"/>
      <c r="C8" s="29" t="s">
        <v>201</v>
      </c>
      <c r="D8" s="30" t="s">
        <v>189</v>
      </c>
      <c r="E8" s="30" t="s">
        <v>202</v>
      </c>
      <c r="F8" s="30"/>
      <c r="G8" s="30" t="s">
        <v>206</v>
      </c>
      <c r="H8" s="31"/>
      <c r="I8" s="31" t="s">
        <v>207</v>
      </c>
      <c r="J8" s="13" t="s">
        <v>65</v>
      </c>
    </row>
    <row r="9" spans="1:10" ht="15" thickTop="1" x14ac:dyDescent="0.35">
      <c r="A9" s="28"/>
    </row>
    <row r="10" spans="1:10" x14ac:dyDescent="0.35">
      <c r="A10" s="28"/>
    </row>
    <row r="11" spans="1:10" x14ac:dyDescent="0.35">
      <c r="A11" s="28"/>
    </row>
    <row r="12" spans="1:10" x14ac:dyDescent="0.35">
      <c r="A12" s="28"/>
    </row>
    <row r="13" spans="1:10" x14ac:dyDescent="0.35">
      <c r="A13" s="28"/>
    </row>
    <row r="14" spans="1:10" x14ac:dyDescent="0.35">
      <c r="A14" s="28"/>
    </row>
    <row r="15" spans="1:10" x14ac:dyDescent="0.35">
      <c r="A15" s="28"/>
    </row>
    <row r="16" spans="1:10" x14ac:dyDescent="0.35">
      <c r="A16" s="28"/>
    </row>
    <row r="17" spans="1:1" x14ac:dyDescent="0.35">
      <c r="A17" s="28"/>
    </row>
    <row r="18" spans="1:1" x14ac:dyDescent="0.35">
      <c r="A18" s="28"/>
    </row>
    <row r="19" spans="1:1" x14ac:dyDescent="0.35">
      <c r="A19" s="28"/>
    </row>
    <row r="20" spans="1:1" x14ac:dyDescent="0.35">
      <c r="A20" s="28"/>
    </row>
    <row r="21" spans="1:1" x14ac:dyDescent="0.35">
      <c r="A21" s="28"/>
    </row>
    <row r="22" spans="1:1" x14ac:dyDescent="0.35">
      <c r="A22" s="28"/>
    </row>
    <row r="23" spans="1:1" x14ac:dyDescent="0.35">
      <c r="A23" s="28"/>
    </row>
    <row r="24" spans="1:1" x14ac:dyDescent="0.35">
      <c r="A24" s="28"/>
    </row>
    <row r="25" spans="1:1" x14ac:dyDescent="0.35">
      <c r="A25" s="28"/>
    </row>
    <row r="26" spans="1:1" x14ac:dyDescent="0.35">
      <c r="A26" s="28"/>
    </row>
    <row r="27" spans="1:1" x14ac:dyDescent="0.35">
      <c r="A27" s="28"/>
    </row>
  </sheetData>
  <mergeCells count="2">
    <mergeCell ref="A1:J1"/>
    <mergeCell ref="A2:J2"/>
  </mergeCells>
  <conditionalFormatting sqref="J3:J8">
    <cfRule type="cellIs" dxfId="4" priority="1" operator="equal">
      <formula>"Not Executed"</formula>
    </cfRule>
    <cfRule type="cellIs" dxfId="3" priority="2" operator="equal">
      <formula>"PASS"</formula>
    </cfRule>
    <cfRule type="cellIs" dxfId="2" priority="3" operator="equal">
      <formula>"FAIL"</formula>
    </cfRule>
  </conditionalFormatting>
  <conditionalFormatting sqref="J4:J8">
    <cfRule type="cellIs" dxfId="1" priority="4" operator="equal">
      <formula>"fail"</formula>
    </cfRule>
    <cfRule type="cellIs" dxfId="0" priority="5" operator="equal">
      <formula>"pass"</formula>
    </cfRule>
  </conditionalFormatting>
  <dataValidations count="1">
    <dataValidation type="list" allowBlank="1" showInputMessage="1" showErrorMessage="1" sqref="J4:J8" xr:uid="{DF9BF969-6E47-47F0-AE8E-1764CDEDF07A}">
      <formula1>"Not Executed,PASS,FAIL"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Login &amp; Logout</vt:lpstr>
      <vt:lpstr>New customer</vt:lpstr>
      <vt:lpstr>Edit customer</vt:lpstr>
      <vt:lpstr>Delete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2024-01-02T12:51:44Z</dcterms:modified>
</cp:coreProperties>
</file>