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\3 - Design &amp; Execution\0 - Templates\"/>
    </mc:Choice>
  </mc:AlternateContent>
  <xr:revisionPtr revIDLastSave="0" documentId="13_ncr:1_{A7526A4A-661E-4301-9D52-1D035836F5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shboard" sheetId="3" r:id="rId1"/>
    <sheet name="Module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3" l="1"/>
  <c r="R6" i="3"/>
  <c r="Q5" i="3"/>
  <c r="Q6" i="3"/>
  <c r="P5" i="3"/>
  <c r="P6" i="3"/>
  <c r="O5" i="3"/>
  <c r="C10" i="3" l="1"/>
  <c r="C7" i="3"/>
  <c r="C9" i="3" l="1"/>
  <c r="C8" i="3"/>
</calcChain>
</file>

<file path=xl/sharedStrings.xml><?xml version="1.0" encoding="utf-8"?>
<sst xmlns="http://schemas.openxmlformats.org/spreadsheetml/2006/main" count="43" uniqueCount="31">
  <si>
    <t>ID</t>
  </si>
  <si>
    <t>Test Scenario</t>
  </si>
  <si>
    <t>Test Case</t>
  </si>
  <si>
    <t>Test Steps</t>
  </si>
  <si>
    <t>Expected</t>
  </si>
  <si>
    <t>Actual</t>
  </si>
  <si>
    <t>Status</t>
  </si>
  <si>
    <t>Test Data</t>
  </si>
  <si>
    <t>Precondition</t>
  </si>
  <si>
    <t>Project Name</t>
  </si>
  <si>
    <t>Created By</t>
  </si>
  <si>
    <t>Date</t>
  </si>
  <si>
    <t>GURU99_Bank</t>
  </si>
  <si>
    <t>Mohamed Elbadri</t>
  </si>
  <si>
    <t>20/10/2023</t>
  </si>
  <si>
    <t>Data</t>
  </si>
  <si>
    <t>#</t>
  </si>
  <si>
    <t>Total TC</t>
  </si>
  <si>
    <t>PASS</t>
  </si>
  <si>
    <t>Fail</t>
  </si>
  <si>
    <t>Not Executed</t>
  </si>
  <si>
    <t>Choose Module</t>
  </si>
  <si>
    <t>New Customer</t>
  </si>
  <si>
    <t>Full Project</t>
  </si>
  <si>
    <t>Specific Module</t>
  </si>
  <si>
    <t>Cycle 1</t>
  </si>
  <si>
    <t>Defect ID</t>
  </si>
  <si>
    <t>Describtion</t>
  </si>
  <si>
    <t>Pass</t>
  </si>
  <si>
    <t>Cycle 2</t>
  </si>
  <si>
    <t>Verify  (Suite)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</si>
</sst>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Agency FB"/>
      <family val="2"/>
    </font>
    <font>
      <b/>
      <sz val="26"/>
      <color theme="0"/>
      <name val="Agency FB"/>
      <family val="2"/>
    </font>
    <font>
      <b/>
      <sz val="28"/>
      <color theme="0"/>
      <name val="Agency FB"/>
      <family val="2"/>
    </font>
    <font>
      <b/>
      <sz val="20"/>
      <color theme="0"/>
      <name val="Calibri"/>
      <family val="2"/>
      <scheme val="minor"/>
    </font>
    <font>
      <b/>
      <sz val="14"/>
      <color theme="1"/>
      <name val="Agency FB"/>
      <family val="2"/>
    </font>
  </fonts>
  <fills count="10">
    <fill>
      <patternFill patternType="none"/>
    </fill>
    <fill>
      <patternFill patternType="gray125"/>
    </fill>
    <fill>
      <patternFill patternType="darkGray">
        <bgColor theme="1" tint="0.14996795556505021"/>
      </patternFill>
    </fill>
    <fill>
      <patternFill patternType="solid">
        <fgColor theme="1" tint="0.149937437055574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mediumGray">
        <bgColor theme="4" tint="0.3999450666829432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3">
    <xf numFmtId="0" fontId="0" fillId="0" borderId="0"/>
    <xf numFmtId="0" fontId="1" fillId="3" borderId="0" applyFont="0" applyAlignment="0">
      <alignment horizontal="center"/>
    </xf>
    <xf numFmtId="0" fontId="2" fillId="2" borderId="1" applyBorder="0" applyAlignment="0"/>
  </cellStyleXfs>
  <cellXfs count="30">
    <xf numFmtId="0" fontId="0" fillId="0" borderId="0" xfId="0"/>
    <xf numFmtId="0" fontId="2" fillId="2" borderId="1" xfId="2" applyAlignment="1">
      <alignment horizontal="center"/>
    </xf>
    <xf numFmtId="0" fontId="2" fillId="5" borderId="0" xfId="1" applyFont="1" applyFill="1" applyAlignment="1">
      <alignment horizontal="center"/>
    </xf>
    <xf numFmtId="0" fontId="2" fillId="3" borderId="0" xfId="1" applyFont="1" applyAlignment="1"/>
    <xf numFmtId="0" fontId="2" fillId="2" borderId="0" xfId="2" applyBorder="1" applyAlignment="1"/>
    <xf numFmtId="0" fontId="2" fillId="2" borderId="0" xfId="2" applyBorder="1" applyAlignment="1">
      <alignment horizontal="center" vertical="center" wrapText="1"/>
    </xf>
    <xf numFmtId="0" fontId="3" fillId="2" borderId="0" xfId="2" applyFont="1" applyBorder="1" applyAlignment="1"/>
    <xf numFmtId="0" fontId="4" fillId="3" borderId="0" xfId="1" applyFont="1" applyAlignment="1">
      <alignment horizontal="center"/>
    </xf>
    <xf numFmtId="0" fontId="7" fillId="2" borderId="2" xfId="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3" borderId="0" xfId="1" applyFont="1" applyAlignment="1">
      <alignment horizontal="center"/>
    </xf>
    <xf numFmtId="0" fontId="6" fillId="7" borderId="5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0" fontId="6" fillId="7" borderId="9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2" borderId="2" xfId="2" applyFont="1" applyBorder="1" applyAlignment="1">
      <alignment horizontal="left" vertical="center" wrapText="1"/>
    </xf>
    <xf numFmtId="0" fontId="7" fillId="3" borderId="0" xfId="1" applyFont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 wrapText="1"/>
    </xf>
    <xf numFmtId="0" fontId="7" fillId="6" borderId="3" xfId="2" applyFont="1" applyFill="1" applyBorder="1" applyAlignment="1">
      <alignment horizontal="center" vertical="center"/>
    </xf>
    <xf numFmtId="0" fontId="7" fillId="6" borderId="4" xfId="2" applyFont="1" applyFill="1" applyBorder="1" applyAlignment="1">
      <alignment horizontal="center" vertical="center"/>
    </xf>
    <xf numFmtId="0" fontId="7" fillId="8" borderId="0" xfId="2" applyFont="1" applyFill="1" applyBorder="1" applyAlignment="1">
      <alignment horizontal="center" vertical="center"/>
    </xf>
    <xf numFmtId="0" fontId="7" fillId="9" borderId="0" xfId="2" applyFont="1" applyFill="1" applyBorder="1" applyAlignment="1">
      <alignment horizontal="center" vertical="center"/>
    </xf>
  </cellXfs>
  <cellStyles count="3">
    <cellStyle name="Normal" xfId="0" builtinId="0"/>
    <cellStyle name="Style 1" xfId="1" xr:uid="{48540A74-5A38-46CE-A885-A7DEB07E9381}"/>
    <cellStyle name="Style 2" xfId="2" xr:uid="{C54BD104-D706-4CC8-B1AF-F972C2684223}"/>
  </cellStyles>
  <dxfs count="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gency FB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gency FB"/>
        <family val="2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</dxfs>
  <tableStyles count="1" defaultTableStyle="TableStyleMedium2" defaultPivotStyle="PivotStyleLight16">
    <tableStyle name="Table Style 1" pivot="0" count="1" xr9:uid="{AB4FE4A9-2E76-4B1F-81EF-FEC07E8E0282}">
      <tableStyleElement type="wholeTable" dxfId="37"/>
    </tableStyle>
  </tableStyles>
  <colors>
    <mruColors>
      <color rgb="FF262626"/>
      <color rgb="FFC4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6C6-4F4F-ACCC-9A6E69E6F573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6C6-4F4F-ACCC-9A6E69E6F573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6C6-4F4F-ACCC-9A6E69E6F573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D6C6-4F4F-ACCC-9A6E69E6F5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Dashboard!$B$7:$B$10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Dashboard!$C$7:$C$10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5-499D-A7DC-CA8D15D8BE6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Dashboard!$B$7:$B$10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Dashboard!$C$7:$C$10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1-49B1-A7E3-5205B1B75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421081776"/>
        <c:axId val="1405481183"/>
        <c:axId val="0"/>
      </c:bar3DChart>
      <c:catAx>
        <c:axId val="142108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81183"/>
        <c:crosses val="autoZero"/>
        <c:auto val="1"/>
        <c:lblAlgn val="ctr"/>
        <c:lblOffset val="100"/>
        <c:noMultiLvlLbl val="0"/>
      </c:catAx>
      <c:valAx>
        <c:axId val="14054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8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Dashboard!$N$5</c:f>
              <c:strCache>
                <c:ptCount val="1"/>
                <c:pt idx="0">
                  <c:v>Cycle 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Dashboard!$O$4:$R$4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Dashboard!$O$5:$R$5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8-4761-9138-981DA8DC89D6}"/>
            </c:ext>
          </c:extLst>
        </c:ser>
        <c:ser>
          <c:idx val="1"/>
          <c:order val="1"/>
          <c:tx>
            <c:strRef>
              <c:f>Dashboard!$N$6</c:f>
              <c:strCache>
                <c:ptCount val="1"/>
                <c:pt idx="0">
                  <c:v>Cycle 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Dashboard!$O$4:$R$4</c:f>
              <c:strCache>
                <c:ptCount val="4"/>
                <c:pt idx="0">
                  <c:v>Total TC</c:v>
                </c:pt>
                <c:pt idx="1">
                  <c:v>Pass</c:v>
                </c:pt>
                <c:pt idx="2">
                  <c:v>Fail</c:v>
                </c:pt>
                <c:pt idx="3">
                  <c:v>Not Executed</c:v>
                </c:pt>
              </c:strCache>
            </c:strRef>
          </c:cat>
          <c:val>
            <c:numRef>
              <c:f>Dashboard!$O$6:$R$6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08-4761-9138-981DA8DC8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5900576"/>
        <c:axId val="1308331152"/>
      </c:barChart>
      <c:catAx>
        <c:axId val="30590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31152"/>
        <c:crosses val="autoZero"/>
        <c:auto val="1"/>
        <c:lblAlgn val="ctr"/>
        <c:lblOffset val="100"/>
        <c:noMultiLvlLbl val="0"/>
      </c:catAx>
      <c:valAx>
        <c:axId val="13083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0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125895</xdr:colOff>
      <xdr:row>8</xdr:row>
      <xdr:rowOff>81344</xdr:rowOff>
    </xdr:from>
    <xdr:to>
      <xdr:col>10</xdr:col>
      <xdr:colOff>147876</xdr:colOff>
      <xdr:row>25</xdr:row>
      <xdr:rowOff>113082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3D2198-0043-C46B-35F4-FB8131692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469725</xdr:colOff>
      <xdr:row>11</xdr:row>
      <xdr:rowOff>142783</xdr:rowOff>
    </xdr:from>
    <xdr:to>
      <xdr:col>3</xdr:col>
      <xdr:colOff>365342</xdr:colOff>
      <xdr:row>25</xdr:row>
      <xdr:rowOff>130480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5170D-35BE-78D7-3382-51682CF30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314892</xdr:colOff>
      <xdr:row>9</xdr:row>
      <xdr:rowOff>163707</xdr:rowOff>
    </xdr:from>
    <xdr:to>
      <xdr:col>18</xdr:col>
      <xdr:colOff>641960</xdr:colOff>
      <xdr:row>24</xdr:row>
      <xdr:rowOff>140743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C342FF-B643-34F4-2933-868AFBAF3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8EBF7-A7E1-42D0-B212-AF2B7CCC1922}" name="Table1" displayName="Table1" ref="B3:C10" totalsRowShown="0" headerRowCellStyle="Style 2" dataCellStyle="Style 2">
  <autoFilter ref="B3:C10" xr:uid="{7208EBF7-A7E1-42D0-B212-AF2B7CCC1922}">
    <filterColumn colId="0" hiddenButton="1"/>
    <filterColumn colId="1" hiddenButton="1"/>
  </autoFilter>
  <tableColumns count="2">
    <tableColumn id="1" xr3:uid="{B72A5ACC-2E50-4F97-A328-3FEEF764509B}" name="#" dataDxfId="36" totalsRowDxfId="35" dataCellStyle="Style 2"/>
    <tableColumn id="2" xr3:uid="{7CBB9464-FC05-4E8B-982E-2A12E8025BC6}" name="Data" dataDxfId="34" totalsRowDxfId="33" dataCellStyle="Style 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31FF33-E6D9-449A-B3AF-85F8D5422CBE}" name="Table6" displayName="Table6" ref="N4:R6" headerRowDxfId="32" dataDxfId="31" totalsRowDxfId="30">
  <autoFilter ref="N4:R6" xr:uid="{0C31FF33-E6D9-449A-B3AF-85F8D5422CB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BC923E-EFF7-49AB-A2ED-8B79F0C13714}" name="#" totalsRowLabel="Total" dataDxfId="29" totalsRowDxfId="28"/>
    <tableColumn id="2" xr3:uid="{685A5DB2-DC97-4B8B-9E3F-436FCED90CA8}" name="Total TC" dataDxfId="27" totalsRowDxfId="26"/>
    <tableColumn id="3" xr3:uid="{6B64B690-FCDB-4A7F-BD41-E98D9DFFD8BF}" name="Pass" dataDxfId="25"/>
    <tableColumn id="4" xr3:uid="{56ECF0C6-8009-46E6-81D4-A0834F7D6873}" name="Fail" dataDxfId="24">
      <calculatedColumnFormula>IF(G4="New Customer",COUNTIF(#REF!,"Fail"),IF(G4="Log",COUNTIF(#REF!,"Fail"),IF(G4="Edit Customer",COUNTIF(#REF!,"Fail"),0)))</calculatedColumnFormula>
    </tableColumn>
    <tableColumn id="5" xr3:uid="{760B8D93-8EBC-4075-8646-91FA6A41FEBD}" name="Not Executed" totalsRowFunction="count" dataDxfId="23">
      <calculatedColumnFormula>IF(G3="New Customer",COUNTIF(#REF!,"Not Executed"),0)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E454-6D40-4766-A30A-D6B7E7603A7B}">
  <sheetPr codeName="Sheet2"/>
  <dimension ref="B1:R11"/>
  <sheetViews>
    <sheetView tabSelected="1" zoomScale="73" zoomScaleNormal="100" workbookViewId="0">
      <selection activeCell="C6" sqref="C6"/>
    </sheetView>
  </sheetViews>
  <sheetFormatPr defaultColWidth="9.1796875" defaultRowHeight="14.5" x14ac:dyDescent="0.35"/>
  <cols>
    <col min="1" max="1" width="9.1796875" style="3"/>
    <col min="2" max="3" width="25.7265625" style="3" customWidth="1"/>
    <col min="4" max="7" width="9.1796875" style="3"/>
    <col min="8" max="8" width="23.08984375" style="3" bestFit="1" customWidth="1"/>
    <col min="9" max="13" width="9.1796875" style="3"/>
    <col min="14" max="22" width="10.6328125" style="3" customWidth="1"/>
    <col min="23" max="16384" width="9.1796875" style="3"/>
  </cols>
  <sheetData>
    <row r="1" spans="2:18" ht="32.5" x14ac:dyDescent="0.65">
      <c r="B1" s="10" t="s">
        <v>23</v>
      </c>
      <c r="C1" s="10"/>
      <c r="H1" s="7" t="s">
        <v>21</v>
      </c>
      <c r="N1" s="10" t="s">
        <v>24</v>
      </c>
      <c r="O1" s="10"/>
      <c r="P1" s="10"/>
      <c r="Q1" s="10"/>
      <c r="R1" s="10"/>
    </row>
    <row r="3" spans="2:18" ht="15" thickBot="1" x14ac:dyDescent="0.4">
      <c r="B3" s="2" t="s">
        <v>16</v>
      </c>
      <c r="C3" s="2" t="s">
        <v>15</v>
      </c>
    </row>
    <row r="4" spans="2:18" ht="20" customHeight="1" thickTop="1" thickBot="1" x14ac:dyDescent="0.4">
      <c r="B4" s="2" t="s">
        <v>9</v>
      </c>
      <c r="C4" s="1" t="s">
        <v>12</v>
      </c>
      <c r="G4" s="11" t="s">
        <v>22</v>
      </c>
      <c r="H4" s="12"/>
      <c r="I4" s="13"/>
      <c r="N4" s="9" t="s">
        <v>16</v>
      </c>
      <c r="O4" s="9" t="s">
        <v>17</v>
      </c>
      <c r="P4" s="9" t="s">
        <v>28</v>
      </c>
      <c r="Q4" s="9" t="s">
        <v>19</v>
      </c>
      <c r="R4" s="9" t="s">
        <v>20</v>
      </c>
    </row>
    <row r="5" spans="2:18" ht="20" customHeight="1" thickTop="1" thickBot="1" x14ac:dyDescent="0.4">
      <c r="B5" s="2" t="s">
        <v>10</v>
      </c>
      <c r="C5" s="1" t="s">
        <v>13</v>
      </c>
      <c r="G5" s="14"/>
      <c r="H5" s="15"/>
      <c r="I5" s="16"/>
      <c r="N5" s="9" t="s">
        <v>25</v>
      </c>
      <c r="O5" s="9" t="e">
        <f>IF(G4="New Customer",COUNTIF(#REF!,"*TC*"),IF(G4="Log",COUNTIF(#REF!,"*TC*"),IF(G4="Edit Customer",COUNTIF(#REF!,"*TC*"),0)))</f>
        <v>#REF!</v>
      </c>
      <c r="P5" s="9" t="e">
        <f>IF(G4="New Customer",COUNTIF(#REF!,"PASS"),IF(G4="Log",COUNTIF(#REF!,"PASS"),IF(G4="Edit Customer",COUNTIF(#REF!,"PASS"),0)))</f>
        <v>#REF!</v>
      </c>
      <c r="Q5" s="9" t="e">
        <f>IF(G4="New Customer",COUNTIF(#REF!,"Fail"),IF(G4="Log",COUNTIF(#REF!,"Fail"),IF(G4="Edit Customer",COUNTIF(#REF!,"Fail"),0)))</f>
        <v>#REF!</v>
      </c>
      <c r="R5" s="9" t="e">
        <f>IF(G4="New Customer",COUNTIF(#REF!,"Not Executed"),IF(G4="Log",COUNTIF(#REF!,"Not Executed"),IF(G4="Edit Customer",COUNTIF(#REF!,"Not Executed"),0)))</f>
        <v>#REF!</v>
      </c>
    </row>
    <row r="6" spans="2:18" ht="20" customHeight="1" thickTop="1" thickBot="1" x14ac:dyDescent="0.4">
      <c r="B6" s="2" t="s">
        <v>11</v>
      </c>
      <c r="C6" s="1" t="s">
        <v>14</v>
      </c>
      <c r="G6" s="17"/>
      <c r="H6" s="18"/>
      <c r="I6" s="19"/>
      <c r="N6" s="9" t="s">
        <v>29</v>
      </c>
      <c r="O6" s="9" t="s">
        <v>16</v>
      </c>
      <c r="P6" s="9" t="e">
        <f>IF(G4="New Customer",COUNTIF(#REF!,"PASS"),0)</f>
        <v>#REF!</v>
      </c>
      <c r="Q6" s="9" t="e">
        <f>IF(G4="New Customer",COUNTIF(#REF!,"FAIL"),0)</f>
        <v>#REF!</v>
      </c>
      <c r="R6" s="9" t="e">
        <f>IF(G4="New Customer",COUNTIF(#REF!,"Not Executed"),0)</f>
        <v>#REF!</v>
      </c>
    </row>
    <row r="7" spans="2:18" ht="20" customHeight="1" thickTop="1" thickBot="1" x14ac:dyDescent="0.4">
      <c r="B7" s="2" t="s">
        <v>17</v>
      </c>
      <c r="C7" s="1" t="e">
        <f>SUM(COUNTIF(#REF!, "*TC*"),COUNTIF(#REF!, "*TC*"),COUNTIF(#REF!, "*TC*"),COUNTIF(Module1!A:A, "*TC*"),COUNTIF(#REF!, "*TC*"),COUNTIF(#REF!, "*TC*"))</f>
        <v>#REF!</v>
      </c>
    </row>
    <row r="8" spans="2:18" ht="20" customHeight="1" thickTop="1" thickBot="1" x14ac:dyDescent="0.4">
      <c r="B8" s="2" t="s">
        <v>18</v>
      </c>
      <c r="C8" s="1" t="e">
        <f>SUM(COUNTIF(#REF!,"pass"),COUNTIF(#REF!,"pass"),COUNTIF(#REF!,"pass"),COUNTIF(Module1!A:J,"pass"))</f>
        <v>#REF!</v>
      </c>
    </row>
    <row r="9" spans="2:18" ht="15.5" thickTop="1" thickBot="1" x14ac:dyDescent="0.4">
      <c r="B9" s="2" t="s">
        <v>19</v>
      </c>
      <c r="C9" s="1" t="e">
        <f>SUM(COUNTIF(#REF!,"fail"),COUNTIF(#REF!,"fail"),COUNTIF(#REF!,"fail"),COUNTIF(Module1!A:J,"fail"))</f>
        <v>#REF!</v>
      </c>
    </row>
    <row r="10" spans="2:18" ht="15.5" thickTop="1" thickBot="1" x14ac:dyDescent="0.4">
      <c r="B10" s="2" t="s">
        <v>20</v>
      </c>
      <c r="C10" s="1" t="e">
        <f>SUM(COUNTIF(#REF!,"not executed"),COUNTIF(#REF!,"not executed"),COUNTIF(#REF!,"not executed"),COUNTIF(Module1!A:J,"not executed"),COUNTIF(#REF!, "not executed"),COUNTIF(#REF!, "not executed"))</f>
        <v>#REF!</v>
      </c>
    </row>
    <row r="11" spans="2:18" ht="15" thickTop="1" x14ac:dyDescent="0.35"/>
  </sheetData>
  <mergeCells count="3">
    <mergeCell ref="B1:C1"/>
    <mergeCell ref="G4:I6"/>
    <mergeCell ref="N1:R1"/>
  </mergeCells>
  <conditionalFormatting sqref="P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{355B93D2-4F43-4BB0-AB70-FB7C9430F1F7}</x14:id>
        </ext>
      </extLst>
    </cfRule>
  </conditionalFormatting>
  <dataValidations count="1">
    <dataValidation type="list" errorStyle="information" showInputMessage="1" showErrorMessage="1" sqref="G4" xr:uid="{714BD288-F0AA-464C-8AA8-06F6C0479280}">
      <formula1>"Choose, Log, New Customer,Edit Customer"</formula1>
    </dataValidation>
  </dataValidations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5B93D2-4F43-4BB0-AB70-FB7C9430F1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9986-1BEC-4EAD-BEB8-860585462811}">
  <sheetPr codeName="Sheet5"/>
  <dimension ref="A1:N23"/>
  <sheetViews>
    <sheetView zoomScale="31" zoomScaleNormal="77" workbookViewId="0">
      <selection activeCell="E8" sqref="E8"/>
    </sheetView>
  </sheetViews>
  <sheetFormatPr defaultRowHeight="45" customHeight="1" x14ac:dyDescent="0.35"/>
  <cols>
    <col min="1" max="14" width="50.6328125" style="4" customWidth="1"/>
    <col min="15" max="16384" width="8.7265625" style="4"/>
  </cols>
  <sheetData>
    <row r="1" spans="1:14" ht="55" customHeight="1" thickTop="1" thickBot="1" x14ac:dyDescent="0.4">
      <c r="A1" s="26" t="s">
        <v>30</v>
      </c>
      <c r="B1" s="27"/>
      <c r="C1" s="27"/>
      <c r="D1" s="27"/>
      <c r="E1" s="27"/>
      <c r="F1" s="27"/>
      <c r="G1" s="27"/>
      <c r="H1" s="27"/>
      <c r="I1" s="28" t="s">
        <v>25</v>
      </c>
      <c r="J1" s="28"/>
      <c r="K1" s="28"/>
      <c r="L1" s="29" t="s">
        <v>25</v>
      </c>
      <c r="M1" s="29"/>
      <c r="N1" s="29"/>
    </row>
    <row r="2" spans="1:14" ht="55" customHeight="1" thickTop="1" thickBot="1" x14ac:dyDescent="0.4">
      <c r="A2" s="20" t="s">
        <v>0</v>
      </c>
      <c r="B2" s="20" t="s">
        <v>1</v>
      </c>
      <c r="C2" s="20" t="s">
        <v>2</v>
      </c>
      <c r="D2" s="20" t="s">
        <v>8</v>
      </c>
      <c r="E2" s="20" t="s">
        <v>7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26</v>
      </c>
      <c r="K2" s="20" t="s">
        <v>27</v>
      </c>
      <c r="L2" s="20" t="s">
        <v>6</v>
      </c>
      <c r="M2" s="20" t="s">
        <v>26</v>
      </c>
      <c r="N2" s="20" t="s">
        <v>27</v>
      </c>
    </row>
    <row r="3" spans="1:14" s="6" customFormat="1" ht="55" customHeight="1" thickTop="1" thickBot="1" x14ac:dyDescent="0.5">
      <c r="A3" s="8"/>
      <c r="B3" s="8"/>
      <c r="C3" s="8"/>
      <c r="D3" s="21"/>
      <c r="E3" s="21"/>
      <c r="F3" s="21"/>
      <c r="G3" s="21"/>
      <c r="H3" s="21"/>
      <c r="I3" s="22" t="s">
        <v>20</v>
      </c>
      <c r="J3" s="8"/>
      <c r="K3" s="21"/>
      <c r="L3" s="22" t="s">
        <v>20</v>
      </c>
      <c r="M3" s="21"/>
      <c r="N3" s="21"/>
    </row>
    <row r="4" spans="1:14" ht="55" customHeight="1" thickTop="1" thickBot="1" x14ac:dyDescent="0.4">
      <c r="A4" s="23"/>
      <c r="B4" s="24"/>
      <c r="C4" s="23"/>
      <c r="D4" s="24"/>
      <c r="E4" s="24"/>
      <c r="F4" s="24"/>
      <c r="G4" s="24"/>
      <c r="H4" s="25"/>
      <c r="I4" s="25"/>
      <c r="J4" s="25"/>
      <c r="K4" s="25"/>
      <c r="L4" s="25"/>
      <c r="M4" s="25"/>
      <c r="N4" s="25"/>
    </row>
    <row r="5" spans="1:14" ht="45" customHeight="1" thickTop="1" x14ac:dyDescent="0.35">
      <c r="A5" s="5"/>
    </row>
    <row r="6" spans="1:14" ht="45" customHeight="1" x14ac:dyDescent="0.35">
      <c r="A6" s="5"/>
    </row>
    <row r="7" spans="1:14" ht="45" customHeight="1" x14ac:dyDescent="0.35">
      <c r="A7" s="5"/>
    </row>
    <row r="8" spans="1:14" ht="45" customHeight="1" x14ac:dyDescent="0.35">
      <c r="A8" s="5"/>
    </row>
    <row r="9" spans="1:14" ht="45" customHeight="1" x14ac:dyDescent="0.35">
      <c r="A9" s="5"/>
    </row>
    <row r="10" spans="1:14" ht="45" customHeight="1" x14ac:dyDescent="0.35">
      <c r="A10" s="5"/>
    </row>
    <row r="11" spans="1:14" ht="45" customHeight="1" x14ac:dyDescent="0.35">
      <c r="A11" s="5"/>
    </row>
    <row r="12" spans="1:14" ht="45" customHeight="1" x14ac:dyDescent="0.35">
      <c r="A12" s="5"/>
    </row>
    <row r="13" spans="1:14" ht="45" customHeight="1" x14ac:dyDescent="0.35">
      <c r="A13" s="5"/>
    </row>
    <row r="14" spans="1:14" ht="45" customHeight="1" x14ac:dyDescent="0.35">
      <c r="A14" s="5"/>
    </row>
    <row r="15" spans="1:14" ht="45" customHeight="1" x14ac:dyDescent="0.35">
      <c r="A15" s="5"/>
    </row>
    <row r="16" spans="1:14" ht="45" customHeight="1" x14ac:dyDescent="0.35">
      <c r="A16" s="5"/>
    </row>
    <row r="17" spans="1:1" ht="45" customHeight="1" x14ac:dyDescent="0.35">
      <c r="A17" s="5"/>
    </row>
    <row r="18" spans="1:1" ht="45" customHeight="1" x14ac:dyDescent="0.35">
      <c r="A18" s="5"/>
    </row>
    <row r="19" spans="1:1" ht="45" customHeight="1" x14ac:dyDescent="0.35">
      <c r="A19" s="5"/>
    </row>
    <row r="20" spans="1:1" ht="45" customHeight="1" x14ac:dyDescent="0.35">
      <c r="A20" s="5"/>
    </row>
    <row r="21" spans="1:1" ht="45" customHeight="1" x14ac:dyDescent="0.35">
      <c r="A21" s="5"/>
    </row>
    <row r="22" spans="1:1" ht="45" customHeight="1" x14ac:dyDescent="0.35">
      <c r="A22" s="5"/>
    </row>
    <row r="23" spans="1:1" ht="45" customHeight="1" x14ac:dyDescent="0.35">
      <c r="A23" s="5"/>
    </row>
  </sheetData>
  <mergeCells count="3">
    <mergeCell ref="A1:H1"/>
    <mergeCell ref="I1:K1"/>
    <mergeCell ref="L1:N1"/>
  </mergeCells>
  <conditionalFormatting sqref="I2:I3">
    <cfRule type="cellIs" dxfId="17" priority="13" operator="equal">
      <formula>"Not Executed"</formula>
    </cfRule>
    <cfRule type="cellIs" dxfId="16" priority="14" operator="equal">
      <formula>"PASS"</formula>
    </cfRule>
    <cfRule type="cellIs" dxfId="15" priority="15" operator="equal">
      <formula>"FAIL"</formula>
    </cfRule>
  </conditionalFormatting>
  <conditionalFormatting sqref="I3">
    <cfRule type="cellIs" dxfId="14" priority="16" operator="equal">
      <formula>"Default"</formula>
    </cfRule>
    <cfRule type="cellIs" dxfId="13" priority="17" operator="equal">
      <formula>"fail"</formula>
    </cfRule>
    <cfRule type="cellIs" dxfId="12" priority="18" operator="equal">
      <formula>"pass"</formula>
    </cfRule>
  </conditionalFormatting>
  <conditionalFormatting sqref="J2:K2">
    <cfRule type="cellIs" dxfId="11" priority="10" operator="equal">
      <formula>"Not Executed"</formula>
    </cfRule>
    <cfRule type="cellIs" dxfId="10" priority="11" operator="equal">
      <formula>"PASS"</formula>
    </cfRule>
    <cfRule type="cellIs" dxfId="9" priority="12" operator="equal">
      <formula>"FAIL"</formula>
    </cfRule>
  </conditionalFormatting>
  <conditionalFormatting sqref="L2:L3">
    <cfRule type="cellIs" dxfId="8" priority="1" operator="equal">
      <formula>"Not Executed"</formula>
    </cfRule>
    <cfRule type="cellIs" dxfId="7" priority="2" operator="equal">
      <formula>"PASS"</formula>
    </cfRule>
    <cfRule type="cellIs" dxfId="6" priority="3" operator="equal">
      <formula>"FAIL"</formula>
    </cfRule>
  </conditionalFormatting>
  <conditionalFormatting sqref="L3">
    <cfRule type="cellIs" dxfId="5" priority="4" operator="equal">
      <formula>"Default"</formula>
    </cfRule>
    <cfRule type="cellIs" dxfId="4" priority="5" operator="equal">
      <formula>"fail"</formula>
    </cfRule>
    <cfRule type="cellIs" dxfId="3" priority="6" operator="equal">
      <formula>"pass"</formula>
    </cfRule>
  </conditionalFormatting>
  <conditionalFormatting sqref="M2:N2">
    <cfRule type="cellIs" dxfId="2" priority="7" operator="equal">
      <formula>"Not Executed"</formula>
    </cfRule>
    <cfRule type="cellIs" dxfId="1" priority="8" operator="equal">
      <formula>"PASS"</formula>
    </cfRule>
    <cfRule type="cellIs" dxfId="0" priority="9" operator="equal">
      <formula>"FAIL"</formula>
    </cfRule>
  </conditionalFormatting>
  <dataValidations count="1">
    <dataValidation type="list" allowBlank="1" showInputMessage="1" showErrorMessage="1" sqref="L3 I3" xr:uid="{DF9BF969-6E47-47F0-AE8E-1764CDEDF07A}">
      <formula1>"Not Executed,PASS,FAIL"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2024-01-03T22:22:37Z</dcterms:modified>
</cp:coreProperties>
</file>