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AE-B\03 - ITT-NET Sebastia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C56" i="1"/>
  <c r="C44" i="1"/>
  <c r="C23" i="1"/>
</calcChain>
</file>

<file path=xl/sharedStrings.xml><?xml version="1.0" encoding="utf-8"?>
<sst xmlns="http://schemas.openxmlformats.org/spreadsheetml/2006/main" count="39" uniqueCount="33">
  <si>
    <t>1010 1000</t>
  </si>
  <si>
    <t>0011 1010</t>
  </si>
  <si>
    <t>192.</t>
  </si>
  <si>
    <t>168.</t>
  </si>
  <si>
    <t>58.</t>
  </si>
  <si>
    <t>1100 0000</t>
  </si>
  <si>
    <t>0010 1011</t>
  </si>
  <si>
    <t>aktuelle Berr.</t>
  </si>
  <si>
    <t>Nw-Bits im rechenbaren Oktett</t>
  </si>
  <si>
    <t>/20</t>
  </si>
  <si>
    <t>Nw + 1</t>
  </si>
  <si>
    <t>48.1</t>
  </si>
  <si>
    <t>Nw - 2</t>
  </si>
  <si>
    <t>/19</t>
  </si>
  <si>
    <r>
      <t xml:space="preserve">24-20=4 | 2^4 = 16 |58/16 =  3.6 | 3*16= </t>
    </r>
    <r>
      <rPr>
        <b/>
        <sz val="11"/>
        <color rgb="FFFF0000"/>
        <rFont val="Calibri"/>
        <family val="2"/>
        <scheme val="minor"/>
      </rPr>
      <t>48</t>
    </r>
  </si>
  <si>
    <t>Mein Netzwerkbereich</t>
  </si>
  <si>
    <t>1. Welches Oktett?</t>
  </si>
  <si>
    <t>16 &lt; 19 &lt; 24</t>
  </si>
  <si>
    <t>nächstgrößte:</t>
  </si>
  <si>
    <t>3. Netzwerkmaske</t>
  </si>
  <si>
    <t>1.O</t>
  </si>
  <si>
    <t>2.O</t>
  </si>
  <si>
    <t>3.O</t>
  </si>
  <si>
    <t>4.O</t>
  </si>
  <si>
    <t>1. Oktett</t>
  </si>
  <si>
    <t>2. Oktett</t>
  </si>
  <si>
    <t>3. Oktett</t>
  </si>
  <si>
    <t>4. Oktett</t>
  </si>
  <si>
    <t>4. Netzwerkadresse</t>
  </si>
  <si>
    <t>=2 ^(24-19)</t>
  </si>
  <si>
    <t>2. Blocksize</t>
  </si>
  <si>
    <t>Anzahl Host</t>
  </si>
  <si>
    <t>= 2^(32 - 19)-2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</si>
</sst>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4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textRotation="75"/>
    </xf>
    <xf numFmtId="0" fontId="0" fillId="0" borderId="0" xfId="0" applyAlignment="1">
      <alignment horizontal="center" wrapText="1"/>
    </xf>
    <xf numFmtId="0" fontId="0" fillId="0" borderId="0" xfId="0" quotePrefix="1"/>
    <xf numFmtId="0" fontId="0" fillId="0" borderId="0" xfId="0" quotePrefix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3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5" xfId="0" applyFill="1" applyBorder="1"/>
    <xf numFmtId="0" fontId="0" fillId="5" borderId="6" xfId="0" applyFill="1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19</xdr:row>
      <xdr:rowOff>114300</xdr:rowOff>
    </xdr:from>
    <xdr:to>
      <xdr:col>2</xdr:col>
      <xdr:colOff>714376</xdr:colOff>
      <xdr:row>28</xdr:row>
      <xdr:rowOff>9525</xdr:rowOff>
    </xdr:to>
    <xdr:cxnSp macro="">
      <xdr:nvCxnSpPr>
        <xdr:cNvPr id="3" name="Gerade Verbindung mit Pfeil 2"/>
        <xdr:cNvCxnSpPr/>
      </xdr:nvCxnSpPr>
      <xdr:spPr>
        <a:xfrm flipH="1">
          <a:off x="1885950" y="3848100"/>
          <a:ext cx="352426" cy="16097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60"/>
  <sheetViews>
    <sheetView tabSelected="1" topLeftCell="A28" workbookViewId="0">
      <selection activeCell="D60" sqref="D60"/>
    </sheetView>
  </sheetViews>
  <sheetFormatPr baseColWidth="10" defaultRowHeight="15" x14ac:dyDescent="0.25"/>
  <cols>
    <col min="2" max="2" width="12.5703125" bestFit="1" customWidth="1"/>
    <col min="6" max="6" width="13" bestFit="1" customWidth="1"/>
    <col min="7" max="14" width="3.5703125" customWidth="1"/>
  </cols>
  <sheetData>
    <row r="4" spans="1:6" x14ac:dyDescent="0.25">
      <c r="A4" s="2">
        <v>192</v>
      </c>
      <c r="B4" s="2">
        <v>168</v>
      </c>
      <c r="C4" s="2">
        <v>58</v>
      </c>
      <c r="D4" s="2">
        <v>43</v>
      </c>
      <c r="E4" s="2"/>
      <c r="F4" s="2">
        <v>12</v>
      </c>
    </row>
    <row r="5" spans="1:6" x14ac:dyDescent="0.25">
      <c r="A5">
        <v>255</v>
      </c>
      <c r="B5" s="3">
        <v>240</v>
      </c>
      <c r="C5">
        <v>0</v>
      </c>
      <c r="D5">
        <v>0</v>
      </c>
    </row>
    <row r="7" spans="1:6" x14ac:dyDescent="0.25">
      <c r="A7" s="2">
        <v>192</v>
      </c>
      <c r="B7" s="2">
        <v>168</v>
      </c>
      <c r="C7" s="2">
        <v>58</v>
      </c>
      <c r="D7" s="2">
        <v>43</v>
      </c>
      <c r="E7" s="2"/>
      <c r="F7" s="2">
        <v>15</v>
      </c>
    </row>
    <row r="8" spans="1:6" x14ac:dyDescent="0.25">
      <c r="A8">
        <v>255</v>
      </c>
      <c r="B8" s="3">
        <v>254</v>
      </c>
      <c r="C8">
        <v>0</v>
      </c>
      <c r="D8">
        <v>0</v>
      </c>
    </row>
    <row r="10" spans="1:6" x14ac:dyDescent="0.25">
      <c r="A10" s="2">
        <v>192</v>
      </c>
      <c r="B10" s="2">
        <v>168</v>
      </c>
      <c r="C10" s="2">
        <v>58</v>
      </c>
      <c r="D10" s="2">
        <v>43</v>
      </c>
      <c r="E10" s="2"/>
      <c r="F10" s="2">
        <v>17</v>
      </c>
    </row>
    <row r="11" spans="1:6" x14ac:dyDescent="0.25">
      <c r="A11">
        <v>255</v>
      </c>
      <c r="B11">
        <v>255</v>
      </c>
      <c r="C11" s="3">
        <v>128</v>
      </c>
      <c r="D11">
        <v>0</v>
      </c>
    </row>
    <row r="13" spans="1:6" x14ac:dyDescent="0.25">
      <c r="A13" s="2">
        <v>192</v>
      </c>
      <c r="B13" s="2">
        <v>168</v>
      </c>
      <c r="C13" s="2">
        <v>58</v>
      </c>
      <c r="D13" s="2">
        <v>43</v>
      </c>
      <c r="E13" s="2"/>
      <c r="F13" s="2">
        <v>26</v>
      </c>
    </row>
    <row r="14" spans="1:6" x14ac:dyDescent="0.25">
      <c r="A14">
        <v>255</v>
      </c>
      <c r="B14">
        <v>255</v>
      </c>
      <c r="C14">
        <v>255</v>
      </c>
      <c r="D14" s="3">
        <v>192</v>
      </c>
    </row>
    <row r="19" spans="1:20" ht="24" x14ac:dyDescent="0.25">
      <c r="G19" s="5">
        <v>128</v>
      </c>
      <c r="H19" s="5">
        <v>64</v>
      </c>
      <c r="I19" s="5">
        <v>32</v>
      </c>
      <c r="J19" s="5">
        <v>16</v>
      </c>
      <c r="K19" s="5">
        <v>8</v>
      </c>
      <c r="L19" s="5">
        <v>4</v>
      </c>
      <c r="M19" s="5">
        <v>2</v>
      </c>
      <c r="N19" s="5">
        <v>1</v>
      </c>
    </row>
    <row r="20" spans="1:20" x14ac:dyDescent="0.25">
      <c r="A20" s="4" t="s">
        <v>2</v>
      </c>
      <c r="B20" s="4" t="s">
        <v>3</v>
      </c>
      <c r="C20" s="10" t="s">
        <v>4</v>
      </c>
      <c r="D20" s="4">
        <v>43</v>
      </c>
      <c r="E20" s="4" t="s">
        <v>9</v>
      </c>
      <c r="F20" s="4" t="s">
        <v>7</v>
      </c>
      <c r="G20" s="4">
        <v>0</v>
      </c>
      <c r="H20" s="4">
        <v>0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</row>
    <row r="21" spans="1:20" x14ac:dyDescent="0.25">
      <c r="A21" t="s">
        <v>5</v>
      </c>
      <c r="B21" t="s">
        <v>0</v>
      </c>
      <c r="C21" t="s">
        <v>1</v>
      </c>
      <c r="D21" t="s">
        <v>6</v>
      </c>
      <c r="F21" t="s">
        <v>8</v>
      </c>
      <c r="G21" s="9">
        <v>1</v>
      </c>
      <c r="H21" s="9">
        <v>1</v>
      </c>
      <c r="I21" s="9">
        <v>1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T21" s="8"/>
    </row>
    <row r="22" spans="1:20" x14ac:dyDescent="0.25">
      <c r="A22" s="4">
        <v>255</v>
      </c>
      <c r="B22" s="4">
        <v>255</v>
      </c>
      <c r="C22" s="4">
        <v>240</v>
      </c>
      <c r="D22" s="4">
        <v>0</v>
      </c>
      <c r="T22" s="6"/>
    </row>
    <row r="23" spans="1:20" x14ac:dyDescent="0.25">
      <c r="C23" t="str">
        <f>DEC2BIN(C22,8)</f>
        <v>11110000</v>
      </c>
      <c r="F23" s="1">
        <v>192</v>
      </c>
      <c r="G23" s="4">
        <v>1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T23" s="6"/>
    </row>
    <row r="24" spans="1:20" x14ac:dyDescent="0.25">
      <c r="A24" t="s">
        <v>14</v>
      </c>
      <c r="F24" s="1">
        <v>168</v>
      </c>
    </row>
    <row r="25" spans="1:20" x14ac:dyDescent="0.25">
      <c r="A25">
        <v>192</v>
      </c>
      <c r="B25">
        <v>168</v>
      </c>
      <c r="C25">
        <v>0</v>
      </c>
      <c r="D25">
        <v>0</v>
      </c>
      <c r="F25" s="1">
        <v>48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</row>
    <row r="26" spans="1:20" x14ac:dyDescent="0.25">
      <c r="A26">
        <v>192</v>
      </c>
      <c r="B26">
        <v>168</v>
      </c>
      <c r="C26">
        <v>16</v>
      </c>
      <c r="D26">
        <v>0</v>
      </c>
      <c r="F26" s="1">
        <v>0</v>
      </c>
    </row>
    <row r="27" spans="1:20" x14ac:dyDescent="0.25">
      <c r="A27" s="11">
        <v>192</v>
      </c>
      <c r="B27" s="11">
        <v>168</v>
      </c>
      <c r="C27" s="11">
        <v>32</v>
      </c>
      <c r="D27" s="11">
        <v>0</v>
      </c>
    </row>
    <row r="28" spans="1:20" x14ac:dyDescent="0.25">
      <c r="A28" s="14">
        <v>192</v>
      </c>
      <c r="B28" s="15">
        <v>168</v>
      </c>
      <c r="C28" s="16">
        <v>48</v>
      </c>
      <c r="D28" s="17">
        <v>0</v>
      </c>
      <c r="E28" t="s">
        <v>10</v>
      </c>
      <c r="F28" s="12" t="s">
        <v>11</v>
      </c>
      <c r="G28" s="22" t="s">
        <v>15</v>
      </c>
      <c r="H28" s="22"/>
      <c r="I28" s="22"/>
      <c r="J28" s="22"/>
      <c r="K28" s="22"/>
      <c r="L28" s="22"/>
      <c r="M28" s="22"/>
      <c r="N28" s="22"/>
    </row>
    <row r="29" spans="1:20" x14ac:dyDescent="0.25">
      <c r="A29" s="18">
        <v>192</v>
      </c>
      <c r="B29" s="19">
        <v>168</v>
      </c>
      <c r="C29" s="20">
        <v>64</v>
      </c>
      <c r="D29" s="21">
        <v>0</v>
      </c>
      <c r="E29" t="s">
        <v>12</v>
      </c>
      <c r="F29" s="13">
        <v>63254</v>
      </c>
      <c r="G29" s="22"/>
      <c r="H29" s="22"/>
      <c r="I29" s="22"/>
      <c r="J29" s="22"/>
      <c r="K29" s="22"/>
      <c r="L29" s="22"/>
      <c r="M29" s="22"/>
      <c r="N29" s="22"/>
    </row>
    <row r="30" spans="1:20" x14ac:dyDescent="0.25">
      <c r="A30">
        <v>192</v>
      </c>
      <c r="B30">
        <v>168</v>
      </c>
      <c r="C30">
        <v>96</v>
      </c>
      <c r="D30">
        <v>0</v>
      </c>
    </row>
    <row r="34" spans="1:5" x14ac:dyDescent="0.25">
      <c r="A34" s="4">
        <v>192</v>
      </c>
      <c r="B34" s="4">
        <v>168</v>
      </c>
      <c r="C34" s="4">
        <v>45</v>
      </c>
      <c r="D34" s="4">
        <v>54</v>
      </c>
      <c r="E34" s="4" t="s">
        <v>13</v>
      </c>
    </row>
    <row r="35" spans="1:5" x14ac:dyDescent="0.25">
      <c r="A35" s="24" t="s">
        <v>16</v>
      </c>
    </row>
    <row r="37" spans="1:5" x14ac:dyDescent="0.25">
      <c r="C37">
        <v>8</v>
      </c>
      <c r="D37" t="s">
        <v>20</v>
      </c>
    </row>
    <row r="38" spans="1:5" x14ac:dyDescent="0.25">
      <c r="C38">
        <v>16</v>
      </c>
      <c r="D38" t="s">
        <v>21</v>
      </c>
    </row>
    <row r="39" spans="1:5" x14ac:dyDescent="0.25">
      <c r="A39" t="s">
        <v>17</v>
      </c>
      <c r="B39" t="s">
        <v>18</v>
      </c>
      <c r="C39" s="23">
        <v>24</v>
      </c>
      <c r="D39" s="23" t="s">
        <v>22</v>
      </c>
    </row>
    <row r="40" spans="1:5" x14ac:dyDescent="0.25">
      <c r="C40">
        <v>32</v>
      </c>
      <c r="D40" t="s">
        <v>23</v>
      </c>
    </row>
    <row r="42" spans="1:5" x14ac:dyDescent="0.25">
      <c r="A42" s="24" t="s">
        <v>30</v>
      </c>
    </row>
    <row r="44" spans="1:5" x14ac:dyDescent="0.25">
      <c r="A44" s="7" t="s">
        <v>29</v>
      </c>
      <c r="C44">
        <f>2^(24-19)</f>
        <v>32</v>
      </c>
    </row>
    <row r="47" spans="1:5" x14ac:dyDescent="0.25">
      <c r="A47" s="24" t="s">
        <v>19</v>
      </c>
    </row>
    <row r="49" spans="1:4" x14ac:dyDescent="0.25">
      <c r="A49" t="s">
        <v>24</v>
      </c>
      <c r="B49" t="s">
        <v>25</v>
      </c>
      <c r="C49" t="s">
        <v>26</v>
      </c>
      <c r="D49" t="s">
        <v>27</v>
      </c>
    </row>
    <row r="50" spans="1:4" x14ac:dyDescent="0.25">
      <c r="A50">
        <v>255</v>
      </c>
      <c r="B50">
        <v>255</v>
      </c>
      <c r="C50" s="23">
        <f>256-2 ^(24-19)</f>
        <v>224</v>
      </c>
      <c r="D50">
        <v>0</v>
      </c>
    </row>
    <row r="53" spans="1:4" x14ac:dyDescent="0.25">
      <c r="A53" s="24" t="s">
        <v>28</v>
      </c>
    </row>
    <row r="55" spans="1:4" x14ac:dyDescent="0.25">
      <c r="A55" t="s">
        <v>24</v>
      </c>
      <c r="B55" t="s">
        <v>25</v>
      </c>
      <c r="C55" t="s">
        <v>26</v>
      </c>
      <c r="D55" t="s">
        <v>27</v>
      </c>
    </row>
    <row r="56" spans="1:4" x14ac:dyDescent="0.25">
      <c r="A56" t="s">
        <v>2</v>
      </c>
      <c r="B56" t="s">
        <v>3</v>
      </c>
      <c r="C56">
        <f>ROUNDDOWN(C34/C44,0)*C44</f>
        <v>32</v>
      </c>
      <c r="D56">
        <v>0</v>
      </c>
    </row>
    <row r="60" spans="1:4" x14ac:dyDescent="0.25">
      <c r="A60" t="s">
        <v>31</v>
      </c>
      <c r="B60" s="7" t="s">
        <v>32</v>
      </c>
      <c r="D60">
        <v>8190</v>
      </c>
    </row>
  </sheetData>
  <mergeCells count="2">
    <mergeCell ref="T22:T23"/>
    <mergeCell ref="G28:N29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Dietrich</dc:creator>
  <cp:lastModifiedBy>Kay Dietrich</cp:lastModifiedBy>
  <dcterms:created xsi:type="dcterms:W3CDTF">2023-01-24T08:51:25Z</dcterms:created>
  <dcterms:modified xsi:type="dcterms:W3CDTF">2023-01-24T10:16:01Z</dcterms:modified>
</cp:coreProperties>
</file>