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\+0.00;\-0.00"/>
  </numFmts>
  <fonts count="30">
    <font>
      <name val="宋体"/>
      <charset val="134"/>
      <color theme="1"/>
      <sz val="11"/>
      <scheme val="minor"/>
    </font>
    <font>
      <name val="宋体"/>
      <charset val="134"/>
      <color theme="1"/>
      <sz val="20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8"/>
      <scheme val="minor"/>
    </font>
    <font>
      <name val="宋体"/>
      <charset val="134"/>
      <color theme="1"/>
      <sz val="10"/>
      <scheme val="minor"/>
    </font>
    <font>
      <name val="宋体"/>
      <charset val="134"/>
      <sz val="11"/>
      <scheme val="minor"/>
    </font>
    <font>
      <name val="宋体"/>
      <charset val="134"/>
      <b val="1"/>
      <color rgb="FF0070C0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b val="1"/>
      <color rgb="000070C0"/>
    </font>
    <font>
      <color rgb="00189FA7"/>
    </font>
    <font>
      <b val="1"/>
      <color rgb="00FF0000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3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4" borderId="12" applyAlignment="1">
      <alignment vertical="center"/>
    </xf>
    <xf numFmtId="0" fontId="17" fillId="5" borderId="13" applyAlignment="1">
      <alignment vertical="center"/>
    </xf>
    <xf numFmtId="0" fontId="18" fillId="5" borderId="12" applyAlignment="1">
      <alignment vertical="center"/>
    </xf>
    <xf numFmtId="0" fontId="19" fillId="6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7" borderId="0" applyAlignment="1">
      <alignment vertical="center"/>
    </xf>
    <xf numFmtId="0" fontId="23" fillId="8" borderId="0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6" fillId="11" borderId="0" applyAlignment="1">
      <alignment vertical="center"/>
    </xf>
    <xf numFmtId="0" fontId="26" fillId="12" borderId="0" applyAlignment="1">
      <alignment vertical="center"/>
    </xf>
    <xf numFmtId="0" fontId="25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6" fillId="16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26" fillId="19" borderId="0" applyAlignment="1">
      <alignment vertical="center"/>
    </xf>
    <xf numFmtId="0" fontId="26" fillId="20" borderId="0" applyAlignment="1">
      <alignment vertical="center"/>
    </xf>
    <xf numFmtId="0" fontId="25" fillId="21" borderId="0" applyAlignment="1">
      <alignment vertical="center"/>
    </xf>
    <xf numFmtId="0" fontId="25" fillId="22" borderId="0" applyAlignment="1">
      <alignment vertical="center"/>
    </xf>
    <xf numFmtId="0" fontId="26" fillId="23" borderId="0" applyAlignment="1">
      <alignment vertical="center"/>
    </xf>
    <xf numFmtId="0" fontId="26" fillId="24" borderId="0" applyAlignment="1">
      <alignment vertical="center"/>
    </xf>
    <xf numFmtId="0" fontId="25" fillId="25" borderId="0" applyAlignment="1">
      <alignment vertical="center"/>
    </xf>
    <xf numFmtId="0" fontId="25" fillId="26" borderId="0" applyAlignment="1">
      <alignment vertical="center"/>
    </xf>
    <xf numFmtId="0" fontId="26" fillId="27" borderId="0" applyAlignment="1">
      <alignment vertical="center"/>
    </xf>
    <xf numFmtId="0" fontId="26" fillId="28" borderId="0" applyAlignment="1">
      <alignment vertical="center"/>
    </xf>
    <xf numFmtId="0" fontId="25" fillId="29" borderId="0" applyAlignment="1">
      <alignment vertical="center"/>
    </xf>
    <xf numFmtId="0" fontId="25" fillId="30" borderId="0" applyAlignment="1">
      <alignment vertical="center"/>
    </xf>
    <xf numFmtId="0" fontId="26" fillId="31" borderId="0" applyAlignment="1">
      <alignment vertical="center"/>
    </xf>
    <xf numFmtId="0" fontId="26" fillId="32" borderId="0" applyAlignment="1">
      <alignment vertical="center"/>
    </xf>
    <xf numFmtId="0" fontId="25" fillId="33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9" fontId="2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164" fontId="5" fillId="2" borderId="6" applyAlignment="1" pivotButton="0" quotePrefix="0" xfId="0">
      <alignment horizontal="center" vertical="center" wrapText="1"/>
    </xf>
    <xf numFmtId="164" fontId="5" fillId="2" borderId="3" applyAlignment="1" pivotButton="0" quotePrefix="0" xfId="0">
      <alignment horizontal="center" vertical="center" wrapText="1"/>
    </xf>
    <xf numFmtId="165" fontId="5" fillId="2" borderId="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164" fontId="5" fillId="0" borderId="6" applyAlignment="1" pivotButton="0" quotePrefix="0" xfId="0">
      <alignment horizontal="center" vertical="center" wrapText="1"/>
    </xf>
    <xf numFmtId="164" fontId="5" fillId="0" borderId="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center" vertical="center" wrapText="1"/>
    </xf>
    <xf numFmtId="58" fontId="0" fillId="0" borderId="6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0" fontId="7" fillId="2" borderId="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164" fontId="27" fillId="2" borderId="6" applyAlignment="1" pivotButton="0" quotePrefix="0" xfId="0">
      <alignment horizontal="center" vertical="center" wrapText="1"/>
    </xf>
    <xf numFmtId="164" fontId="28" fillId="2" borderId="6" applyAlignment="1" pivotButton="0" quotePrefix="0" xfId="0">
      <alignment horizontal="center" vertical="center" wrapText="1"/>
    </xf>
    <xf numFmtId="164" fontId="5" fillId="2" borderId="3" applyAlignment="1" pivotButton="0" quotePrefix="0" xfId="0">
      <alignment horizontal="center" vertical="center" wrapText="1"/>
    </xf>
    <xf numFmtId="165" fontId="5" fillId="2" borderId="3" applyAlignment="1" pivotButton="0" quotePrefix="0" xfId="0">
      <alignment horizontal="center" vertical="center" wrapText="1"/>
    </xf>
    <xf numFmtId="164" fontId="28" fillId="2" borderId="3" applyAlignment="1" pivotButton="0" quotePrefix="0" xfId="0">
      <alignment horizontal="center" vertical="center" wrapText="1"/>
    </xf>
    <xf numFmtId="164" fontId="27" fillId="0" borderId="6" applyAlignment="1" pivotButton="0" quotePrefix="0" xfId="0">
      <alignment horizontal="center" vertical="center" wrapText="1"/>
    </xf>
    <xf numFmtId="164" fontId="28" fillId="0" borderId="6" applyAlignment="1" pivotButton="0" quotePrefix="0" xfId="0">
      <alignment horizontal="center" vertical="center" wrapText="1"/>
    </xf>
    <xf numFmtId="164" fontId="5" fillId="0" borderId="3" applyAlignment="1" pivotButton="0" quotePrefix="0" xfId="0">
      <alignment horizontal="center" vertical="center" wrapText="1"/>
    </xf>
    <xf numFmtId="164" fontId="28" fillId="0" borderId="3" applyAlignment="1" pivotButton="0" quotePrefix="0" xfId="0">
      <alignment horizontal="center" vertical="center" wrapText="1"/>
    </xf>
    <xf numFmtId="164" fontId="29" fillId="2" borderId="6" applyAlignment="1" pivotButton="0" quotePrefix="0" xfId="0">
      <alignment horizontal="center" vertical="center" wrapText="1"/>
    </xf>
    <xf numFmtId="0" fontId="0" fillId="0" borderId="8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G10" sqref="G10"/>
    </sheetView>
  </sheetViews>
  <sheetFormatPr baseColWidth="8" defaultColWidth="9" defaultRowHeight="13.5"/>
  <cols>
    <col width="3.75" customWidth="1" style="7" min="1" max="1"/>
    <col width="15.5" customWidth="1" style="7" min="2" max="2"/>
    <col width="15.625" customWidth="1" style="7" min="3" max="3"/>
    <col width="11.875" customWidth="1" style="7" min="4" max="8"/>
    <col width="11.25" customWidth="1" style="7" min="9" max="10"/>
    <col width="9" customWidth="1" style="7" min="11" max="16384"/>
  </cols>
  <sheetData>
    <row r="1" ht="21" customFormat="1" customHeight="1" s="1">
      <c r="A1" s="5" t="inlineStr">
        <is>
          <t>鸠江区三线水位测站记录情况登记表</t>
        </is>
      </c>
    </row>
    <row r="2" ht="14.25" customFormat="1" customHeight="1" s="7">
      <c r="A2" s="7" t="inlineStr">
        <is>
          <t>填报日期： 2024年06月30日 14时</t>
        </is>
      </c>
      <c r="B2" s="7" t="n"/>
      <c r="C2" s="7" t="n"/>
      <c r="D2" s="7" t="n"/>
      <c r="E2" s="7" t="n"/>
      <c r="F2" s="7" t="n"/>
      <c r="G2" s="7" t="n"/>
      <c r="H2" s="7" t="n"/>
      <c r="I2" s="7" t="n"/>
      <c r="J2" s="7" t="n"/>
    </row>
    <row r="3" ht="20" customFormat="1" customHeight="1" s="3">
      <c r="A3" s="27" t="inlineStr">
        <is>
          <t>序号</t>
        </is>
      </c>
      <c r="B3" s="27" t="inlineStr">
        <is>
          <t>测站</t>
        </is>
      </c>
      <c r="C3" s="27" t="inlineStr">
        <is>
          <t>三线水位</t>
        </is>
      </c>
      <c r="D3" s="9" t="inlineStr">
        <is>
          <t>今日8时</t>
        </is>
      </c>
      <c r="E3" s="9" t="inlineStr">
        <is>
          <t>昨日8时</t>
        </is>
      </c>
      <c r="F3" s="9" t="inlineStr">
        <is>
          <t>上周8时</t>
        </is>
      </c>
      <c r="G3" s="9" t="inlineStr">
        <is>
          <t>去年同期8时</t>
        </is>
      </c>
      <c r="H3" s="9" t="inlineStr">
        <is>
          <t>两比</t>
        </is>
      </c>
      <c r="I3" s="27" t="inlineStr">
        <is>
          <t>2020年最高水位</t>
        </is>
      </c>
      <c r="J3" s="31" t="n"/>
    </row>
    <row r="4" ht="20" customFormat="1" customHeight="1" s="3">
      <c r="A4" s="32" t="n"/>
      <c r="B4" s="32" t="n"/>
      <c r="C4" s="32" t="n"/>
      <c r="D4" s="11" t="inlineStr">
        <is>
          <t>水位</t>
        </is>
      </c>
      <c r="E4" s="11" t="inlineStr">
        <is>
          <t>水位</t>
        </is>
      </c>
      <c r="F4" s="11" t="inlineStr">
        <is>
          <t>水位</t>
        </is>
      </c>
      <c r="G4" s="11" t="inlineStr">
        <is>
          <t>水位</t>
        </is>
      </c>
      <c r="H4" s="12" t="inlineStr">
        <is>
          <t>+涨-落</t>
        </is>
      </c>
      <c r="I4" s="27" t="inlineStr">
        <is>
          <t>发生时间</t>
        </is>
      </c>
      <c r="J4" s="27" t="inlineStr">
        <is>
          <t>水位</t>
        </is>
      </c>
    </row>
    <row r="5" ht="38.25" customFormat="1" customHeight="1" s="4">
      <c r="A5" s="13" t="n">
        <v>1</v>
      </c>
      <c r="B5" s="14" t="inlineStr">
        <is>
          <t>无为大堤：
（测站：凤凰颈闸下）</t>
        </is>
      </c>
      <c r="C5" s="15" t="inlineStr">
        <is>
          <t>设防水位：11.5
警戒水位：13.2
保证水位：15.84</t>
        </is>
      </c>
      <c r="D5" s="33" t="n">
        <v>13.55</v>
      </c>
      <c r="E5" s="34" t="n">
        <v>13.03</v>
      </c>
      <c r="F5" s="35" t="n">
        <v>11.2</v>
      </c>
      <c r="G5" s="35" t="n">
        <v>9.18</v>
      </c>
      <c r="H5" s="36">
        <f>D5-E5</f>
        <v/>
      </c>
      <c r="I5" s="28" t="n">
        <v>44025</v>
      </c>
      <c r="J5" s="29" t="n">
        <v>15.21</v>
      </c>
    </row>
    <row r="6" ht="38.25" customFormat="1" customHeight="1" s="4">
      <c r="A6" s="19" t="n">
        <v>2</v>
      </c>
      <c r="B6" s="20" t="inlineStr">
        <is>
          <t>城北圩
(测站：弋矶山）</t>
        </is>
      </c>
      <c r="C6" s="21" t="inlineStr">
        <is>
          <t>设防水位：9.4
警戒水位：11.2
保证水位：13.4</t>
        </is>
      </c>
      <c r="D6" s="33" t="n">
        <v>11.4</v>
      </c>
      <c r="E6" s="34" t="n">
        <v>10.9</v>
      </c>
      <c r="F6" s="35" t="n">
        <v>9.35</v>
      </c>
      <c r="G6" s="35" t="n">
        <v>7.67</v>
      </c>
      <c r="H6" s="36">
        <f>D6-E6</f>
        <v/>
      </c>
      <c r="I6" s="28" t="n">
        <v>44033</v>
      </c>
      <c r="J6" s="29" t="n">
        <v>12.76</v>
      </c>
    </row>
    <row r="7" ht="38.25" customFormat="1" customHeight="1" s="4">
      <c r="A7" s="19" t="n">
        <v>3</v>
      </c>
      <c r="B7" s="20" t="inlineStr">
        <is>
          <t>江北（沈巷）长江堤：
（测站：裕溪闸下）</t>
        </is>
      </c>
      <c r="C7" s="21" t="inlineStr">
        <is>
          <t>设防水位：8.7
警戒水位：10.7
保证水位：12.7</t>
        </is>
      </c>
      <c r="D7" s="33" t="n">
        <v>11.3</v>
      </c>
      <c r="E7" s="33" t="n">
        <v>10.85</v>
      </c>
      <c r="F7" s="37" t="n">
        <v>9.199999999999999</v>
      </c>
      <c r="G7" s="35" t="n">
        <v>7.69</v>
      </c>
      <c r="H7" s="36">
        <f>D7-E7</f>
        <v/>
      </c>
      <c r="I7" s="28" t="n">
        <v>44033</v>
      </c>
      <c r="J7" s="30" t="n">
        <v>12.72</v>
      </c>
    </row>
    <row r="8" ht="38.25" customFormat="1" customHeight="1" s="4">
      <c r="A8" s="19" t="n">
        <v>4</v>
      </c>
      <c r="B8" s="20" t="inlineStr">
        <is>
          <t>万春圩圈堤
（测站：清水）</t>
        </is>
      </c>
      <c r="C8" s="21" t="inlineStr">
        <is>
          <t>设防水位：10.1
警戒水位：12.1
保证水位：14.1</t>
        </is>
      </c>
      <c r="D8" s="34" t="n">
        <v>11.67</v>
      </c>
      <c r="E8" s="34" t="n">
        <v>11.21</v>
      </c>
      <c r="F8" s="35" t="n">
        <v>9.630000000000001</v>
      </c>
      <c r="G8" s="35" t="n">
        <v>7.89</v>
      </c>
      <c r="H8" s="36">
        <f>D8-E8</f>
        <v/>
      </c>
      <c r="I8" s="28" t="n">
        <v>44029</v>
      </c>
      <c r="J8" s="29" t="n">
        <v>13.19</v>
      </c>
    </row>
    <row r="9" ht="38.25" customFormat="1" customHeight="1" s="4">
      <c r="A9" s="19" t="n">
        <v>5</v>
      </c>
      <c r="B9" s="20" t="inlineStr">
        <is>
          <t>裕溪口江堤：
（测站：裕溪闸下）</t>
        </is>
      </c>
      <c r="C9" s="21" t="inlineStr">
        <is>
          <t>设防水位：9.4
警戒水位：11.2
保证水位：12.3</t>
        </is>
      </c>
      <c r="D9" s="33" t="n">
        <v>11.3</v>
      </c>
      <c r="E9" s="34" t="n">
        <v>10.85</v>
      </c>
      <c r="F9" s="35" t="n">
        <v>9.199999999999999</v>
      </c>
      <c r="G9" s="35" t="n">
        <v>7.69</v>
      </c>
      <c r="H9" s="36">
        <f>D9-E9</f>
        <v/>
      </c>
      <c r="I9" s="28" t="n">
        <v>44033</v>
      </c>
      <c r="J9" s="30" t="n">
        <v>12.72</v>
      </c>
    </row>
    <row r="10" ht="38.25" customFormat="1" customHeight="1" s="4">
      <c r="A10" s="19" t="n">
        <v>6</v>
      </c>
      <c r="B10" s="21" t="inlineStr">
        <is>
          <t>裕溪河堤
（测站：裕溪闸上）</t>
        </is>
      </c>
      <c r="C10" s="21" t="inlineStr">
        <is>
          <t>设防水位：9.5
警戒水位：10.5
保证水位：12</t>
        </is>
      </c>
      <c r="D10" s="38" t="n">
        <v>10.97</v>
      </c>
      <c r="E10" s="39" t="n">
        <v>9.949999999999999</v>
      </c>
      <c r="F10" s="40" t="n">
        <v>9.109999999999999</v>
      </c>
      <c r="G10" s="40" t="n">
        <v>8.34</v>
      </c>
      <c r="H10" s="36">
        <f>D10-E10</f>
        <v/>
      </c>
      <c r="I10" s="28" t="n">
        <v>44033</v>
      </c>
      <c r="J10" s="30" t="n">
        <v>12.77</v>
      </c>
    </row>
    <row r="11" ht="38.25" customFormat="1" customHeight="1" s="4">
      <c r="A11" s="19" t="n">
        <v>7</v>
      </c>
      <c r="B11" s="20" t="inlineStr">
        <is>
          <t>牛屯河堤：
（测站：新桥闸上）</t>
        </is>
      </c>
      <c r="C11" s="21" t="inlineStr">
        <is>
          <t>设防水位：8.5
警戒水位：9.5
保证水位：11.5</t>
        </is>
      </c>
      <c r="D11" s="38" t="n">
        <v>10.78</v>
      </c>
      <c r="E11" s="38" t="n">
        <v>9.789999999999999</v>
      </c>
      <c r="F11" s="41" t="n">
        <v>8.68</v>
      </c>
      <c r="G11" s="40" t="n">
        <v>7.79</v>
      </c>
      <c r="H11" s="36">
        <f>D11-E11</f>
        <v/>
      </c>
      <c r="I11" s="28" t="n">
        <v>44030</v>
      </c>
      <c r="J11" s="30" t="n">
        <v>12.1</v>
      </c>
    </row>
    <row r="12" ht="38.25" customFormat="1" customHeight="1" s="4">
      <c r="A12" s="19" t="n">
        <v>8</v>
      </c>
      <c r="B12" s="20" t="inlineStr">
        <is>
          <t>惠生连圩堤：
（测站：凤凰颈闸下）</t>
        </is>
      </c>
      <c r="C12" s="21" t="inlineStr">
        <is>
          <t>设防水位：11.5
警戒水位：13.2
保证水位：14.5</t>
        </is>
      </c>
      <c r="D12" s="33" t="n">
        <v>13.55</v>
      </c>
      <c r="E12" s="34" t="n">
        <v>13.03</v>
      </c>
      <c r="F12" s="35" t="n">
        <v>11.2</v>
      </c>
      <c r="G12" s="35" t="n">
        <v>9.18</v>
      </c>
      <c r="H12" s="36">
        <f>D12-E12</f>
        <v/>
      </c>
      <c r="I12" s="28" t="n">
        <v>44025</v>
      </c>
      <c r="J12" s="30" t="n">
        <v>15.21</v>
      </c>
    </row>
    <row r="13" ht="38.25" customFormat="1" customHeight="1" s="4">
      <c r="A13" s="19" t="n">
        <v>9</v>
      </c>
      <c r="B13" s="20" t="inlineStr">
        <is>
          <t>永定大圩堤：
（测站：凤凰颈闸下）</t>
        </is>
      </c>
      <c r="C13" s="21" t="inlineStr">
        <is>
          <t>设防水位：11.5
警戒水位：13.2
保证水位：14.5</t>
        </is>
      </c>
      <c r="D13" s="33" t="n">
        <v>13.55</v>
      </c>
      <c r="E13" s="34" t="n">
        <v>13.03</v>
      </c>
      <c r="F13" s="35" t="n">
        <v>11.2</v>
      </c>
      <c r="G13" s="35" t="n">
        <v>9.18</v>
      </c>
      <c r="H13" s="36">
        <f>D13-E13</f>
        <v/>
      </c>
      <c r="I13" s="28" t="n">
        <v>44025</v>
      </c>
      <c r="J13" s="30" t="n">
        <v>15.21</v>
      </c>
    </row>
    <row r="14" ht="38.25" customFormat="1" customHeight="1" s="7">
      <c r="A14" s="24" t="n">
        <v>10</v>
      </c>
      <c r="B14" s="20" t="inlineStr">
        <is>
          <t>黑沙洲、天然洲圩：
（测站：凤凰颈闸下）</t>
        </is>
      </c>
      <c r="C14" s="21" t="inlineStr">
        <is>
          <t>设防水位：11
警戒水位：13
保证水位：13.5</t>
        </is>
      </c>
      <c r="D14" s="42" t="n">
        <v>13.55</v>
      </c>
      <c r="E14" s="33" t="n">
        <v>13.03</v>
      </c>
      <c r="F14" s="37" t="n">
        <v>11.2</v>
      </c>
      <c r="G14" s="35" t="n">
        <v>9.18</v>
      </c>
      <c r="H14" s="36">
        <f>D14-E14</f>
        <v/>
      </c>
      <c r="I14" s="28" t="n">
        <v>44025</v>
      </c>
      <c r="J14" s="30" t="n">
        <v>15.21</v>
      </c>
    </row>
    <row r="15" ht="34" customFormat="1" customHeight="1" s="7">
      <c r="A15" s="25" t="inlineStr">
        <is>
          <t>备注：1、数据来源为查询安徽水信息网所得；
     2、浅蓝色为超设防水位，深蓝色为超警戒水位，红色为超保证水位。</t>
        </is>
      </c>
      <c r="B15" s="43" t="n"/>
      <c r="C15" s="43" t="n"/>
      <c r="D15" s="43" t="n"/>
      <c r="E15" s="43" t="n"/>
      <c r="F15" s="43" t="n"/>
      <c r="G15" s="43" t="n"/>
      <c r="H15" s="43" t="n"/>
      <c r="I15" s="43" t="n"/>
      <c r="J15" s="43" t="n"/>
    </row>
    <row r="16" customFormat="1" s="7">
      <c r="A16" s="26" t="inlineStr">
        <is>
          <t>    </t>
        </is>
      </c>
    </row>
  </sheetData>
  <mergeCells count="7">
    <mergeCell ref="A1:J1"/>
    <mergeCell ref="C3:C4"/>
    <mergeCell ref="B3:B4"/>
    <mergeCell ref="A3:A4"/>
    <mergeCell ref="A15:J15"/>
    <mergeCell ref="A16:J16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2023-05-09T02:40:00Z</dcterms:created>
  <dcterms:modified xsi:type="dcterms:W3CDTF">2024-06-30T06:18:00Z</dcterms:modified>
  <cp:lastModifiedBy>阮福民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A191436023EF40E7A530C678ABBAB037_11</vt:lpwstr>
  </property>
  <property name="KSOProductBuildVer" fmtid="{D5CDD505-2E9C-101B-9397-08002B2CF9AE}" pid="3">
    <vt:lpwstr>2052-12.1.0.16729</vt:lpwstr>
  </property>
</Properties>
</file>