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HTML_1" vbProcedure="false">Sheet1!$A$9:$I$18</definedName>
    <definedName function="false" hidden="false" name="HTML_all" vbProcedure="false">Sheet1!$A$1:$I$18</definedName>
    <definedName function="false" hidden="false" name="HTML_tables" vbProcedure="false">Sheet1!$A$1:$A$1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<sst xmlns="http://schemas.openxmlformats.org/spreadsheetml/2006/main" count="66" uniqueCount="57">
  <si>
    <t xml:space="preserve">/home/william/Documents/Projects/BadgePirates/defcon27-seckc_party/Schematics/PartyStar.sch</t>
  </si>
  <si>
    <t xml:space="preserve">Fri 28 Jun 2019 12:08:12 PM CDT</t>
  </si>
  <si>
    <t xml:space="preserve">Eeschema 5.1.2</t>
  </si>
  <si>
    <t xml:space="preserve">Component Count:19</t>
  </si>
  <si>
    <t xml:space="preserve">Ref</t>
  </si>
  <si>
    <t xml:space="preserve">Qnty</t>
  </si>
  <si>
    <t xml:space="preserve">Value</t>
  </si>
  <si>
    <t xml:space="preserve">Part</t>
  </si>
  <si>
    <t xml:space="preserve">Datasheet</t>
  </si>
  <si>
    <t xml:space="preserve">Description</t>
  </si>
  <si>
    <t xml:space="preserve">Price each @ 100</t>
  </si>
  <si>
    <t xml:space="preserve">Source</t>
  </si>
  <si>
    <t xml:space="preserve">BT1</t>
  </si>
  <si>
    <t xml:space="preserve">Battery_Cell</t>
  </si>
  <si>
    <t xml:space="preserve">Device:Battery_Cell</t>
  </si>
  <si>
    <t xml:space="preserve">~</t>
  </si>
  <si>
    <t xml:space="preserve">Single-cell battery</t>
  </si>
  <si>
    <t xml:space="preserve">Beats me</t>
  </si>
  <si>
    <t xml:space="preserve">C1, C2</t>
  </si>
  <si>
    <t xml:space="preserve">100uF</t>
  </si>
  <si>
    <t xml:space="preserve">Device:CP_Small</t>
  </si>
  <si>
    <t xml:space="preserve">Polarized capacitor, small symbol</t>
  </si>
  <si>
    <t xml:space="preserve">https://lcsc.com/product-detail/Others_AVX_F930J107MAA_AVX-F930J107MAA_C90056.html</t>
  </si>
  <si>
    <t xml:space="preserve">D1, D2, D3, D4</t>
  </si>
  <si>
    <t xml:space="preserve">LED</t>
  </si>
  <si>
    <t xml:space="preserve">Device:LED</t>
  </si>
  <si>
    <t xml:space="preserve">Light emitting diode</t>
  </si>
  <si>
    <t xml:space="preserve">https://lcsc.com/product-detail/Light-Emitting-Diodes-LED_0805_C205444.html</t>
  </si>
  <si>
    <t xml:space="preserve">J1</t>
  </si>
  <si>
    <t xml:space="preserve">Conn_02x03_Odd_Even</t>
  </si>
  <si>
    <t xml:space="preserve">Connector_Generic:Conn_02x03_Odd_Even</t>
  </si>
  <si>
    <t xml:space="preserve">Generic connector, double row, 02x03</t>
  </si>
  <si>
    <t xml:space="preserve">https://lcsc.com/product-detail/Pin-Header-Female-Header_Shenzhen-Cankemeng-Headers-Pins-2-3P-2-54mm-SMD_C124390.html</t>
  </si>
  <si>
    <t xml:space="preserve">Q1, Q2</t>
  </si>
  <si>
    <t xml:space="preserve">Q_PNP_BCE</t>
  </si>
  <si>
    <t xml:space="preserve">Device:Q_PNP_BCE</t>
  </si>
  <si>
    <t xml:space="preserve">PNP transistor, base/collector/emitter</t>
  </si>
  <si>
    <t xml:space="preserve">https://lcsc.com/product-detail/MOSFET_Guangdong-Hottech-2N7002_C181082.html</t>
  </si>
  <si>
    <t xml:space="preserve">Q3</t>
  </si>
  <si>
    <t xml:space="preserve">2N7002</t>
  </si>
  <si>
    <t xml:space="preserve">Transistor_FET:2N7002</t>
  </si>
  <si>
    <t xml:space="preserve">https://www.fairchildsemi.com/datasheets/2N/2N7002.pdf</t>
  </si>
  <si>
    <t xml:space="preserve">0.115A Id, 60V Vds, N-Channel MOSFET, SOT-23</t>
  </si>
  <si>
    <t xml:space="preserve">https://lcsc.com/product-detail/MOSFET_SK-2N7002-Silk-screen12W_C111581.html</t>
  </si>
  <si>
    <t xml:space="preserve">R1, R2, R5</t>
  </si>
  <si>
    <t xml:space="preserve">Device:R_Small</t>
  </si>
  <si>
    <t xml:space="preserve">Resistor, small symbol</t>
  </si>
  <si>
    <t xml:space="preserve">https://lcsc.com/product-detail/Chip-Resistor-Surface-Mount_330R-331-5_C119075.html</t>
  </si>
  <si>
    <t xml:space="preserve">R3, R4</t>
  </si>
  <si>
    <t xml:space="preserve">100k</t>
  </si>
  <si>
    <t xml:space="preserve">https://lcsc.com/product-detail/New-Arrivals_SANYEAR-SY0805JN100KP_C380778.html</t>
  </si>
  <si>
    <t xml:space="preserve">SW1</t>
  </si>
  <si>
    <t xml:space="preserve">SW_SPDT</t>
  </si>
  <si>
    <t xml:space="preserve">Switch:SW_SPDT</t>
  </si>
  <si>
    <t xml:space="preserve">Switch, single pole double throw</t>
  </si>
  <si>
    <t xml:space="preserve">https://lcsc.com/product-detail/Toggle-Switches_XKB-Enterprise-SK-3296S-01-L1_C319020.html</t>
  </si>
  <si>
    <t xml:space="preserve">Total w/o battery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</si>
</sst>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Others_AVX_F930J107MAA_AVX-F930J107MAA_C90056.html" TargetMode="External"/><Relationship Id="rId2" Type="http://schemas.openxmlformats.org/officeDocument/2006/relationships/hyperlink" Target="https://lcsc.com/product-detail/Pin-Header-Female-Header_Shenzhen-Cankemeng-Headers-Pins-2-3P-2-54mm-SMD_C124390.html" TargetMode="External"/><Relationship Id="rId3" Type="http://schemas.openxmlformats.org/officeDocument/2006/relationships/hyperlink" Target="https://lcsc.com/product-detail/MOSFET_Guangdong-Hottech-2N7002_C181082.html" TargetMode="External"/><Relationship Id="rId4" Type="http://schemas.openxmlformats.org/officeDocument/2006/relationships/hyperlink" Target="https://lcsc.com/product-detail/MOSFET_SK-2N7002-Silk-screen12W_C111581.html" TargetMode="External"/><Relationship Id="rId5" Type="http://schemas.openxmlformats.org/officeDocument/2006/relationships/hyperlink" Target="https://lcsc.com/product-detail/Toggle-Switches_XKB-Enterprise-SK-3296S-01-L1_C31902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false" hidden="false" outlineLevel="0" max="2" min="2" style="0" width="11.52"/>
    <col collapsed="false" customWidth="true" hidden="false" outlineLevel="0" max="3" min="3" style="0" width="27.51"/>
    <col collapsed="false" customWidth="true" hidden="false" outlineLevel="0" max="4" min="4" style="0" width="36.68"/>
    <col collapsed="false" customWidth="true" hidden="false" outlineLevel="0" max="5" min="5" style="0" width="25.42"/>
    <col collapsed="false" customWidth="true" hidden="false" outlineLevel="0" max="6" min="6" style="0" width="41.4"/>
    <col collapsed="false" customWidth="true" hidden="false" outlineLevel="0" max="7" min="7" style="0" width="32.51"/>
    <col collapsed="false" customWidth="true" hidden="false" outlineLevel="0" max="8" min="8" style="0" width="24.31"/>
    <col collapsed="false" customWidth="true" hidden="false" outlineLevel="0" max="9" min="9" style="0" width="81.83"/>
    <col collapsed="false" customWidth="false" hidden="false" outlineLevel="0" max="1025" min="10" style="0" width="11.52"/>
  </cols>
  <sheetData>
    <row r="1" customFormat="false" ht="26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26.8" hidden="false" customHeight="false" outlineLevel="0" collapsed="false">
      <c r="A4" s="1"/>
    </row>
    <row r="5" customFormat="false" ht="12.8" hidden="false" customHeight="false" outlineLevel="0" collapsed="false">
      <c r="A5" s="2" t="s">
        <v>2</v>
      </c>
    </row>
    <row r="6" customFormat="false" ht="26.8" hidden="false" customHeight="false" outlineLevel="0" collapsed="false">
      <c r="A6" s="1"/>
    </row>
    <row r="7" customFormat="false" ht="12.8" hidden="false" customHeight="false" outlineLevel="0" collapsed="false">
      <c r="A7" s="3" t="s">
        <v>3</v>
      </c>
    </row>
    <row r="8" customFormat="false" ht="26.8" hidden="false" customHeight="false" outlineLevel="0" collapsed="false">
      <c r="A8" s="1"/>
    </row>
    <row r="9" customFormat="false" ht="12.8" hidden="false" customHeight="false" outlineLevel="0" collapsed="false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/>
      <c r="I9" s="4" t="s">
        <v>11</v>
      </c>
    </row>
    <row r="10" customFormat="false" ht="12.8" hidden="false" customHeight="false" outlineLevel="0" collapsed="false">
      <c r="A10" s="2" t="s">
        <v>12</v>
      </c>
      <c r="B10" s="2" t="n">
        <v>1</v>
      </c>
      <c r="C10" s="2" t="s">
        <v>13</v>
      </c>
      <c r="D10" s="2" t="s">
        <v>14</v>
      </c>
      <c r="E10" s="2" t="s">
        <v>15</v>
      </c>
      <c r="F10" s="2" t="s">
        <v>16</v>
      </c>
      <c r="G10" s="2"/>
      <c r="H10" s="2"/>
      <c r="I10" s="2" t="s">
        <v>17</v>
      </c>
    </row>
    <row r="11" customFormat="false" ht="12.8" hidden="false" customHeight="false" outlineLevel="0" collapsed="false">
      <c r="A11" s="2" t="s">
        <v>18</v>
      </c>
      <c r="B11" s="2" t="n">
        <v>2</v>
      </c>
      <c r="C11" s="2" t="s">
        <v>19</v>
      </c>
      <c r="D11" s="2" t="s">
        <v>20</v>
      </c>
      <c r="E11" s="2" t="s">
        <v>15</v>
      </c>
      <c r="F11" s="2" t="s">
        <v>21</v>
      </c>
      <c r="G11" s="2" t="n">
        <v>0.097</v>
      </c>
      <c r="H11" s="2" t="n">
        <f aca="false">(G11*B11)</f>
        <v>0.194</v>
      </c>
      <c r="I11" s="5" t="s">
        <v>22</v>
      </c>
    </row>
    <row r="12" customFormat="false" ht="12.8" hidden="false" customHeight="false" outlineLevel="0" collapsed="false">
      <c r="A12" s="2" t="s">
        <v>23</v>
      </c>
      <c r="B12" s="2" t="n">
        <v>4</v>
      </c>
      <c r="C12" s="2" t="s">
        <v>24</v>
      </c>
      <c r="D12" s="2" t="s">
        <v>25</v>
      </c>
      <c r="E12" s="2" t="s">
        <v>15</v>
      </c>
      <c r="F12" s="2" t="s">
        <v>26</v>
      </c>
      <c r="G12" s="2" t="n">
        <v>0.0089</v>
      </c>
      <c r="H12" s="2" t="n">
        <f aca="false">G12*B12</f>
        <v>0.0356</v>
      </c>
      <c r="I12" s="2" t="s">
        <v>27</v>
      </c>
    </row>
    <row r="13" customFormat="false" ht="12.8" hidden="false" customHeight="false" outlineLevel="0" collapsed="false">
      <c r="A13" s="2" t="s">
        <v>28</v>
      </c>
      <c r="B13" s="2" t="n">
        <v>1</v>
      </c>
      <c r="C13" s="2" t="s">
        <v>29</v>
      </c>
      <c r="D13" s="2" t="s">
        <v>30</v>
      </c>
      <c r="E13" s="2" t="s">
        <v>15</v>
      </c>
      <c r="F13" s="2" t="s">
        <v>31</v>
      </c>
      <c r="G13" s="2" t="n">
        <v>0.0326</v>
      </c>
      <c r="H13" s="2" t="n">
        <f aca="false">G13*B13</f>
        <v>0.0326</v>
      </c>
      <c r="I13" s="5" t="s">
        <v>32</v>
      </c>
    </row>
    <row r="14" customFormat="false" ht="12.8" hidden="false" customHeight="false" outlineLevel="0" collapsed="false">
      <c r="A14" s="2" t="s">
        <v>33</v>
      </c>
      <c r="B14" s="2" t="n">
        <v>2</v>
      </c>
      <c r="C14" s="2" t="s">
        <v>34</v>
      </c>
      <c r="D14" s="2" t="s">
        <v>35</v>
      </c>
      <c r="E14" s="2" t="s">
        <v>15</v>
      </c>
      <c r="F14" s="2" t="s">
        <v>36</v>
      </c>
      <c r="G14" s="2" t="n">
        <v>0.0121</v>
      </c>
      <c r="H14" s="2" t="n">
        <f aca="false">G14*B14</f>
        <v>0.0242</v>
      </c>
      <c r="I14" s="5" t="s">
        <v>37</v>
      </c>
    </row>
    <row r="15" customFormat="false" ht="12.8" hidden="false" customHeight="false" outlineLevel="0" collapsed="false">
      <c r="A15" s="2" t="s">
        <v>38</v>
      </c>
      <c r="B15" s="2" t="n">
        <v>1</v>
      </c>
      <c r="C15" s="2" t="s">
        <v>39</v>
      </c>
      <c r="D15" s="2" t="s">
        <v>40</v>
      </c>
      <c r="E15" s="2" t="s">
        <v>41</v>
      </c>
      <c r="F15" s="2" t="s">
        <v>42</v>
      </c>
      <c r="G15" s="2" t="n">
        <v>0.0118</v>
      </c>
      <c r="H15" s="2" t="n">
        <f aca="false">G15*B15</f>
        <v>0.0118</v>
      </c>
      <c r="I15" s="5" t="s">
        <v>43</v>
      </c>
    </row>
    <row r="16" customFormat="false" ht="12.8" hidden="false" customHeight="false" outlineLevel="0" collapsed="false">
      <c r="A16" s="2" t="s">
        <v>44</v>
      </c>
      <c r="B16" s="2" t="n">
        <v>3</v>
      </c>
      <c r="C16" s="2" t="n">
        <v>330</v>
      </c>
      <c r="D16" s="2" t="s">
        <v>45</v>
      </c>
      <c r="E16" s="2" t="s">
        <v>15</v>
      </c>
      <c r="F16" s="2" t="s">
        <v>46</v>
      </c>
      <c r="G16" s="2" t="n">
        <v>0.0012</v>
      </c>
      <c r="H16" s="2" t="n">
        <f aca="false">G16*B16</f>
        <v>0.0036</v>
      </c>
      <c r="I16" s="2" t="s">
        <v>47</v>
      </c>
    </row>
    <row r="17" customFormat="false" ht="12.8" hidden="false" customHeight="false" outlineLevel="0" collapsed="false">
      <c r="A17" s="2" t="s">
        <v>48</v>
      </c>
      <c r="B17" s="2" t="n">
        <v>2</v>
      </c>
      <c r="C17" s="2" t="s">
        <v>49</v>
      </c>
      <c r="D17" s="2" t="s">
        <v>45</v>
      </c>
      <c r="E17" s="2" t="s">
        <v>15</v>
      </c>
      <c r="F17" s="2" t="s">
        <v>46</v>
      </c>
      <c r="G17" s="2" t="n">
        <v>0.0012</v>
      </c>
      <c r="H17" s="2" t="n">
        <f aca="false">G17*B17</f>
        <v>0.0024</v>
      </c>
      <c r="I17" s="2" t="s">
        <v>50</v>
      </c>
    </row>
    <row r="18" customFormat="false" ht="12.8" hidden="false" customHeight="false" outlineLevel="0" collapsed="false">
      <c r="A18" s="2" t="s">
        <v>51</v>
      </c>
      <c r="B18" s="2" t="n">
        <v>1</v>
      </c>
      <c r="C18" s="2" t="s">
        <v>52</v>
      </c>
      <c r="D18" s="2" t="s">
        <v>53</v>
      </c>
      <c r="E18" s="2" t="s">
        <v>15</v>
      </c>
      <c r="F18" s="2" t="s">
        <v>54</v>
      </c>
      <c r="G18" s="2" t="n">
        <v>0.0429</v>
      </c>
      <c r="H18" s="2" t="n">
        <f aca="false">G18*B18</f>
        <v>0.0429</v>
      </c>
      <c r="I18" s="5" t="s">
        <v>55</v>
      </c>
    </row>
    <row r="19" customFormat="false" ht="12.8" hidden="false" customHeight="false" outlineLevel="0" collapsed="false">
      <c r="G19" s="6" t="s">
        <v>56</v>
      </c>
      <c r="H19" s="0" t="n">
        <f aca="false">SUM(H11:H18)</f>
        <v>0.3471</v>
      </c>
    </row>
  </sheetData>
  <hyperlinks>
    <hyperlink ref="I11" r:id="rId1" display="https://lcsc.com/product-detail/Others_AVX_F930J107MAA_AVX-F930J107MAA_C90056.html"/>
    <hyperlink ref="I13" r:id="rId2" display="https://lcsc.com/product-detail/Pin-Header-Female-Header_Shenzhen-Cankemeng-Headers-Pins-2-3P-2-54mm-SMD_C124390.html"/>
    <hyperlink ref="I14" r:id="rId3" display="https://lcsc.com/product-detail/MOSFET_Guangdong-Hottech-2N7002_C181082.html"/>
    <hyperlink ref="I15" r:id="rId4" display="https://lcsc.com/product-detail/MOSFET_SK-2N7002-Silk-screen12W_C111581.html"/>
    <hyperlink ref="I18" r:id="rId5" display="https://lcsc.com/product-detail/Toggle-Switches_XKB-Enterprise-SK-3296S-01-L1_C31902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2019-06-28T13:09:37Z</dcterms:modified>
  <cp:revision>3</cp:revision>
  <dc:subject/>
  <dc:title/>
</cp:coreProperties>
</file>