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an\Desktop\Assignments\Hypothesis Testing\Solution\Manual calculation in Excel\"/>
    </mc:Choice>
  </mc:AlternateContent>
  <bookViews>
    <workbookView xWindow="0" yWindow="0" windowWidth="21570" windowHeight="8085"/>
  </bookViews>
  <sheets>
    <sheet name="Cutlets" sheetId="1" r:id="rId1"/>
  </sheets>
  <calcPr calcId="162913"/>
</workbook>
</file>

<file path=xl/calcChain.xml><?xml version="1.0" encoding="utf-8"?>
<calcChain xmlns="http://schemas.openxmlformats.org/spreadsheetml/2006/main">
  <c r="I3" i="1" l="1"/>
  <c r="I5" i="1"/>
  <c r="C3" i="1"/>
  <c r="C4" i="1"/>
  <c r="C5" i="1"/>
  <c r="C6" i="1"/>
  <c r="C7" i="1"/>
  <c r="F5" i="1" s="1"/>
  <c r="F6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F3" i="1" s="1"/>
  <c r="I7" i="1" l="1"/>
  <c r="F4" i="1" s="1"/>
  <c r="F9" i="1" s="1"/>
</calcChain>
</file>

<file path=xl/sharedStrings.xml><?xml version="1.0" encoding="utf-8"?>
<sst xmlns="http://schemas.openxmlformats.org/spreadsheetml/2006/main" count="22" uniqueCount="22">
  <si>
    <t>Unit A</t>
  </si>
  <si>
    <t>Unit B</t>
  </si>
  <si>
    <t>Unit A- Unit B</t>
  </si>
  <si>
    <t xml:space="preserve">Mean A = </t>
  </si>
  <si>
    <t>Mean B=</t>
  </si>
  <si>
    <t>H0: Mean(A-B) = 0</t>
  </si>
  <si>
    <r>
      <t xml:space="preserve">Ha: Mean(A-B) </t>
    </r>
    <r>
      <rPr>
        <b/>
        <sz val="12"/>
        <color theme="1"/>
        <rFont val="Calibri"/>
        <family val="2"/>
      </rPr>
      <t>≠ 0</t>
    </r>
  </si>
  <si>
    <t xml:space="preserve">Sample mean = </t>
  </si>
  <si>
    <t>Standard deviation =</t>
  </si>
  <si>
    <t>n=</t>
  </si>
  <si>
    <t>T-Score =</t>
  </si>
  <si>
    <t>Standard error(SE) =</t>
  </si>
  <si>
    <t>p-value =</t>
  </si>
  <si>
    <t>Sample Mean(SM)=</t>
  </si>
  <si>
    <r>
      <t>T =(SM</t>
    </r>
    <r>
      <rPr>
        <sz val="11"/>
        <color theme="1"/>
        <rFont val="Calibri"/>
        <family val="2"/>
      </rPr>
      <t>-Mean(A-B</t>
    </r>
    <r>
      <rPr>
        <sz val="11"/>
        <color theme="1"/>
        <rFont val="Calibri"/>
        <family val="2"/>
        <scheme val="minor"/>
      </rPr>
      <t>))/SE</t>
    </r>
  </si>
  <si>
    <t>df (35+35-2)=</t>
  </si>
  <si>
    <t>p-value &gt; 0.05</t>
  </si>
  <si>
    <t xml:space="preserve">Hence we don’t reject the Null Hypothesis </t>
  </si>
  <si>
    <t>A randomly selected sample of cutlets was collected from both units and measured?</t>
  </si>
  <si>
    <t xml:space="preserve">A F&amp;B manager wants to determine whether there is any significant difference in the diameter of the cutlet between two units. </t>
  </si>
  <si>
    <t>Analyze the data and draw inferences at 5% significance level. Please state the assumptions and tests that you carried out to check validity of the assumptions.</t>
  </si>
  <si>
    <t>which implies that there is no significant difference between the sample diameters of Unit A &amp; Unit B at 5% significance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</si>
</sst>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164" fontId="16" fillId="0" borderId="0" xfId="0" applyNumberFormat="1" applyFont="1"/>
    <xf numFmtId="0" fontId="19" fillId="33" borderId="10" xfId="0" applyFont="1" applyFill="1" applyBorder="1"/>
    <xf numFmtId="0" fontId="19" fillId="33" borderId="11" xfId="0" applyFont="1" applyFill="1" applyBorder="1"/>
    <xf numFmtId="0" fontId="16" fillId="33" borderId="12" xfId="0" applyFont="1" applyFill="1" applyBorder="1" applyAlignment="1"/>
    <xf numFmtId="0" fontId="16" fillId="33" borderId="13" xfId="0" applyFont="1" applyFill="1" applyBorder="1" applyAlignment="1"/>
    <xf numFmtId="0" fontId="16" fillId="33" borderId="14" xfId="0" applyFont="1" applyFill="1" applyBorder="1" applyAlignment="1"/>
    <xf numFmtId="0" fontId="16" fillId="33" borderId="15" xfId="0" applyFont="1" applyFill="1" applyBorder="1" applyAlignment="1"/>
    <xf numFmtId="0" fontId="16" fillId="33" borderId="0" xfId="0" applyFont="1" applyFill="1" applyBorder="1" applyAlignment="1"/>
    <xf numFmtId="0" fontId="16" fillId="33" borderId="16" xfId="0" applyFont="1" applyFill="1" applyBorder="1" applyAlignment="1"/>
    <xf numFmtId="0" fontId="16" fillId="33" borderId="15" xfId="0" applyFont="1" applyFill="1" applyBorder="1" applyAlignment="1">
      <alignment vertical="center" wrapText="1"/>
    </xf>
    <xf numFmtId="0" fontId="16" fillId="33" borderId="0" xfId="0" applyFont="1" applyFill="1" applyBorder="1" applyAlignment="1">
      <alignment vertical="center" wrapText="1"/>
    </xf>
    <xf numFmtId="0" fontId="16" fillId="33" borderId="16" xfId="0" applyFont="1" applyFill="1" applyBorder="1" applyAlignment="1">
      <alignment vertical="center" wrapText="1"/>
    </xf>
    <xf numFmtId="0" fontId="16" fillId="33" borderId="17" xfId="0" applyFont="1" applyFill="1" applyBorder="1" applyAlignment="1">
      <alignment vertical="center" wrapText="1"/>
    </xf>
    <xf numFmtId="0" fontId="16" fillId="33" borderId="18" xfId="0" applyFont="1" applyFill="1" applyBorder="1" applyAlignment="1">
      <alignment vertical="center" wrapText="1"/>
    </xf>
    <xf numFmtId="0" fontId="16" fillId="33" borderId="19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workbookViewId="0">
      <selection activeCell="F13" sqref="F13"/>
    </sheetView>
  </sheetViews>
  <sheetFormatPr defaultRowHeight="15" x14ac:dyDescent="0.25"/>
  <cols>
    <col min="1" max="1" width="11.5703125" bestFit="1" customWidth="1"/>
    <col min="3" max="3" width="13" customWidth="1"/>
    <col min="5" max="5" width="21" bestFit="1" customWidth="1"/>
    <col min="6" max="6" width="9.5703125" bestFit="1" customWidth="1"/>
    <col min="8" max="8" width="18.42578125" bestFit="1" customWidth="1"/>
    <col min="11" max="11" width="18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K1" s="2" t="s">
        <v>19</v>
      </c>
    </row>
    <row r="2" spans="1:19" x14ac:dyDescent="0.25">
      <c r="A2">
        <v>6.8090000000000002</v>
      </c>
      <c r="B2">
        <v>6.7702999999999998</v>
      </c>
      <c r="C2">
        <f>A2-B2</f>
        <v>3.8700000000000401E-2</v>
      </c>
      <c r="K2" t="s">
        <v>18</v>
      </c>
    </row>
    <row r="3" spans="1:19" x14ac:dyDescent="0.25">
      <c r="A3">
        <v>6.4375999999999998</v>
      </c>
      <c r="B3">
        <v>7.5092999999999996</v>
      </c>
      <c r="C3">
        <f t="shared" ref="C3:C36" si="0">A3-B3</f>
        <v>-1.0716999999999999</v>
      </c>
      <c r="E3" t="s">
        <v>9</v>
      </c>
      <c r="F3" s="1">
        <f>COUNT(C2:C36)</f>
        <v>35</v>
      </c>
      <c r="H3" t="s">
        <v>3</v>
      </c>
      <c r="I3">
        <f>AVERAGE(A2:A36)</f>
        <v>7.0190914285714303</v>
      </c>
      <c r="K3" t="s">
        <v>20</v>
      </c>
    </row>
    <row r="4" spans="1:19" x14ac:dyDescent="0.25">
      <c r="A4">
        <v>6.9157000000000002</v>
      </c>
      <c r="B4">
        <v>6.73</v>
      </c>
      <c r="C4">
        <f t="shared" si="0"/>
        <v>0.18569999999999975</v>
      </c>
      <c r="E4" t="s">
        <v>7</v>
      </c>
      <c r="F4" s="3">
        <f>I7</f>
        <v>5.4794285714285781E-2</v>
      </c>
    </row>
    <row r="5" spans="1:19" x14ac:dyDescent="0.25">
      <c r="A5">
        <v>7.3011999999999997</v>
      </c>
      <c r="B5">
        <v>6.7877999999999998</v>
      </c>
      <c r="C5">
        <f t="shared" si="0"/>
        <v>0.51339999999999986</v>
      </c>
      <c r="E5" t="s">
        <v>8</v>
      </c>
      <c r="F5" s="3">
        <f>_xlfn.STDEV.S(C2:C36)</f>
        <v>0.43011346378728066</v>
      </c>
      <c r="H5" t="s">
        <v>4</v>
      </c>
      <c r="I5">
        <f>AVERAGE(B2:B36)</f>
        <v>6.9642971428571423</v>
      </c>
    </row>
    <row r="6" spans="1:19" x14ac:dyDescent="0.25">
      <c r="A6">
        <v>7.4488000000000003</v>
      </c>
      <c r="B6">
        <v>7.1521999999999997</v>
      </c>
      <c r="C6">
        <f t="shared" si="0"/>
        <v>0.29660000000000064</v>
      </c>
      <c r="E6" t="s">
        <v>11</v>
      </c>
      <c r="F6" s="3">
        <f>F5/SQRT(F3)</f>
        <v>7.2702444787168002E-2</v>
      </c>
    </row>
    <row r="7" spans="1:19" x14ac:dyDescent="0.25">
      <c r="A7">
        <v>7.3871000000000002</v>
      </c>
      <c r="B7">
        <v>6.8109999999999999</v>
      </c>
      <c r="C7">
        <f t="shared" si="0"/>
        <v>0.57610000000000028</v>
      </c>
      <c r="H7" t="s">
        <v>13</v>
      </c>
      <c r="I7">
        <f>AVERAGE(C2:C36)</f>
        <v>5.4794285714285781E-2</v>
      </c>
    </row>
    <row r="8" spans="1:19" x14ac:dyDescent="0.25">
      <c r="A8">
        <v>6.8754999999999997</v>
      </c>
      <c r="B8">
        <v>7.2211999999999996</v>
      </c>
      <c r="C8">
        <f t="shared" si="0"/>
        <v>-0.3456999999999999</v>
      </c>
    </row>
    <row r="9" spans="1:19" ht="15.75" thickBot="1" x14ac:dyDescent="0.3">
      <c r="A9">
        <v>7.0621</v>
      </c>
      <c r="B9">
        <v>6.6605999999999996</v>
      </c>
      <c r="C9">
        <f t="shared" si="0"/>
        <v>0.40150000000000041</v>
      </c>
      <c r="E9" t="s">
        <v>14</v>
      </c>
      <c r="F9" s="3">
        <f>(F4-0)/F6</f>
        <v>0.75367872256143142</v>
      </c>
    </row>
    <row r="10" spans="1:19" ht="15.75" x14ac:dyDescent="0.25">
      <c r="A10">
        <v>6.6840000000000002</v>
      </c>
      <c r="B10">
        <v>7.2401999999999997</v>
      </c>
      <c r="C10">
        <f t="shared" si="0"/>
        <v>-0.55619999999999958</v>
      </c>
      <c r="F10" s="1"/>
      <c r="K10" s="4" t="s">
        <v>5</v>
      </c>
    </row>
    <row r="11" spans="1:19" ht="16.5" thickBot="1" x14ac:dyDescent="0.3">
      <c r="A11">
        <v>6.8235999999999999</v>
      </c>
      <c r="B11">
        <v>7.0503</v>
      </c>
      <c r="C11">
        <f t="shared" si="0"/>
        <v>-0.22670000000000012</v>
      </c>
      <c r="E11" t="s">
        <v>10</v>
      </c>
      <c r="F11" s="1">
        <v>0.754</v>
      </c>
      <c r="K11" s="5" t="s">
        <v>6</v>
      </c>
    </row>
    <row r="12" spans="1:19" ht="15.75" thickBot="1" x14ac:dyDescent="0.3">
      <c r="A12">
        <v>7.3929999999999998</v>
      </c>
      <c r="B12">
        <v>6.8810000000000002</v>
      </c>
      <c r="C12">
        <f t="shared" si="0"/>
        <v>0.51199999999999957</v>
      </c>
      <c r="E12" t="s">
        <v>15</v>
      </c>
      <c r="F12" s="1">
        <v>68</v>
      </c>
    </row>
    <row r="13" spans="1:19" x14ac:dyDescent="0.25">
      <c r="A13">
        <v>7.5168999999999997</v>
      </c>
      <c r="B13">
        <v>7.4058999999999999</v>
      </c>
      <c r="C13">
        <f t="shared" si="0"/>
        <v>0.11099999999999977</v>
      </c>
      <c r="E13" t="s">
        <v>12</v>
      </c>
      <c r="F13" s="1">
        <v>0.47</v>
      </c>
      <c r="K13" s="6" t="s">
        <v>16</v>
      </c>
      <c r="L13" s="7"/>
      <c r="M13" s="7"/>
      <c r="N13" s="7"/>
      <c r="O13" s="7"/>
      <c r="P13" s="7"/>
      <c r="Q13" s="7"/>
      <c r="R13" s="7"/>
      <c r="S13" s="8"/>
    </row>
    <row r="14" spans="1:19" x14ac:dyDescent="0.25">
      <c r="A14">
        <v>6.9245999999999999</v>
      </c>
      <c r="B14">
        <v>6.7652000000000001</v>
      </c>
      <c r="C14">
        <f t="shared" si="0"/>
        <v>0.15939999999999976</v>
      </c>
      <c r="K14" s="9" t="s">
        <v>17</v>
      </c>
      <c r="L14" s="10"/>
      <c r="M14" s="10"/>
      <c r="N14" s="10"/>
      <c r="O14" s="10"/>
      <c r="P14" s="10"/>
      <c r="Q14" s="10"/>
      <c r="R14" s="10"/>
      <c r="S14" s="11"/>
    </row>
    <row r="15" spans="1:19" x14ac:dyDescent="0.25">
      <c r="A15">
        <v>6.9256000000000002</v>
      </c>
      <c r="B15">
        <v>6.0380000000000003</v>
      </c>
      <c r="C15">
        <f t="shared" si="0"/>
        <v>0.88759999999999994</v>
      </c>
      <c r="K15" s="12" t="s">
        <v>21</v>
      </c>
      <c r="L15" s="13"/>
      <c r="M15" s="13"/>
      <c r="N15" s="13"/>
      <c r="O15" s="13"/>
      <c r="P15" s="13"/>
      <c r="Q15" s="13"/>
      <c r="R15" s="13"/>
      <c r="S15" s="14"/>
    </row>
    <row r="16" spans="1:19" ht="15.75" thickBot="1" x14ac:dyDescent="0.3">
      <c r="A16">
        <v>6.5796999999999999</v>
      </c>
      <c r="B16">
        <v>7.1581000000000001</v>
      </c>
      <c r="C16">
        <f t="shared" si="0"/>
        <v>-0.57840000000000025</v>
      </c>
      <c r="K16" s="15"/>
      <c r="L16" s="16"/>
      <c r="M16" s="16"/>
      <c r="N16" s="16"/>
      <c r="O16" s="16"/>
      <c r="P16" s="16"/>
      <c r="Q16" s="16"/>
      <c r="R16" s="16"/>
      <c r="S16" s="17"/>
    </row>
    <row r="17" spans="1:3" x14ac:dyDescent="0.25">
      <c r="A17">
        <v>6.8394000000000004</v>
      </c>
      <c r="B17">
        <v>7.024</v>
      </c>
      <c r="C17">
        <f t="shared" si="0"/>
        <v>-0.18459999999999965</v>
      </c>
    </row>
    <row r="18" spans="1:3" x14ac:dyDescent="0.25">
      <c r="A18">
        <v>6.5970000000000004</v>
      </c>
      <c r="B18">
        <v>6.6672000000000002</v>
      </c>
      <c r="C18">
        <f t="shared" si="0"/>
        <v>-7.0199999999999818E-2</v>
      </c>
    </row>
    <row r="19" spans="1:3" x14ac:dyDescent="0.25">
      <c r="A19">
        <v>7.2705000000000002</v>
      </c>
      <c r="B19">
        <v>7.4314</v>
      </c>
      <c r="C19">
        <f t="shared" si="0"/>
        <v>-0.16089999999999982</v>
      </c>
    </row>
    <row r="20" spans="1:3" x14ac:dyDescent="0.25">
      <c r="A20">
        <v>7.2827999999999999</v>
      </c>
      <c r="B20">
        <v>7.3070000000000004</v>
      </c>
      <c r="C20">
        <f t="shared" si="0"/>
        <v>-2.4200000000000443E-2</v>
      </c>
    </row>
    <row r="21" spans="1:3" x14ac:dyDescent="0.25">
      <c r="A21">
        <v>7.3494999999999999</v>
      </c>
      <c r="B21">
        <v>6.7477999999999998</v>
      </c>
      <c r="C21">
        <f t="shared" si="0"/>
        <v>0.60170000000000012</v>
      </c>
    </row>
    <row r="22" spans="1:3" x14ac:dyDescent="0.25">
      <c r="A22">
        <v>6.9438000000000004</v>
      </c>
      <c r="B22">
        <v>6.8888999999999996</v>
      </c>
      <c r="C22">
        <f t="shared" si="0"/>
        <v>5.4900000000000837E-2</v>
      </c>
    </row>
    <row r="23" spans="1:3" x14ac:dyDescent="0.25">
      <c r="A23">
        <v>7.1559999999999997</v>
      </c>
      <c r="B23">
        <v>7.4219999999999997</v>
      </c>
      <c r="C23">
        <f t="shared" si="0"/>
        <v>-0.26600000000000001</v>
      </c>
    </row>
    <row r="24" spans="1:3" x14ac:dyDescent="0.25">
      <c r="A24">
        <v>6.5340999999999996</v>
      </c>
      <c r="B24">
        <v>6.5217000000000001</v>
      </c>
      <c r="C24">
        <f t="shared" si="0"/>
        <v>1.2399999999999523E-2</v>
      </c>
    </row>
    <row r="25" spans="1:3" x14ac:dyDescent="0.25">
      <c r="A25">
        <v>7.2854000000000001</v>
      </c>
      <c r="B25">
        <v>7.1688000000000001</v>
      </c>
      <c r="C25">
        <f t="shared" si="0"/>
        <v>0.11660000000000004</v>
      </c>
    </row>
    <row r="26" spans="1:3" x14ac:dyDescent="0.25">
      <c r="A26">
        <v>6.9951999999999996</v>
      </c>
      <c r="B26">
        <v>6.7594000000000003</v>
      </c>
      <c r="C26">
        <f t="shared" si="0"/>
        <v>0.23579999999999934</v>
      </c>
    </row>
    <row r="27" spans="1:3" x14ac:dyDescent="0.25">
      <c r="A27">
        <v>6.8567999999999998</v>
      </c>
      <c r="B27">
        <v>6.9398999999999997</v>
      </c>
      <c r="C27">
        <f t="shared" si="0"/>
        <v>-8.3099999999999952E-2</v>
      </c>
    </row>
    <row r="28" spans="1:3" x14ac:dyDescent="0.25">
      <c r="A28">
        <v>7.2163000000000004</v>
      </c>
      <c r="B28">
        <v>7.0133000000000001</v>
      </c>
      <c r="C28">
        <f t="shared" si="0"/>
        <v>0.20300000000000029</v>
      </c>
    </row>
    <row r="29" spans="1:3" x14ac:dyDescent="0.25">
      <c r="A29">
        <v>6.6801000000000004</v>
      </c>
      <c r="B29">
        <v>6.9181999999999997</v>
      </c>
      <c r="C29">
        <f t="shared" si="0"/>
        <v>-0.23809999999999931</v>
      </c>
    </row>
    <row r="30" spans="1:3" x14ac:dyDescent="0.25">
      <c r="A30">
        <v>6.9431000000000003</v>
      </c>
      <c r="B30">
        <v>6.3346</v>
      </c>
      <c r="C30">
        <f t="shared" si="0"/>
        <v>0.60850000000000026</v>
      </c>
    </row>
    <row r="31" spans="1:3" x14ac:dyDescent="0.25">
      <c r="A31">
        <v>7.0852000000000004</v>
      </c>
      <c r="B31">
        <v>7.5458999999999996</v>
      </c>
      <c r="C31">
        <f t="shared" si="0"/>
        <v>-0.46069999999999922</v>
      </c>
    </row>
    <row r="32" spans="1:3" x14ac:dyDescent="0.25">
      <c r="A32">
        <v>6.7793999999999999</v>
      </c>
      <c r="B32">
        <v>7.0991999999999997</v>
      </c>
      <c r="C32">
        <f t="shared" si="0"/>
        <v>-0.31979999999999986</v>
      </c>
    </row>
    <row r="33" spans="1:3" x14ac:dyDescent="0.25">
      <c r="A33">
        <v>7.2782999999999998</v>
      </c>
      <c r="B33">
        <v>7.1180000000000003</v>
      </c>
      <c r="C33">
        <f t="shared" si="0"/>
        <v>0.16029999999999944</v>
      </c>
    </row>
    <row r="34" spans="1:3" x14ac:dyDescent="0.25">
      <c r="A34">
        <v>7.1561000000000003</v>
      </c>
      <c r="B34">
        <v>6.6965000000000003</v>
      </c>
      <c r="C34">
        <f t="shared" si="0"/>
        <v>0.45960000000000001</v>
      </c>
    </row>
    <row r="35" spans="1:3" x14ac:dyDescent="0.25">
      <c r="A35">
        <v>7.3943000000000003</v>
      </c>
      <c r="B35">
        <v>6.5780000000000003</v>
      </c>
      <c r="C35">
        <f t="shared" si="0"/>
        <v>0.81630000000000003</v>
      </c>
    </row>
    <row r="36" spans="1:3" x14ac:dyDescent="0.25">
      <c r="A36">
        <v>6.9405000000000001</v>
      </c>
      <c r="B36">
        <v>7.3875000000000002</v>
      </c>
      <c r="C36">
        <f t="shared" si="0"/>
        <v>-0.44700000000000006</v>
      </c>
    </row>
  </sheetData>
  <mergeCells count="3">
    <mergeCell ref="K13:S13"/>
    <mergeCell ref="K14:S14"/>
    <mergeCell ref="K15:S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Cutlets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Varun</dc:creator>
  <cp:lastModifiedBy>Kiran</cp:lastModifiedBy>
  <dcterms:created xsi:type="dcterms:W3CDTF">2021-05-02T16:17:52Z</dcterms:created>
  <dcterms:modified xsi:type="dcterms:W3CDTF">2021-05-07T18:49:43Z</dcterms:modified>
</cp:coreProperties>
</file>