
<file path=[Content_Types].xml><?xml version="1.0" encoding="utf-8"?>
<Types xmlns="http://schemas.openxmlformats.org/package/2006/content-types">
  <Override PartName="/xl/ctrlProps/ctrlProp49.xml" ContentType="application/vnd.ms-excel.controlproperties+xml"/>
  <Override PartName="/xl/ctrlProps/ctrlProp78.xml" ContentType="application/vnd.ms-excel.contro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ctrlProps/ctrlProp47.xml" ContentType="application/vnd.ms-excel.controlproperties+xml"/>
  <Override PartName="/xl/ctrlProps/ctrlProp76.xml" ContentType="application/vnd.ms-excel.controlproperties+xml"/>
  <Override PartName="/xl/ctrlProps/ctrlProp67.xml" ContentType="application/vnd.ms-excel.controlproperties+xml"/>
  <Override PartName="/xl/ctrlProps/ctrlProp58.xml" ContentType="application/vnd.ms-excel.controlproperties+xml"/>
  <Override PartName="/xl/ctrlProps/ctrlProp85.xml" ContentType="application/vnd.ms-excel.controlproperties+xml"/>
  <Override PartName="/xl/ctrlProps/ctrlProp29.xml" ContentType="application/vnd.ms-excel.controlproperties+xml"/>
  <Override PartName="/xl/ctrlProps/ctrlProp38.xml" ContentType="application/vnd.ms-excel.controlproperties+xml"/>
  <Override PartName="/xl/ctrlProps/ctrlProp45.xml" ContentType="application/vnd.ms-excel.controlproperties+xml"/>
  <Override PartName="/xl/ctrlProps/ctrlProp74.xml" ContentType="application/vnd.ms-excel.controlproperties+xml"/>
  <Override PartName="/xl/ctrlProps/ctrlProp83.xml" ContentType="application/vnd.ms-excel.controlproperties+xml"/>
  <Override PartName="/xl/ctrlProps/ctrlProp65.xml" ContentType="application/vnd.ms-excel.controlproperties+xml"/>
  <Override PartName="/xl/ctrlProps/ctrlProp56.xml" ContentType="application/vnd.ms-excel.controlproperties+xml"/>
  <Override PartName="/xl/ctrlProps/ctrlProp36.xml" ContentType="application/vnd.ms-excel.controlproperties+xml"/>
  <Override PartName="/xl/ctrlProps/ctrlProp27.xml" ContentType="application/vnd.ms-excel.controlproperties+xml"/>
  <Override PartName="/xl/ctrlProps/ctrlProp18.xml" ContentType="application/vnd.ms-excel.controlproperties+xml"/>
  <Default Extension="rels" ContentType="application/vnd.openxmlformats-package.relationships+xml"/>
  <Default Extension="xml" ContentType="application/xml"/>
  <Override PartName="/xl/ctrlProps/ctrlProp52.xml" ContentType="application/vnd.ms-excel.controlproperties+xml"/>
  <Override PartName="/xl/ctrlProps/ctrlProp81.xml" ContentType="application/vnd.ms-excel.controlproperties+xml"/>
  <Override PartName="/xl/ctrlProps/ctrlProp72.xml" ContentType="application/vnd.ms-excel.controlproperties+xml"/>
  <Override PartName="/xl/ctrlProps/ctrlProp54.xml" ContentType="application/vnd.ms-excel.controlproperties+xml"/>
  <Override PartName="/xl/ctrlProps/ctrlProp63.xml" ContentType="application/vnd.ms-excel.controlproperties+xml"/>
  <Override PartName="/xl/ctrlProps/ctrlProp43.xml" ContentType="application/vnd.ms-excel.controlproperties+xml"/>
  <Override PartName="/xl/ctrlProps/ctrlProp34.xml" ContentType="application/vnd.ms-excel.controlproperties+xml"/>
  <Override PartName="/xl/ctrlProps/ctrlProp16.xml" ContentType="application/vnd.ms-excel.controlproperties+xml"/>
  <Override PartName="/xl/ctrlProps/ctrlProp25.xml" ContentType="application/vnd.ms-excel.controlproperties+xml"/>
  <Override PartName="/xl/ctrlProps/ctrlProp41.xml" ContentType="application/vnd.ms-excel.controlproperties+xml"/>
  <Override PartName="/xl/ctrlProps/ctrlProp50.xml" ContentType="application/vnd.ms-excel.controlproperties+xml"/>
  <Override PartName="/xl/ctrlProps/ctrlProp70.xml" ContentType="application/vnd.ms-excel.controlproperties+xml"/>
  <Override PartName="/xl/ctrlProps/ctrlProp61.xml" ContentType="application/vnd.ms-excel.controlproperties+xml"/>
  <Override PartName="/xl/ctrlProps/ctrlProp8.xml" ContentType="application/vnd.ms-excel.controlproperties+xml"/>
  <Override PartName="/xl/ctrlProps/ctrlProp32.xml" ContentType="application/vnd.ms-excel.controlproperties+xml"/>
  <Override PartName="/xl/ctrlProps/ctrlProp23.xml" ContentType="application/vnd.ms-excel.controlproperties+xml"/>
  <Override PartName="/xl/ctrlProps/ctrlProp14.xml" ContentType="application/vnd.ms-excel.controlproperties+xml"/>
  <Override PartName="/xl/worksheets/sheet1.xml" ContentType="application/vnd.openxmlformats-officedocument.spreadsheetml.worksheet+xml"/>
  <Override PartName="/xl/ctrlProps/ctrlProp21.xml" ContentType="application/vnd.ms-excel.controlproperties+xml"/>
  <Override PartName="/xl/ctrlProps/ctrlProp12.xml" ContentType="application/vnd.ms-excel.controlproperties+xml"/>
  <Override PartName="/xl/ctrlProps/ctrlProp6.xml" ContentType="application/vnd.ms-excel.controlproperties+xml"/>
  <Override PartName="/xl/ctrlProps/ctrlProp30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2.xml" ContentType="application/vnd.ms-excel.controlproperties+xml"/>
  <Default Extension="bin" ContentType="application/vnd.openxmlformats-officedocument.spreadsheetml.printerSettings"/>
  <Override PartName="/xl/ctrlProps/ctrlProp68.xml" ContentType="application/vnd.ms-excel.controlproperties+xml"/>
  <Override PartName="/xl/ctrlProps/ctrlProp59.xml" ContentType="application/vnd.ms-excel.controlproperties+xml"/>
  <Override PartName="/xl/ctrlProps/ctrlProp79.xml" ContentType="application/vnd.ms-excel.controlproperties+xml"/>
  <Override PartName="/xl/ctrlProps/ctrlProp77.xml" ContentType="application/vnd.ms-excel.controlproperties+xml"/>
  <Override PartName="/xl/ctrlProps/ctrlProp75.xml" ContentType="application/vnd.ms-excel.controlproperties+xml"/>
  <Override PartName="/xl/ctrlProps/ctrlProp66.xml" ContentType="application/vnd.ms-excel.controlproperties+xml"/>
  <Override PartName="/xl/ctrlProps/ctrlProp57.xml" ContentType="application/vnd.ms-excel.controlproperties+xml"/>
  <Override PartName="/xl/ctrlProps/ctrlProp86.xml" ContentType="application/vnd.ms-excel.controlproperties+xml"/>
  <Override PartName="/xl/ctrlProps/ctrlProp48.xml" ContentType="application/vnd.ms-excel.controlproperties+xml"/>
  <Override PartName="/xl/ctrlProps/ctrlProp28.xml" ContentType="application/vnd.ms-excel.controlproperties+xml"/>
  <Override PartName="/xl/ctrlProps/ctrlProp19.xml" ContentType="application/vnd.ms-excel.controlproperties+xml"/>
  <Override PartName="/xl/ctrlProps/ctrlProp39.xml" ContentType="application/vnd.ms-excel.controlproperties+xml"/>
  <Override PartName="/xl/ctrlProps/ctrlProp73.xml" ContentType="application/vnd.ms-excel.controlproperties+xml"/>
  <Override PartName="/xl/ctrlProps/ctrlProp55.xml" ContentType="application/vnd.ms-excel.controlproperties+xml"/>
  <Override PartName="/xl/ctrlProps/ctrlProp84.xml" ContentType="application/vnd.ms-excel.controlproperties+xml"/>
  <Override PartName="/xl/ctrlProps/ctrlProp46.xml" ContentType="application/vnd.ms-excel.controlproperties+xml"/>
  <Override PartName="/xl/ctrlProps/ctrlProp64.xml" ContentType="application/vnd.ms-excel.controlproperties+xml"/>
  <Override PartName="/xl/ctrlProps/ctrlProp37.xml" ContentType="application/vnd.ms-excel.controlproperties+xml"/>
  <Override PartName="/xl/ctrlProps/ctrlProp26.xml" ContentType="application/vnd.ms-excel.controlproperties+xml"/>
  <Override PartName="/xl/ctrlProps/ctrlProp17.xml" ContentType="application/vnd.ms-excel.controlproperties+xml"/>
  <Override PartName="/xl/workbook.xml" ContentType="application/vnd.openxmlformats-officedocument.spreadsheetml.sheet.main+xml"/>
  <Override PartName="/xl/ctrlProps/ctrlProp71.xml" ContentType="application/vnd.ms-excel.controlproperties+xml"/>
  <Override PartName="/xl/ctrlProps/ctrlProp62.xml" ContentType="application/vnd.ms-excel.controlproperties+xml"/>
  <Override PartName="/xl/ctrlProps/ctrlProp44.xml" ContentType="application/vnd.ms-excel.controlproperties+xml"/>
  <Override PartName="/xl/ctrlProps/ctrlProp53.xml" ContentType="application/vnd.ms-excel.controlproperties+xml"/>
  <Override PartName="/xl/ctrlProps/ctrlProp82.xml" ContentType="application/vnd.ms-excel.controlproperties+xml"/>
  <Override PartName="/xl/ctrlProps/ctrlProp15.xml" ContentType="application/vnd.ms-excel.controlproperties+xml"/>
  <Override PartName="/xl/ctrlProps/ctrlProp24.xml" ContentType="application/vnd.ms-excel.controlproperties+xml"/>
  <Override PartName="/xl/ctrlProps/ctrlProp35.xml" ContentType="application/vnd.ms-excel.controlproperties+xml"/>
  <Override PartName="/xl/ctrlProps/ctrlProp9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trlProps/ctrlProp60.xml" ContentType="application/vnd.ms-excel.controlproperties+xml"/>
  <Override PartName="/xl/ctrlProps/ctrlProp51.xml" ContentType="application/vnd.ms-excel.controlproperties+xml"/>
  <Override PartName="/xl/ctrlProps/ctrlProp80.xml" ContentType="application/vnd.ms-excel.controlproperties+xml"/>
  <Override PartName="/xl/ctrlProps/ctrlProp42.xml" ContentType="application/vnd.ms-excel.controlproperties+xml"/>
  <Override PartName="/xl/ctrlProps/ctrlProp13.xml" ContentType="application/vnd.ms-excel.controlproperties+xml"/>
  <Override PartName="/xl/ctrlProps/ctrlProp7.xml" ContentType="application/vnd.ms-excel.controlproperties+xml"/>
  <Override PartName="/xl/ctrlProps/ctrlProp33.xml" ContentType="application/vnd.ms-excel.controlproperties+xml"/>
  <Override PartName="/xl/ctrlProps/ctrlProp22.xml" ContentType="application/vnd.ms-excel.controlproperties+xml"/>
  <Default Extension="vml" ContentType="application/vnd.openxmlformats-officedocument.vmlDrawing"/>
  <Override PartName="/xl/calcChain.xml" ContentType="application/vnd.openxmlformats-officedocument.spreadsheetml.calcChain+xml"/>
  <Override PartName="/xl/ctrlProps/ctrlProp40.xml" ContentType="application/vnd.ms-excel.controlproperties+xml"/>
  <Override PartName="/xl/ctrlProps/ctrlProp20.xml" ContentType="application/vnd.ms-excel.controlproperties+xml"/>
  <Override PartName="/xl/ctrlProps/ctrlProp11.xml" ContentType="application/vnd.ms-excel.controlproperties+xml"/>
  <Override PartName="/xl/ctrlProps/ctrlProp31.xml" ContentType="application/vnd.ms-excel.controlproperties+xml"/>
  <Override PartName="/xl/ctrlProps/ctrlProp5.xml" ContentType="application/vnd.ms-excel.controlproperties+xml"/>
  <Override PartName="/xl/ctrlProps/ctrlProp3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Override PartName="/xl/ctrlProps/ctrlProp6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0730" windowHeight="11760" activeTab="1"/>
  </bookViews>
  <sheets>
    <sheet name="Schiedsrichterliste" sheetId="1" r:id="rId1"/>
    <sheet name="Vereinsliste" sheetId="2" r:id="rId2"/>
  </sheets>
  <definedNames>
    <definedName name="_xlnm.Print_Area" localSheetId="0">Schiedsrichterliste!$A$1:$I$48</definedName>
    <definedName name="_xlnm.Print_Area" localSheetId="1">Vereinsliste!$A$1:$I$51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2"/>
  <c r="O3"/>
  <c r="N3"/>
  <c r="M3"/>
  <c r="L3"/>
  <c r="K3"/>
  <c r="H7"/>
  <c r="G7"/>
  <c r="F7"/>
  <c r="H6" i="1"/>
  <c r="G6"/>
  <c r="F6"/>
  <c r="O3"/>
  <c r="N3"/>
  <c r="M3"/>
  <c r="L3"/>
  <c r="K3"/>
  <c r="Q3" i="2" l="1"/>
  <c r="E7" s="1"/>
  <c r="P3" i="1"/>
  <c r="E6" s="1"/>
  <c r="O29" i="2" l="1"/>
  <c r="O19"/>
  <c r="M25"/>
  <c r="M18" l="1"/>
  <c r="N18"/>
  <c r="M21"/>
  <c r="N21"/>
  <c r="O21" s="1"/>
  <c r="M23"/>
  <c r="N23"/>
  <c r="O23" s="1"/>
  <c r="H6" l="1"/>
  <c r="G6"/>
  <c r="F6"/>
  <c r="N34"/>
  <c r="O34" s="1"/>
  <c r="M34"/>
  <c r="N33"/>
  <c r="O33" s="1"/>
  <c r="M33"/>
  <c r="N32"/>
  <c r="O32" s="1"/>
  <c r="M32"/>
  <c r="N31"/>
  <c r="O31" s="1"/>
  <c r="M31"/>
  <c r="N30"/>
  <c r="O30" s="1"/>
  <c r="M30"/>
  <c r="N28"/>
  <c r="O28" s="1"/>
  <c r="M28"/>
  <c r="N27"/>
  <c r="O27" s="1"/>
  <c r="M27"/>
  <c r="N26"/>
  <c r="O26" s="1"/>
  <c r="M26"/>
  <c r="N25"/>
  <c r="O25" s="1"/>
  <c r="N24"/>
  <c r="M24"/>
  <c r="N22"/>
  <c r="O22" s="1"/>
  <c r="M22"/>
  <c r="N20"/>
  <c r="O20" s="1"/>
  <c r="M20"/>
  <c r="H5"/>
  <c r="G5"/>
  <c r="F5"/>
  <c r="H5" i="1"/>
  <c r="G5"/>
  <c r="F5"/>
  <c r="N18"/>
  <c r="O18" s="1"/>
  <c r="N19"/>
  <c r="O19" s="1"/>
  <c r="N20"/>
  <c r="O20" s="1"/>
  <c r="N21"/>
  <c r="N22"/>
  <c r="O22" s="1"/>
  <c r="N23"/>
  <c r="O23" s="1"/>
  <c r="N24"/>
  <c r="O24" s="1"/>
  <c r="N25"/>
  <c r="O25" s="1"/>
  <c r="N26"/>
  <c r="O26" s="1"/>
  <c r="N27"/>
  <c r="O27" s="1"/>
  <c r="N28"/>
  <c r="O28" s="1"/>
  <c r="N29"/>
  <c r="O29" s="1"/>
  <c r="N30"/>
  <c r="O30" s="1"/>
  <c r="N31"/>
  <c r="O31" s="1"/>
  <c r="N32"/>
  <c r="O32" s="1"/>
  <c r="N17"/>
  <c r="O17" s="1"/>
  <c r="M18"/>
  <c r="M19"/>
  <c r="M20"/>
  <c r="M21"/>
  <c r="M22"/>
  <c r="M23"/>
  <c r="M24"/>
  <c r="M25"/>
  <c r="M26"/>
  <c r="M27"/>
  <c r="M28"/>
  <c r="M29"/>
  <c r="M30"/>
  <c r="M31"/>
  <c r="M32"/>
  <c r="M17"/>
  <c r="O38" i="2" l="1"/>
  <c r="O36" i="1"/>
  <c r="N38" i="2"/>
  <c r="M38"/>
  <c r="M39"/>
  <c r="N39"/>
  <c r="N36" i="1"/>
  <c r="M36"/>
  <c r="E5" l="1"/>
  <c r="E5" i="2"/>
  <c r="E6"/>
</calcChain>
</file>

<file path=xl/sharedStrings.xml><?xml version="1.0" encoding="utf-8"?>
<sst xmlns="http://schemas.openxmlformats.org/spreadsheetml/2006/main" count="111" uniqueCount="82">
  <si>
    <t>Zwei Standardfelder mit Netzen</t>
  </si>
  <si>
    <t>Zwei nebeneinander liegende, farbig abgesetzte Spielfelder, die frei von Fremdlinien sind. Alternativ zwei Badminton-Spielfeldmatten, die nebeneinander ausgelegt sind</t>
  </si>
  <si>
    <t>Zwei Schiedsrichterstühle mit erhöhter Sitzposition (in Netzhöhe) und Schreibplatte</t>
  </si>
  <si>
    <t>Zwei Stühle für Trainer je Spielfeld und Spielfeldseite</t>
  </si>
  <si>
    <t>Zugelassene Federbälle in ausreichender Anzahl sowie Zugriff auf ein offizielles Verzeichnis der zugelassenen Federbälle</t>
  </si>
  <si>
    <t>Aufenthaltsbereich für beide Mannschaften mit Stühlen</t>
  </si>
  <si>
    <t>Beschallungsanlage</t>
  </si>
  <si>
    <t>Tisch mit Stühlen für Schiedsrichter, Organisation, Moderation und Technik</t>
  </si>
  <si>
    <t>PC mit Internetzugang, Drucker für Spielbericht, Mannschaftsaufstellung, Schiedsrichterzettel mit BL-Logo oder Tablet</t>
  </si>
  <si>
    <t>Ein Werbereiter pro Spielfeld mit BL-Logo</t>
  </si>
  <si>
    <t>Ablagebehältnisse für Spielertaschen und für benutzte Bälle</t>
  </si>
  <si>
    <t>Hallensprecher Begrüßung, Präsentation, Vorstellung Spieler, Schiedsrichter</t>
  </si>
  <si>
    <t>Mannschaften in einheitlicher Bekleidung bei Trikots (mit BL-Logo), Hosen, Röcken und Trainingsanzügen</t>
  </si>
  <si>
    <t>Aufruf der einzelnen Begegnungen durch Moderator</t>
  </si>
  <si>
    <t>Mit der Unterschrift bescheinigt der eingesetzte Technische Offizielle lediglich, dass die Anforderungen vorhanden bzw. nicht vorhanden waren.</t>
  </si>
  <si>
    <t>Für Eure Unterstützung bei der Einhaltung der Mindestanforderungen danken Euch der DBLV und das RfSR!</t>
  </si>
  <si>
    <t>Begegnung:</t>
  </si>
  <si>
    <t>gegen:</t>
  </si>
  <si>
    <t>Datum:</t>
  </si>
  <si>
    <t>vorhanden</t>
  </si>
  <si>
    <t>nicht vorhanden</t>
  </si>
  <si>
    <t>Nr.</t>
  </si>
  <si>
    <t>Hinweise zur Nutzung der Mindestanforderungsliste:</t>
  </si>
  <si>
    <t>Liebe Schiedsrichterinnen, liebe Schiedsrichter,</t>
  </si>
  <si>
    <t>Vorsitzender DBLV:</t>
  </si>
  <si>
    <t xml:space="preserve">Bundesliga Spielleiter:             </t>
  </si>
  <si>
    <t>ArnoSigiOlaf@t-online.de</t>
  </si>
  <si>
    <t>Verantwortlicher Schiedsrichter:</t>
  </si>
  <si>
    <t>An folgende E-Mail-Adressen ist die Liste zu versenden:</t>
  </si>
  <si>
    <t>Mindestanforderung und Empfehlungen -Vereinsliste-</t>
  </si>
  <si>
    <t>Liebe Sportfreunde,</t>
  </si>
  <si>
    <t>Die Zuschauerkapazität muss in der 1. Bundesliga mindestens 150 Sitzplätze betragen</t>
  </si>
  <si>
    <t>Die Zuschauerkapazität muss in der 2. Bundesliga mindestens 50 Sitzplätze betragen</t>
  </si>
  <si>
    <t>Die Spielfläche ist in der 1. Bundesliga von einem Wettkampfbereich umgeben, der auf allen Seiten mindestens ca. 1 m breit und von der Spielfläche farblich abgehoben gestaltet ist. Der Wettkampfbereich kann mit umlaufenden Werbebanden abschließen.</t>
  </si>
  <si>
    <t>Livescore/Ticker (soweit verfügbar: mit Einbindung auf der vom DBLV vorgegebenen Homepage)</t>
  </si>
  <si>
    <t>Plakate mit BL-Logo im Eingangsbereich der Sportstätte</t>
  </si>
  <si>
    <t>Programmheft mit BL-Logo auf Titelseite</t>
  </si>
  <si>
    <r>
      <t xml:space="preserve">Ergebnisanzeige: Beamer </t>
    </r>
    <r>
      <rPr>
        <strike/>
        <sz val="11"/>
        <color rgb="FF000000"/>
        <rFont val="Arial"/>
        <family val="2"/>
      </rPr>
      <t>(</t>
    </r>
    <r>
      <rPr>
        <sz val="11"/>
        <color rgb="FF000000"/>
        <rFont val="Arial"/>
        <family val="2"/>
      </rPr>
      <t>4:3 o. 16:9) Mindestbreite ca. 2,5 m oder Flatscreen Mindestbreite ca. 50 Zoll</t>
    </r>
  </si>
  <si>
    <t>Personen</t>
  </si>
  <si>
    <t>Musikeinspielungen vor dem Spiel, Einlauf, Pausen, nach dem Spiel</t>
  </si>
  <si>
    <t>Außenwerbung: Großbanner Mindestbreite ca. 3 m vor der Halle mit BL-Logo</t>
  </si>
  <si>
    <t>Werbebanden umlaufend</t>
  </si>
  <si>
    <t>Rahmenprogramm (bspw. Tanzgruppe, Band, Präsentation anderer Sportart)</t>
  </si>
  <si>
    <t>Professioneller Bundesligatrailer vor jedem Spiel (Hymne + Video)</t>
  </si>
  <si>
    <t>Livestream mit Einbindung auf der vom DBLV vorgegebenen Homepage</t>
  </si>
  <si>
    <t>Eingabe der Spielstände durch Schiedsrichter mittels kleiner PCs/Touch-Pads</t>
  </si>
  <si>
    <t xml:space="preserve"> Vor- und Nachname</t>
  </si>
  <si>
    <t>Mit den Unterschriften bescheinigen die Verantwortlichen der Vereine lediglich, dass die Anforderungen und Empfehlungen vorhanden bzw. nicht vorhanden waren.</t>
  </si>
  <si>
    <t>Verantwortlich für die Bestätigung durch den Gastvereien:</t>
  </si>
  <si>
    <t>Verantwortlich für die Eingabe des Heimverein:</t>
  </si>
  <si>
    <t xml:space="preserve">  Vor- und Nachname</t>
  </si>
  <si>
    <t>Mindestanforderung Schiedsrichterliste</t>
  </si>
  <si>
    <t>Status Spalte G</t>
  </si>
  <si>
    <t>Status Spalte H</t>
  </si>
  <si>
    <t>Auswertung Spalte G</t>
  </si>
  <si>
    <t>Ergebnis der Prüfung der Anforderungen:</t>
  </si>
  <si>
    <t>Ergebnis der Prüfung der Mindestanforderungen:</t>
  </si>
  <si>
    <t>Ergebnis der Prüfung Empfehlungen:</t>
  </si>
  <si>
    <t>Mindestanforderungen</t>
  </si>
  <si>
    <t>Empfehlungen</t>
  </si>
  <si>
    <t>die folgende Liste beinhaltet die durch die Schiedsrichter zu überprüfenden Mindestanforderungen gemäß DBLV-Spielordnung, Durchführungsbestimmungen zur Ausstattung der Sportstätte und zur Durchführung des Spieltages, für Wettkämpfe in der 1. und 2. Badminton-Bundesliga. Die Liste ist ausschließlich durch die eingesetzten Schiedsrichter zu bearbeiten und durch den Heimverein mit der Vereinsliste per E-Mail zu versenden an den Bundesliga-Spielleiter mit Kopie an den Vorsitzenden des AfBL sowie die Geschäftsstelledes DBLV und den DBLV-Online-Redakteur. (Mailadressen unten auf dem Formular).</t>
  </si>
  <si>
    <t>Sollte es beim Ausfüllen dieser Liste doch zu Fragen kommen, so können diese im Notfall per Telefon mit dem Bundesliga-Spielleiter Bernd Mohaupt unter der Rufnummer 05241-531760 oder dem Präsidenten des DBLV Arno Schley unter der Rufnummer 0176/52500972 oder 06821/53456 kurzfristig beantwortet werden.</t>
  </si>
  <si>
    <t>die folgende Liste beinhaltet die gemäß DBLV-Spielordnung, Durchführungsbestimmungen zur Ausstattung der Sportstätte und zur Druchführung des Spieltages, durch die beteiligten Vereine zu überprüfenden Mindestanforderungenund Empfehlungen für Wettkämpfe in der 1. und 2. Badminton-Bundesliga. Die Liste ist dem Original-Spielbericht bei Einsendung an den Bundesliga-Spielleiter mit Kopie an den Präsidenten des DBLV, die Geschäftsstelle des DBLV und den DBLV-Online-Redakteur durch den Heimverein beizufügen.</t>
  </si>
  <si>
    <r>
      <t>Alle nachfolgenden Anforderungen sind Empfehlungen</t>
    </r>
    <r>
      <rPr>
        <sz val="14"/>
        <color rgb="FF000000"/>
        <rFont val="Arial"/>
        <family val="2"/>
      </rPr>
      <t xml:space="preserve"> (wird in separater Prüfung ausgewertet)</t>
    </r>
  </si>
  <si>
    <t>bernd.mohaupt@onlinehome.de</t>
  </si>
  <si>
    <r>
      <t xml:space="preserve">Mindestens eine elektronische Spielstandanzeige pro Spielfeld
</t>
    </r>
    <r>
      <rPr>
        <b/>
        <sz val="11"/>
        <color rgb="FF000000"/>
        <rFont val="Arial"/>
        <family val="2"/>
      </rPr>
      <t>oder</t>
    </r>
    <r>
      <rPr>
        <sz val="11"/>
        <color rgb="FF000000"/>
        <rFont val="Arial"/>
        <family val="2"/>
      </rPr>
      <t xml:space="preserve"> 
alternativ zu 4a eine zentrale Spielstandanzeige beider Spielfelder via Beamer, die von beiden Schiedsrichterstühlen sichtbar ist</t>
    </r>
  </si>
  <si>
    <t xml:space="preserve">4a
4b
</t>
  </si>
  <si>
    <t>Auswertung Spalte H</t>
  </si>
  <si>
    <t>Auswertung Spalte H ohne Cafeteria</t>
  </si>
  <si>
    <t>Auswertung Spalte H ohne Nr. 5</t>
  </si>
  <si>
    <r>
      <t xml:space="preserve">Angabe der geschätzten Zuschauerzahl durch Heimverein in Absprache mit Gastverein
</t>
    </r>
    <r>
      <rPr>
        <b/>
        <sz val="11"/>
        <color rgb="FF000000"/>
        <rFont val="Arial"/>
        <family val="2"/>
      </rPr>
      <t>(wenn keine Zuschauer zugelassen "0" eintragen)</t>
    </r>
  </si>
  <si>
    <r>
      <t xml:space="preserve">Cafeteria </t>
    </r>
    <r>
      <rPr>
        <b/>
        <sz val="11"/>
        <color rgb="FF000000"/>
        <rFont val="Arial"/>
        <family val="2"/>
      </rPr>
      <t>(wird wegen Corona nicht bewertet)</t>
    </r>
  </si>
  <si>
    <r>
      <t xml:space="preserve">Stühle für Linienrichter, soweit anwesend </t>
    </r>
    <r>
      <rPr>
        <b/>
        <sz val="11"/>
        <color rgb="FF000000"/>
        <rFont val="Arial"/>
        <family val="2"/>
      </rPr>
      <t>(wird nicht bewertet)</t>
    </r>
  </si>
  <si>
    <t>Überprüfung Pflichtfelder</t>
  </si>
  <si>
    <t>Verein</t>
  </si>
  <si>
    <t>Datum</t>
  </si>
  <si>
    <t>Bemerkungen</t>
  </si>
  <si>
    <t>Schiedsrichter</t>
  </si>
  <si>
    <t>Bemerkungen:
falls nicht zutreffend "keine" eintragen</t>
  </si>
  <si>
    <t>Bemerkungen:
falls nicht zutreffend "keine" eintragen</t>
  </si>
  <si>
    <t>Ergebnis Prüfung Eingabe Pflichtfelder:</t>
  </si>
  <si>
    <t>Mindestanforderungen 1. Bundesliga ab Saison 2021-22 gemäß DBLV-Spielordnung</t>
  </si>
</sst>
</file>

<file path=xl/styles.xml><?xml version="1.0" encoding="utf-8"?>
<styleSheet xmlns="http://schemas.openxmlformats.org/spreadsheetml/2006/main">
  <fonts count="28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.5"/>
      <color theme="1"/>
      <name val="Arial"/>
      <family val="2"/>
    </font>
    <font>
      <b/>
      <sz val="14"/>
      <color rgb="FF000000"/>
      <name val="Arial"/>
      <family val="2"/>
    </font>
    <font>
      <b/>
      <u/>
      <sz val="14"/>
      <color rgb="FF000000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0.5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8"/>
      <color theme="1"/>
      <name val="Arial"/>
      <family val="2"/>
    </font>
    <font>
      <b/>
      <sz val="15"/>
      <color theme="1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trike/>
      <sz val="11"/>
      <color rgb="FF000000"/>
      <name val="Arial"/>
      <family val="2"/>
    </font>
    <font>
      <b/>
      <sz val="11"/>
      <color rgb="FF000000"/>
      <name val="Arial"/>
      <family val="2"/>
    </font>
    <font>
      <b/>
      <u/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6"/>
      <color theme="1"/>
      <name val="Arial"/>
      <family val="2"/>
    </font>
    <font>
      <b/>
      <sz val="11"/>
      <color theme="1"/>
      <name val="Calibri"/>
      <family val="2"/>
      <scheme val="minor"/>
    </font>
    <font>
      <sz val="14"/>
      <color rgb="FF000000"/>
      <name val="Arial"/>
      <family val="2"/>
    </font>
    <font>
      <u/>
      <sz val="11"/>
      <color theme="1"/>
      <name val="Arial"/>
      <family val="2"/>
    </font>
    <font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141">
    <xf numFmtId="0" fontId="0" fillId="0" borderId="0" xfId="0"/>
    <xf numFmtId="0" fontId="4" fillId="0" borderId="0" xfId="0" applyFont="1" applyAlignment="1">
      <alignment vertical="center"/>
    </xf>
    <xf numFmtId="0" fontId="9" fillId="0" borderId="0" xfId="0" applyFont="1" applyAlignment="1">
      <alignment horizontal="left" vertical="top"/>
    </xf>
    <xf numFmtId="0" fontId="15" fillId="0" borderId="0" xfId="0" applyFont="1"/>
    <xf numFmtId="0" fontId="19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9" fillId="0" borderId="0" xfId="0" applyFont="1" applyAlignment="1" applyProtection="1">
      <alignment horizontal="left" vertical="top"/>
      <protection locked="0"/>
    </xf>
    <xf numFmtId="0" fontId="0" fillId="2" borderId="4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9" fillId="2" borderId="20" xfId="0" applyFont="1" applyFill="1" applyBorder="1" applyAlignment="1" applyProtection="1">
      <alignment horizontal="left" vertical="top" wrapText="1"/>
      <protection locked="0"/>
    </xf>
    <xf numFmtId="0" fontId="0" fillId="0" borderId="0" xfId="0" applyProtection="1"/>
    <xf numFmtId="0" fontId="12" fillId="0" borderId="0" xfId="0" applyFont="1" applyAlignment="1" applyProtection="1">
      <alignment horizontal="center" vertical="center"/>
    </xf>
    <xf numFmtId="0" fontId="6" fillId="0" borderId="0" xfId="0" applyFont="1" applyAlignment="1" applyProtection="1">
      <alignment vertical="center"/>
    </xf>
    <xf numFmtId="0" fontId="7" fillId="0" borderId="0" xfId="0" applyFont="1" applyProtection="1"/>
    <xf numFmtId="0" fontId="2" fillId="0" borderId="0" xfId="0" applyFont="1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justify" vertical="center"/>
    </xf>
    <xf numFmtId="0" fontId="8" fillId="0" borderId="0" xfId="0" applyFont="1" applyBorder="1" applyAlignment="1" applyProtection="1">
      <alignment horizontal="center" vertical="center"/>
    </xf>
    <xf numFmtId="0" fontId="11" fillId="0" borderId="1" xfId="0" applyFont="1" applyBorder="1" applyProtection="1"/>
    <xf numFmtId="0" fontId="5" fillId="0" borderId="1" xfId="0" applyFont="1" applyBorder="1" applyProtection="1"/>
    <xf numFmtId="0" fontId="5" fillId="0" borderId="2" xfId="0" applyFont="1" applyBorder="1" applyAlignment="1" applyProtection="1">
      <alignment horizontal="center" wrapText="1"/>
    </xf>
    <xf numFmtId="0" fontId="9" fillId="0" borderId="0" xfId="0" applyFont="1" applyAlignment="1" applyProtection="1">
      <alignment horizontal="left" vertical="top"/>
    </xf>
    <xf numFmtId="0" fontId="10" fillId="0" borderId="1" xfId="0" applyFont="1" applyBorder="1" applyAlignment="1" applyProtection="1">
      <alignment horizontal="left" vertical="top" wrapText="1"/>
    </xf>
    <xf numFmtId="0" fontId="10" fillId="0" borderId="3" xfId="0" applyFont="1" applyBorder="1" applyAlignment="1" applyProtection="1">
      <alignment horizontal="left" vertical="top" wrapText="1"/>
    </xf>
    <xf numFmtId="0" fontId="17" fillId="0" borderId="0" xfId="0" applyFont="1" applyProtection="1"/>
    <xf numFmtId="0" fontId="1" fillId="0" borderId="0" xfId="0" applyFont="1" applyAlignment="1" applyProtection="1">
      <alignment horizontal="right"/>
    </xf>
    <xf numFmtId="0" fontId="24" fillId="0" borderId="0" xfId="0" applyFont="1" applyAlignment="1">
      <alignment horizontal="center" wrapText="1"/>
    </xf>
    <xf numFmtId="0" fontId="24" fillId="2" borderId="0" xfId="0" applyFont="1" applyFill="1"/>
    <xf numFmtId="0" fontId="4" fillId="0" borderId="0" xfId="0" applyFont="1" applyAlignment="1" applyProtection="1">
      <alignment vertical="center"/>
    </xf>
    <xf numFmtId="0" fontId="24" fillId="0" borderId="0" xfId="0" applyFont="1" applyAlignment="1" applyProtection="1">
      <alignment horizontal="center" wrapText="1"/>
    </xf>
    <xf numFmtId="0" fontId="1" fillId="0" borderId="0" xfId="0" applyFont="1" applyAlignment="1" applyProtection="1">
      <alignment horizontal="center"/>
    </xf>
    <xf numFmtId="0" fontId="24" fillId="2" borderId="0" xfId="0" applyFont="1" applyFill="1" applyProtection="1"/>
    <xf numFmtId="0" fontId="9" fillId="2" borderId="1" xfId="0" applyFont="1" applyFill="1" applyBorder="1" applyAlignment="1" applyProtection="1">
      <alignment horizontal="center" vertical="center"/>
      <protection locked="0"/>
    </xf>
    <xf numFmtId="0" fontId="0" fillId="3" borderId="0" xfId="0" applyFill="1"/>
    <xf numFmtId="0" fontId="20" fillId="3" borderId="0" xfId="0" applyFont="1" applyFill="1"/>
    <xf numFmtId="0" fontId="16" fillId="3" borderId="0" xfId="0" applyFont="1" applyFill="1"/>
    <xf numFmtId="0" fontId="21" fillId="3" borderId="0" xfId="1" applyFont="1" applyFill="1"/>
    <xf numFmtId="0" fontId="22" fillId="3" borderId="0" xfId="0" applyFont="1" applyFill="1"/>
    <xf numFmtId="0" fontId="9" fillId="3" borderId="0" xfId="0" applyFont="1" applyFill="1" applyAlignment="1">
      <alignment horizontal="right"/>
    </xf>
    <xf numFmtId="0" fontId="9" fillId="3" borderId="0" xfId="0" applyFont="1" applyFill="1"/>
    <xf numFmtId="0" fontId="0" fillId="3" borderId="0" xfId="0" applyFill="1" applyProtection="1"/>
    <xf numFmtId="0" fontId="20" fillId="3" borderId="0" xfId="0" applyFont="1" applyFill="1" applyProtection="1"/>
    <xf numFmtId="0" fontId="26" fillId="3" borderId="0" xfId="0" applyFont="1" applyFill="1" applyProtection="1"/>
    <xf numFmtId="0" fontId="9" fillId="3" borderId="0" xfId="0" applyFont="1" applyFill="1" applyProtection="1"/>
    <xf numFmtId="0" fontId="0" fillId="4" borderId="1" xfId="0" applyFill="1" applyBorder="1" applyProtection="1"/>
    <xf numFmtId="0" fontId="9" fillId="0" borderId="1" xfId="0" applyFont="1" applyFill="1" applyBorder="1" applyAlignment="1" applyProtection="1">
      <alignment horizontal="center" vertical="center"/>
    </xf>
    <xf numFmtId="0" fontId="9" fillId="4" borderId="20" xfId="0" applyFont="1" applyFill="1" applyBorder="1" applyAlignment="1" applyProtection="1">
      <alignment horizontal="left" vertical="top" wrapText="1"/>
    </xf>
    <xf numFmtId="0" fontId="20" fillId="3" borderId="21" xfId="1" applyFont="1" applyFill="1" applyBorder="1"/>
    <xf numFmtId="0" fontId="20" fillId="3" borderId="0" xfId="1" applyFont="1" applyFill="1"/>
    <xf numFmtId="0" fontId="20" fillId="0" borderId="0" xfId="1" applyFont="1"/>
    <xf numFmtId="0" fontId="9" fillId="0" borderId="0" xfId="0" applyFont="1" applyAlignment="1" applyProtection="1">
      <alignment horizontal="right"/>
    </xf>
    <xf numFmtId="0" fontId="9" fillId="0" borderId="0" xfId="0" applyFont="1" applyAlignment="1">
      <alignment horizontal="right"/>
    </xf>
    <xf numFmtId="0" fontId="5" fillId="5" borderId="4" xfId="0" applyFont="1" applyFill="1" applyBorder="1" applyProtection="1"/>
    <xf numFmtId="0" fontId="0" fillId="5" borderId="5" xfId="0" applyFill="1" applyBorder="1" applyProtection="1"/>
    <xf numFmtId="0" fontId="13" fillId="5" borderId="6" xfId="0" applyFont="1" applyFill="1" applyBorder="1" applyProtection="1">
      <protection locked="0"/>
    </xf>
    <xf numFmtId="0" fontId="5" fillId="2" borderId="4" xfId="0" applyFont="1" applyFill="1" applyBorder="1" applyProtection="1"/>
    <xf numFmtId="0" fontId="0" fillId="2" borderId="5" xfId="0" applyFill="1" applyBorder="1" applyProtection="1"/>
    <xf numFmtId="0" fontId="27" fillId="5" borderId="6" xfId="0" applyFont="1" applyFill="1" applyBorder="1" applyAlignment="1" applyProtection="1">
      <alignment vertical="center"/>
      <protection locked="0"/>
    </xf>
    <xf numFmtId="14" fontId="13" fillId="5" borderId="6" xfId="0" applyNumberFormat="1" applyFont="1" applyFill="1" applyBorder="1" applyProtection="1">
      <protection locked="0"/>
    </xf>
    <xf numFmtId="0" fontId="17" fillId="0" borderId="0" xfId="0" applyFont="1" applyAlignment="1" applyProtection="1">
      <alignment horizontal="center" vertical="center"/>
    </xf>
    <xf numFmtId="0" fontId="23" fillId="5" borderId="8" xfId="0" applyFont="1" applyFill="1" applyBorder="1" applyAlignment="1" applyProtection="1">
      <alignment horizontal="center" vertical="center"/>
      <protection locked="0"/>
    </xf>
    <xf numFmtId="0" fontId="23" fillId="5" borderId="7" xfId="0" applyFont="1" applyFill="1" applyBorder="1" applyAlignment="1" applyProtection="1">
      <alignment horizontal="center" vertical="center"/>
      <protection locked="0"/>
    </xf>
    <xf numFmtId="0" fontId="23" fillId="5" borderId="9" xfId="0" applyFont="1" applyFill="1" applyBorder="1" applyAlignment="1" applyProtection="1">
      <alignment horizontal="center" vertical="center"/>
      <protection locked="0"/>
    </xf>
    <xf numFmtId="0" fontId="23" fillId="5" borderId="12" xfId="0" applyFont="1" applyFill="1" applyBorder="1" applyAlignment="1" applyProtection="1">
      <alignment horizontal="center" vertical="center"/>
      <protection locked="0"/>
    </xf>
    <xf numFmtId="0" fontId="23" fillId="5" borderId="14" xfId="0" applyFont="1" applyFill="1" applyBorder="1" applyAlignment="1" applyProtection="1">
      <alignment horizontal="center" vertical="center"/>
      <protection locked="0"/>
    </xf>
    <xf numFmtId="0" fontId="23" fillId="5" borderId="13" xfId="0" applyFont="1" applyFill="1" applyBorder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horizontal="left" vertical="top" wrapText="1"/>
    </xf>
    <xf numFmtId="0" fontId="10" fillId="0" borderId="5" xfId="0" applyFont="1" applyBorder="1" applyAlignment="1" applyProtection="1">
      <alignment horizontal="left" vertical="top" wrapText="1"/>
    </xf>
    <xf numFmtId="0" fontId="10" fillId="0" borderId="2" xfId="0" applyFont="1" applyBorder="1" applyAlignment="1" applyProtection="1">
      <alignment horizontal="left" vertical="top" wrapText="1"/>
    </xf>
    <xf numFmtId="0" fontId="13" fillId="0" borderId="0" xfId="0" applyFont="1" applyAlignment="1" applyProtection="1">
      <alignment horizontal="left" vertical="top" wrapText="1"/>
    </xf>
    <xf numFmtId="0" fontId="5" fillId="0" borderId="17" xfId="0" applyFont="1" applyBorder="1" applyAlignment="1" applyProtection="1">
      <alignment horizontal="center" vertical="center"/>
    </xf>
    <xf numFmtId="0" fontId="5" fillId="0" borderId="18" xfId="0" applyFont="1" applyBorder="1" applyAlignment="1" applyProtection="1">
      <alignment horizontal="center" vertical="center"/>
    </xf>
    <xf numFmtId="0" fontId="5" fillId="0" borderId="19" xfId="0" applyFont="1" applyBorder="1" applyAlignment="1" applyProtection="1">
      <alignment horizontal="center" vertical="center"/>
    </xf>
    <xf numFmtId="0" fontId="11" fillId="0" borderId="4" xfId="0" applyFont="1" applyBorder="1" applyAlignment="1" applyProtection="1">
      <alignment horizontal="center"/>
    </xf>
    <xf numFmtId="0" fontId="11" fillId="0" borderId="5" xfId="0" applyFont="1" applyBorder="1" applyAlignment="1" applyProtection="1">
      <alignment horizontal="center"/>
    </xf>
    <xf numFmtId="0" fontId="11" fillId="0" borderId="2" xfId="0" applyFont="1" applyBorder="1" applyAlignment="1" applyProtection="1">
      <alignment horizontal="center"/>
    </xf>
    <xf numFmtId="0" fontId="13" fillId="0" borderId="0" xfId="0" applyFont="1" applyAlignment="1" applyProtection="1">
      <alignment horizontal="left"/>
    </xf>
    <xf numFmtId="0" fontId="7" fillId="0" borderId="8" xfId="0" applyFont="1" applyBorder="1" applyAlignment="1" applyProtection="1">
      <alignment horizontal="left" vertical="top" wrapText="1"/>
    </xf>
    <xf numFmtId="0" fontId="7" fillId="0" borderId="9" xfId="0" applyFont="1" applyBorder="1" applyAlignment="1" applyProtection="1">
      <alignment horizontal="left" vertical="top"/>
    </xf>
    <xf numFmtId="0" fontId="7" fillId="0" borderId="10" xfId="0" applyFont="1" applyBorder="1" applyAlignment="1" applyProtection="1">
      <alignment horizontal="left" vertical="top"/>
    </xf>
    <xf numFmtId="0" fontId="7" fillId="0" borderId="11" xfId="0" applyFont="1" applyBorder="1" applyAlignment="1" applyProtection="1">
      <alignment horizontal="left" vertical="top"/>
    </xf>
    <xf numFmtId="0" fontId="7" fillId="0" borderId="12" xfId="0" applyFont="1" applyBorder="1" applyAlignment="1" applyProtection="1">
      <alignment horizontal="left" vertical="top"/>
    </xf>
    <xf numFmtId="0" fontId="7" fillId="0" borderId="13" xfId="0" applyFont="1" applyBorder="1" applyAlignment="1" applyProtection="1">
      <alignment horizontal="left" vertical="top"/>
    </xf>
    <xf numFmtId="0" fontId="5" fillId="0" borderId="5" xfId="0" applyFont="1" applyBorder="1" applyAlignment="1" applyProtection="1"/>
    <xf numFmtId="0" fontId="5" fillId="0" borderId="5" xfId="0" applyFont="1" applyBorder="1" applyAlignment="1"/>
    <xf numFmtId="0" fontId="5" fillId="0" borderId="2" xfId="0" applyFont="1" applyBorder="1" applyAlignment="1"/>
    <xf numFmtId="0" fontId="9" fillId="5" borderId="8" xfId="0" applyFont="1" applyFill="1" applyBorder="1" applyAlignment="1" applyProtection="1">
      <alignment horizontal="left" vertical="top" wrapText="1"/>
      <protection locked="0"/>
    </xf>
    <xf numFmtId="0" fontId="9" fillId="5" borderId="7" xfId="0" applyFont="1" applyFill="1" applyBorder="1" applyAlignment="1" applyProtection="1">
      <alignment horizontal="left" vertical="top" wrapText="1"/>
      <protection locked="0"/>
    </xf>
    <xf numFmtId="0" fontId="9" fillId="5" borderId="9" xfId="0" applyFont="1" applyFill="1" applyBorder="1" applyAlignment="1" applyProtection="1">
      <alignment horizontal="left" vertical="top" wrapText="1"/>
      <protection locked="0"/>
    </xf>
    <xf numFmtId="0" fontId="9" fillId="5" borderId="10" xfId="0" applyFont="1" applyFill="1" applyBorder="1" applyAlignment="1" applyProtection="1">
      <alignment horizontal="left" vertical="top" wrapText="1"/>
      <protection locked="0"/>
    </xf>
    <xf numFmtId="0" fontId="9" fillId="5" borderId="0" xfId="0" applyFont="1" applyFill="1" applyBorder="1" applyAlignment="1" applyProtection="1">
      <alignment horizontal="left" vertical="top" wrapText="1"/>
      <protection locked="0"/>
    </xf>
    <xf numFmtId="0" fontId="9" fillId="5" borderId="11" xfId="0" applyFont="1" applyFill="1" applyBorder="1" applyAlignment="1" applyProtection="1">
      <alignment horizontal="left" vertical="top" wrapText="1"/>
      <protection locked="0"/>
    </xf>
    <xf numFmtId="0" fontId="9" fillId="5" borderId="12" xfId="0" applyFont="1" applyFill="1" applyBorder="1" applyAlignment="1" applyProtection="1">
      <alignment horizontal="left" vertical="top" wrapText="1"/>
      <protection locked="0"/>
    </xf>
    <xf numFmtId="0" fontId="9" fillId="5" borderId="14" xfId="0" applyFont="1" applyFill="1" applyBorder="1" applyAlignment="1" applyProtection="1">
      <alignment horizontal="left" vertical="top" wrapText="1"/>
      <protection locked="0"/>
    </xf>
    <xf numFmtId="0" fontId="9" fillId="5" borderId="13" xfId="0" applyFont="1" applyFill="1" applyBorder="1" applyAlignment="1" applyProtection="1">
      <alignment horizontal="left" vertical="top" wrapText="1"/>
      <protection locked="0"/>
    </xf>
    <xf numFmtId="0" fontId="13" fillId="0" borderId="0" xfId="0" applyFont="1" applyAlignment="1" applyProtection="1">
      <alignment horizontal="left" wrapText="1"/>
    </xf>
    <xf numFmtId="0" fontId="13" fillId="0" borderId="0" xfId="0" applyFont="1" applyAlignment="1" applyProtection="1">
      <alignment horizontal="left" vertical="center" wrapText="1"/>
    </xf>
    <xf numFmtId="0" fontId="13" fillId="0" borderId="0" xfId="0" applyFont="1" applyFill="1" applyAlignment="1" applyProtection="1">
      <alignment horizontal="left" vertical="top" wrapText="1"/>
    </xf>
    <xf numFmtId="0" fontId="6" fillId="0" borderId="0" xfId="0" applyFont="1" applyAlignment="1" applyProtection="1">
      <alignment horizontal="left" vertical="center"/>
    </xf>
    <xf numFmtId="0" fontId="6" fillId="0" borderId="11" xfId="0" applyFont="1" applyBorder="1" applyAlignment="1" applyProtection="1">
      <alignment horizontal="left" vertical="center"/>
    </xf>
    <xf numFmtId="0" fontId="5" fillId="0" borderId="2" xfId="0" applyFont="1" applyBorder="1" applyAlignment="1" applyProtection="1"/>
    <xf numFmtId="0" fontId="17" fillId="0" borderId="17" xfId="0" applyFont="1" applyBorder="1" applyAlignment="1" applyProtection="1">
      <alignment horizontal="left" vertical="top" wrapText="1"/>
    </xf>
    <xf numFmtId="0" fontId="17" fillId="0" borderId="18" xfId="0" applyFont="1" applyBorder="1" applyAlignment="1" applyProtection="1">
      <alignment horizontal="left" vertical="top" wrapText="1"/>
    </xf>
    <xf numFmtId="0" fontId="17" fillId="0" borderId="19" xfId="0" applyFont="1" applyBorder="1" applyAlignment="1" applyProtection="1">
      <alignment horizontal="left" vertical="top" wrapText="1"/>
    </xf>
    <xf numFmtId="0" fontId="17" fillId="0" borderId="8" xfId="0" applyFont="1" applyBorder="1" applyAlignment="1" applyProtection="1">
      <alignment horizontal="left" vertical="top" wrapText="1"/>
    </xf>
    <xf numFmtId="0" fontId="17" fillId="0" borderId="7" xfId="0" applyFont="1" applyBorder="1" applyAlignment="1" applyProtection="1">
      <alignment horizontal="left" vertical="top" wrapText="1"/>
    </xf>
    <xf numFmtId="0" fontId="17" fillId="0" borderId="9" xfId="0" applyFont="1" applyBorder="1" applyAlignment="1" applyProtection="1">
      <alignment horizontal="left" vertical="top" wrapText="1"/>
    </xf>
    <xf numFmtId="0" fontId="17" fillId="0" borderId="12" xfId="0" applyFont="1" applyBorder="1" applyAlignment="1" applyProtection="1">
      <alignment horizontal="left" vertical="top" wrapText="1"/>
    </xf>
    <xf numFmtId="0" fontId="17" fillId="0" borderId="14" xfId="0" applyFont="1" applyBorder="1" applyAlignment="1" applyProtection="1">
      <alignment horizontal="left" vertical="top" wrapText="1"/>
    </xf>
    <xf numFmtId="0" fontId="17" fillId="0" borderId="13" xfId="0" applyFont="1" applyBorder="1" applyAlignment="1" applyProtection="1">
      <alignment horizontal="left" vertical="top" wrapText="1"/>
    </xf>
    <xf numFmtId="0" fontId="23" fillId="5" borderId="17" xfId="0" applyFont="1" applyFill="1" applyBorder="1" applyAlignment="1" applyProtection="1">
      <alignment horizontal="center" vertical="center"/>
      <protection locked="0"/>
    </xf>
    <xf numFmtId="0" fontId="23" fillId="5" borderId="18" xfId="0" applyFont="1" applyFill="1" applyBorder="1" applyAlignment="1" applyProtection="1">
      <alignment horizontal="center" vertical="center"/>
      <protection locked="0"/>
    </xf>
    <xf numFmtId="0" fontId="23" fillId="5" borderId="19" xfId="0" applyFont="1" applyFill="1" applyBorder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horizontal="left" vertical="top"/>
    </xf>
    <xf numFmtId="0" fontId="10" fillId="0" borderId="5" xfId="0" applyFont="1" applyBorder="1" applyAlignment="1" applyProtection="1">
      <alignment horizontal="left" vertical="top"/>
    </xf>
    <xf numFmtId="0" fontId="10" fillId="0" borderId="2" xfId="0" applyFont="1" applyBorder="1" applyAlignment="1" applyProtection="1">
      <alignment horizontal="left" vertical="top"/>
    </xf>
    <xf numFmtId="0" fontId="5" fillId="0" borderId="8" xfId="0" applyFont="1" applyBorder="1" applyAlignment="1" applyProtection="1">
      <alignment horizontal="left" vertical="top" wrapText="1"/>
    </xf>
    <xf numFmtId="0" fontId="5" fillId="0" borderId="9" xfId="0" applyFont="1" applyBorder="1" applyAlignment="1" applyProtection="1">
      <alignment horizontal="left" vertical="top"/>
    </xf>
    <xf numFmtId="0" fontId="5" fillId="0" borderId="10" xfId="0" applyFont="1" applyBorder="1" applyAlignment="1" applyProtection="1">
      <alignment horizontal="left" vertical="top"/>
    </xf>
    <xf numFmtId="0" fontId="5" fillId="0" borderId="11" xfId="0" applyFont="1" applyBorder="1" applyAlignment="1" applyProtection="1">
      <alignment horizontal="left" vertical="top"/>
    </xf>
    <xf numFmtId="0" fontId="5" fillId="0" borderId="12" xfId="0" applyFont="1" applyBorder="1" applyAlignment="1" applyProtection="1">
      <alignment horizontal="left" vertical="top"/>
    </xf>
    <xf numFmtId="0" fontId="5" fillId="0" borderId="13" xfId="0" applyFont="1" applyBorder="1" applyAlignment="1" applyProtection="1">
      <alignment horizontal="left" vertical="top"/>
    </xf>
    <xf numFmtId="0" fontId="2" fillId="0" borderId="0" xfId="0" applyFont="1" applyAlignment="1">
      <alignment horizontal="left" vertical="top" wrapText="1"/>
    </xf>
    <xf numFmtId="0" fontId="10" fillId="3" borderId="4" xfId="0" applyFont="1" applyFill="1" applyBorder="1" applyAlignment="1" applyProtection="1">
      <alignment horizontal="left" vertical="top"/>
    </xf>
    <xf numFmtId="0" fontId="10" fillId="3" borderId="5" xfId="0" applyFont="1" applyFill="1" applyBorder="1" applyAlignment="1" applyProtection="1">
      <alignment horizontal="left" vertical="top"/>
    </xf>
    <xf numFmtId="0" fontId="10" fillId="3" borderId="2" xfId="0" applyFont="1" applyFill="1" applyBorder="1" applyAlignment="1" applyProtection="1">
      <alignment horizontal="left" vertical="top"/>
    </xf>
    <xf numFmtId="0" fontId="3" fillId="0" borderId="4" xfId="0" applyFont="1" applyBorder="1" applyAlignment="1" applyProtection="1">
      <alignment horizontal="center" vertical="top"/>
    </xf>
    <xf numFmtId="0" fontId="3" fillId="0" borderId="5" xfId="0" applyFont="1" applyBorder="1" applyAlignment="1" applyProtection="1">
      <alignment horizontal="center" vertical="top"/>
    </xf>
    <xf numFmtId="0" fontId="3" fillId="0" borderId="2" xfId="0" applyFont="1" applyBorder="1" applyAlignment="1" applyProtection="1">
      <alignment horizontal="center" vertical="top"/>
    </xf>
    <xf numFmtId="0" fontId="10" fillId="0" borderId="0" xfId="0" applyFont="1" applyAlignment="1">
      <alignment horizontal="left" vertical="top" wrapText="1"/>
    </xf>
    <xf numFmtId="0" fontId="10" fillId="0" borderId="0" xfId="0" applyFont="1" applyAlignment="1" applyProtection="1">
      <alignment horizontal="left" vertical="top"/>
    </xf>
    <xf numFmtId="0" fontId="8" fillId="0" borderId="4" xfId="0" applyFont="1" applyBorder="1" applyAlignment="1" applyProtection="1">
      <alignment horizontal="center" vertical="center"/>
    </xf>
    <xf numFmtId="0" fontId="8" fillId="0" borderId="5" xfId="0" applyFont="1" applyBorder="1" applyAlignment="1" applyProtection="1">
      <alignment horizontal="center" vertical="center"/>
    </xf>
    <xf numFmtId="0" fontId="8" fillId="0" borderId="2" xfId="0" applyFont="1" applyBorder="1" applyAlignment="1" applyProtection="1">
      <alignment horizontal="center" vertical="center"/>
    </xf>
    <xf numFmtId="0" fontId="18" fillId="4" borderId="4" xfId="0" applyFont="1" applyFill="1" applyBorder="1" applyAlignment="1" applyProtection="1">
      <alignment horizontal="left" vertical="top"/>
    </xf>
    <xf numFmtId="0" fontId="18" fillId="4" borderId="5" xfId="0" applyFont="1" applyFill="1" applyBorder="1" applyAlignment="1" applyProtection="1">
      <alignment horizontal="left" vertical="top"/>
    </xf>
    <xf numFmtId="0" fontId="18" fillId="4" borderId="2" xfId="0" applyFont="1" applyFill="1" applyBorder="1" applyAlignment="1" applyProtection="1">
      <alignment horizontal="left" vertical="top"/>
    </xf>
    <xf numFmtId="0" fontId="10" fillId="3" borderId="15" xfId="0" applyFont="1" applyFill="1" applyBorder="1" applyAlignment="1" applyProtection="1">
      <alignment horizontal="left" vertical="top" wrapText="1"/>
    </xf>
    <xf numFmtId="0" fontId="10" fillId="3" borderId="0" xfId="0" applyFont="1" applyFill="1" applyBorder="1" applyAlignment="1" applyProtection="1">
      <alignment horizontal="left" vertical="top" wrapText="1"/>
    </xf>
    <xf numFmtId="0" fontId="10" fillId="3" borderId="16" xfId="0" applyFont="1" applyFill="1" applyBorder="1" applyAlignment="1" applyProtection="1">
      <alignment horizontal="left" vertical="top" wrapText="1"/>
    </xf>
  </cellXfs>
  <cellStyles count="2">
    <cellStyle name="Hyperlink" xfId="1" builtinId="8"/>
    <cellStyle name="Standard" xfId="0" builtinId="0"/>
  </cellStyles>
  <dxfs count="45">
    <dxf>
      <fill>
        <patternFill>
          <bgColor theme="4" tint="0.79998168889431442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$K$17" lockText="1" noThreeD="1"/>
</file>

<file path=xl/ctrlProps/ctrlProp10.xml><?xml version="1.0" encoding="utf-8"?>
<formControlPr xmlns="http://schemas.microsoft.com/office/spreadsheetml/2009/9/main" objectType="CheckBox" fmlaLink="$K$25" lockText="1" noThreeD="1"/>
</file>

<file path=xl/ctrlProps/ctrlProp11.xml><?xml version="1.0" encoding="utf-8"?>
<formControlPr xmlns="http://schemas.microsoft.com/office/spreadsheetml/2009/9/main" objectType="CheckBox" fmlaLink="#REF!" lockText="1" noThreeD="1"/>
</file>

<file path=xl/ctrlProps/ctrlProp12.xml><?xml version="1.0" encoding="utf-8"?>
<formControlPr xmlns="http://schemas.microsoft.com/office/spreadsheetml/2009/9/main" objectType="CheckBox" fmlaLink="$K$26" lockText="1" noThreeD="1"/>
</file>

<file path=xl/ctrlProps/ctrlProp13.xml><?xml version="1.0" encoding="utf-8"?>
<formControlPr xmlns="http://schemas.microsoft.com/office/spreadsheetml/2009/9/main" objectType="CheckBox" fmlaLink="$K$27" lockText="1" noThreeD="1"/>
</file>

<file path=xl/ctrlProps/ctrlProp14.xml><?xml version="1.0" encoding="utf-8"?>
<formControlPr xmlns="http://schemas.microsoft.com/office/spreadsheetml/2009/9/main" objectType="CheckBox" fmlaLink="$K$28" lockText="1" noThreeD="1"/>
</file>

<file path=xl/ctrlProps/ctrlProp15.xml><?xml version="1.0" encoding="utf-8"?>
<formControlPr xmlns="http://schemas.microsoft.com/office/spreadsheetml/2009/9/main" objectType="CheckBox" fmlaLink="$K$29" lockText="1" noThreeD="1"/>
</file>

<file path=xl/ctrlProps/ctrlProp16.xml><?xml version="1.0" encoding="utf-8"?>
<formControlPr xmlns="http://schemas.microsoft.com/office/spreadsheetml/2009/9/main" objectType="CheckBox" fmlaLink="$K$30" lockText="1" noThreeD="1"/>
</file>

<file path=xl/ctrlProps/ctrlProp17.xml><?xml version="1.0" encoding="utf-8"?>
<formControlPr xmlns="http://schemas.microsoft.com/office/spreadsheetml/2009/9/main" objectType="CheckBox" fmlaLink="$K$31" lockText="1" noThreeD="1"/>
</file>

<file path=xl/ctrlProps/ctrlProp18.xml><?xml version="1.0" encoding="utf-8"?>
<formControlPr xmlns="http://schemas.microsoft.com/office/spreadsheetml/2009/9/main" objectType="CheckBox" fmlaLink="$K$32" lockText="1" noThreeD="1"/>
</file>

<file path=xl/ctrlProps/ctrlProp19.xml><?xml version="1.0" encoding="utf-8"?>
<formControlPr xmlns="http://schemas.microsoft.com/office/spreadsheetml/2009/9/main" objectType="CheckBox" fmlaLink="K18" lockText="1" noThreeD="1"/>
</file>

<file path=xl/ctrlProps/ctrlProp2.xml><?xml version="1.0" encoding="utf-8"?>
<formControlPr xmlns="http://schemas.microsoft.com/office/spreadsheetml/2009/9/main" objectType="CheckBox" fmlaLink="$K$18" lockText="1" noThreeD="1"/>
</file>

<file path=xl/ctrlProps/ctrlProp20.xml><?xml version="1.0" encoding="utf-8"?>
<formControlPr xmlns="http://schemas.microsoft.com/office/spreadsheetml/2009/9/main" objectType="CheckBox" fmlaLink="$K$18" lockText="1" noThreeD="1"/>
</file>

<file path=xl/ctrlProps/ctrlProp21.xml><?xml version="1.0" encoding="utf-8"?>
<formControlPr xmlns="http://schemas.microsoft.com/office/spreadsheetml/2009/9/main" objectType="CheckBox" fmlaLink="K19" lockText="1" noThreeD="1"/>
</file>

<file path=xl/ctrlProps/ctrlProp22.xml><?xml version="1.0" encoding="utf-8"?>
<formControlPr xmlns="http://schemas.microsoft.com/office/spreadsheetml/2009/9/main" objectType="CheckBox" fmlaLink="L17" lockText="1" noThreeD="1"/>
</file>

<file path=xl/ctrlProps/ctrlProp23.xml><?xml version="1.0" encoding="utf-8"?>
<formControlPr xmlns="http://schemas.microsoft.com/office/spreadsheetml/2009/9/main" objectType="CheckBox" fmlaLink="L18" lockText="1" noThreeD="1"/>
</file>

<file path=xl/ctrlProps/ctrlProp24.xml><?xml version="1.0" encoding="utf-8"?>
<formControlPr xmlns="http://schemas.microsoft.com/office/spreadsheetml/2009/9/main" objectType="CheckBox" fmlaLink="L19" lockText="1" noThreeD="1"/>
</file>

<file path=xl/ctrlProps/ctrlProp25.xml><?xml version="1.0" encoding="utf-8"?>
<formControlPr xmlns="http://schemas.microsoft.com/office/spreadsheetml/2009/9/main" objectType="CheckBox" fmlaLink="L20" lockText="1" noThreeD="1"/>
</file>

<file path=xl/ctrlProps/ctrlProp26.xml><?xml version="1.0" encoding="utf-8"?>
<formControlPr xmlns="http://schemas.microsoft.com/office/spreadsheetml/2009/9/main" objectType="CheckBox" fmlaLink="#REF!" lockText="1" noThreeD="1"/>
</file>

<file path=xl/ctrlProps/ctrlProp27.xml><?xml version="1.0" encoding="utf-8"?>
<formControlPr xmlns="http://schemas.microsoft.com/office/spreadsheetml/2009/9/main" objectType="CheckBox" fmlaLink="L21" lockText="1" noThreeD="1"/>
</file>

<file path=xl/ctrlProps/ctrlProp28.xml><?xml version="1.0" encoding="utf-8"?>
<formControlPr xmlns="http://schemas.microsoft.com/office/spreadsheetml/2009/9/main" objectType="CheckBox" fmlaLink="L22" lockText="1" noThreeD="1"/>
</file>

<file path=xl/ctrlProps/ctrlProp29.xml><?xml version="1.0" encoding="utf-8"?>
<formControlPr xmlns="http://schemas.microsoft.com/office/spreadsheetml/2009/9/main" objectType="CheckBox" fmlaLink="L23" lockText="1" noThreeD="1"/>
</file>

<file path=xl/ctrlProps/ctrlProp3.xml><?xml version="1.0" encoding="utf-8"?>
<formControlPr xmlns="http://schemas.microsoft.com/office/spreadsheetml/2009/9/main" objectType="CheckBox" fmlaLink="$K$19" lockText="1" noThreeD="1"/>
</file>

<file path=xl/ctrlProps/ctrlProp30.xml><?xml version="1.0" encoding="utf-8"?>
<formControlPr xmlns="http://schemas.microsoft.com/office/spreadsheetml/2009/9/main" objectType="CheckBox" fmlaLink="L24" lockText="1" noThreeD="1"/>
</file>

<file path=xl/ctrlProps/ctrlProp31.xml><?xml version="1.0" encoding="utf-8"?>
<formControlPr xmlns="http://schemas.microsoft.com/office/spreadsheetml/2009/9/main" objectType="CheckBox" fmlaLink="L25" lockText="1" noThreeD="1"/>
</file>

<file path=xl/ctrlProps/ctrlProp32.xml><?xml version="1.0" encoding="utf-8"?>
<formControlPr xmlns="http://schemas.microsoft.com/office/spreadsheetml/2009/9/main" objectType="CheckBox" fmlaLink="#REF!" lockText="1" noThreeD="1"/>
</file>

<file path=xl/ctrlProps/ctrlProp33.xml><?xml version="1.0" encoding="utf-8"?>
<formControlPr xmlns="http://schemas.microsoft.com/office/spreadsheetml/2009/9/main" objectType="CheckBox" fmlaLink="L26" lockText="1" noThreeD="1"/>
</file>

<file path=xl/ctrlProps/ctrlProp34.xml><?xml version="1.0" encoding="utf-8"?>
<formControlPr xmlns="http://schemas.microsoft.com/office/spreadsheetml/2009/9/main" objectType="CheckBox" fmlaLink="L27" lockText="1" noThreeD="1"/>
</file>

<file path=xl/ctrlProps/ctrlProp35.xml><?xml version="1.0" encoding="utf-8"?>
<formControlPr xmlns="http://schemas.microsoft.com/office/spreadsheetml/2009/9/main" objectType="CheckBox" fmlaLink="L28" lockText="1" noThreeD="1"/>
</file>

<file path=xl/ctrlProps/ctrlProp36.xml><?xml version="1.0" encoding="utf-8"?>
<formControlPr xmlns="http://schemas.microsoft.com/office/spreadsheetml/2009/9/main" objectType="CheckBox" fmlaLink="L29" lockText="1" noThreeD="1"/>
</file>

<file path=xl/ctrlProps/ctrlProp37.xml><?xml version="1.0" encoding="utf-8"?>
<formControlPr xmlns="http://schemas.microsoft.com/office/spreadsheetml/2009/9/main" objectType="CheckBox" fmlaLink="L30" lockText="1" noThreeD="1"/>
</file>

<file path=xl/ctrlProps/ctrlProp38.xml><?xml version="1.0" encoding="utf-8"?>
<formControlPr xmlns="http://schemas.microsoft.com/office/spreadsheetml/2009/9/main" objectType="CheckBox" fmlaLink="L31" lockText="1" noThreeD="1"/>
</file>

<file path=xl/ctrlProps/ctrlProp39.xml><?xml version="1.0" encoding="utf-8"?>
<formControlPr xmlns="http://schemas.microsoft.com/office/spreadsheetml/2009/9/main" objectType="CheckBox" fmlaLink="L32" lockText="1" noThreeD="1"/>
</file>

<file path=xl/ctrlProps/ctrlProp4.xml><?xml version="1.0" encoding="utf-8"?>
<formControlPr xmlns="http://schemas.microsoft.com/office/spreadsheetml/2009/9/main" objectType="CheckBox" fmlaLink="$K$20" lockText="1" noThreeD="1"/>
</file>

<file path=xl/ctrlProps/ctrlProp40.xml><?xml version="1.0" encoding="utf-8"?>
<formControlPr xmlns="http://schemas.microsoft.com/office/spreadsheetml/2009/9/main" objectType="CheckBox" fmlaLink="$K$20" lockText="1" noThreeD="1"/>
</file>

<file path=xl/ctrlProps/ctrlProp41.xml><?xml version="1.0" encoding="utf-8"?>
<formControlPr xmlns="http://schemas.microsoft.com/office/spreadsheetml/2009/9/main" objectType="CheckBox" fmlaLink="$K$22" lockText="1" noThreeD="1"/>
</file>

<file path=xl/ctrlProps/ctrlProp42.xml><?xml version="1.0" encoding="utf-8"?>
<formControlPr xmlns="http://schemas.microsoft.com/office/spreadsheetml/2009/9/main" objectType="CheckBox" fmlaLink="$K$24" lockText="1" noThreeD="1"/>
</file>

<file path=xl/ctrlProps/ctrlProp43.xml><?xml version="1.0" encoding="utf-8"?>
<formControlPr xmlns="http://schemas.microsoft.com/office/spreadsheetml/2009/9/main" objectType="CheckBox" checked="Checked" fmlaLink="$K$19" lockText="1" noThreeD="1"/>
</file>

<file path=xl/ctrlProps/ctrlProp44.xml><?xml version="1.0" encoding="utf-8"?>
<formControlPr xmlns="http://schemas.microsoft.com/office/spreadsheetml/2009/9/main" objectType="CheckBox" fmlaLink="K20" lockText="1" noThreeD="1"/>
</file>

<file path=xl/ctrlProps/ctrlProp45.xml><?xml version="1.0" encoding="utf-8"?>
<formControlPr xmlns="http://schemas.microsoft.com/office/spreadsheetml/2009/9/main" objectType="CheckBox" fmlaLink="L20" lockText="1" noThreeD="1"/>
</file>

<file path=xl/ctrlProps/ctrlProp46.xml><?xml version="1.0" encoding="utf-8"?>
<formControlPr xmlns="http://schemas.microsoft.com/office/spreadsheetml/2009/9/main" objectType="CheckBox" fmlaLink="L22" lockText="1" noThreeD="1"/>
</file>

<file path=xl/ctrlProps/ctrlProp47.xml><?xml version="1.0" encoding="utf-8"?>
<formControlPr xmlns="http://schemas.microsoft.com/office/spreadsheetml/2009/9/main" objectType="CheckBox" fmlaLink="L24" lockText="1" noThreeD="1"/>
</file>

<file path=xl/ctrlProps/ctrlProp48.xml><?xml version="1.0" encoding="utf-8"?>
<formControlPr xmlns="http://schemas.microsoft.com/office/spreadsheetml/2009/9/main" objectType="CheckBox" fmlaLink="$K$25" lockText="1" noThreeD="1"/>
</file>

<file path=xl/ctrlProps/ctrlProp49.xml><?xml version="1.0" encoding="utf-8"?>
<formControlPr xmlns="http://schemas.microsoft.com/office/spreadsheetml/2009/9/main" objectType="CheckBox" fmlaLink="L25" lockText="1" noThreeD="1"/>
</file>

<file path=xl/ctrlProps/ctrlProp5.xml><?xml version="1.0" encoding="utf-8"?>
<formControlPr xmlns="http://schemas.microsoft.com/office/spreadsheetml/2009/9/main" objectType="CheckBox" fmlaLink="#REF!" lockText="1" noThreeD="1"/>
</file>

<file path=xl/ctrlProps/ctrlProp50.xml><?xml version="1.0" encoding="utf-8"?>
<formControlPr xmlns="http://schemas.microsoft.com/office/spreadsheetml/2009/9/main" objectType="CheckBox" fmlaLink="$K$25" lockText="1" noThreeD="1"/>
</file>

<file path=xl/ctrlProps/ctrlProp51.xml><?xml version="1.0" encoding="utf-8"?>
<formControlPr xmlns="http://schemas.microsoft.com/office/spreadsheetml/2009/9/main" objectType="CheckBox" fmlaLink="L25" lockText="1" noThreeD="1"/>
</file>

<file path=xl/ctrlProps/ctrlProp52.xml><?xml version="1.0" encoding="utf-8"?>
<formControlPr xmlns="http://schemas.microsoft.com/office/spreadsheetml/2009/9/main" objectType="CheckBox" fmlaLink="$K$25" lockText="1" noThreeD="1"/>
</file>

<file path=xl/ctrlProps/ctrlProp53.xml><?xml version="1.0" encoding="utf-8"?>
<formControlPr xmlns="http://schemas.microsoft.com/office/spreadsheetml/2009/9/main" objectType="CheckBox" fmlaLink="L25" lockText="1" noThreeD="1"/>
</file>

<file path=xl/ctrlProps/ctrlProp54.xml><?xml version="1.0" encoding="utf-8"?>
<formControlPr xmlns="http://schemas.microsoft.com/office/spreadsheetml/2009/9/main" objectType="CheckBox" fmlaLink="$K$25" lockText="1" noThreeD="1"/>
</file>

<file path=xl/ctrlProps/ctrlProp55.xml><?xml version="1.0" encoding="utf-8"?>
<formControlPr xmlns="http://schemas.microsoft.com/office/spreadsheetml/2009/9/main" objectType="CheckBox" fmlaLink="L25" lockText="1" noThreeD="1"/>
</file>

<file path=xl/ctrlProps/ctrlProp56.xml><?xml version="1.0" encoding="utf-8"?>
<formControlPr xmlns="http://schemas.microsoft.com/office/spreadsheetml/2009/9/main" objectType="CheckBox" fmlaLink="$K$20" lockText="1" noThreeD="1"/>
</file>

<file path=xl/ctrlProps/ctrlProp57.xml><?xml version="1.0" encoding="utf-8"?>
<formControlPr xmlns="http://schemas.microsoft.com/office/spreadsheetml/2009/9/main" objectType="CheckBox" fmlaLink="$K$22" lockText="1" noThreeD="1"/>
</file>

<file path=xl/ctrlProps/ctrlProp58.xml><?xml version="1.0" encoding="utf-8"?>
<formControlPr xmlns="http://schemas.microsoft.com/office/spreadsheetml/2009/9/main" objectType="CheckBox" fmlaLink="$K$24" lockText="1" noThreeD="1"/>
</file>

<file path=xl/ctrlProps/ctrlProp59.xml><?xml version="1.0" encoding="utf-8"?>
<formControlPr xmlns="http://schemas.microsoft.com/office/spreadsheetml/2009/9/main" objectType="CheckBox" fmlaLink="$K$26" lockText="1" noThreeD="1"/>
</file>

<file path=xl/ctrlProps/ctrlProp6.xml><?xml version="1.0" encoding="utf-8"?>
<formControlPr xmlns="http://schemas.microsoft.com/office/spreadsheetml/2009/9/main" objectType="CheckBox" fmlaLink="$K$21" lockText="1" noThreeD="1"/>
</file>

<file path=xl/ctrlProps/ctrlProp60.xml><?xml version="1.0" encoding="utf-8"?>
<formControlPr xmlns="http://schemas.microsoft.com/office/spreadsheetml/2009/9/main" objectType="CheckBox" fmlaLink="$K$27" lockText="1" noThreeD="1"/>
</file>

<file path=xl/ctrlProps/ctrlProp61.xml><?xml version="1.0" encoding="utf-8"?>
<formControlPr xmlns="http://schemas.microsoft.com/office/spreadsheetml/2009/9/main" objectType="CheckBox" fmlaLink="$K$28" lockText="1" noThreeD="1"/>
</file>

<file path=xl/ctrlProps/ctrlProp62.xml><?xml version="1.0" encoding="utf-8"?>
<formControlPr xmlns="http://schemas.microsoft.com/office/spreadsheetml/2009/9/main" objectType="CheckBox" checked="Checked" fmlaLink="$K$19" lockText="1" noThreeD="1"/>
</file>

<file path=xl/ctrlProps/ctrlProp63.xml><?xml version="1.0" encoding="utf-8"?>
<formControlPr xmlns="http://schemas.microsoft.com/office/spreadsheetml/2009/9/main" objectType="CheckBox" fmlaLink="K20" lockText="1" noThreeD="1"/>
</file>

<file path=xl/ctrlProps/ctrlProp64.xml><?xml version="1.0" encoding="utf-8"?>
<formControlPr xmlns="http://schemas.microsoft.com/office/spreadsheetml/2009/9/main" objectType="CheckBox" fmlaLink="L20" lockText="1" noThreeD="1"/>
</file>

<file path=xl/ctrlProps/ctrlProp65.xml><?xml version="1.0" encoding="utf-8"?>
<formControlPr xmlns="http://schemas.microsoft.com/office/spreadsheetml/2009/9/main" objectType="CheckBox" fmlaLink="L22" lockText="1" noThreeD="1"/>
</file>

<file path=xl/ctrlProps/ctrlProp66.xml><?xml version="1.0" encoding="utf-8"?>
<formControlPr xmlns="http://schemas.microsoft.com/office/spreadsheetml/2009/9/main" objectType="CheckBox" fmlaLink="L24" lockText="1" noThreeD="1"/>
</file>

<file path=xl/ctrlProps/ctrlProp67.xml><?xml version="1.0" encoding="utf-8"?>
<formControlPr xmlns="http://schemas.microsoft.com/office/spreadsheetml/2009/9/main" objectType="CheckBox" fmlaLink="L26" lockText="1" noThreeD="1"/>
</file>

<file path=xl/ctrlProps/ctrlProp68.xml><?xml version="1.0" encoding="utf-8"?>
<formControlPr xmlns="http://schemas.microsoft.com/office/spreadsheetml/2009/9/main" objectType="CheckBox" fmlaLink="L27" lockText="1" noThreeD="1"/>
</file>

<file path=xl/ctrlProps/ctrlProp69.xml><?xml version="1.0" encoding="utf-8"?>
<formControlPr xmlns="http://schemas.microsoft.com/office/spreadsheetml/2009/9/main" objectType="CheckBox" fmlaLink="L28" lockText="1" noThreeD="1"/>
</file>

<file path=xl/ctrlProps/ctrlProp7.xml><?xml version="1.0" encoding="utf-8"?>
<formControlPr xmlns="http://schemas.microsoft.com/office/spreadsheetml/2009/9/main" objectType="CheckBox" fmlaLink="$K$22" lockText="1" noThreeD="1"/>
</file>

<file path=xl/ctrlProps/ctrlProp70.xml><?xml version="1.0" encoding="utf-8"?>
<formControlPr xmlns="http://schemas.microsoft.com/office/spreadsheetml/2009/9/main" objectType="CheckBox" fmlaLink="$K$30" lockText="1" noThreeD="1"/>
</file>

<file path=xl/ctrlProps/ctrlProp71.xml><?xml version="1.0" encoding="utf-8"?>
<formControlPr xmlns="http://schemas.microsoft.com/office/spreadsheetml/2009/9/main" objectType="CheckBox" fmlaLink="$K$31" lockText="1" noThreeD="1"/>
</file>

<file path=xl/ctrlProps/ctrlProp72.xml><?xml version="1.0" encoding="utf-8"?>
<formControlPr xmlns="http://schemas.microsoft.com/office/spreadsheetml/2009/9/main" objectType="CheckBox" fmlaLink="$K$32" lockText="1" noThreeD="1"/>
</file>

<file path=xl/ctrlProps/ctrlProp73.xml><?xml version="1.0" encoding="utf-8"?>
<formControlPr xmlns="http://schemas.microsoft.com/office/spreadsheetml/2009/9/main" objectType="CheckBox" fmlaLink="$K$33" lockText="1" noThreeD="1"/>
</file>

<file path=xl/ctrlProps/ctrlProp74.xml><?xml version="1.0" encoding="utf-8"?>
<formControlPr xmlns="http://schemas.microsoft.com/office/spreadsheetml/2009/9/main" objectType="CheckBox" fmlaLink="$K$34" lockText="1" noThreeD="1"/>
</file>

<file path=xl/ctrlProps/ctrlProp75.xml><?xml version="1.0" encoding="utf-8"?>
<formControlPr xmlns="http://schemas.microsoft.com/office/spreadsheetml/2009/9/main" objectType="CheckBox" fmlaLink="L30" lockText="1" noThreeD="1"/>
</file>

<file path=xl/ctrlProps/ctrlProp76.xml><?xml version="1.0" encoding="utf-8"?>
<formControlPr xmlns="http://schemas.microsoft.com/office/spreadsheetml/2009/9/main" objectType="CheckBox" fmlaLink="L31" lockText="1" noThreeD="1"/>
</file>

<file path=xl/ctrlProps/ctrlProp77.xml><?xml version="1.0" encoding="utf-8"?>
<formControlPr xmlns="http://schemas.microsoft.com/office/spreadsheetml/2009/9/main" objectType="CheckBox" fmlaLink="L32" lockText="1" noThreeD="1"/>
</file>

<file path=xl/ctrlProps/ctrlProp78.xml><?xml version="1.0" encoding="utf-8"?>
<formControlPr xmlns="http://schemas.microsoft.com/office/spreadsheetml/2009/9/main" objectType="CheckBox" fmlaLink="L33" lockText="1" noThreeD="1"/>
</file>

<file path=xl/ctrlProps/ctrlProp79.xml><?xml version="1.0" encoding="utf-8"?>
<formControlPr xmlns="http://schemas.microsoft.com/office/spreadsheetml/2009/9/main" objectType="CheckBox" fmlaLink="L34" lockText="1" noThreeD="1"/>
</file>

<file path=xl/ctrlProps/ctrlProp8.xml><?xml version="1.0" encoding="utf-8"?>
<formControlPr xmlns="http://schemas.microsoft.com/office/spreadsheetml/2009/9/main" objectType="CheckBox" fmlaLink="$K$23" lockText="1" noThreeD="1"/>
</file>

<file path=xl/ctrlProps/ctrlProp80.xml><?xml version="1.0" encoding="utf-8"?>
<formControlPr xmlns="http://schemas.microsoft.com/office/spreadsheetml/2009/9/main" objectType="CheckBox" fmlaLink="$K$21" lockText="1" noThreeD="1"/>
</file>

<file path=xl/ctrlProps/ctrlProp81.xml><?xml version="1.0" encoding="utf-8"?>
<formControlPr xmlns="http://schemas.microsoft.com/office/spreadsheetml/2009/9/main" objectType="CheckBox" fmlaLink="L21" lockText="1" noThreeD="1"/>
</file>

<file path=xl/ctrlProps/ctrlProp82.xml><?xml version="1.0" encoding="utf-8"?>
<formControlPr xmlns="http://schemas.microsoft.com/office/spreadsheetml/2009/9/main" objectType="CheckBox" fmlaLink="$K$23" lockText="1" noThreeD="1"/>
</file>

<file path=xl/ctrlProps/ctrlProp83.xml><?xml version="1.0" encoding="utf-8"?>
<formControlPr xmlns="http://schemas.microsoft.com/office/spreadsheetml/2009/9/main" objectType="CheckBox" fmlaLink="L23" lockText="1" noThreeD="1"/>
</file>

<file path=xl/ctrlProps/ctrlProp84.xml><?xml version="1.0" encoding="utf-8"?>
<formControlPr xmlns="http://schemas.microsoft.com/office/spreadsheetml/2009/9/main" objectType="CheckBox" fmlaLink="$K$18" lockText="1" noThreeD="1"/>
</file>

<file path=xl/ctrlProps/ctrlProp85.xml><?xml version="1.0" encoding="utf-8"?>
<formControlPr xmlns="http://schemas.microsoft.com/office/spreadsheetml/2009/9/main" objectType="CheckBox" fmlaLink="K18" lockText="1" noThreeD="1"/>
</file>

<file path=xl/ctrlProps/ctrlProp86.xml><?xml version="1.0" encoding="utf-8"?>
<formControlPr xmlns="http://schemas.microsoft.com/office/spreadsheetml/2009/9/main" objectType="CheckBox" fmlaLink="L18" lockText="1" noThreeD="1"/>
</file>

<file path=xl/ctrlProps/ctrlProp9.xml><?xml version="1.0" encoding="utf-8"?>
<formControlPr xmlns="http://schemas.microsoft.com/office/spreadsheetml/2009/9/main" objectType="CheckBox" fmlaLink="$K$24" lockText="1" noThreeD="1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13" Type="http://schemas.openxmlformats.org/officeDocument/2006/relationships/ctrlProp" Target="../ctrlProps/ctrlProp8.xml"/><Relationship Id="rId18" Type="http://schemas.openxmlformats.org/officeDocument/2006/relationships/ctrlProp" Target="../ctrlProps/ctrlProp13.xml"/><Relationship Id="rId26" Type="http://schemas.openxmlformats.org/officeDocument/2006/relationships/ctrlProp" Target="../ctrlProps/ctrlProp21.xml"/><Relationship Id="rId39" Type="http://schemas.openxmlformats.org/officeDocument/2006/relationships/ctrlProp" Target="../ctrlProps/ctrlProp34.xml"/><Relationship Id="rId3" Type="http://schemas.openxmlformats.org/officeDocument/2006/relationships/printerSettings" Target="../printerSettings/printerSettings1.bin"/><Relationship Id="rId21" Type="http://schemas.openxmlformats.org/officeDocument/2006/relationships/ctrlProp" Target="../ctrlProps/ctrlProp16.xml"/><Relationship Id="rId34" Type="http://schemas.openxmlformats.org/officeDocument/2006/relationships/ctrlProp" Target="../ctrlProps/ctrlProp29.xml"/><Relationship Id="rId42" Type="http://schemas.openxmlformats.org/officeDocument/2006/relationships/ctrlProp" Target="../ctrlProps/ctrlProp37.xml"/><Relationship Id="rId7" Type="http://schemas.openxmlformats.org/officeDocument/2006/relationships/ctrlProp" Target="../ctrlProps/ctrlProp2.xml"/><Relationship Id="rId12" Type="http://schemas.openxmlformats.org/officeDocument/2006/relationships/ctrlProp" Target="../ctrlProps/ctrlProp7.xml"/><Relationship Id="rId17" Type="http://schemas.openxmlformats.org/officeDocument/2006/relationships/ctrlProp" Target="../ctrlProps/ctrlProp12.xml"/><Relationship Id="rId25" Type="http://schemas.openxmlformats.org/officeDocument/2006/relationships/ctrlProp" Target="../ctrlProps/ctrlProp20.xml"/><Relationship Id="rId33" Type="http://schemas.openxmlformats.org/officeDocument/2006/relationships/ctrlProp" Target="../ctrlProps/ctrlProp28.xml"/><Relationship Id="rId38" Type="http://schemas.openxmlformats.org/officeDocument/2006/relationships/ctrlProp" Target="../ctrlProps/ctrlProp33.xml"/><Relationship Id="rId2" Type="http://schemas.openxmlformats.org/officeDocument/2006/relationships/hyperlink" Target="mailto:bernd.mohaupt@onlinehome.de" TargetMode="External"/><Relationship Id="rId16" Type="http://schemas.openxmlformats.org/officeDocument/2006/relationships/ctrlProp" Target="../ctrlProps/ctrlProp11.xml"/><Relationship Id="rId20" Type="http://schemas.openxmlformats.org/officeDocument/2006/relationships/ctrlProp" Target="../ctrlProps/ctrlProp15.xml"/><Relationship Id="rId29" Type="http://schemas.openxmlformats.org/officeDocument/2006/relationships/ctrlProp" Target="../ctrlProps/ctrlProp24.xml"/><Relationship Id="rId41" Type="http://schemas.openxmlformats.org/officeDocument/2006/relationships/ctrlProp" Target="../ctrlProps/ctrlProp36.xml"/><Relationship Id="rId1" Type="http://schemas.openxmlformats.org/officeDocument/2006/relationships/hyperlink" Target="mailto:ArnoSigiOlaf@t-online.de" TargetMode="External"/><Relationship Id="rId6" Type="http://schemas.openxmlformats.org/officeDocument/2006/relationships/ctrlProp" Target="../ctrlProps/ctrlProp1.xml"/><Relationship Id="rId11" Type="http://schemas.openxmlformats.org/officeDocument/2006/relationships/ctrlProp" Target="../ctrlProps/ctrlProp6.xml"/><Relationship Id="rId24" Type="http://schemas.openxmlformats.org/officeDocument/2006/relationships/ctrlProp" Target="../ctrlProps/ctrlProp19.xml"/><Relationship Id="rId32" Type="http://schemas.openxmlformats.org/officeDocument/2006/relationships/ctrlProp" Target="../ctrlProps/ctrlProp27.xml"/><Relationship Id="rId37" Type="http://schemas.openxmlformats.org/officeDocument/2006/relationships/ctrlProp" Target="../ctrlProps/ctrlProp32.xml"/><Relationship Id="rId40" Type="http://schemas.openxmlformats.org/officeDocument/2006/relationships/ctrlProp" Target="../ctrlProps/ctrlProp35.xml"/><Relationship Id="rId15" Type="http://schemas.openxmlformats.org/officeDocument/2006/relationships/ctrlProp" Target="../ctrlProps/ctrlProp10.xml"/><Relationship Id="rId23" Type="http://schemas.openxmlformats.org/officeDocument/2006/relationships/ctrlProp" Target="../ctrlProps/ctrlProp18.xml"/><Relationship Id="rId28" Type="http://schemas.openxmlformats.org/officeDocument/2006/relationships/ctrlProp" Target="../ctrlProps/ctrlProp23.xml"/><Relationship Id="rId36" Type="http://schemas.openxmlformats.org/officeDocument/2006/relationships/ctrlProp" Target="../ctrlProps/ctrlProp31.xml"/><Relationship Id="rId10" Type="http://schemas.openxmlformats.org/officeDocument/2006/relationships/ctrlProp" Target="../ctrlProps/ctrlProp5.xml"/><Relationship Id="rId19" Type="http://schemas.openxmlformats.org/officeDocument/2006/relationships/ctrlProp" Target="../ctrlProps/ctrlProp14.xml"/><Relationship Id="rId31" Type="http://schemas.openxmlformats.org/officeDocument/2006/relationships/ctrlProp" Target="../ctrlProps/ctrlProp26.xml"/><Relationship Id="rId44" Type="http://schemas.openxmlformats.org/officeDocument/2006/relationships/ctrlProp" Target="../ctrlProps/ctrlProp39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4.xml"/><Relationship Id="rId14" Type="http://schemas.openxmlformats.org/officeDocument/2006/relationships/ctrlProp" Target="../ctrlProps/ctrlProp9.xml"/><Relationship Id="rId22" Type="http://schemas.openxmlformats.org/officeDocument/2006/relationships/ctrlProp" Target="../ctrlProps/ctrlProp17.xml"/><Relationship Id="rId27" Type="http://schemas.openxmlformats.org/officeDocument/2006/relationships/ctrlProp" Target="../ctrlProps/ctrlProp22.xml"/><Relationship Id="rId30" Type="http://schemas.openxmlformats.org/officeDocument/2006/relationships/ctrlProp" Target="../ctrlProps/ctrlProp25.xml"/><Relationship Id="rId35" Type="http://schemas.openxmlformats.org/officeDocument/2006/relationships/ctrlProp" Target="../ctrlProps/ctrlProp30.xml"/><Relationship Id="rId43" Type="http://schemas.openxmlformats.org/officeDocument/2006/relationships/ctrlProp" Target="../ctrlProps/ctrlProp38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7.xml"/><Relationship Id="rId18" Type="http://schemas.openxmlformats.org/officeDocument/2006/relationships/ctrlProp" Target="../ctrlProps/ctrlProp52.xml"/><Relationship Id="rId26" Type="http://schemas.openxmlformats.org/officeDocument/2006/relationships/ctrlProp" Target="../ctrlProps/ctrlProp60.xml"/><Relationship Id="rId39" Type="http://schemas.openxmlformats.org/officeDocument/2006/relationships/ctrlProp" Target="../ctrlProps/ctrlProp73.xml"/><Relationship Id="rId3" Type="http://schemas.openxmlformats.org/officeDocument/2006/relationships/printerSettings" Target="../printerSettings/printerSettings2.bin"/><Relationship Id="rId21" Type="http://schemas.openxmlformats.org/officeDocument/2006/relationships/ctrlProp" Target="../ctrlProps/ctrlProp55.xml"/><Relationship Id="rId34" Type="http://schemas.openxmlformats.org/officeDocument/2006/relationships/ctrlProp" Target="../ctrlProps/ctrlProp68.xml"/><Relationship Id="rId42" Type="http://schemas.openxmlformats.org/officeDocument/2006/relationships/ctrlProp" Target="../ctrlProps/ctrlProp76.xml"/><Relationship Id="rId47" Type="http://schemas.openxmlformats.org/officeDocument/2006/relationships/ctrlProp" Target="../ctrlProps/ctrlProp81.xml"/><Relationship Id="rId50" Type="http://schemas.openxmlformats.org/officeDocument/2006/relationships/ctrlProp" Target="../ctrlProps/ctrlProp84.xml"/><Relationship Id="rId7" Type="http://schemas.openxmlformats.org/officeDocument/2006/relationships/ctrlProp" Target="../ctrlProps/ctrlProp41.xml"/><Relationship Id="rId12" Type="http://schemas.openxmlformats.org/officeDocument/2006/relationships/ctrlProp" Target="../ctrlProps/ctrlProp46.xml"/><Relationship Id="rId17" Type="http://schemas.openxmlformats.org/officeDocument/2006/relationships/ctrlProp" Target="../ctrlProps/ctrlProp51.xml"/><Relationship Id="rId25" Type="http://schemas.openxmlformats.org/officeDocument/2006/relationships/ctrlProp" Target="../ctrlProps/ctrlProp59.xml"/><Relationship Id="rId33" Type="http://schemas.openxmlformats.org/officeDocument/2006/relationships/ctrlProp" Target="../ctrlProps/ctrlProp67.xml"/><Relationship Id="rId38" Type="http://schemas.openxmlformats.org/officeDocument/2006/relationships/ctrlProp" Target="../ctrlProps/ctrlProp72.xml"/><Relationship Id="rId46" Type="http://schemas.openxmlformats.org/officeDocument/2006/relationships/ctrlProp" Target="../ctrlProps/ctrlProp80.xml"/><Relationship Id="rId2" Type="http://schemas.openxmlformats.org/officeDocument/2006/relationships/hyperlink" Target="mailto:bernd.mohaupt@onlinehome.de" TargetMode="External"/><Relationship Id="rId16" Type="http://schemas.openxmlformats.org/officeDocument/2006/relationships/ctrlProp" Target="../ctrlProps/ctrlProp50.xml"/><Relationship Id="rId20" Type="http://schemas.openxmlformats.org/officeDocument/2006/relationships/ctrlProp" Target="../ctrlProps/ctrlProp54.xml"/><Relationship Id="rId29" Type="http://schemas.openxmlformats.org/officeDocument/2006/relationships/ctrlProp" Target="../ctrlProps/ctrlProp63.xml"/><Relationship Id="rId41" Type="http://schemas.openxmlformats.org/officeDocument/2006/relationships/ctrlProp" Target="../ctrlProps/ctrlProp75.xml"/><Relationship Id="rId1" Type="http://schemas.openxmlformats.org/officeDocument/2006/relationships/hyperlink" Target="mailto:ArnoSigiOlaf@t-online.de" TargetMode="External"/><Relationship Id="rId6" Type="http://schemas.openxmlformats.org/officeDocument/2006/relationships/ctrlProp" Target="../ctrlProps/ctrlProp40.xml"/><Relationship Id="rId11" Type="http://schemas.openxmlformats.org/officeDocument/2006/relationships/ctrlProp" Target="../ctrlProps/ctrlProp45.xml"/><Relationship Id="rId24" Type="http://schemas.openxmlformats.org/officeDocument/2006/relationships/ctrlProp" Target="../ctrlProps/ctrlProp58.xml"/><Relationship Id="rId32" Type="http://schemas.openxmlformats.org/officeDocument/2006/relationships/ctrlProp" Target="../ctrlProps/ctrlProp66.xml"/><Relationship Id="rId37" Type="http://schemas.openxmlformats.org/officeDocument/2006/relationships/ctrlProp" Target="../ctrlProps/ctrlProp71.xml"/><Relationship Id="rId40" Type="http://schemas.openxmlformats.org/officeDocument/2006/relationships/ctrlProp" Target="../ctrlProps/ctrlProp74.xml"/><Relationship Id="rId45" Type="http://schemas.openxmlformats.org/officeDocument/2006/relationships/ctrlProp" Target="../ctrlProps/ctrlProp79.xml"/><Relationship Id="rId15" Type="http://schemas.openxmlformats.org/officeDocument/2006/relationships/ctrlProp" Target="../ctrlProps/ctrlProp49.xml"/><Relationship Id="rId23" Type="http://schemas.openxmlformats.org/officeDocument/2006/relationships/ctrlProp" Target="../ctrlProps/ctrlProp57.xml"/><Relationship Id="rId28" Type="http://schemas.openxmlformats.org/officeDocument/2006/relationships/ctrlProp" Target="../ctrlProps/ctrlProp62.xml"/><Relationship Id="rId36" Type="http://schemas.openxmlformats.org/officeDocument/2006/relationships/ctrlProp" Target="../ctrlProps/ctrlProp70.xml"/><Relationship Id="rId49" Type="http://schemas.openxmlformats.org/officeDocument/2006/relationships/ctrlProp" Target="../ctrlProps/ctrlProp83.xml"/><Relationship Id="rId10" Type="http://schemas.openxmlformats.org/officeDocument/2006/relationships/ctrlProp" Target="../ctrlProps/ctrlProp44.xml"/><Relationship Id="rId19" Type="http://schemas.openxmlformats.org/officeDocument/2006/relationships/ctrlProp" Target="../ctrlProps/ctrlProp53.xml"/><Relationship Id="rId31" Type="http://schemas.openxmlformats.org/officeDocument/2006/relationships/ctrlProp" Target="../ctrlProps/ctrlProp65.xml"/><Relationship Id="rId44" Type="http://schemas.openxmlformats.org/officeDocument/2006/relationships/ctrlProp" Target="../ctrlProps/ctrlProp78.xml"/><Relationship Id="rId52" Type="http://schemas.openxmlformats.org/officeDocument/2006/relationships/ctrlProp" Target="../ctrlProps/ctrlProp86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43.xml"/><Relationship Id="rId14" Type="http://schemas.openxmlformats.org/officeDocument/2006/relationships/ctrlProp" Target="../ctrlProps/ctrlProp48.xml"/><Relationship Id="rId22" Type="http://schemas.openxmlformats.org/officeDocument/2006/relationships/ctrlProp" Target="../ctrlProps/ctrlProp56.xml"/><Relationship Id="rId27" Type="http://schemas.openxmlformats.org/officeDocument/2006/relationships/ctrlProp" Target="../ctrlProps/ctrlProp61.xml"/><Relationship Id="rId30" Type="http://schemas.openxmlformats.org/officeDocument/2006/relationships/ctrlProp" Target="../ctrlProps/ctrlProp64.xml"/><Relationship Id="rId35" Type="http://schemas.openxmlformats.org/officeDocument/2006/relationships/ctrlProp" Target="../ctrlProps/ctrlProp69.xml"/><Relationship Id="rId43" Type="http://schemas.openxmlformats.org/officeDocument/2006/relationships/ctrlProp" Target="../ctrlProps/ctrlProp77.xml"/><Relationship Id="rId48" Type="http://schemas.openxmlformats.org/officeDocument/2006/relationships/ctrlProp" Target="../ctrlProps/ctrlProp82.xml"/><Relationship Id="rId8" Type="http://schemas.openxmlformats.org/officeDocument/2006/relationships/ctrlProp" Target="../ctrlProps/ctrlProp42.xml"/><Relationship Id="rId51" Type="http://schemas.openxmlformats.org/officeDocument/2006/relationships/ctrlProp" Target="../ctrlProps/ctrlProp8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0"/>
  <sheetViews>
    <sheetView view="pageBreakPreview" zoomScale="90" zoomScaleNormal="100" zoomScaleSheetLayoutView="90" workbookViewId="0">
      <selection activeCell="E41" sqref="E41:H42"/>
    </sheetView>
  </sheetViews>
  <sheetFormatPr baseColWidth="10" defaultRowHeight="15"/>
  <cols>
    <col min="1" max="1" width="3" customWidth="1"/>
    <col min="2" max="2" width="8" customWidth="1"/>
    <col min="3" max="3" width="12.7109375" customWidth="1"/>
    <col min="4" max="4" width="34.7109375" customWidth="1"/>
    <col min="5" max="5" width="11.140625" customWidth="1"/>
    <col min="6" max="6" width="34.7109375" customWidth="1"/>
    <col min="7" max="7" width="12.28515625" customWidth="1"/>
    <col min="8" max="8" width="14.28515625" customWidth="1"/>
    <col min="9" max="9" width="3.140625" customWidth="1"/>
    <col min="11" max="14" width="11.42578125" hidden="1" customWidth="1"/>
    <col min="15" max="15" width="19.42578125" hidden="1" customWidth="1"/>
    <col min="16" max="16" width="11.42578125" hidden="1" customWidth="1"/>
  </cols>
  <sheetData>
    <row r="1" spans="1:16" ht="20.25">
      <c r="A1" s="60" t="s">
        <v>81</v>
      </c>
      <c r="B1" s="60"/>
      <c r="C1" s="60"/>
      <c r="D1" s="60"/>
      <c r="E1" s="60"/>
      <c r="F1" s="60"/>
      <c r="G1" s="60"/>
      <c r="H1" s="60"/>
      <c r="I1" s="60"/>
    </row>
    <row r="2" spans="1:16" ht="15" customHeight="1">
      <c r="A2" s="11"/>
      <c r="B2" s="12"/>
      <c r="C2" s="12"/>
      <c r="D2" s="12"/>
      <c r="E2" s="12"/>
      <c r="F2" s="12"/>
      <c r="G2" s="12"/>
      <c r="H2" s="12"/>
      <c r="I2" s="11"/>
      <c r="K2" t="s">
        <v>73</v>
      </c>
    </row>
    <row r="3" spans="1:16" ht="15.75">
      <c r="A3" s="11"/>
      <c r="B3" s="13" t="s">
        <v>16</v>
      </c>
      <c r="C3" s="13"/>
      <c r="D3" s="58"/>
      <c r="E3" s="14" t="s">
        <v>17</v>
      </c>
      <c r="F3" s="55"/>
      <c r="G3" s="13" t="s">
        <v>18</v>
      </c>
      <c r="H3" s="59"/>
      <c r="I3" s="11"/>
      <c r="K3">
        <f>IF(ISBLANK(D3),0,1)</f>
        <v>0</v>
      </c>
      <c r="L3">
        <f>IF(ISBLANK(F3),0,1)</f>
        <v>0</v>
      </c>
      <c r="M3">
        <f>IF(ISBLANK(H3),0,1)</f>
        <v>0</v>
      </c>
      <c r="N3">
        <f>IF(ISBLANK(D34),0,1)</f>
        <v>0</v>
      </c>
      <c r="O3">
        <f>IF(ISBLANK(E41),0,1)</f>
        <v>0</v>
      </c>
      <c r="P3">
        <f>SUM(K3:O3)</f>
        <v>0</v>
      </c>
    </row>
    <row r="4" spans="1:16" ht="15.75" thickBot="1">
      <c r="A4" s="11"/>
      <c r="B4" s="11"/>
      <c r="C4" s="11"/>
      <c r="D4" s="11"/>
      <c r="E4" s="11"/>
      <c r="F4" s="11"/>
      <c r="G4" s="11"/>
      <c r="H4" s="11"/>
      <c r="I4" s="11"/>
      <c r="K4" t="s">
        <v>74</v>
      </c>
      <c r="L4" t="s">
        <v>74</v>
      </c>
      <c r="M4" t="s">
        <v>75</v>
      </c>
      <c r="N4" t="s">
        <v>76</v>
      </c>
      <c r="O4" t="s">
        <v>77</v>
      </c>
    </row>
    <row r="5" spans="1:16" ht="15.75" thickBot="1">
      <c r="A5" s="11"/>
      <c r="B5" s="56" t="s">
        <v>55</v>
      </c>
      <c r="C5" s="57"/>
      <c r="D5" s="57"/>
      <c r="E5" s="84" t="str">
        <f>IF(M36+N36=16,IF(O36&gt;0,"Mindestens ein Verstoß","alles ok"),"nicht alle Haken oder doppelt gesetzt")</f>
        <v>nicht alle Haken oder doppelt gesetzt</v>
      </c>
      <c r="F5" s="85" t="e">
        <f>IF(#REF!+#REF!=17,IF(#REF!&gt;0,"Mindestens ein Verstoß","alles ok"),"Anzahl Felder stimmt nicht")</f>
        <v>#REF!</v>
      </c>
      <c r="G5" s="85" t="e">
        <f>IF(#REF!+#REF!=17,IF(#REF!&gt;0,"Mindestens ein Verstoß","alles ok"),"Anzahl Felder stimmt nicht")</f>
        <v>#REF!</v>
      </c>
      <c r="H5" s="86" t="e">
        <f>IF(#REF!+#REF!=17,IF(#REF!&gt;0,"Mindestens ein Verstoß","alles ok"),"Anzahl Felder stimmt nicht")</f>
        <v>#REF!</v>
      </c>
      <c r="I5" s="11"/>
    </row>
    <row r="6" spans="1:16" ht="15.75" thickBot="1">
      <c r="A6" s="11"/>
      <c r="B6" s="53" t="s">
        <v>80</v>
      </c>
      <c r="C6" s="54"/>
      <c r="D6" s="54"/>
      <c r="E6" s="84" t="str">
        <f>IF(P3=5,"alles ok","nicht alle Pflichtfelder ausgefüllt")</f>
        <v>nicht alle Pflichtfelder ausgefüllt</v>
      </c>
      <c r="F6" s="85" t="e">
        <f>IF(#REF!+#REF!=17,IF(#REF!&gt;0,"Mindestens ein Verstoß","alles ok"),"Anzahl Felder stimmt nicht")</f>
        <v>#REF!</v>
      </c>
      <c r="G6" s="85" t="e">
        <f>IF(#REF!+#REF!=17,IF(#REF!&gt;0,"Mindestens ein Verstoß","alles ok"),"Anzahl Felder stimmt nicht")</f>
        <v>#REF!</v>
      </c>
      <c r="H6" s="86" t="e">
        <f>IF(#REF!+#REF!=17,IF(#REF!&gt;0,"Mindestens ein Verstoß","alles ok"),"Anzahl Felder stimmt nicht")</f>
        <v>#REF!</v>
      </c>
      <c r="I6" s="11"/>
    </row>
    <row r="7" spans="1:16">
      <c r="A7" s="11"/>
      <c r="B7" s="11"/>
      <c r="C7" s="11"/>
      <c r="D7" s="11"/>
      <c r="E7" s="11"/>
      <c r="F7" s="11"/>
      <c r="G7" s="11"/>
      <c r="H7" s="11"/>
      <c r="I7" s="11"/>
    </row>
    <row r="8" spans="1:16" ht="19.5">
      <c r="A8" s="11"/>
      <c r="B8" s="15" t="s">
        <v>22</v>
      </c>
      <c r="C8" s="12"/>
      <c r="D8" s="12"/>
      <c r="E8" s="11"/>
      <c r="F8" s="11"/>
      <c r="G8" s="11"/>
      <c r="H8" s="11"/>
      <c r="I8" s="11"/>
    </row>
    <row r="9" spans="1:16" ht="10.5" customHeight="1">
      <c r="A9" s="11"/>
      <c r="B9" s="15"/>
      <c r="C9" s="12"/>
      <c r="D9" s="12"/>
      <c r="E9" s="11"/>
      <c r="F9" s="11"/>
      <c r="G9" s="11"/>
      <c r="H9" s="11"/>
      <c r="I9" s="11"/>
    </row>
    <row r="10" spans="1:16" ht="18">
      <c r="A10" s="11"/>
      <c r="B10" s="77" t="s">
        <v>23</v>
      </c>
      <c r="C10" s="77"/>
      <c r="D10" s="77"/>
      <c r="E10" s="77"/>
      <c r="F10" s="11"/>
      <c r="G10" s="11"/>
      <c r="H10" s="11"/>
      <c r="I10" s="16"/>
      <c r="M10" s="1"/>
    </row>
    <row r="11" spans="1:16" ht="93" customHeight="1">
      <c r="A11" s="11"/>
      <c r="B11" s="96" t="s">
        <v>60</v>
      </c>
      <c r="C11" s="96"/>
      <c r="D11" s="96"/>
      <c r="E11" s="96"/>
      <c r="F11" s="96"/>
      <c r="G11" s="96"/>
      <c r="H11" s="96"/>
      <c r="I11" s="11"/>
    </row>
    <row r="12" spans="1:16" ht="30.75" customHeight="1">
      <c r="A12" s="11"/>
      <c r="B12" s="70" t="s">
        <v>14</v>
      </c>
      <c r="C12" s="70"/>
      <c r="D12" s="70"/>
      <c r="E12" s="70"/>
      <c r="F12" s="70"/>
      <c r="G12" s="70"/>
      <c r="H12" s="70"/>
      <c r="I12" s="11"/>
    </row>
    <row r="13" spans="1:16" ht="56.25" customHeight="1">
      <c r="A13" s="11"/>
      <c r="B13" s="70" t="s">
        <v>61</v>
      </c>
      <c r="C13" s="70"/>
      <c r="D13" s="70"/>
      <c r="E13" s="70"/>
      <c r="F13" s="70"/>
      <c r="G13" s="70"/>
      <c r="H13" s="70"/>
      <c r="I13" s="17"/>
    </row>
    <row r="14" spans="1:16" ht="21.75" customHeight="1">
      <c r="A14" s="11"/>
      <c r="B14" s="71" t="s">
        <v>15</v>
      </c>
      <c r="C14" s="72"/>
      <c r="D14" s="72"/>
      <c r="E14" s="72"/>
      <c r="F14" s="72"/>
      <c r="G14" s="72"/>
      <c r="H14" s="73"/>
      <c r="I14" s="11"/>
    </row>
    <row r="15" spans="1:16" ht="15.75" thickBot="1">
      <c r="A15" s="11"/>
      <c r="B15" s="18"/>
      <c r="C15" s="18"/>
      <c r="D15" s="18"/>
      <c r="E15" s="18"/>
      <c r="F15" s="18"/>
      <c r="G15" s="18"/>
      <c r="H15" s="18"/>
      <c r="I15" s="11"/>
    </row>
    <row r="16" spans="1:16" ht="35.25" customHeight="1" thickBot="1">
      <c r="A16" s="11"/>
      <c r="B16" s="19" t="s">
        <v>21</v>
      </c>
      <c r="C16" s="74" t="s">
        <v>51</v>
      </c>
      <c r="D16" s="75"/>
      <c r="E16" s="75"/>
      <c r="F16" s="76"/>
      <c r="G16" s="20" t="s">
        <v>19</v>
      </c>
      <c r="H16" s="21" t="s">
        <v>20</v>
      </c>
      <c r="I16" s="11"/>
      <c r="K16" s="27" t="s">
        <v>52</v>
      </c>
      <c r="L16" s="27" t="s">
        <v>53</v>
      </c>
      <c r="M16" s="27" t="s">
        <v>54</v>
      </c>
      <c r="N16" s="27" t="s">
        <v>67</v>
      </c>
      <c r="O16" s="27" t="s">
        <v>69</v>
      </c>
    </row>
    <row r="17" spans="1:15" s="2" customFormat="1" ht="21.95" customHeight="1" thickBot="1">
      <c r="A17" s="22"/>
      <c r="B17" s="23">
        <v>1</v>
      </c>
      <c r="C17" s="67" t="s">
        <v>0</v>
      </c>
      <c r="D17" s="68"/>
      <c r="E17" s="68"/>
      <c r="F17" s="69"/>
      <c r="G17" s="8"/>
      <c r="H17" s="9"/>
      <c r="I17" s="22"/>
      <c r="K17" s="7" t="b">
        <v>0</v>
      </c>
      <c r="L17" s="7" t="b">
        <v>0</v>
      </c>
      <c r="M17">
        <f>IF((K17=FALSE),0,1)</f>
        <v>0</v>
      </c>
      <c r="N17">
        <f>IF((L17=FALSE),0,1)</f>
        <v>0</v>
      </c>
      <c r="O17" s="52">
        <f>N17</f>
        <v>0</v>
      </c>
    </row>
    <row r="18" spans="1:15" s="2" customFormat="1" ht="33" customHeight="1" thickBot="1">
      <c r="A18" s="22"/>
      <c r="B18" s="24">
        <v>2</v>
      </c>
      <c r="C18" s="67" t="s">
        <v>1</v>
      </c>
      <c r="D18" s="68"/>
      <c r="E18" s="68"/>
      <c r="F18" s="69"/>
      <c r="G18" s="10"/>
      <c r="H18" s="9"/>
      <c r="I18" s="22"/>
      <c r="K18" s="7" t="b">
        <v>0</v>
      </c>
      <c r="L18" s="7" t="b">
        <v>0</v>
      </c>
      <c r="M18">
        <f t="shared" ref="M18:M32" si="0">IF((K18=FALSE),0,1)</f>
        <v>0</v>
      </c>
      <c r="N18">
        <f t="shared" ref="N18:N32" si="1">IF((L18=FALSE),0,1)</f>
        <v>0</v>
      </c>
      <c r="O18" s="52">
        <f t="shared" ref="O18:O32" si="2">N18</f>
        <v>0</v>
      </c>
    </row>
    <row r="19" spans="1:15" s="2" customFormat="1" ht="21.95" customHeight="1" thickBot="1">
      <c r="A19" s="22"/>
      <c r="B19" s="24">
        <v>3</v>
      </c>
      <c r="C19" s="67" t="s">
        <v>2</v>
      </c>
      <c r="D19" s="68"/>
      <c r="E19" s="68"/>
      <c r="F19" s="69"/>
      <c r="G19" s="10"/>
      <c r="H19" s="9"/>
      <c r="I19" s="22"/>
      <c r="K19" s="7" t="b">
        <v>0</v>
      </c>
      <c r="L19" s="7" t="b">
        <v>0</v>
      </c>
      <c r="M19">
        <f t="shared" si="0"/>
        <v>0</v>
      </c>
      <c r="N19">
        <f t="shared" si="1"/>
        <v>0</v>
      </c>
      <c r="O19" s="52">
        <f t="shared" si="2"/>
        <v>0</v>
      </c>
    </row>
    <row r="20" spans="1:15" s="2" customFormat="1" ht="66" customHeight="1" thickBot="1">
      <c r="A20" s="22"/>
      <c r="B20" s="24" t="s">
        <v>66</v>
      </c>
      <c r="C20" s="67" t="s">
        <v>65</v>
      </c>
      <c r="D20" s="68"/>
      <c r="E20" s="68"/>
      <c r="F20" s="69"/>
      <c r="G20" s="8"/>
      <c r="H20" s="9"/>
      <c r="I20" s="22"/>
      <c r="K20" s="7" t="b">
        <v>0</v>
      </c>
      <c r="L20" s="7" t="b">
        <v>0</v>
      </c>
      <c r="M20">
        <f t="shared" si="0"/>
        <v>0</v>
      </c>
      <c r="N20">
        <f t="shared" si="1"/>
        <v>0</v>
      </c>
      <c r="O20" s="52">
        <f t="shared" si="2"/>
        <v>0</v>
      </c>
    </row>
    <row r="21" spans="1:15" s="2" customFormat="1" ht="21.95" customHeight="1" thickBot="1">
      <c r="A21" s="22"/>
      <c r="B21" s="24">
        <v>5</v>
      </c>
      <c r="C21" s="67" t="s">
        <v>72</v>
      </c>
      <c r="D21" s="68"/>
      <c r="E21" s="68"/>
      <c r="F21" s="69"/>
      <c r="G21" s="8"/>
      <c r="H21" s="9"/>
      <c r="I21" s="22"/>
      <c r="K21" s="7" t="b">
        <v>0</v>
      </c>
      <c r="L21" s="7" t="b">
        <v>0</v>
      </c>
      <c r="M21">
        <f t="shared" si="0"/>
        <v>0</v>
      </c>
      <c r="N21">
        <f t="shared" si="1"/>
        <v>0</v>
      </c>
      <c r="O21" s="52"/>
    </row>
    <row r="22" spans="1:15" s="2" customFormat="1" ht="21.95" customHeight="1" thickBot="1">
      <c r="A22" s="22"/>
      <c r="B22" s="24">
        <v>6</v>
      </c>
      <c r="C22" s="67" t="s">
        <v>3</v>
      </c>
      <c r="D22" s="68"/>
      <c r="E22" s="68"/>
      <c r="F22" s="69"/>
      <c r="G22" s="8"/>
      <c r="H22" s="9"/>
      <c r="I22" s="22"/>
      <c r="K22" s="7" t="b">
        <v>0</v>
      </c>
      <c r="L22" s="7" t="b">
        <v>0</v>
      </c>
      <c r="M22">
        <f t="shared" si="0"/>
        <v>0</v>
      </c>
      <c r="N22">
        <f t="shared" si="1"/>
        <v>0</v>
      </c>
      <c r="O22" s="52">
        <f t="shared" si="2"/>
        <v>0</v>
      </c>
    </row>
    <row r="23" spans="1:15" s="2" customFormat="1" ht="33" customHeight="1" thickBot="1">
      <c r="A23" s="22"/>
      <c r="B23" s="24">
        <v>7</v>
      </c>
      <c r="C23" s="67" t="s">
        <v>4</v>
      </c>
      <c r="D23" s="68"/>
      <c r="E23" s="68"/>
      <c r="F23" s="69"/>
      <c r="G23" s="8"/>
      <c r="H23" s="9"/>
      <c r="I23" s="22"/>
      <c r="K23" s="7" t="b">
        <v>0</v>
      </c>
      <c r="L23" s="7" t="b">
        <v>0</v>
      </c>
      <c r="M23">
        <f t="shared" si="0"/>
        <v>0</v>
      </c>
      <c r="N23">
        <f t="shared" si="1"/>
        <v>0</v>
      </c>
      <c r="O23" s="52">
        <f t="shared" si="2"/>
        <v>0</v>
      </c>
    </row>
    <row r="24" spans="1:15" s="2" customFormat="1" ht="21.95" customHeight="1" thickBot="1">
      <c r="A24" s="22"/>
      <c r="B24" s="24">
        <v>8</v>
      </c>
      <c r="C24" s="67" t="s">
        <v>5</v>
      </c>
      <c r="D24" s="68"/>
      <c r="E24" s="68"/>
      <c r="F24" s="69"/>
      <c r="G24" s="8"/>
      <c r="H24" s="9"/>
      <c r="I24" s="22"/>
      <c r="K24" s="7" t="b">
        <v>0</v>
      </c>
      <c r="L24" s="7" t="b">
        <v>0</v>
      </c>
      <c r="M24">
        <f t="shared" si="0"/>
        <v>0</v>
      </c>
      <c r="N24">
        <f t="shared" si="1"/>
        <v>0</v>
      </c>
      <c r="O24" s="52">
        <f t="shared" si="2"/>
        <v>0</v>
      </c>
    </row>
    <row r="25" spans="1:15" s="2" customFormat="1" ht="21.95" customHeight="1" thickBot="1">
      <c r="A25" s="22"/>
      <c r="B25" s="24">
        <v>9</v>
      </c>
      <c r="C25" s="67" t="s">
        <v>6</v>
      </c>
      <c r="D25" s="68"/>
      <c r="E25" s="68"/>
      <c r="F25" s="69"/>
      <c r="G25" s="8"/>
      <c r="H25" s="9"/>
      <c r="I25" s="22"/>
      <c r="K25" s="7" t="b">
        <v>0</v>
      </c>
      <c r="L25" s="7" t="b">
        <v>0</v>
      </c>
      <c r="M25">
        <f t="shared" si="0"/>
        <v>0</v>
      </c>
      <c r="N25">
        <f t="shared" si="1"/>
        <v>0</v>
      </c>
      <c r="O25" s="52">
        <f t="shared" si="2"/>
        <v>0</v>
      </c>
    </row>
    <row r="26" spans="1:15" s="2" customFormat="1" ht="21.95" customHeight="1" thickBot="1">
      <c r="A26" s="22"/>
      <c r="B26" s="24">
        <v>10</v>
      </c>
      <c r="C26" s="67" t="s">
        <v>7</v>
      </c>
      <c r="D26" s="68"/>
      <c r="E26" s="68"/>
      <c r="F26" s="69"/>
      <c r="G26" s="8"/>
      <c r="H26" s="9"/>
      <c r="I26" s="22"/>
      <c r="K26" s="7" t="b">
        <v>0</v>
      </c>
      <c r="L26" s="7" t="b">
        <v>0</v>
      </c>
      <c r="M26">
        <f t="shared" si="0"/>
        <v>0</v>
      </c>
      <c r="N26">
        <f t="shared" si="1"/>
        <v>0</v>
      </c>
      <c r="O26" s="52">
        <f t="shared" si="2"/>
        <v>0</v>
      </c>
    </row>
    <row r="27" spans="1:15" s="2" customFormat="1" ht="33" customHeight="1" thickBot="1">
      <c r="A27" s="22"/>
      <c r="B27" s="24">
        <v>11</v>
      </c>
      <c r="C27" s="67" t="s">
        <v>8</v>
      </c>
      <c r="D27" s="68"/>
      <c r="E27" s="68"/>
      <c r="F27" s="69"/>
      <c r="G27" s="8"/>
      <c r="H27" s="9"/>
      <c r="I27" s="22"/>
      <c r="K27" s="7" t="b">
        <v>0</v>
      </c>
      <c r="L27" s="7" t="b">
        <v>0</v>
      </c>
      <c r="M27">
        <f t="shared" si="0"/>
        <v>0</v>
      </c>
      <c r="N27">
        <f t="shared" si="1"/>
        <v>0</v>
      </c>
      <c r="O27" s="52">
        <f t="shared" si="2"/>
        <v>0</v>
      </c>
    </row>
    <row r="28" spans="1:15" s="2" customFormat="1" ht="21.95" customHeight="1" thickBot="1">
      <c r="A28" s="22"/>
      <c r="B28" s="24">
        <v>12</v>
      </c>
      <c r="C28" s="67" t="s">
        <v>9</v>
      </c>
      <c r="D28" s="68"/>
      <c r="E28" s="68"/>
      <c r="F28" s="69"/>
      <c r="G28" s="8"/>
      <c r="H28" s="9"/>
      <c r="I28" s="22"/>
      <c r="K28" s="7" t="b">
        <v>0</v>
      </c>
      <c r="L28" s="7" t="b">
        <v>0</v>
      </c>
      <c r="M28">
        <f t="shared" si="0"/>
        <v>0</v>
      </c>
      <c r="N28">
        <f t="shared" si="1"/>
        <v>0</v>
      </c>
      <c r="O28" s="52">
        <f t="shared" si="2"/>
        <v>0</v>
      </c>
    </row>
    <row r="29" spans="1:15" s="2" customFormat="1" ht="21.95" customHeight="1" thickBot="1">
      <c r="A29" s="22"/>
      <c r="B29" s="24">
        <v>13</v>
      </c>
      <c r="C29" s="67" t="s">
        <v>10</v>
      </c>
      <c r="D29" s="68"/>
      <c r="E29" s="68"/>
      <c r="F29" s="69"/>
      <c r="G29" s="8"/>
      <c r="H29" s="9"/>
      <c r="I29" s="22"/>
      <c r="K29" s="7" t="b">
        <v>0</v>
      </c>
      <c r="L29" s="7" t="b">
        <v>0</v>
      </c>
      <c r="M29">
        <f t="shared" si="0"/>
        <v>0</v>
      </c>
      <c r="N29">
        <f t="shared" si="1"/>
        <v>0</v>
      </c>
      <c r="O29" s="52">
        <f t="shared" si="2"/>
        <v>0</v>
      </c>
    </row>
    <row r="30" spans="1:15" s="2" customFormat="1" ht="21.95" customHeight="1" thickBot="1">
      <c r="A30" s="22"/>
      <c r="B30" s="24">
        <v>14</v>
      </c>
      <c r="C30" s="67" t="s">
        <v>11</v>
      </c>
      <c r="D30" s="68"/>
      <c r="E30" s="68"/>
      <c r="F30" s="69"/>
      <c r="G30" s="8"/>
      <c r="H30" s="9"/>
      <c r="I30" s="22"/>
      <c r="K30" s="7" t="b">
        <v>0</v>
      </c>
      <c r="L30" s="7" t="b">
        <v>0</v>
      </c>
      <c r="M30">
        <f t="shared" si="0"/>
        <v>0</v>
      </c>
      <c r="N30">
        <f t="shared" si="1"/>
        <v>0</v>
      </c>
      <c r="O30" s="52">
        <f t="shared" si="2"/>
        <v>0</v>
      </c>
    </row>
    <row r="31" spans="1:15" s="2" customFormat="1" ht="33" customHeight="1" thickBot="1">
      <c r="A31" s="22"/>
      <c r="B31" s="24">
        <v>15</v>
      </c>
      <c r="C31" s="67" t="s">
        <v>12</v>
      </c>
      <c r="D31" s="68"/>
      <c r="E31" s="68"/>
      <c r="F31" s="69"/>
      <c r="G31" s="8"/>
      <c r="H31" s="9"/>
      <c r="I31" s="22"/>
      <c r="K31" s="7" t="b">
        <v>0</v>
      </c>
      <c r="L31" s="7" t="b">
        <v>0</v>
      </c>
      <c r="M31">
        <f t="shared" si="0"/>
        <v>0</v>
      </c>
      <c r="N31">
        <f t="shared" si="1"/>
        <v>0</v>
      </c>
      <c r="O31" s="52">
        <f t="shared" si="2"/>
        <v>0</v>
      </c>
    </row>
    <row r="32" spans="1:15" s="2" customFormat="1" ht="21.95" customHeight="1" thickBot="1">
      <c r="A32" s="22"/>
      <c r="B32" s="24">
        <v>16</v>
      </c>
      <c r="C32" s="67" t="s">
        <v>13</v>
      </c>
      <c r="D32" s="68"/>
      <c r="E32" s="68"/>
      <c r="F32" s="69"/>
      <c r="G32" s="8"/>
      <c r="H32" s="9"/>
      <c r="I32" s="22"/>
      <c r="K32" s="7" t="b">
        <v>0</v>
      </c>
      <c r="L32" s="7" t="b">
        <v>0</v>
      </c>
      <c r="M32">
        <f t="shared" si="0"/>
        <v>0</v>
      </c>
      <c r="N32">
        <f t="shared" si="1"/>
        <v>0</v>
      </c>
      <c r="O32" s="52">
        <f t="shared" si="2"/>
        <v>0</v>
      </c>
    </row>
    <row r="33" spans="1:17">
      <c r="A33" s="11"/>
      <c r="B33" s="11"/>
      <c r="C33" s="11"/>
      <c r="D33" s="11"/>
      <c r="E33" s="11"/>
      <c r="F33" s="11"/>
      <c r="G33" s="11"/>
      <c r="H33" s="11"/>
      <c r="I33" s="11"/>
    </row>
    <row r="34" spans="1:17">
      <c r="A34" s="11"/>
      <c r="B34" s="78" t="s">
        <v>79</v>
      </c>
      <c r="C34" s="79"/>
      <c r="D34" s="87"/>
      <c r="E34" s="88"/>
      <c r="F34" s="88"/>
      <c r="G34" s="88"/>
      <c r="H34" s="89"/>
      <c r="I34" s="11"/>
    </row>
    <row r="35" spans="1:17">
      <c r="A35" s="11"/>
      <c r="B35" s="80"/>
      <c r="C35" s="81"/>
      <c r="D35" s="90"/>
      <c r="E35" s="91"/>
      <c r="F35" s="91"/>
      <c r="G35" s="91"/>
      <c r="H35" s="92"/>
      <c r="I35" s="11"/>
    </row>
    <row r="36" spans="1:17">
      <c r="A36" s="11"/>
      <c r="B36" s="80"/>
      <c r="C36" s="81"/>
      <c r="D36" s="90"/>
      <c r="E36" s="91"/>
      <c r="F36" s="91"/>
      <c r="G36" s="91"/>
      <c r="H36" s="92"/>
      <c r="I36" s="11"/>
      <c r="M36">
        <f>SUM(M17:M33)</f>
        <v>0</v>
      </c>
      <c r="N36">
        <f>SUM(N17:N35)</f>
        <v>0</v>
      </c>
      <c r="O36">
        <f>SUM(O17:O35)</f>
        <v>0</v>
      </c>
    </row>
    <row r="37" spans="1:17">
      <c r="A37" s="11"/>
      <c r="B37" s="80"/>
      <c r="C37" s="81"/>
      <c r="D37" s="90"/>
      <c r="E37" s="91"/>
      <c r="F37" s="91"/>
      <c r="G37" s="91"/>
      <c r="H37" s="92"/>
      <c r="I37" s="11"/>
    </row>
    <row r="38" spans="1:17">
      <c r="A38" s="11"/>
      <c r="B38" s="80"/>
      <c r="C38" s="81"/>
      <c r="D38" s="90"/>
      <c r="E38" s="91"/>
      <c r="F38" s="91"/>
      <c r="G38" s="91"/>
      <c r="H38" s="92"/>
      <c r="I38" s="11"/>
    </row>
    <row r="39" spans="1:17">
      <c r="A39" s="11"/>
      <c r="B39" s="82"/>
      <c r="C39" s="83"/>
      <c r="D39" s="93"/>
      <c r="E39" s="94"/>
      <c r="F39" s="94"/>
      <c r="G39" s="94"/>
      <c r="H39" s="95"/>
      <c r="I39" s="11"/>
    </row>
    <row r="40" spans="1:17">
      <c r="A40" s="11"/>
      <c r="B40" s="11"/>
      <c r="C40" s="11"/>
      <c r="D40" s="11"/>
      <c r="E40" s="11"/>
      <c r="F40" s="11"/>
      <c r="G40" s="11"/>
      <c r="H40" s="11"/>
      <c r="I40" s="11"/>
      <c r="M40" s="28"/>
      <c r="N40" s="28"/>
      <c r="Q40" s="28"/>
    </row>
    <row r="41" spans="1:17" ht="20.25">
      <c r="A41" s="11"/>
      <c r="B41" s="25" t="s">
        <v>27</v>
      </c>
      <c r="C41" s="11"/>
      <c r="D41" s="11"/>
      <c r="E41" s="61"/>
      <c r="F41" s="62"/>
      <c r="G41" s="62"/>
      <c r="H41" s="63"/>
      <c r="I41" s="11"/>
    </row>
    <row r="42" spans="1:17">
      <c r="A42" s="11"/>
      <c r="B42" s="11"/>
      <c r="C42" s="11"/>
      <c r="D42" s="11"/>
      <c r="E42" s="64"/>
      <c r="F42" s="65"/>
      <c r="G42" s="65"/>
      <c r="H42" s="66"/>
      <c r="I42" s="11"/>
      <c r="Q42" s="28"/>
    </row>
    <row r="43" spans="1:17" ht="18">
      <c r="A43" s="11"/>
      <c r="B43" s="11"/>
      <c r="C43" s="11"/>
      <c r="D43" s="11"/>
      <c r="E43" s="11"/>
      <c r="F43" s="26" t="s">
        <v>50</v>
      </c>
      <c r="G43" s="11"/>
      <c r="H43" s="11"/>
      <c r="I43" s="11"/>
    </row>
    <row r="44" spans="1:17">
      <c r="A44" s="34"/>
      <c r="B44" s="35" t="s">
        <v>28</v>
      </c>
      <c r="C44" s="36"/>
      <c r="D44" s="36"/>
      <c r="E44" s="34"/>
      <c r="F44" s="34"/>
      <c r="G44" s="34"/>
      <c r="H44" s="34"/>
      <c r="I44" s="34"/>
    </row>
    <row r="45" spans="1:17" ht="8.25" customHeight="1">
      <c r="A45" s="34"/>
      <c r="B45" s="34"/>
      <c r="C45" s="34"/>
      <c r="D45" s="34"/>
      <c r="E45" s="34"/>
      <c r="F45" s="34"/>
      <c r="G45" s="34"/>
      <c r="H45" s="34"/>
      <c r="I45" s="34"/>
    </row>
    <row r="46" spans="1:17">
      <c r="A46" s="34"/>
      <c r="B46" s="37" t="s">
        <v>25</v>
      </c>
      <c r="C46" s="38"/>
      <c r="D46" s="48" t="s">
        <v>64</v>
      </c>
      <c r="E46" s="34"/>
      <c r="F46" s="39"/>
      <c r="G46" s="50"/>
      <c r="H46" s="40"/>
      <c r="I46" s="34"/>
    </row>
    <row r="47" spans="1:17" ht="5.25" customHeight="1">
      <c r="A47" s="34"/>
      <c r="B47" s="34"/>
      <c r="C47" s="34"/>
      <c r="D47" s="34"/>
      <c r="E47" s="34"/>
      <c r="F47" s="34"/>
      <c r="G47" s="34"/>
      <c r="H47" s="34"/>
      <c r="I47" s="34"/>
    </row>
    <row r="48" spans="1:17" ht="21.75" customHeight="1">
      <c r="A48" s="34"/>
      <c r="B48" s="40" t="s">
        <v>24</v>
      </c>
      <c r="C48" s="40"/>
      <c r="D48" s="49" t="s">
        <v>26</v>
      </c>
      <c r="E48" s="34"/>
      <c r="F48" s="39"/>
      <c r="G48" s="49"/>
      <c r="H48" s="40"/>
      <c r="I48" s="34"/>
    </row>
    <row r="50" spans="4:4" ht="9" customHeight="1">
      <c r="D50" s="3"/>
    </row>
  </sheetData>
  <sheetProtection password="CBAB" sheet="1" objects="1" scenarios="1" selectLockedCells="1"/>
  <mergeCells count="28">
    <mergeCell ref="E6:H6"/>
    <mergeCell ref="D34:H39"/>
    <mergeCell ref="B11:H11"/>
    <mergeCell ref="C24:F24"/>
    <mergeCell ref="C25:F25"/>
    <mergeCell ref="C26:F26"/>
    <mergeCell ref="C27:F27"/>
    <mergeCell ref="C17:F17"/>
    <mergeCell ref="C18:F18"/>
    <mergeCell ref="C22:F22"/>
    <mergeCell ref="C20:F20"/>
    <mergeCell ref="C23:F23"/>
    <mergeCell ref="A1:I1"/>
    <mergeCell ref="E41:H42"/>
    <mergeCell ref="C19:F19"/>
    <mergeCell ref="C21:F21"/>
    <mergeCell ref="B12:H12"/>
    <mergeCell ref="B13:H13"/>
    <mergeCell ref="B14:H14"/>
    <mergeCell ref="C30:F30"/>
    <mergeCell ref="C31:F31"/>
    <mergeCell ref="C32:F32"/>
    <mergeCell ref="C16:F16"/>
    <mergeCell ref="C28:F28"/>
    <mergeCell ref="C29:F29"/>
    <mergeCell ref="B10:E10"/>
    <mergeCell ref="B34:C39"/>
    <mergeCell ref="E5:H5"/>
  </mergeCells>
  <conditionalFormatting sqref="G17:G32">
    <cfRule type="expression" dxfId="44" priority="4">
      <formula>L17</formula>
    </cfRule>
    <cfRule type="expression" dxfId="43" priority="11" stopIfTrue="1">
      <formula>K17</formula>
    </cfRule>
  </conditionalFormatting>
  <conditionalFormatting sqref="G19">
    <cfRule type="expression" dxfId="42" priority="10" stopIfTrue="1">
      <formula>K19</formula>
    </cfRule>
  </conditionalFormatting>
  <conditionalFormatting sqref="H17:H32">
    <cfRule type="expression" dxfId="41" priority="3">
      <formula>K17</formula>
    </cfRule>
    <cfRule type="expression" dxfId="40" priority="8">
      <formula>L17</formula>
    </cfRule>
    <cfRule type="expression" dxfId="39" priority="9" stopIfTrue="1">
      <formula>L17</formula>
    </cfRule>
  </conditionalFormatting>
  <conditionalFormatting sqref="E5:H6">
    <cfRule type="containsText" dxfId="38" priority="5" operator="containsText" text="Mindestens ein Verstoß">
      <formula>NOT(ISERROR(SEARCH("Mindestens ein Verstoß",E5)))</formula>
    </cfRule>
    <cfRule type="containsText" dxfId="37" priority="6" operator="containsText" text="alles ok">
      <formula>NOT(ISERROR(SEARCH("alles ok",E5)))</formula>
    </cfRule>
  </conditionalFormatting>
  <conditionalFormatting sqref="D3 F3 H3 D34:H39 E41:H42">
    <cfRule type="cellIs" dxfId="36" priority="2" operator="greaterThan">
      <formula>0</formula>
    </cfRule>
  </conditionalFormatting>
  <conditionalFormatting sqref="E5">
    <cfRule type="containsText" dxfId="35" priority="7" operator="containsText" text="nicht alle Haken oder doppelt gesetzt">
      <formula>NOT(ISERROR(SEARCH("nicht alle Haken oder doppelt gesetzt",E5)))</formula>
    </cfRule>
  </conditionalFormatting>
  <conditionalFormatting sqref="E6">
    <cfRule type="containsText" dxfId="34" priority="1" operator="containsText" text="nicht alle Pflichtfelder ausgefüllt">
      <formula>NOT(ISERROR(SEARCH("nicht alle Pflichtfelder ausgefüllt",E6)))</formula>
    </cfRule>
  </conditionalFormatting>
  <hyperlinks>
    <hyperlink ref="D48" r:id="rId1"/>
    <hyperlink ref="D46" r:id="rId2"/>
  </hyperlinks>
  <pageMargins left="0.70866141732283472" right="0.70866141732283472" top="0.78740157480314965" bottom="0.78740157480314965" header="0.31496062992125984" footer="0.31496062992125984"/>
  <pageSetup paperSize="9" scale="65"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:W53"/>
  <sheetViews>
    <sheetView tabSelected="1" view="pageBreakPreview" zoomScale="90" zoomScaleNormal="100" zoomScaleSheetLayoutView="90" workbookViewId="0">
      <selection activeCell="H3" sqref="H3"/>
    </sheetView>
  </sheetViews>
  <sheetFormatPr baseColWidth="10" defaultRowHeight="15"/>
  <cols>
    <col min="1" max="1" width="3" customWidth="1"/>
    <col min="2" max="2" width="8" customWidth="1"/>
    <col min="3" max="3" width="12.7109375" customWidth="1"/>
    <col min="4" max="4" width="34.7109375" customWidth="1"/>
    <col min="5" max="5" width="9.7109375" customWidth="1"/>
    <col min="6" max="6" width="34.7109375" customWidth="1"/>
    <col min="7" max="7" width="12.28515625" customWidth="1"/>
    <col min="8" max="8" width="14.28515625" customWidth="1"/>
    <col min="9" max="9" width="3.140625" customWidth="1"/>
    <col min="11" max="14" width="11.42578125" hidden="1" customWidth="1"/>
    <col min="15" max="15" width="20.140625" hidden="1" customWidth="1"/>
    <col min="16" max="17" width="0" hidden="1" customWidth="1"/>
  </cols>
  <sheetData>
    <row r="1" spans="1:23" ht="20.25">
      <c r="A1" s="60" t="s">
        <v>81</v>
      </c>
      <c r="B1" s="60"/>
      <c r="C1" s="60"/>
      <c r="D1" s="60"/>
      <c r="E1" s="60"/>
      <c r="F1" s="60"/>
      <c r="G1" s="60"/>
      <c r="H1" s="60"/>
      <c r="I1" s="60"/>
      <c r="J1" s="11"/>
      <c r="K1" s="11"/>
      <c r="L1" s="11"/>
      <c r="M1" s="11"/>
      <c r="N1" s="11"/>
      <c r="O1" s="11"/>
      <c r="P1" s="11"/>
    </row>
    <row r="2" spans="1:23" ht="15" customHeight="1">
      <c r="A2" s="11"/>
      <c r="B2" s="12"/>
      <c r="C2" s="12"/>
      <c r="D2" s="12"/>
      <c r="E2" s="12"/>
      <c r="F2" s="12"/>
      <c r="G2" s="12"/>
      <c r="H2" s="12"/>
      <c r="I2" s="11"/>
      <c r="J2" s="11"/>
      <c r="K2" t="s">
        <v>73</v>
      </c>
    </row>
    <row r="3" spans="1:23" ht="15.75">
      <c r="A3" s="11"/>
      <c r="B3" s="99" t="s">
        <v>16</v>
      </c>
      <c r="C3" s="100"/>
      <c r="D3" s="58"/>
      <c r="E3" s="14" t="s">
        <v>17</v>
      </c>
      <c r="F3" s="55"/>
      <c r="G3" s="13" t="s">
        <v>18</v>
      </c>
      <c r="H3" s="59"/>
      <c r="I3" s="11"/>
      <c r="J3" s="11"/>
      <c r="K3">
        <f>IF(ISBLANK(D3),0,1)</f>
        <v>0</v>
      </c>
      <c r="L3">
        <f>IF(ISBLANK(F3),0,1)</f>
        <v>0</v>
      </c>
      <c r="M3">
        <f>IF(ISBLANK(H3),0,1)</f>
        <v>0</v>
      </c>
      <c r="N3">
        <f>IF(ISBLANK(D36),0,1)</f>
        <v>0</v>
      </c>
      <c r="O3">
        <f>IF(ISBLANK(E40),0,1)</f>
        <v>0</v>
      </c>
      <c r="P3">
        <f>IF(ISBLANK(E44),0,1)</f>
        <v>0</v>
      </c>
      <c r="Q3">
        <f>SUM(K3:P3)</f>
        <v>0</v>
      </c>
    </row>
    <row r="4" spans="1:23" ht="15.75" thickBot="1">
      <c r="A4" s="11"/>
      <c r="B4" s="11"/>
      <c r="C4" s="11"/>
      <c r="D4" s="11"/>
      <c r="E4" s="11"/>
      <c r="F4" s="11"/>
      <c r="G4" s="11"/>
      <c r="H4" s="11"/>
      <c r="I4" s="11"/>
      <c r="J4" s="11"/>
      <c r="K4" t="s">
        <v>74</v>
      </c>
      <c r="L4" t="s">
        <v>74</v>
      </c>
      <c r="M4" t="s">
        <v>75</v>
      </c>
      <c r="N4" t="s">
        <v>76</v>
      </c>
      <c r="O4" t="s">
        <v>77</v>
      </c>
      <c r="P4" t="s">
        <v>77</v>
      </c>
    </row>
    <row r="5" spans="1:23" ht="15.75" thickBot="1">
      <c r="A5" s="11"/>
      <c r="B5" s="56" t="s">
        <v>56</v>
      </c>
      <c r="C5" s="57"/>
      <c r="D5" s="57"/>
      <c r="E5" s="84" t="str">
        <f>IF(M38+N38=10,IF(O38&gt;0,"Mindestens ein Verstoß","alles ok"),"nicht alle Haken oder doppelt gesetzt")</f>
        <v>nicht alle Haken oder doppelt gesetzt</v>
      </c>
      <c r="F5" s="84" t="e">
        <f>IF(#REF!+#REF!=17,IF(#REF!&gt;0,"Mindestens ein Verstoß","alles ok"),"Anzahl Felder stimmt nicht")</f>
        <v>#REF!</v>
      </c>
      <c r="G5" s="84" t="e">
        <f>IF(#REF!+#REF!=17,IF(#REF!&gt;0,"Mindestens ein Verstoß","alles ok"),"Anzahl Felder stimmt nicht")</f>
        <v>#REF!</v>
      </c>
      <c r="H5" s="101" t="e">
        <f>IF(#REF!+#REF!=17,IF(#REF!&gt;0,"Mindestens ein Verstoß","alles ok"),"Anzahl Felder stimmt nicht")</f>
        <v>#REF!</v>
      </c>
      <c r="I5" s="11"/>
      <c r="J5" s="11"/>
      <c r="K5" s="11"/>
      <c r="L5" s="11"/>
      <c r="M5" s="11"/>
      <c r="N5" s="11"/>
      <c r="O5" s="11"/>
      <c r="P5" s="11"/>
    </row>
    <row r="6" spans="1:23" ht="15.75" thickBot="1">
      <c r="A6" s="11"/>
      <c r="B6" s="56" t="s">
        <v>57</v>
      </c>
      <c r="C6" s="57"/>
      <c r="D6" s="57"/>
      <c r="E6" s="84" t="str">
        <f>IF(M39+N39=5,IF(N39&gt;0,"Mindestens eine Empfehlung nicht umgesetzt","alles ok"),"nicht alle Haken oder doppelt gesetzt")</f>
        <v>nicht alle Haken oder doppelt gesetzt</v>
      </c>
      <c r="F6" s="84" t="e">
        <f>IF(#REF!+#REF!=17,IF(#REF!&gt;0,"Mindestens ein Verstoß","alles ok"),"Anzahl Felder stimmt nicht")</f>
        <v>#REF!</v>
      </c>
      <c r="G6" s="84" t="e">
        <f>IF(#REF!+#REF!=17,IF(#REF!&gt;0,"Mindestens ein Verstoß","alles ok"),"Anzahl Felder stimmt nicht")</f>
        <v>#REF!</v>
      </c>
      <c r="H6" s="101" t="e">
        <f>IF(#REF!+#REF!=17,IF(#REF!&gt;0,"Mindestens ein Verstoß","alles ok"),"Anzahl Felder stimmt nicht")</f>
        <v>#REF!</v>
      </c>
      <c r="I6" s="11"/>
      <c r="J6" s="11"/>
      <c r="K6" s="11"/>
      <c r="L6" s="11"/>
      <c r="M6" s="11"/>
      <c r="N6" s="11"/>
      <c r="O6" s="11"/>
      <c r="P6" s="11"/>
    </row>
    <row r="7" spans="1:23" ht="15.75" thickBot="1">
      <c r="A7" s="11"/>
      <c r="B7" s="53" t="s">
        <v>80</v>
      </c>
      <c r="C7" s="54"/>
      <c r="D7" s="54"/>
      <c r="E7" s="84" t="str">
        <f>IF(Q3=6,"alles ok","nicht alle Pflichtfelder ausgefüllt")</f>
        <v>nicht alle Pflichtfelder ausgefüllt</v>
      </c>
      <c r="F7" s="85" t="e">
        <f>IF(#REF!+#REF!=17,IF(#REF!&gt;0,"Mindestens ein Verstoß","alles ok"),"Anzahl Felder stimmt nicht")</f>
        <v>#REF!</v>
      </c>
      <c r="G7" s="85" t="e">
        <f>IF(#REF!+#REF!=17,IF(#REF!&gt;0,"Mindestens ein Verstoß","alles ok"),"Anzahl Felder stimmt nicht")</f>
        <v>#REF!</v>
      </c>
      <c r="H7" s="86" t="e">
        <f>IF(#REF!+#REF!=17,IF(#REF!&gt;0,"Mindestens ein Verstoß","alles ok"),"Anzahl Felder stimmt nicht")</f>
        <v>#REF!</v>
      </c>
      <c r="I7" s="11"/>
    </row>
    <row r="8" spans="1:23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</row>
    <row r="9" spans="1:23" ht="19.5">
      <c r="A9" s="11"/>
      <c r="B9" s="15" t="s">
        <v>22</v>
      </c>
      <c r="C9" s="12"/>
      <c r="D9" s="12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</row>
    <row r="10" spans="1:23" ht="10.5" customHeight="1">
      <c r="A10" s="11"/>
      <c r="B10" s="15"/>
      <c r="C10" s="12"/>
      <c r="D10" s="12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</row>
    <row r="11" spans="1:23" ht="18">
      <c r="A11" s="11"/>
      <c r="B11" s="77" t="s">
        <v>30</v>
      </c>
      <c r="C11" s="77"/>
      <c r="D11" s="77"/>
      <c r="E11" s="77"/>
      <c r="F11" s="11"/>
      <c r="G11" s="11"/>
      <c r="H11" s="11"/>
      <c r="I11" s="16"/>
      <c r="J11" s="11"/>
      <c r="K11" s="11"/>
      <c r="L11" s="11"/>
      <c r="M11" s="29"/>
      <c r="N11" s="11"/>
      <c r="O11" s="11"/>
      <c r="P11" s="11"/>
      <c r="S11" s="1"/>
    </row>
    <row r="12" spans="1:23" ht="76.5" customHeight="1">
      <c r="A12" s="11"/>
      <c r="B12" s="97" t="s">
        <v>62</v>
      </c>
      <c r="C12" s="97"/>
      <c r="D12" s="97"/>
      <c r="E12" s="97"/>
      <c r="F12" s="97"/>
      <c r="G12" s="97"/>
      <c r="H12" s="97"/>
      <c r="I12" s="11"/>
      <c r="J12" s="11"/>
      <c r="K12" s="11"/>
      <c r="L12" s="11"/>
      <c r="M12" s="11"/>
      <c r="N12" s="11"/>
      <c r="O12" s="11"/>
      <c r="P12" s="11"/>
      <c r="Q12" s="123"/>
      <c r="R12" s="123"/>
      <c r="S12" s="123"/>
      <c r="T12" s="123"/>
      <c r="U12" s="123"/>
      <c r="V12" s="123"/>
      <c r="W12" s="123"/>
    </row>
    <row r="13" spans="1:23" ht="30.75" customHeight="1">
      <c r="A13" s="11"/>
      <c r="B13" s="97" t="s">
        <v>47</v>
      </c>
      <c r="C13" s="97"/>
      <c r="D13" s="97"/>
      <c r="E13" s="97"/>
      <c r="F13" s="97"/>
      <c r="G13" s="97"/>
      <c r="H13" s="97"/>
      <c r="I13" s="11"/>
      <c r="J13" s="11"/>
      <c r="K13" s="11"/>
      <c r="L13" s="11"/>
      <c r="M13" s="11"/>
      <c r="N13" s="11"/>
      <c r="O13" s="11"/>
      <c r="P13" s="11"/>
    </row>
    <row r="14" spans="1:23" ht="56.25" customHeight="1" thickBot="1">
      <c r="A14" s="11"/>
      <c r="B14" s="98" t="s">
        <v>61</v>
      </c>
      <c r="C14" s="98"/>
      <c r="D14" s="98"/>
      <c r="E14" s="98"/>
      <c r="F14" s="98"/>
      <c r="G14" s="98"/>
      <c r="H14" s="98"/>
      <c r="I14" s="17"/>
      <c r="J14" s="11"/>
      <c r="K14" s="11"/>
      <c r="L14" s="11"/>
      <c r="M14" s="11"/>
      <c r="N14" s="11"/>
      <c r="O14" s="11"/>
      <c r="P14" s="11"/>
    </row>
    <row r="15" spans="1:23" ht="15.75" thickBot="1">
      <c r="A15" s="11"/>
      <c r="B15" s="132" t="s">
        <v>15</v>
      </c>
      <c r="C15" s="133"/>
      <c r="D15" s="133"/>
      <c r="E15" s="133"/>
      <c r="F15" s="133"/>
      <c r="G15" s="133"/>
      <c r="H15" s="134"/>
      <c r="I15" s="11"/>
      <c r="J15" s="11"/>
      <c r="K15" s="11"/>
      <c r="L15" s="11"/>
      <c r="M15" s="11"/>
      <c r="N15" s="11"/>
      <c r="O15" s="11"/>
      <c r="P15" s="11"/>
    </row>
    <row r="16" spans="1:23" ht="15.75" thickBot="1">
      <c r="A16" s="11"/>
      <c r="B16" s="18"/>
      <c r="C16" s="18"/>
      <c r="D16" s="18"/>
      <c r="E16" s="18"/>
      <c r="F16" s="18"/>
      <c r="G16" s="18"/>
      <c r="H16" s="18"/>
      <c r="I16" s="11"/>
      <c r="J16" s="11"/>
      <c r="K16" s="11"/>
      <c r="L16" s="11"/>
      <c r="M16" s="11"/>
      <c r="N16" s="11"/>
      <c r="O16" s="11"/>
      <c r="P16" s="11"/>
    </row>
    <row r="17" spans="1:20" ht="35.25" customHeight="1" thickBot="1">
      <c r="A17" s="11"/>
      <c r="B17" s="19" t="s">
        <v>21</v>
      </c>
      <c r="C17" s="74" t="s">
        <v>29</v>
      </c>
      <c r="D17" s="75"/>
      <c r="E17" s="75"/>
      <c r="F17" s="76"/>
      <c r="G17" s="20" t="s">
        <v>19</v>
      </c>
      <c r="H17" s="21" t="s">
        <v>20</v>
      </c>
      <c r="I17" s="11"/>
      <c r="J17" s="11"/>
      <c r="K17" s="30" t="s">
        <v>52</v>
      </c>
      <c r="L17" s="30" t="s">
        <v>53</v>
      </c>
      <c r="M17" s="30" t="s">
        <v>54</v>
      </c>
      <c r="N17" s="30" t="s">
        <v>67</v>
      </c>
      <c r="O17" s="30" t="s">
        <v>68</v>
      </c>
      <c r="P17" s="11"/>
    </row>
    <row r="18" spans="1:20" s="2" customFormat="1" ht="21.95" customHeight="1" thickBot="1">
      <c r="A18" s="22"/>
      <c r="B18" s="23">
        <v>1</v>
      </c>
      <c r="C18" s="114" t="s">
        <v>31</v>
      </c>
      <c r="D18" s="115"/>
      <c r="E18" s="115"/>
      <c r="F18" s="116"/>
      <c r="G18" s="10"/>
      <c r="H18" s="9"/>
      <c r="I18" s="22"/>
      <c r="J18" s="22"/>
      <c r="K18" s="7" t="b">
        <v>0</v>
      </c>
      <c r="L18" s="7" t="b">
        <v>0</v>
      </c>
      <c r="M18" s="11">
        <f t="shared" ref="M18" si="0">IF((K18=FALSE),0,1)</f>
        <v>0</v>
      </c>
      <c r="N18" s="11">
        <f t="shared" ref="N18" si="1">IF((L18=FALSE),0,1)</f>
        <v>0</v>
      </c>
      <c r="O18" s="22"/>
      <c r="P18" s="22"/>
    </row>
    <row r="19" spans="1:20" s="2" customFormat="1" ht="21.95" customHeight="1" thickBot="1">
      <c r="A19" s="22"/>
      <c r="B19" s="24">
        <v>2</v>
      </c>
      <c r="C19" s="135" t="s">
        <v>32</v>
      </c>
      <c r="D19" s="136"/>
      <c r="E19" s="136"/>
      <c r="F19" s="137"/>
      <c r="G19" s="47"/>
      <c r="H19" s="45"/>
      <c r="I19" s="22"/>
      <c r="J19" s="22"/>
      <c r="K19" s="7" t="b">
        <v>1</v>
      </c>
      <c r="L19" s="7" t="b">
        <v>1</v>
      </c>
      <c r="M19" s="11"/>
      <c r="N19" s="11"/>
      <c r="O19" s="51">
        <f>N19</f>
        <v>0</v>
      </c>
      <c r="P19" s="22"/>
    </row>
    <row r="20" spans="1:20" s="2" customFormat="1" ht="33" customHeight="1" thickBot="1">
      <c r="A20" s="22"/>
      <c r="B20" s="24">
        <v>3</v>
      </c>
      <c r="C20" s="67" t="s">
        <v>37</v>
      </c>
      <c r="D20" s="68"/>
      <c r="E20" s="68"/>
      <c r="F20" s="69"/>
      <c r="G20" s="10"/>
      <c r="H20" s="9"/>
      <c r="I20" s="22"/>
      <c r="J20" s="22"/>
      <c r="K20" s="7" t="b">
        <v>0</v>
      </c>
      <c r="L20" s="7" t="b">
        <v>0</v>
      </c>
      <c r="M20" s="11">
        <f t="shared" ref="M20:N34" si="2">IF((K20=FALSE),0,1)</f>
        <v>0</v>
      </c>
      <c r="N20" s="11">
        <f t="shared" si="2"/>
        <v>0</v>
      </c>
      <c r="O20" s="51">
        <f t="shared" ref="O20:O34" si="3">N20</f>
        <v>0</v>
      </c>
      <c r="P20" s="22"/>
    </row>
    <row r="21" spans="1:20" s="2" customFormat="1" ht="45" customHeight="1" thickBot="1">
      <c r="A21" s="22"/>
      <c r="B21" s="24">
        <v>4</v>
      </c>
      <c r="C21" s="138" t="s">
        <v>33</v>
      </c>
      <c r="D21" s="139"/>
      <c r="E21" s="139"/>
      <c r="F21" s="140"/>
      <c r="G21" s="8"/>
      <c r="H21" s="9"/>
      <c r="I21" s="22"/>
      <c r="J21" s="22"/>
      <c r="K21" s="7" t="b">
        <v>0</v>
      </c>
      <c r="L21" s="7" t="b">
        <v>0</v>
      </c>
      <c r="M21" s="11">
        <f t="shared" ref="M21" si="4">IF((K21=FALSE),0,1)</f>
        <v>0</v>
      </c>
      <c r="N21" s="11">
        <f t="shared" ref="N21" si="5">IF((L21=FALSE),0,1)</f>
        <v>0</v>
      </c>
      <c r="O21" s="51">
        <f t="shared" si="3"/>
        <v>0</v>
      </c>
      <c r="P21" s="22"/>
      <c r="Q21" s="130"/>
      <c r="R21" s="130"/>
      <c r="S21" s="130"/>
      <c r="T21" s="130"/>
    </row>
    <row r="22" spans="1:20" s="2" customFormat="1" ht="21.95" customHeight="1" thickBot="1">
      <c r="A22" s="22"/>
      <c r="B22" s="24">
        <v>5</v>
      </c>
      <c r="C22" s="67" t="s">
        <v>34</v>
      </c>
      <c r="D22" s="68"/>
      <c r="E22" s="68"/>
      <c r="F22" s="69"/>
      <c r="G22" s="8"/>
      <c r="H22" s="9"/>
      <c r="I22" s="22"/>
      <c r="J22" s="22"/>
      <c r="K22" s="7" t="b">
        <v>0</v>
      </c>
      <c r="L22" s="7" t="b">
        <v>0</v>
      </c>
      <c r="M22" s="11">
        <f t="shared" si="2"/>
        <v>0</v>
      </c>
      <c r="N22" s="11">
        <f t="shared" si="2"/>
        <v>0</v>
      </c>
      <c r="O22" s="51">
        <f t="shared" si="3"/>
        <v>0</v>
      </c>
      <c r="P22" s="22"/>
    </row>
    <row r="23" spans="1:20" s="2" customFormat="1" ht="21.95" customHeight="1" thickBot="1">
      <c r="A23" s="22"/>
      <c r="B23" s="24">
        <v>6</v>
      </c>
      <c r="C23" s="124" t="s">
        <v>44</v>
      </c>
      <c r="D23" s="125"/>
      <c r="E23" s="125"/>
      <c r="F23" s="126"/>
      <c r="G23" s="8"/>
      <c r="H23" s="9"/>
      <c r="I23" s="22"/>
      <c r="J23" s="22"/>
      <c r="K23" s="7" t="b">
        <v>0</v>
      </c>
      <c r="L23" s="7" t="b">
        <v>0</v>
      </c>
      <c r="M23" s="11">
        <f t="shared" ref="M23" si="6">IF((K23=FALSE),0,1)</f>
        <v>0</v>
      </c>
      <c r="N23" s="11">
        <f t="shared" ref="N23" si="7">IF((L23=FALSE),0,1)</f>
        <v>0</v>
      </c>
      <c r="O23" s="51">
        <f t="shared" si="3"/>
        <v>0</v>
      </c>
      <c r="P23" s="22"/>
    </row>
    <row r="24" spans="1:20" s="2" customFormat="1" ht="21.95" customHeight="1" thickBot="1">
      <c r="A24" s="22"/>
      <c r="B24" s="24">
        <v>7</v>
      </c>
      <c r="C24" s="67" t="s">
        <v>71</v>
      </c>
      <c r="D24" s="68"/>
      <c r="E24" s="68"/>
      <c r="F24" s="69"/>
      <c r="G24" s="8"/>
      <c r="H24" s="9"/>
      <c r="I24" s="22"/>
      <c r="J24" s="22"/>
      <c r="K24" s="7" t="b">
        <v>0</v>
      </c>
      <c r="L24" s="7" t="b">
        <v>0</v>
      </c>
      <c r="M24" s="11">
        <f t="shared" si="2"/>
        <v>0</v>
      </c>
      <c r="N24" s="11">
        <f t="shared" si="2"/>
        <v>0</v>
      </c>
      <c r="O24" s="51"/>
      <c r="P24" s="22"/>
      <c r="Q24" s="130"/>
      <c r="R24" s="130"/>
      <c r="S24" s="130"/>
      <c r="T24" s="130"/>
    </row>
    <row r="25" spans="1:20" s="2" customFormat="1" ht="30.75" customHeight="1" thickBot="1">
      <c r="A25" s="22"/>
      <c r="B25" s="24">
        <v>8</v>
      </c>
      <c r="C25" s="67" t="s">
        <v>70</v>
      </c>
      <c r="D25" s="68"/>
      <c r="E25" s="68"/>
      <c r="F25" s="69"/>
      <c r="G25" s="33"/>
      <c r="H25" s="46" t="s">
        <v>38</v>
      </c>
      <c r="I25" s="22"/>
      <c r="J25" s="22"/>
      <c r="K25" s="7"/>
      <c r="L25" s="7"/>
      <c r="M25" s="11">
        <f>IF(G25="",0,1)</f>
        <v>0</v>
      </c>
      <c r="N25" s="11">
        <f t="shared" si="2"/>
        <v>0</v>
      </c>
      <c r="O25" s="51">
        <f t="shared" si="3"/>
        <v>0</v>
      </c>
      <c r="P25" s="22"/>
      <c r="Q25" s="130"/>
      <c r="R25" s="130"/>
      <c r="S25" s="130"/>
      <c r="T25" s="130"/>
    </row>
    <row r="26" spans="1:20" s="2" customFormat="1" ht="21.95" customHeight="1" thickBot="1">
      <c r="A26" s="22"/>
      <c r="B26" s="24">
        <v>9</v>
      </c>
      <c r="C26" s="67" t="s">
        <v>35</v>
      </c>
      <c r="D26" s="68"/>
      <c r="E26" s="68"/>
      <c r="F26" s="69"/>
      <c r="G26" s="8"/>
      <c r="H26" s="9"/>
      <c r="I26" s="22"/>
      <c r="J26" s="22"/>
      <c r="K26" s="7" t="b">
        <v>0</v>
      </c>
      <c r="L26" s="7" t="b">
        <v>0</v>
      </c>
      <c r="M26" s="11">
        <f t="shared" si="2"/>
        <v>0</v>
      </c>
      <c r="N26" s="11">
        <f t="shared" si="2"/>
        <v>0</v>
      </c>
      <c r="O26" s="51">
        <f t="shared" si="3"/>
        <v>0</v>
      </c>
      <c r="P26" s="22"/>
      <c r="Q26" s="4"/>
      <c r="R26" s="5"/>
      <c r="S26" s="5"/>
      <c r="T26" s="5"/>
    </row>
    <row r="27" spans="1:20" s="2" customFormat="1" ht="21.95" customHeight="1" thickBot="1">
      <c r="A27" s="22"/>
      <c r="B27" s="24">
        <v>10</v>
      </c>
      <c r="C27" s="67" t="s">
        <v>36</v>
      </c>
      <c r="D27" s="68"/>
      <c r="E27" s="68"/>
      <c r="F27" s="69"/>
      <c r="G27" s="8"/>
      <c r="H27" s="9"/>
      <c r="I27" s="22"/>
      <c r="J27" s="22"/>
      <c r="K27" s="7" t="b">
        <v>0</v>
      </c>
      <c r="L27" s="7" t="b">
        <v>0</v>
      </c>
      <c r="M27" s="11">
        <f t="shared" si="2"/>
        <v>0</v>
      </c>
      <c r="N27" s="11">
        <f t="shared" si="2"/>
        <v>0</v>
      </c>
      <c r="O27" s="51">
        <f t="shared" si="3"/>
        <v>0</v>
      </c>
      <c r="P27" s="22"/>
      <c r="Q27" s="6"/>
      <c r="R27" s="6"/>
      <c r="S27" s="6"/>
      <c r="T27" s="6"/>
    </row>
    <row r="28" spans="1:20" s="2" customFormat="1" ht="21.95" customHeight="1" thickBot="1">
      <c r="A28" s="22"/>
      <c r="B28" s="24">
        <v>11</v>
      </c>
      <c r="C28" s="131" t="s">
        <v>39</v>
      </c>
      <c r="D28" s="131"/>
      <c r="E28" s="131"/>
      <c r="F28" s="131"/>
      <c r="G28" s="8"/>
      <c r="H28" s="9"/>
      <c r="I28" s="22"/>
      <c r="J28" s="22"/>
      <c r="K28" s="7" t="b">
        <v>0</v>
      </c>
      <c r="L28" s="7" t="b">
        <v>0</v>
      </c>
      <c r="M28" s="11">
        <f t="shared" si="2"/>
        <v>0</v>
      </c>
      <c r="N28" s="11">
        <f t="shared" si="2"/>
        <v>0</v>
      </c>
      <c r="O28" s="51">
        <f t="shared" si="3"/>
        <v>0</v>
      </c>
      <c r="P28" s="22"/>
    </row>
    <row r="29" spans="1:20" s="2" customFormat="1" ht="21.95" customHeight="1" thickBot="1">
      <c r="A29" s="22"/>
      <c r="B29" s="24"/>
      <c r="C29" s="127" t="s">
        <v>63</v>
      </c>
      <c r="D29" s="128"/>
      <c r="E29" s="128"/>
      <c r="F29" s="128"/>
      <c r="G29" s="128"/>
      <c r="H29" s="129"/>
      <c r="I29" s="22"/>
      <c r="J29" s="22"/>
      <c r="K29" s="7"/>
      <c r="L29" s="7"/>
      <c r="M29" s="11"/>
      <c r="N29" s="11"/>
      <c r="O29" s="51">
        <f t="shared" si="3"/>
        <v>0</v>
      </c>
      <c r="P29" s="22"/>
    </row>
    <row r="30" spans="1:20" s="2" customFormat="1" ht="21.95" customHeight="1" thickBot="1">
      <c r="A30" s="22"/>
      <c r="B30" s="24">
        <v>12</v>
      </c>
      <c r="C30" s="114" t="s">
        <v>40</v>
      </c>
      <c r="D30" s="115"/>
      <c r="E30" s="115"/>
      <c r="F30" s="116"/>
      <c r="G30" s="8"/>
      <c r="H30" s="9"/>
      <c r="I30" s="22"/>
      <c r="J30" s="22"/>
      <c r="K30" s="7" t="b">
        <v>0</v>
      </c>
      <c r="L30" s="7" t="b">
        <v>0</v>
      </c>
      <c r="M30" s="11">
        <f t="shared" si="2"/>
        <v>0</v>
      </c>
      <c r="N30" s="11">
        <f t="shared" si="2"/>
        <v>0</v>
      </c>
      <c r="O30" s="51">
        <f t="shared" si="3"/>
        <v>0</v>
      </c>
      <c r="P30" s="22"/>
    </row>
    <row r="31" spans="1:20" s="2" customFormat="1" ht="21.95" customHeight="1" thickBot="1">
      <c r="A31" s="22"/>
      <c r="B31" s="24">
        <v>13</v>
      </c>
      <c r="C31" s="114" t="s">
        <v>41</v>
      </c>
      <c r="D31" s="115"/>
      <c r="E31" s="115"/>
      <c r="F31" s="116"/>
      <c r="G31" s="8"/>
      <c r="H31" s="9"/>
      <c r="I31" s="22"/>
      <c r="J31" s="22"/>
      <c r="K31" s="7" t="b">
        <v>0</v>
      </c>
      <c r="L31" s="7" t="b">
        <v>0</v>
      </c>
      <c r="M31" s="11">
        <f t="shared" si="2"/>
        <v>0</v>
      </c>
      <c r="N31" s="11">
        <f t="shared" si="2"/>
        <v>0</v>
      </c>
      <c r="O31" s="51">
        <f t="shared" si="3"/>
        <v>0</v>
      </c>
      <c r="P31" s="22"/>
    </row>
    <row r="32" spans="1:20" s="2" customFormat="1" ht="21.95" customHeight="1" thickBot="1">
      <c r="A32" s="22"/>
      <c r="B32" s="24">
        <v>14</v>
      </c>
      <c r="C32" s="114" t="s">
        <v>42</v>
      </c>
      <c r="D32" s="115"/>
      <c r="E32" s="115"/>
      <c r="F32" s="116"/>
      <c r="G32" s="8"/>
      <c r="H32" s="9"/>
      <c r="I32" s="22"/>
      <c r="J32" s="22"/>
      <c r="K32" s="7" t="b">
        <v>0</v>
      </c>
      <c r="L32" s="7" t="b">
        <v>0</v>
      </c>
      <c r="M32" s="11">
        <f t="shared" si="2"/>
        <v>0</v>
      </c>
      <c r="N32" s="11">
        <f t="shared" si="2"/>
        <v>0</v>
      </c>
      <c r="O32" s="51">
        <f t="shared" si="3"/>
        <v>0</v>
      </c>
      <c r="P32" s="22"/>
    </row>
    <row r="33" spans="1:16" s="2" customFormat="1" ht="21.95" customHeight="1" thickBot="1">
      <c r="A33" s="22"/>
      <c r="B33" s="24">
        <v>15</v>
      </c>
      <c r="C33" s="114" t="s">
        <v>43</v>
      </c>
      <c r="D33" s="115"/>
      <c r="E33" s="115"/>
      <c r="F33" s="116"/>
      <c r="G33" s="8"/>
      <c r="H33" s="9"/>
      <c r="I33" s="22"/>
      <c r="J33" s="22"/>
      <c r="K33" s="7" t="b">
        <v>0</v>
      </c>
      <c r="L33" s="7" t="b">
        <v>0</v>
      </c>
      <c r="M33" s="11">
        <f t="shared" si="2"/>
        <v>0</v>
      </c>
      <c r="N33" s="11">
        <f t="shared" si="2"/>
        <v>0</v>
      </c>
      <c r="O33" s="51">
        <f t="shared" si="3"/>
        <v>0</v>
      </c>
      <c r="P33" s="22"/>
    </row>
    <row r="34" spans="1:16" s="2" customFormat="1" ht="21.95" customHeight="1" thickBot="1">
      <c r="A34" s="22"/>
      <c r="B34" s="24">
        <v>16</v>
      </c>
      <c r="C34" s="114" t="s">
        <v>45</v>
      </c>
      <c r="D34" s="115"/>
      <c r="E34" s="115"/>
      <c r="F34" s="116"/>
      <c r="G34" s="8"/>
      <c r="H34" s="9"/>
      <c r="I34" s="22"/>
      <c r="J34" s="22"/>
      <c r="K34" s="7" t="b">
        <v>0</v>
      </c>
      <c r="L34" s="7" t="b">
        <v>0</v>
      </c>
      <c r="M34" s="11">
        <f t="shared" si="2"/>
        <v>0</v>
      </c>
      <c r="N34" s="11">
        <f t="shared" si="2"/>
        <v>0</v>
      </c>
      <c r="O34" s="51">
        <f t="shared" si="3"/>
        <v>0</v>
      </c>
      <c r="P34" s="22"/>
    </row>
    <row r="35" spans="1:16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6">
      <c r="A36" s="11"/>
      <c r="B36" s="117" t="s">
        <v>78</v>
      </c>
      <c r="C36" s="118"/>
      <c r="D36" s="87"/>
      <c r="E36" s="88"/>
      <c r="F36" s="88"/>
      <c r="G36" s="88"/>
      <c r="H36" s="89"/>
      <c r="I36" s="11"/>
      <c r="J36" s="11"/>
      <c r="K36" s="11"/>
      <c r="L36" s="11"/>
      <c r="M36" s="11"/>
      <c r="N36" s="11"/>
      <c r="O36" s="11"/>
      <c r="P36" s="11"/>
    </row>
    <row r="37" spans="1:16">
      <c r="A37" s="11"/>
      <c r="B37" s="119"/>
      <c r="C37" s="120"/>
      <c r="D37" s="90"/>
      <c r="E37" s="91"/>
      <c r="F37" s="91"/>
      <c r="G37" s="91"/>
      <c r="H37" s="92"/>
      <c r="I37" s="11"/>
      <c r="J37" s="11"/>
      <c r="K37" s="11"/>
      <c r="L37" s="11"/>
      <c r="M37" s="11"/>
      <c r="N37" s="11"/>
      <c r="O37" s="11"/>
      <c r="P37" s="11"/>
    </row>
    <row r="38" spans="1:16" ht="33.75" customHeight="1">
      <c r="A38" s="11"/>
      <c r="B38" s="121"/>
      <c r="C38" s="122"/>
      <c r="D38" s="93"/>
      <c r="E38" s="94"/>
      <c r="F38" s="94"/>
      <c r="G38" s="94"/>
      <c r="H38" s="95"/>
      <c r="I38" s="11"/>
      <c r="J38" s="11"/>
      <c r="K38" s="11" t="s">
        <v>58</v>
      </c>
      <c r="L38" s="11"/>
      <c r="M38" s="11">
        <f>SUM(M18:M28)</f>
        <v>0</v>
      </c>
      <c r="N38" s="11">
        <f>SUM(N18:N28)</f>
        <v>0</v>
      </c>
      <c r="O38" s="11">
        <f>SUM(O19:O28)</f>
        <v>0</v>
      </c>
      <c r="P38" s="11"/>
    </row>
    <row r="39" spans="1:16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 t="s">
        <v>59</v>
      </c>
      <c r="L39" s="11"/>
      <c r="M39" s="11">
        <f>SUM(M30:M34)</f>
        <v>0</v>
      </c>
      <c r="N39" s="11">
        <f>SUM(N30:N34)</f>
        <v>0</v>
      </c>
      <c r="O39" s="11"/>
      <c r="P39" s="11"/>
    </row>
    <row r="40" spans="1:16" ht="20.25" customHeight="1">
      <c r="A40" s="11"/>
      <c r="B40" s="105" t="s">
        <v>49</v>
      </c>
      <c r="C40" s="106"/>
      <c r="D40" s="107"/>
      <c r="E40" s="61"/>
      <c r="F40" s="62"/>
      <c r="G40" s="62"/>
      <c r="H40" s="63"/>
      <c r="I40" s="11"/>
      <c r="J40" s="11"/>
      <c r="K40" s="11"/>
      <c r="L40" s="11"/>
      <c r="M40" s="11"/>
      <c r="N40" s="11"/>
      <c r="O40" s="11"/>
      <c r="P40" s="11"/>
    </row>
    <row r="41" spans="1:16" ht="24.75" customHeight="1">
      <c r="A41" s="11"/>
      <c r="B41" s="108"/>
      <c r="C41" s="109"/>
      <c r="D41" s="110"/>
      <c r="E41" s="64"/>
      <c r="F41" s="65"/>
      <c r="G41" s="65"/>
      <c r="H41" s="66"/>
      <c r="I41" s="11"/>
      <c r="J41" s="11"/>
      <c r="K41" s="11"/>
      <c r="L41" s="11"/>
      <c r="M41" s="11"/>
      <c r="N41" s="11"/>
      <c r="O41" s="11"/>
      <c r="P41" s="11"/>
    </row>
    <row r="42" spans="1:16" ht="18">
      <c r="A42" s="11"/>
      <c r="B42" s="11"/>
      <c r="C42" s="11"/>
      <c r="D42" s="11"/>
      <c r="E42" s="11"/>
      <c r="F42" s="31" t="s">
        <v>46</v>
      </c>
      <c r="G42" s="11"/>
      <c r="H42" s="11"/>
      <c r="I42" s="11"/>
      <c r="J42" s="11"/>
      <c r="K42" s="11"/>
      <c r="L42" s="11"/>
      <c r="M42" s="32"/>
      <c r="N42" s="32"/>
      <c r="O42" s="11"/>
      <c r="P42" s="11"/>
    </row>
    <row r="43" spans="1:16" ht="11.25" customHeight="1">
      <c r="A43" s="11"/>
      <c r="B43" s="11"/>
      <c r="C43" s="11"/>
      <c r="D43" s="11"/>
      <c r="E43" s="11"/>
      <c r="F43" s="3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ht="44.25" customHeight="1">
      <c r="A44" s="11"/>
      <c r="B44" s="102" t="s">
        <v>48</v>
      </c>
      <c r="C44" s="103"/>
      <c r="D44" s="104"/>
      <c r="E44" s="111"/>
      <c r="F44" s="112"/>
      <c r="G44" s="112"/>
      <c r="H44" s="113"/>
      <c r="I44" s="11"/>
      <c r="J44" s="11"/>
      <c r="K44" s="11"/>
      <c r="L44" s="11"/>
      <c r="M44" s="11"/>
      <c r="N44" s="11"/>
      <c r="O44" s="11"/>
      <c r="P44" s="11"/>
    </row>
    <row r="45" spans="1:16" ht="18">
      <c r="A45" s="11"/>
      <c r="B45" s="11"/>
      <c r="C45" s="11"/>
      <c r="D45" s="11"/>
      <c r="E45" s="11"/>
      <c r="F45" s="31" t="s">
        <v>46</v>
      </c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ht="18">
      <c r="A46" s="11"/>
      <c r="B46" s="11"/>
      <c r="C46" s="11"/>
      <c r="D46" s="11"/>
      <c r="E46" s="11"/>
      <c r="F46" s="3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>
      <c r="A47" s="41"/>
      <c r="B47" s="42" t="s">
        <v>28</v>
      </c>
      <c r="C47" s="43"/>
      <c r="D47" s="43"/>
      <c r="E47" s="44"/>
      <c r="F47" s="44"/>
      <c r="G47" s="44"/>
      <c r="H47" s="44"/>
      <c r="I47" s="44"/>
    </row>
    <row r="48" spans="1:16" ht="8.25" customHeight="1">
      <c r="A48" s="41"/>
      <c r="B48" s="44"/>
      <c r="C48" s="44"/>
      <c r="D48" s="44"/>
      <c r="E48" s="44"/>
      <c r="F48" s="44"/>
      <c r="G48" s="44"/>
      <c r="H48" s="44"/>
      <c r="I48" s="44"/>
    </row>
    <row r="49" spans="1:9">
      <c r="A49" s="34"/>
      <c r="B49" s="37" t="s">
        <v>25</v>
      </c>
      <c r="C49" s="38"/>
      <c r="D49" s="48" t="s">
        <v>64</v>
      </c>
      <c r="E49" s="34"/>
      <c r="F49" s="39"/>
      <c r="G49" s="50"/>
      <c r="H49" s="40"/>
      <c r="I49" s="34"/>
    </row>
    <row r="50" spans="1:9" ht="7.5" customHeight="1">
      <c r="A50" s="34"/>
      <c r="B50" s="34"/>
      <c r="C50" s="34"/>
      <c r="D50" s="34"/>
      <c r="E50" s="34"/>
      <c r="F50" s="34"/>
      <c r="G50" s="34"/>
      <c r="H50" s="34"/>
      <c r="I50" s="34"/>
    </row>
    <row r="51" spans="1:9" ht="15.75" customHeight="1">
      <c r="A51" s="34"/>
      <c r="B51" s="40" t="s">
        <v>24</v>
      </c>
      <c r="C51" s="40"/>
      <c r="D51" s="49" t="s">
        <v>26</v>
      </c>
      <c r="E51" s="34"/>
      <c r="F51" s="39"/>
      <c r="G51" s="49"/>
      <c r="H51" s="40"/>
      <c r="I51" s="34"/>
    </row>
    <row r="53" spans="1:9" ht="9" customHeight="1">
      <c r="D53" s="3"/>
    </row>
  </sheetData>
  <sheetProtection password="CBAB" sheet="1" objects="1" scenarios="1" selectLockedCells="1"/>
  <mergeCells count="38">
    <mergeCell ref="Q12:W12"/>
    <mergeCell ref="B13:H13"/>
    <mergeCell ref="C23:F23"/>
    <mergeCell ref="C34:F34"/>
    <mergeCell ref="C29:H29"/>
    <mergeCell ref="Q24:T24"/>
    <mergeCell ref="Q25:T25"/>
    <mergeCell ref="C28:F28"/>
    <mergeCell ref="B15:H15"/>
    <mergeCell ref="C18:F18"/>
    <mergeCell ref="C20:F20"/>
    <mergeCell ref="Q21:T21"/>
    <mergeCell ref="C22:F22"/>
    <mergeCell ref="C17:F17"/>
    <mergeCell ref="C19:F19"/>
    <mergeCell ref="C21:F21"/>
    <mergeCell ref="B3:C3"/>
    <mergeCell ref="A1:I1"/>
    <mergeCell ref="E6:H6"/>
    <mergeCell ref="E5:H5"/>
    <mergeCell ref="B44:D44"/>
    <mergeCell ref="B40:D41"/>
    <mergeCell ref="E40:H41"/>
    <mergeCell ref="E44:H44"/>
    <mergeCell ref="C30:F30"/>
    <mergeCell ref="C31:F31"/>
    <mergeCell ref="C32:F32"/>
    <mergeCell ref="C33:F33"/>
    <mergeCell ref="B36:C38"/>
    <mergeCell ref="D36:H38"/>
    <mergeCell ref="C24:F24"/>
    <mergeCell ref="C25:F25"/>
    <mergeCell ref="E7:H7"/>
    <mergeCell ref="C26:F26"/>
    <mergeCell ref="C27:F27"/>
    <mergeCell ref="B11:E11"/>
    <mergeCell ref="B12:H12"/>
    <mergeCell ref="B14:H14"/>
  </mergeCells>
  <conditionalFormatting sqref="G25">
    <cfRule type="expression" dxfId="33" priority="28">
      <formula>M25&gt;0</formula>
    </cfRule>
  </conditionalFormatting>
  <conditionalFormatting sqref="E5:H7">
    <cfRule type="containsText" dxfId="32" priority="51" operator="containsText" text="alles ok">
      <formula>NOT(ISERROR(SEARCH("alles ok",E5)))</formula>
    </cfRule>
    <cfRule type="containsText" dxfId="31" priority="52" operator="containsText" text="nicht alle Haken oder doppelt gesetzt">
      <formula>NOT(ISERROR(SEARCH("nicht alle Haken oder doppelt gesetzt",E5)))</formula>
    </cfRule>
  </conditionalFormatting>
  <conditionalFormatting sqref="E44:H44 E40:H41 D36:H38 D3 F3 H3">
    <cfRule type="cellIs" dxfId="30" priority="27" operator="greaterThan">
      <formula>0</formula>
    </cfRule>
  </conditionalFormatting>
  <conditionalFormatting sqref="G18 G20 G22 G24:G28">
    <cfRule type="expression" dxfId="29" priority="41">
      <formula>K18</formula>
    </cfRule>
  </conditionalFormatting>
  <conditionalFormatting sqref="G18 G20 G22 G24 G26:G28 G30:G34">
    <cfRule type="expression" dxfId="28" priority="26">
      <formula>L18</formula>
    </cfRule>
  </conditionalFormatting>
  <conditionalFormatting sqref="H18 H20:H24 H26:H28 H30:H34">
    <cfRule type="expression" dxfId="27" priority="25">
      <formula>K18</formula>
    </cfRule>
    <cfRule type="expression" dxfId="26" priority="40" stopIfTrue="1">
      <formula>L18</formula>
    </cfRule>
  </conditionalFormatting>
  <conditionalFormatting sqref="G21">
    <cfRule type="expression" dxfId="25" priority="21">
      <formula>L21</formula>
    </cfRule>
    <cfRule type="expression" dxfId="24" priority="24" stopIfTrue="1">
      <formula>K21</formula>
    </cfRule>
  </conditionalFormatting>
  <conditionalFormatting sqref="H21">
    <cfRule type="expression" dxfId="23" priority="20">
      <formula>K21</formula>
    </cfRule>
    <cfRule type="expression" dxfId="22" priority="22">
      <formula>L21</formula>
    </cfRule>
    <cfRule type="expression" dxfId="21" priority="23" stopIfTrue="1">
      <formula>L21</formula>
    </cfRule>
  </conditionalFormatting>
  <conditionalFormatting sqref="G23">
    <cfRule type="expression" dxfId="20" priority="16">
      <formula>L23</formula>
    </cfRule>
    <cfRule type="expression" dxfId="19" priority="19" stopIfTrue="1">
      <formula>K23</formula>
    </cfRule>
  </conditionalFormatting>
  <conditionalFormatting sqref="H23">
    <cfRule type="expression" dxfId="18" priority="15">
      <formula>K23</formula>
    </cfRule>
    <cfRule type="expression" dxfId="17" priority="17">
      <formula>L23</formula>
    </cfRule>
    <cfRule type="expression" dxfId="16" priority="18" stopIfTrue="1">
      <formula>L23</formula>
    </cfRule>
  </conditionalFormatting>
  <conditionalFormatting sqref="G18">
    <cfRule type="expression" dxfId="15" priority="11">
      <formula>L18</formula>
    </cfRule>
    <cfRule type="expression" dxfId="14" priority="14" stopIfTrue="1">
      <formula>K18</formula>
    </cfRule>
  </conditionalFormatting>
  <conditionalFormatting sqref="H18">
    <cfRule type="expression" dxfId="13" priority="10">
      <formula>K18</formula>
    </cfRule>
    <cfRule type="expression" dxfId="12" priority="12">
      <formula>L18</formula>
    </cfRule>
    <cfRule type="expression" dxfId="11" priority="13" stopIfTrue="1">
      <formula>L18</formula>
    </cfRule>
  </conditionalFormatting>
  <conditionalFormatting sqref="G30:G34">
    <cfRule type="expression" dxfId="10" priority="9">
      <formula>K30</formula>
    </cfRule>
  </conditionalFormatting>
  <conditionalFormatting sqref="E6:E7">
    <cfRule type="containsText" dxfId="9" priority="50" operator="containsText" text="Mindestens eine Empfehlung nicht umgesetzt">
      <formula>NOT(ISERROR(SEARCH("Mindestens eine Empfehlung nicht umgesetzt",E6)))</formula>
    </cfRule>
  </conditionalFormatting>
  <conditionalFormatting sqref="E5:H5">
    <cfRule type="cellIs" dxfId="8" priority="8" operator="equal">
      <formula>"Mindestens ein Verstoß"</formula>
    </cfRule>
  </conditionalFormatting>
  <conditionalFormatting sqref="H18 H20:H24 H26:H28">
    <cfRule type="expression" dxfId="7" priority="39">
      <formula>L18</formula>
    </cfRule>
  </conditionalFormatting>
  <conditionalFormatting sqref="H30:H34">
    <cfRule type="expression" dxfId="6" priority="7">
      <formula>L30</formula>
    </cfRule>
  </conditionalFormatting>
  <conditionalFormatting sqref="E7:H7">
    <cfRule type="containsText" dxfId="5" priority="5" operator="containsText" text="alles ok">
      <formula>NOT(ISERROR(SEARCH("alles ok",E7)))</formula>
    </cfRule>
    <cfRule type="containsText" dxfId="4" priority="6" operator="containsText" text="nicht alle Haken oder doppelt gesetzt">
      <formula>NOT(ISERROR(SEARCH("nicht alle Haken oder doppelt gesetzt",E7)))</formula>
    </cfRule>
  </conditionalFormatting>
  <conditionalFormatting sqref="E7">
    <cfRule type="containsText" dxfId="3" priority="4" operator="containsText" text="Mindestens eine Empfehlung nicht umgesetzt">
      <formula>NOT(ISERROR(SEARCH("Mindestens eine Empfehlung nicht umgesetzt",E7)))</formula>
    </cfRule>
  </conditionalFormatting>
  <conditionalFormatting sqref="E7:H7">
    <cfRule type="containsText" dxfId="2" priority="2" operator="containsText" text="Mindestens ein Verstoß">
      <formula>NOT(ISERROR(SEARCH("Mindestens ein Verstoß",E7)))</formula>
    </cfRule>
    <cfRule type="containsText" dxfId="1" priority="3" operator="containsText" text="alles ok">
      <formula>NOT(ISERROR(SEARCH("alles ok",E7)))</formula>
    </cfRule>
  </conditionalFormatting>
  <conditionalFormatting sqref="E7">
    <cfRule type="containsText" dxfId="0" priority="1" operator="containsText" text="nicht alle Pflichtfelder ausgefüllt">
      <formula>NOT(ISERROR(SEARCH("nicht alle Pflichtfelder ausgefüllt",E7)))</formula>
    </cfRule>
  </conditionalFormatting>
  <hyperlinks>
    <hyperlink ref="D51" r:id="rId1"/>
    <hyperlink ref="D49" r:id="rId2"/>
  </hyperlinks>
  <pageMargins left="0.7" right="0.7" top="0.78740157499999996" bottom="0.78740157499999996" header="0.3" footer="0.3"/>
  <pageSetup paperSize="9" scale="64" orientation="portrait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Schiedsrichterliste</vt:lpstr>
      <vt:lpstr>Vereinsliste</vt:lpstr>
      <vt:lpstr>Schiedsrichterliste!Druckbereich</vt:lpstr>
      <vt:lpstr>Vereinsliste!Druckbereich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Rotter, Klaus</dc:creator>
  <cp:lastModifiedBy>Schley</cp:lastModifiedBy>
  <cp:lastPrinted>2020-10-12T18:28:20Z</cp:lastPrinted>
  <dcterms:created xsi:type="dcterms:W3CDTF">2020-09-25T07:40:29Z</dcterms:created>
  <dcterms:modified xsi:type="dcterms:W3CDTF">2021-09-30T07:52:15Z</dcterms:modified>
</cp:coreProperties>
</file>