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2"/>
</calcChain>
</file>

<file path=xl/sharedStrings.xml><?xml version="1.0" encoding="utf-8"?>
<sst xmlns="http://schemas.openxmlformats.org/spreadsheetml/2006/main" count="153" uniqueCount="31">
  <si>
    <t>Sr.No.</t>
  </si>
  <si>
    <t xml:space="preserve">Year </t>
  </si>
  <si>
    <t>LDV_SWB_EFF</t>
  </si>
  <si>
    <t>LDV_LWB_EFF</t>
  </si>
  <si>
    <t>Passenger_Car_Age</t>
  </si>
  <si>
    <t>Light_Truck_Age</t>
  </si>
  <si>
    <t>Light_vehicle_Age</t>
  </si>
  <si>
    <t>Average_MC/15000_miles(dollars)</t>
  </si>
  <si>
    <t>CO2_emission_million_metric_tons</t>
  </si>
  <si>
    <t>CO_emission_million_shots_tons</t>
  </si>
  <si>
    <t>NOx_emission_million_shots_tons</t>
  </si>
  <si>
    <t>particulate</t>
  </si>
  <si>
    <t>SOx_emission_million_shots_tons</t>
  </si>
  <si>
    <t>Volatile_compound_million_shots_tons</t>
  </si>
  <si>
    <t>Passenger_Car_EFF</t>
  </si>
  <si>
    <t>Domestic_EFF</t>
  </si>
  <si>
    <t>Imported_EFF</t>
  </si>
  <si>
    <t>Light_Truck_EFF</t>
  </si>
  <si>
    <t>Jet Fuel_avi_BTU</t>
  </si>
  <si>
    <t>Gasoline_avi_BTU</t>
  </si>
  <si>
    <t>LDV_SWB_road_BTU</t>
  </si>
  <si>
    <t>LDV_LWB_road_BTU</t>
  </si>
  <si>
    <t>Combination_Truck_road_BTU</t>
  </si>
  <si>
    <t>Bus_Road_BTU</t>
  </si>
  <si>
    <t>Railways_BTU</t>
  </si>
  <si>
    <t>Water_BTU</t>
  </si>
  <si>
    <t>Natural_Gas_BTU</t>
  </si>
  <si>
    <t>Demand_petroleum_transportation)mil_lit</t>
  </si>
  <si>
    <t>NA</t>
  </si>
  <si>
    <t xml:space="preserve">NA </t>
  </si>
  <si>
    <t>Overall_emission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</si>
</sst>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9"/>
  <sheetViews>
    <sheetView tabSelected="1" topLeftCell="O1" workbookViewId="0">
      <selection activeCell="AC2" sqref="AC2:AC10"/>
    </sheetView>
  </sheetViews>
  <sheetFormatPr defaultRowHeight="15"/>
  <cols>
    <col min="3" max="3" width="24.5703125" bestFit="1" customWidth="1"/>
    <col min="4" max="4" width="16.85546875" bestFit="1" customWidth="1"/>
    <col min="5" max="5" width="10.5703125" bestFit="1" customWidth="1"/>
    <col min="6" max="6" width="9.5703125" bestFit="1" customWidth="1"/>
    <col min="7" max="7" width="11.85546875" customWidth="1"/>
    <col min="8" max="8" width="11.5703125" bestFit="1" customWidth="1"/>
    <col min="11" max="11" width="11.85546875" customWidth="1"/>
    <col min="12" max="12" width="13.5703125" bestFit="1" customWidth="1"/>
    <col min="13" max="13" width="13.42578125" bestFit="1" customWidth="1"/>
    <col min="14" max="14" width="14" bestFit="1" customWidth="1"/>
    <col min="17" max="17" width="11" bestFit="1" customWidth="1"/>
    <col min="18" max="18" width="14.85546875" customWidth="1"/>
    <col min="19" max="19" width="11" customWidth="1"/>
    <col min="20" max="20" width="12.7109375" customWidth="1"/>
    <col min="21" max="21" width="23.28515625" bestFit="1" customWidth="1"/>
    <col min="22" max="22" width="13.140625" customWidth="1"/>
    <col min="23" max="23" width="12.140625" customWidth="1"/>
    <col min="26" max="26" width="8.7109375" bestFit="1" customWidth="1"/>
  </cols>
  <sheetData>
    <row r="1" spans="1:29" ht="70.5" customHeight="1">
      <c r="A1" s="5" t="s">
        <v>0</v>
      </c>
      <c r="B1" s="5" t="s">
        <v>1</v>
      </c>
      <c r="C1" s="5" t="s">
        <v>18</v>
      </c>
      <c r="D1" s="5" t="s">
        <v>19</v>
      </c>
      <c r="E1" s="5" t="s">
        <v>20</v>
      </c>
      <c r="F1" s="5" t="s">
        <v>21</v>
      </c>
      <c r="G1" s="7" t="s">
        <v>22</v>
      </c>
      <c r="H1" s="7" t="s">
        <v>23</v>
      </c>
      <c r="I1" t="s">
        <v>24</v>
      </c>
      <c r="J1" s="7" t="s">
        <v>25</v>
      </c>
      <c r="K1" s="7" t="s">
        <v>26</v>
      </c>
      <c r="L1" s="7" t="s">
        <v>2</v>
      </c>
      <c r="M1" s="7" t="s">
        <v>3</v>
      </c>
      <c r="N1" s="7" t="s">
        <v>14</v>
      </c>
      <c r="O1" s="7" t="s">
        <v>15</v>
      </c>
      <c r="P1" s="7" t="s">
        <v>16</v>
      </c>
      <c r="Q1" s="7" t="s">
        <v>17</v>
      </c>
      <c r="R1" s="6" t="s">
        <v>4</v>
      </c>
      <c r="S1" s="7" t="s">
        <v>5</v>
      </c>
      <c r="T1" s="7" t="s">
        <v>6</v>
      </c>
      <c r="U1" s="4" t="s">
        <v>27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30</v>
      </c>
    </row>
    <row r="2" spans="1:29" ht="16.5">
      <c r="A2" s="1">
        <v>1</v>
      </c>
      <c r="B2" s="1">
        <v>1960</v>
      </c>
      <c r="C2" s="2">
        <v>263.79000000000002</v>
      </c>
      <c r="D2" s="3">
        <v>29.0884</v>
      </c>
      <c r="E2" s="3">
        <v>4952.2838396880006</v>
      </c>
      <c r="F2" t="s">
        <v>28</v>
      </c>
      <c r="G2" t="s">
        <v>28</v>
      </c>
      <c r="H2" s="3">
        <v>99.476522000000003</v>
      </c>
      <c r="I2" s="3">
        <v>475.75040300000001</v>
      </c>
      <c r="J2" s="3">
        <v>108.118847</v>
      </c>
      <c r="K2" s="3">
        <v>359.91677499999997</v>
      </c>
      <c r="L2" s="3">
        <v>15.983485209256079</v>
      </c>
      <c r="M2" s="3">
        <v>12.226113712020901</v>
      </c>
      <c r="N2">
        <v>24.3</v>
      </c>
      <c r="O2">
        <v>22.6</v>
      </c>
      <c r="P2">
        <v>29.6</v>
      </c>
      <c r="Q2">
        <v>18.5</v>
      </c>
      <c r="R2" t="s">
        <v>28</v>
      </c>
      <c r="S2" t="s">
        <v>28</v>
      </c>
      <c r="T2" t="s">
        <v>28</v>
      </c>
      <c r="U2" s="3">
        <v>230005.24061763601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>
        <f>SUM(W2:AB2)</f>
        <v>0</v>
      </c>
    </row>
    <row r="3" spans="1:29" ht="16.5">
      <c r="A3" s="1">
        <v>2</v>
      </c>
      <c r="B3" s="1">
        <v>1965</v>
      </c>
      <c r="C3" s="2">
        <v>525.01499999999999</v>
      </c>
      <c r="D3" s="3">
        <v>35.098399999999998</v>
      </c>
      <c r="E3" s="3">
        <v>5980.9807780000001</v>
      </c>
      <c r="F3" t="s">
        <v>28</v>
      </c>
      <c r="G3" s="3">
        <v>800.86418800000001</v>
      </c>
      <c r="H3" s="3">
        <v>105.25024999999999</v>
      </c>
      <c r="I3" s="3">
        <v>493.47255200000001</v>
      </c>
      <c r="J3" s="3">
        <v>89.572412</v>
      </c>
      <c r="K3" s="3">
        <v>519.04338800000005</v>
      </c>
      <c r="L3" s="3">
        <v>17.515865604612728</v>
      </c>
      <c r="M3" s="3">
        <v>14.287840022769533</v>
      </c>
      <c r="N3">
        <v>27.6</v>
      </c>
      <c r="O3">
        <v>26.3</v>
      </c>
      <c r="P3">
        <v>31.5</v>
      </c>
      <c r="Q3">
        <v>20.7</v>
      </c>
      <c r="R3" t="s">
        <v>28</v>
      </c>
      <c r="S3" t="s">
        <v>28</v>
      </c>
      <c r="T3" t="s">
        <v>28</v>
      </c>
      <c r="U3" s="3">
        <v>269470.99599122402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>
        <f t="shared" ref="AC3:AC39" si="0">SUM(W3:AB3)</f>
        <v>0</v>
      </c>
    </row>
    <row r="4" spans="1:29" ht="16.5">
      <c r="A4" s="1">
        <v>3</v>
      </c>
      <c r="B4" s="1">
        <v>1970</v>
      </c>
      <c r="C4" s="2">
        <v>1060.6949999999999</v>
      </c>
      <c r="D4" s="3">
        <v>66.230199999999996</v>
      </c>
      <c r="E4" s="3">
        <v>8164.9039791680007</v>
      </c>
      <c r="F4" s="3">
        <v>1481.134323554</v>
      </c>
      <c r="G4" s="3">
        <v>883.85394998200002</v>
      </c>
      <c r="H4" s="3">
        <v>98.660622061999987</v>
      </c>
      <c r="I4" s="3">
        <v>487.01564500000001</v>
      </c>
      <c r="J4" s="3">
        <v>112.515039</v>
      </c>
      <c r="K4" s="3">
        <v>748.88614199999995</v>
      </c>
      <c r="L4" s="3">
        <v>20.324466118928257</v>
      </c>
      <c r="M4" s="3">
        <v>16.134620950781546</v>
      </c>
      <c r="N4">
        <v>28</v>
      </c>
      <c r="O4">
        <v>26.9</v>
      </c>
      <c r="P4">
        <v>29.9</v>
      </c>
      <c r="Q4">
        <v>20.8</v>
      </c>
      <c r="R4" t="s">
        <v>28</v>
      </c>
      <c r="S4" t="s">
        <v>28</v>
      </c>
      <c r="T4" t="s">
        <v>28</v>
      </c>
      <c r="U4" s="3">
        <v>339177.52204640402</v>
      </c>
      <c r="V4" t="s">
        <v>28</v>
      </c>
      <c r="W4" t="s">
        <v>28</v>
      </c>
      <c r="X4" s="3">
        <v>204.042</v>
      </c>
      <c r="Y4" s="3">
        <v>26.882000000000001</v>
      </c>
      <c r="Z4" s="3">
        <v>13.022</v>
      </c>
      <c r="AA4">
        <v>31.218</v>
      </c>
      <c r="AB4" s="3">
        <v>34.658999999999999</v>
      </c>
      <c r="AC4">
        <f t="shared" si="0"/>
        <v>309.82299999999998</v>
      </c>
    </row>
    <row r="5" spans="1:29" ht="16.5">
      <c r="A5" s="1">
        <v>4</v>
      </c>
      <c r="B5" s="1">
        <v>1975</v>
      </c>
      <c r="C5" s="2">
        <v>1020.33</v>
      </c>
      <c r="D5" s="3">
        <v>49.522399999999998</v>
      </c>
      <c r="E5" s="3">
        <v>8931.5560635750335</v>
      </c>
      <c r="F5" s="3">
        <v>2295.1383976672582</v>
      </c>
      <c r="G5" s="3">
        <v>1103.9218274606853</v>
      </c>
      <c r="H5" s="3">
        <v>126.66633029799999</v>
      </c>
      <c r="I5" s="3">
        <v>502.40231699999998</v>
      </c>
      <c r="J5" s="3">
        <v>150.84433799999999</v>
      </c>
      <c r="K5" s="3">
        <v>604.53263100000004</v>
      </c>
      <c r="L5" s="3">
        <v>21.199051639303363</v>
      </c>
      <c r="M5" s="3">
        <v>16.992322720984472</v>
      </c>
      <c r="N5">
        <v>28.4</v>
      </c>
      <c r="O5">
        <v>27.3</v>
      </c>
      <c r="P5">
        <v>30.1</v>
      </c>
      <c r="Q5">
        <v>21.3</v>
      </c>
      <c r="R5" t="s">
        <v>28</v>
      </c>
      <c r="S5" t="s">
        <v>28</v>
      </c>
      <c r="T5" t="s">
        <v>28</v>
      </c>
      <c r="U5" s="3">
        <v>389881.92338162399</v>
      </c>
      <c r="V5">
        <v>2154</v>
      </c>
      <c r="W5" s="3">
        <v>1290.8009999999999</v>
      </c>
      <c r="X5" s="3">
        <v>188.398</v>
      </c>
      <c r="Y5" s="3">
        <v>26.378</v>
      </c>
      <c r="Z5" s="3">
        <v>7.5549999999999997</v>
      </c>
      <c r="AA5">
        <v>28.044</v>
      </c>
      <c r="AB5" s="3">
        <v>30.765000000000001</v>
      </c>
      <c r="AC5">
        <f t="shared" si="0"/>
        <v>1571.941</v>
      </c>
    </row>
    <row r="6" spans="1:29" ht="16.5">
      <c r="A6" s="1">
        <v>5</v>
      </c>
      <c r="B6" s="1">
        <v>1980</v>
      </c>
      <c r="C6" s="2">
        <v>1150.09647174</v>
      </c>
      <c r="D6" s="3">
        <v>62.503999999999998</v>
      </c>
      <c r="E6" s="3">
        <v>8442.3413225206368</v>
      </c>
      <c r="F6" s="3">
        <v>2862.3492496713743</v>
      </c>
      <c r="G6" s="3">
        <v>1568.1689218802387</v>
      </c>
      <c r="H6" s="3">
        <v>122.489519234</v>
      </c>
      <c r="I6" s="3">
        <v>536.33542399999999</v>
      </c>
      <c r="J6" s="3">
        <v>203.04911799999999</v>
      </c>
      <c r="K6" s="3">
        <v>658.10301400000003</v>
      </c>
      <c r="L6" s="3">
        <v>21.045125755196853</v>
      </c>
      <c r="M6" s="3">
        <v>17.270284553598483</v>
      </c>
      <c r="N6">
        <v>27.9</v>
      </c>
      <c r="O6">
        <v>27</v>
      </c>
      <c r="P6">
        <v>29.2</v>
      </c>
      <c r="Q6">
        <v>20.8</v>
      </c>
      <c r="R6" t="s">
        <v>28</v>
      </c>
      <c r="S6" t="s">
        <v>28</v>
      </c>
      <c r="T6" t="s">
        <v>28</v>
      </c>
      <c r="U6" s="3">
        <v>396853.72485968395</v>
      </c>
      <c r="V6">
        <v>3176</v>
      </c>
      <c r="W6" s="3">
        <v>1397.3679999999999</v>
      </c>
      <c r="X6" s="3">
        <v>185.40799999999999</v>
      </c>
      <c r="Y6" s="3">
        <v>27.08</v>
      </c>
      <c r="Z6" s="3">
        <v>7.0129999999999999</v>
      </c>
      <c r="AA6">
        <v>25.925999999999998</v>
      </c>
      <c r="AB6" s="3">
        <v>31.106999999999999</v>
      </c>
      <c r="AC6">
        <f t="shared" si="0"/>
        <v>1673.9019999999996</v>
      </c>
    </row>
    <row r="7" spans="1:29" ht="16.5">
      <c r="A7" s="1">
        <v>6</v>
      </c>
      <c r="B7" s="1">
        <v>1985</v>
      </c>
      <c r="C7" s="2">
        <v>1365.5259671400001</v>
      </c>
      <c r="D7" s="3">
        <v>50.604199999999999</v>
      </c>
      <c r="E7" s="3">
        <v>8624.481447582395</v>
      </c>
      <c r="F7" s="3">
        <v>4002.0094730201836</v>
      </c>
      <c r="G7" s="3">
        <v>1684.6380414581106</v>
      </c>
      <c r="H7" s="3">
        <v>100.27957929237753</v>
      </c>
      <c r="I7" s="3">
        <v>427.25491</v>
      </c>
      <c r="J7" s="3">
        <v>233.40825828499999</v>
      </c>
      <c r="K7" s="3">
        <v>522.40534200000002</v>
      </c>
      <c r="L7" s="3">
        <v>20.590440598375299</v>
      </c>
      <c r="M7" s="3">
        <v>17.403240956388242</v>
      </c>
      <c r="N7">
        <v>28.4</v>
      </c>
      <c r="O7">
        <v>27.8</v>
      </c>
      <c r="P7">
        <v>29.6</v>
      </c>
      <c r="Q7">
        <v>21</v>
      </c>
      <c r="R7" t="s">
        <v>28</v>
      </c>
      <c r="S7" t="s">
        <v>28</v>
      </c>
      <c r="T7" t="s">
        <v>28</v>
      </c>
      <c r="U7" s="3">
        <v>407271.87141408003</v>
      </c>
      <c r="V7">
        <v>3484</v>
      </c>
      <c r="W7" s="3">
        <v>1423.027</v>
      </c>
      <c r="X7" s="3">
        <v>176.845</v>
      </c>
      <c r="Y7" s="3">
        <v>25.757000000000001</v>
      </c>
      <c r="Z7" s="3">
        <v>41.323</v>
      </c>
      <c r="AA7">
        <v>23.306999999999999</v>
      </c>
      <c r="AB7" s="3">
        <v>27.402999999999999</v>
      </c>
      <c r="AC7">
        <f t="shared" si="0"/>
        <v>1717.6620000000003</v>
      </c>
    </row>
    <row r="8" spans="1:29" ht="16.5">
      <c r="A8" s="1">
        <v>7</v>
      </c>
      <c r="B8" s="1">
        <v>1990</v>
      </c>
      <c r="C8" s="2">
        <v>1648.6251769800001</v>
      </c>
      <c r="D8" s="3">
        <v>42.430599999999998</v>
      </c>
      <c r="E8" s="3">
        <v>8391.0810058822062</v>
      </c>
      <c r="F8" s="3">
        <v>4283.5096578506891</v>
      </c>
      <c r="G8" s="3">
        <v>1940.5644366966869</v>
      </c>
      <c r="H8" s="3">
        <v>107.66719179303126</v>
      </c>
      <c r="I8" s="3">
        <v>427.94181500000002</v>
      </c>
      <c r="J8" s="3">
        <v>283.67005880199997</v>
      </c>
      <c r="K8" s="3">
        <v>684.22919200000001</v>
      </c>
      <c r="L8" s="3">
        <v>20.804309761425465</v>
      </c>
      <c r="M8" s="3">
        <v>17.333758029999402</v>
      </c>
      <c r="N8">
        <v>28.3</v>
      </c>
      <c r="O8">
        <v>27.5</v>
      </c>
      <c r="P8">
        <v>29.7</v>
      </c>
      <c r="Q8">
        <v>20.8</v>
      </c>
      <c r="R8" t="s">
        <v>28</v>
      </c>
      <c r="S8" t="s">
        <v>28</v>
      </c>
      <c r="T8" t="s">
        <v>28</v>
      </c>
      <c r="U8" s="3">
        <v>430043.76681165601</v>
      </c>
      <c r="V8">
        <v>4954</v>
      </c>
      <c r="W8" s="3">
        <v>1586.7380000000001</v>
      </c>
      <c r="X8" s="3">
        <v>154.18799999999999</v>
      </c>
      <c r="Y8" s="3">
        <v>25.527000000000001</v>
      </c>
      <c r="Z8" s="3">
        <v>27.753</v>
      </c>
      <c r="AA8">
        <v>23.077000000000002</v>
      </c>
      <c r="AB8" s="3">
        <v>24.108000000000001</v>
      </c>
      <c r="AC8">
        <f t="shared" si="0"/>
        <v>1841.3909999999998</v>
      </c>
    </row>
    <row r="9" spans="1:29" ht="16.5">
      <c r="A9" s="1">
        <v>8</v>
      </c>
      <c r="B9" s="1">
        <v>1991</v>
      </c>
      <c r="C9" s="2">
        <v>1533.60153522</v>
      </c>
      <c r="D9" s="3">
        <v>42.550800000000002</v>
      </c>
      <c r="E9" s="3">
        <v>7758.5857526901309</v>
      </c>
      <c r="F9" s="3">
        <v>4596.9586159945384</v>
      </c>
      <c r="G9" s="3">
        <v>2021.8421307539406</v>
      </c>
      <c r="H9" s="3">
        <v>103.92323288044309</v>
      </c>
      <c r="I9" s="3">
        <v>399.22918600000003</v>
      </c>
      <c r="J9" s="3">
        <v>281.090318384</v>
      </c>
      <c r="K9" s="3">
        <v>623.55328499999996</v>
      </c>
      <c r="L9" s="3">
        <v>21.128875353245995</v>
      </c>
      <c r="M9" s="3">
        <v>17.32348620428797</v>
      </c>
      <c r="N9">
        <v>28.6</v>
      </c>
      <c r="O9">
        <v>27.7</v>
      </c>
      <c r="P9">
        <v>30.3</v>
      </c>
      <c r="Q9">
        <v>20.5</v>
      </c>
      <c r="R9" t="s">
        <v>28</v>
      </c>
      <c r="S9" t="s">
        <v>28</v>
      </c>
      <c r="T9" t="s">
        <v>28</v>
      </c>
      <c r="U9" s="3">
        <v>424806.49032235204</v>
      </c>
      <c r="V9">
        <v>5601</v>
      </c>
      <c r="W9" s="3">
        <v>1566.98</v>
      </c>
      <c r="X9" s="3">
        <v>147.12799999999999</v>
      </c>
      <c r="Y9" s="3">
        <v>25.18</v>
      </c>
      <c r="Z9" s="3">
        <v>27.344999999999999</v>
      </c>
      <c r="AA9">
        <v>22.37485075</v>
      </c>
      <c r="AB9" s="3">
        <v>23.577000000000002</v>
      </c>
      <c r="AC9">
        <f t="shared" si="0"/>
        <v>1812.58485075</v>
      </c>
    </row>
    <row r="10" spans="1:29" ht="16.5">
      <c r="A10" s="1">
        <v>9</v>
      </c>
      <c r="B10" s="1">
        <v>1992</v>
      </c>
      <c r="C10" s="2">
        <v>1565.7071683950001</v>
      </c>
      <c r="D10" s="3">
        <v>37.742800000000003</v>
      </c>
      <c r="E10" s="3">
        <v>7893.995665233374</v>
      </c>
      <c r="F10" s="3">
        <v>4923.2364164756173</v>
      </c>
      <c r="G10" s="3">
        <v>2070.8718021525297</v>
      </c>
      <c r="H10" s="3">
        <v>105.622054641831</v>
      </c>
      <c r="I10" s="3">
        <v>412.829905</v>
      </c>
      <c r="J10" s="3">
        <v>304.79238755199998</v>
      </c>
      <c r="K10" s="3">
        <v>609.45527000000004</v>
      </c>
      <c r="L10" s="3">
        <v>21.319620506090427</v>
      </c>
      <c r="M10" s="3">
        <v>17.31146995006355</v>
      </c>
      <c r="N10">
        <v>28.5</v>
      </c>
      <c r="O10">
        <v>28.1</v>
      </c>
      <c r="P10">
        <v>29.6</v>
      </c>
      <c r="Q10">
        <v>20.8</v>
      </c>
      <c r="R10" t="s">
        <v>28</v>
      </c>
      <c r="S10" t="s">
        <v>28</v>
      </c>
      <c r="T10" t="s">
        <v>28</v>
      </c>
      <c r="U10" s="3">
        <v>434878.25275168801</v>
      </c>
      <c r="V10">
        <v>5824</v>
      </c>
      <c r="W10" s="3">
        <v>1590.597</v>
      </c>
      <c r="X10" s="3">
        <v>140.89500000000001</v>
      </c>
      <c r="Y10" s="3">
        <v>25.260999999999999</v>
      </c>
      <c r="Z10" s="3">
        <v>27.097999999999999</v>
      </c>
      <c r="AA10">
        <v>22.082000000000001</v>
      </c>
      <c r="AB10" s="3">
        <v>23.065999999999999</v>
      </c>
      <c r="AC10">
        <f t="shared" si="0"/>
        <v>1828.999</v>
      </c>
    </row>
    <row r="11" spans="1:29" ht="16.5">
      <c r="A11" s="1">
        <v>10</v>
      </c>
      <c r="B11" s="1">
        <v>1993</v>
      </c>
      <c r="C11" s="2">
        <v>1614.5974534950001</v>
      </c>
      <c r="D11" s="3">
        <v>32.2136</v>
      </c>
      <c r="E11" s="3">
        <v>8088.6944865398118</v>
      </c>
      <c r="F11" s="3">
        <v>5154.4002496787643</v>
      </c>
      <c r="G11" s="3">
        <v>2134.8319877917315</v>
      </c>
      <c r="H11" s="3">
        <v>111.78356674532245</v>
      </c>
      <c r="I11" s="3">
        <v>424.232528</v>
      </c>
      <c r="J11" s="3">
        <v>296.02267141699997</v>
      </c>
      <c r="K11" s="3">
        <v>647.40739599999995</v>
      </c>
      <c r="L11" s="3">
        <v>21.5</v>
      </c>
      <c r="M11" s="3">
        <v>17.2</v>
      </c>
      <c r="N11">
        <v>28.7</v>
      </c>
      <c r="O11">
        <v>27.8</v>
      </c>
      <c r="P11">
        <v>30.1</v>
      </c>
      <c r="Q11">
        <v>20.6</v>
      </c>
      <c r="R11" t="s">
        <v>28</v>
      </c>
      <c r="S11" t="s">
        <v>28</v>
      </c>
      <c r="T11" t="s">
        <v>28</v>
      </c>
      <c r="U11" s="3">
        <v>441299.58340211998</v>
      </c>
      <c r="V11">
        <v>5804</v>
      </c>
      <c r="W11" s="3">
        <v>1603.874</v>
      </c>
      <c r="X11" s="3">
        <v>135.90199999999999</v>
      </c>
      <c r="Y11" s="3">
        <v>25.356000000000002</v>
      </c>
      <c r="Z11" s="3">
        <v>27.364000000000001</v>
      </c>
      <c r="AA11">
        <v>21.773</v>
      </c>
      <c r="AB11" s="3">
        <v>22.73</v>
      </c>
      <c r="AC11">
        <f t="shared" si="0"/>
        <v>1836.999</v>
      </c>
    </row>
    <row r="12" spans="1:29" ht="16.5">
      <c r="A12" s="1">
        <v>11</v>
      </c>
      <c r="B12" s="1">
        <v>1994</v>
      </c>
      <c r="C12" s="2">
        <v>1687.57485075</v>
      </c>
      <c r="D12" s="3">
        <v>31.973199999999999</v>
      </c>
      <c r="E12" s="3">
        <v>8145.9379722164522</v>
      </c>
      <c r="F12" s="3">
        <v>5343.4635667555485</v>
      </c>
      <c r="G12" s="3">
        <v>2246.2170351340005</v>
      </c>
      <c r="H12" s="3">
        <v>117.880761144</v>
      </c>
      <c r="I12" s="3">
        <v>458.028254</v>
      </c>
      <c r="J12" s="3">
        <v>300.77454282599996</v>
      </c>
      <c r="K12" s="3">
        <v>710.72039400000006</v>
      </c>
      <c r="L12" s="3">
        <v>21.613375686842645</v>
      </c>
      <c r="M12" s="3">
        <v>17.206426586210483</v>
      </c>
      <c r="N12">
        <v>28.8</v>
      </c>
      <c r="O12">
        <v>28.6</v>
      </c>
      <c r="P12">
        <v>29.2</v>
      </c>
      <c r="Q12">
        <v>21</v>
      </c>
      <c r="R12" t="s">
        <v>28</v>
      </c>
      <c r="S12" t="s">
        <v>28</v>
      </c>
      <c r="T12" t="s">
        <v>28</v>
      </c>
      <c r="U12" s="3">
        <v>449392.24158796796</v>
      </c>
      <c r="V12">
        <v>5916</v>
      </c>
      <c r="W12" s="3">
        <v>1644.05</v>
      </c>
      <c r="X12" s="3">
        <v>133.55799999999999</v>
      </c>
      <c r="Y12" s="3">
        <v>25.35</v>
      </c>
      <c r="Z12" s="3">
        <v>28.608000000000001</v>
      </c>
      <c r="AA12">
        <v>21.346</v>
      </c>
      <c r="AB12" s="3">
        <v>22.57</v>
      </c>
      <c r="AC12">
        <f t="shared" si="0"/>
        <v>1875.4819999999997</v>
      </c>
    </row>
    <row r="13" spans="1:29" ht="16.5">
      <c r="A13" s="1">
        <v>12</v>
      </c>
      <c r="B13" s="1">
        <v>1995</v>
      </c>
      <c r="C13" s="2">
        <v>1729.5817391100002</v>
      </c>
      <c r="D13" s="3">
        <v>34.497399999999999</v>
      </c>
      <c r="E13" s="3">
        <v>8211.7425957687374</v>
      </c>
      <c r="F13" s="3">
        <v>5485.5833966305227</v>
      </c>
      <c r="G13" s="3">
        <v>2378.9178964033863</v>
      </c>
      <c r="H13" s="3">
        <v>116.3951098618748</v>
      </c>
      <c r="I13" s="3">
        <v>478.08587999999997</v>
      </c>
      <c r="J13" s="3">
        <v>321.33553281000002</v>
      </c>
      <c r="K13" s="3">
        <v>726.24739499999998</v>
      </c>
      <c r="L13" s="3">
        <v>21.449703161351394</v>
      </c>
      <c r="M13" s="3">
        <v>17.07612695784622</v>
      </c>
      <c r="N13">
        <v>28.3</v>
      </c>
      <c r="O13">
        <v>28</v>
      </c>
      <c r="P13">
        <v>29</v>
      </c>
      <c r="Q13">
        <v>20.9</v>
      </c>
      <c r="R13">
        <v>8.4</v>
      </c>
      <c r="S13">
        <v>8.3000000000000007</v>
      </c>
      <c r="T13">
        <v>8.4</v>
      </c>
      <c r="U13" s="3">
        <v>455205.83569803601</v>
      </c>
      <c r="V13">
        <v>6185</v>
      </c>
      <c r="W13" s="3">
        <v>1678.5519999999999</v>
      </c>
      <c r="X13" s="3">
        <v>126.77800000000001</v>
      </c>
      <c r="Y13" s="3">
        <v>24.954999999999998</v>
      </c>
      <c r="Z13" s="3">
        <v>25.82</v>
      </c>
      <c r="AA13">
        <v>18.619</v>
      </c>
      <c r="AB13" s="3">
        <v>22.042000000000002</v>
      </c>
      <c r="AC13">
        <f t="shared" si="0"/>
        <v>1896.7659999999996</v>
      </c>
    </row>
    <row r="14" spans="1:29" ht="16.5">
      <c r="A14" s="1">
        <v>13</v>
      </c>
      <c r="B14" s="1">
        <v>1996</v>
      </c>
      <c r="C14" s="2">
        <v>1780.2861440849997</v>
      </c>
      <c r="D14" s="3">
        <v>34.677700000000002</v>
      </c>
      <c r="E14" s="3">
        <v>8311.1529288708844</v>
      </c>
      <c r="F14" s="3">
        <v>5669.401393390086</v>
      </c>
      <c r="G14" s="3">
        <v>2417.5231365428608</v>
      </c>
      <c r="H14" s="3">
        <v>118.518655951908</v>
      </c>
      <c r="I14" s="3">
        <v>491.686599</v>
      </c>
      <c r="J14" s="3">
        <v>342.18763313300002</v>
      </c>
      <c r="K14" s="3">
        <v>737.76950199999999</v>
      </c>
      <c r="L14" s="3">
        <v>21.902175382844323</v>
      </c>
      <c r="M14" s="3">
        <v>17.436339940049649</v>
      </c>
      <c r="N14">
        <v>28.5</v>
      </c>
      <c r="O14">
        <v>28.7</v>
      </c>
      <c r="P14">
        <v>28.3</v>
      </c>
      <c r="Q14">
        <v>21.3</v>
      </c>
      <c r="R14">
        <v>8.5</v>
      </c>
      <c r="S14">
        <v>8.3000000000000007</v>
      </c>
      <c r="T14">
        <v>8.5</v>
      </c>
      <c r="U14" s="3">
        <v>464439.85995388799</v>
      </c>
      <c r="V14">
        <v>6389</v>
      </c>
      <c r="W14" s="3">
        <v>1728.61</v>
      </c>
      <c r="X14" s="3">
        <v>128.85813891000001</v>
      </c>
      <c r="Y14" s="3">
        <v>24.787361250000007</v>
      </c>
      <c r="Z14" s="3">
        <v>22.856997000000003</v>
      </c>
      <c r="AA14">
        <v>18.385268459999995</v>
      </c>
      <c r="AB14" s="3">
        <v>20.871235000000002</v>
      </c>
      <c r="AC14">
        <f t="shared" si="0"/>
        <v>1944.36900062</v>
      </c>
    </row>
    <row r="15" spans="1:29" ht="16.5">
      <c r="A15" s="1">
        <v>14</v>
      </c>
      <c r="B15" s="1">
        <v>1997</v>
      </c>
      <c r="C15" s="2">
        <v>1843.7796759149999</v>
      </c>
      <c r="D15" s="3">
        <v>35.122439999999997</v>
      </c>
      <c r="E15" s="3">
        <v>8431.3251999960012</v>
      </c>
      <c r="F15" s="3">
        <v>5940.6494836299998</v>
      </c>
      <c r="G15" s="3">
        <v>2442.009444198</v>
      </c>
      <c r="H15" s="3">
        <v>123.482961308</v>
      </c>
      <c r="I15" s="3">
        <v>491.13707499999998</v>
      </c>
      <c r="J15" s="3">
        <v>353.59121780000004</v>
      </c>
      <c r="K15" s="3">
        <v>779.27439000000004</v>
      </c>
      <c r="L15" s="3">
        <v>22.136470705948263</v>
      </c>
      <c r="M15" s="3">
        <v>17.622862736948161</v>
      </c>
      <c r="N15">
        <v>28.8</v>
      </c>
      <c r="O15">
        <v>28.7</v>
      </c>
      <c r="P15">
        <v>29</v>
      </c>
      <c r="Q15">
        <v>20.9</v>
      </c>
      <c r="R15">
        <v>8.6999999999999993</v>
      </c>
      <c r="S15">
        <v>8.5</v>
      </c>
      <c r="T15">
        <v>8.6</v>
      </c>
      <c r="U15" s="3">
        <v>470636.9617245</v>
      </c>
      <c r="V15">
        <v>6723</v>
      </c>
      <c r="W15" s="3">
        <v>1747.712</v>
      </c>
      <c r="X15" s="3">
        <v>117.91014078000001</v>
      </c>
      <c r="Y15" s="3">
        <v>24.704956589999998</v>
      </c>
      <c r="Z15" s="3">
        <v>22.908629000000001</v>
      </c>
      <c r="AA15">
        <v>18.839865219999997</v>
      </c>
      <c r="AB15" s="3">
        <v>19.530182999999997</v>
      </c>
      <c r="AC15">
        <f t="shared" si="0"/>
        <v>1951.60577459</v>
      </c>
    </row>
    <row r="16" spans="1:29" ht="16.5">
      <c r="A16" s="1">
        <v>15</v>
      </c>
      <c r="B16" s="1">
        <v>1998</v>
      </c>
      <c r="C16" s="2">
        <v>1795.92325119</v>
      </c>
      <c r="D16" s="3">
        <v>37.418259999999997</v>
      </c>
      <c r="E16" s="3">
        <v>8648.6763485539996</v>
      </c>
      <c r="F16" s="3">
        <v>6069.9022034999998</v>
      </c>
      <c r="G16" s="3">
        <v>3026.1518199920001</v>
      </c>
      <c r="H16" s="3">
        <v>125.13773581000001</v>
      </c>
      <c r="I16" s="3">
        <v>492.23612300000002</v>
      </c>
      <c r="J16" s="3">
        <v>356.51413595600002</v>
      </c>
      <c r="K16" s="3">
        <v>658.98964899999999</v>
      </c>
      <c r="L16" s="3">
        <v>21.974908646679772</v>
      </c>
      <c r="M16" s="3">
        <v>17.494243220241437</v>
      </c>
      <c r="N16">
        <v>29</v>
      </c>
      <c r="O16">
        <v>29.1</v>
      </c>
      <c r="P16">
        <v>28.8</v>
      </c>
      <c r="Q16">
        <v>21.4</v>
      </c>
      <c r="R16">
        <v>8.9</v>
      </c>
      <c r="S16">
        <v>8.5</v>
      </c>
      <c r="T16">
        <v>8.8000000000000007</v>
      </c>
      <c r="U16" s="3">
        <v>484447.58315706003</v>
      </c>
      <c r="V16">
        <v>6908</v>
      </c>
      <c r="W16" s="3">
        <v>1785.2529999999999</v>
      </c>
      <c r="X16" s="3">
        <v>115.38010004</v>
      </c>
      <c r="Y16" s="3">
        <v>24.347759939999996</v>
      </c>
      <c r="Z16" s="3">
        <v>22.892668</v>
      </c>
      <c r="AA16">
        <v>18.944408070000001</v>
      </c>
      <c r="AB16" s="3">
        <v>18.781438999999999</v>
      </c>
      <c r="AC16">
        <f t="shared" si="0"/>
        <v>1985.5993750500002</v>
      </c>
    </row>
    <row r="17" spans="1:29" ht="16.5">
      <c r="A17" s="1">
        <v>16</v>
      </c>
      <c r="B17" s="1">
        <v>1999</v>
      </c>
      <c r="C17" s="2">
        <v>1956.2175</v>
      </c>
      <c r="D17" s="3">
        <v>41.51708</v>
      </c>
      <c r="E17" s="3">
        <v>8825.640390038001</v>
      </c>
      <c r="F17" s="3">
        <v>6347.5892908019996</v>
      </c>
      <c r="G17" s="3">
        <v>3156.3585281280002</v>
      </c>
      <c r="H17" s="3">
        <v>137.89743411800001</v>
      </c>
      <c r="I17" s="3">
        <v>510.37041499999998</v>
      </c>
      <c r="J17" s="3">
        <v>332.37079901599998</v>
      </c>
      <c r="K17" s="3">
        <v>669.19580299999996</v>
      </c>
      <c r="L17" s="3">
        <v>22.160056474630601</v>
      </c>
      <c r="M17" s="3">
        <v>16.196939606414382</v>
      </c>
      <c r="N17">
        <v>29.5</v>
      </c>
      <c r="O17">
        <v>29.1</v>
      </c>
      <c r="P17">
        <v>29.9</v>
      </c>
      <c r="Q17">
        <v>21.8</v>
      </c>
      <c r="R17">
        <v>9.1</v>
      </c>
      <c r="S17">
        <v>8.5</v>
      </c>
      <c r="T17">
        <v>8.8000000000000007</v>
      </c>
      <c r="U17" s="3">
        <v>498846.77558902797</v>
      </c>
      <c r="V17">
        <v>7050</v>
      </c>
      <c r="W17" s="3">
        <v>1831.809</v>
      </c>
      <c r="X17" s="3">
        <v>114.54126393399999</v>
      </c>
      <c r="Y17" s="3">
        <v>22.844743190000003</v>
      </c>
      <c r="Z17" s="3">
        <v>23.383384999999997</v>
      </c>
      <c r="AA17">
        <v>17.545485519000003</v>
      </c>
      <c r="AB17" s="3">
        <v>18.269942</v>
      </c>
      <c r="AC17">
        <f t="shared" si="0"/>
        <v>2028.3938196429999</v>
      </c>
    </row>
    <row r="18" spans="1:29" ht="16.5">
      <c r="A18" s="1">
        <v>17</v>
      </c>
      <c r="B18" s="1">
        <v>2000</v>
      </c>
      <c r="C18" s="2">
        <v>1876.9994999999999</v>
      </c>
      <c r="D18" s="3">
        <v>40.002560000000003</v>
      </c>
      <c r="E18" s="3">
        <v>8813.9070921680013</v>
      </c>
      <c r="F18" s="3">
        <v>6367.7970982300003</v>
      </c>
      <c r="G18" s="3">
        <v>3087.2235481980001</v>
      </c>
      <c r="H18" s="3">
        <v>133.762121724</v>
      </c>
      <c r="I18" s="3">
        <v>508.30970000000002</v>
      </c>
      <c r="J18" s="3">
        <v>310.67641578199999</v>
      </c>
      <c r="K18" s="3">
        <v>665.97176999999999</v>
      </c>
      <c r="L18" s="3">
        <v>22.544398515672704</v>
      </c>
      <c r="M18" s="3">
        <v>16.196939606414379</v>
      </c>
      <c r="N18">
        <v>29.491622052528175</v>
      </c>
      <c r="O18">
        <v>29.9</v>
      </c>
      <c r="P18">
        <v>28.7</v>
      </c>
      <c r="Q18">
        <v>21.5</v>
      </c>
      <c r="R18">
        <v>9.1</v>
      </c>
      <c r="S18">
        <v>8.4</v>
      </c>
      <c r="T18">
        <v>8.9</v>
      </c>
      <c r="U18" s="3">
        <v>499126.42668594001</v>
      </c>
      <c r="V18">
        <v>7363</v>
      </c>
      <c r="W18" s="3">
        <v>1887.665</v>
      </c>
      <c r="X18" s="3">
        <v>114.46663324599999</v>
      </c>
      <c r="Y18" s="3">
        <v>22.598433584999999</v>
      </c>
      <c r="Z18" s="3">
        <v>23.746877000000001</v>
      </c>
      <c r="AA18">
        <v>16.346998164999999</v>
      </c>
      <c r="AB18" s="3">
        <v>17.512341999999997</v>
      </c>
      <c r="AC18">
        <f t="shared" si="0"/>
        <v>2082.336283996</v>
      </c>
    </row>
    <row r="19" spans="1:29" ht="16.5">
      <c r="A19" s="1">
        <v>18</v>
      </c>
      <c r="B19" s="1">
        <v>2001</v>
      </c>
      <c r="C19" s="2">
        <v>1770.1334999999999</v>
      </c>
      <c r="D19" s="3">
        <v>33.562905100000002</v>
      </c>
      <c r="E19" s="3">
        <v>8871.2813490200006</v>
      </c>
      <c r="F19" s="3">
        <v>6437.9209493660001</v>
      </c>
      <c r="G19" s="3">
        <v>3068.7176673840004</v>
      </c>
      <c r="H19" s="3">
        <v>123.401287114</v>
      </c>
      <c r="I19" s="3">
        <v>509.68351000000001</v>
      </c>
      <c r="J19" s="3">
        <v>280.81349566899996</v>
      </c>
      <c r="K19" s="3">
        <v>648.08766800000001</v>
      </c>
      <c r="L19" s="3">
        <v>22.067355091809322</v>
      </c>
      <c r="M19" s="3">
        <v>17.684178534519752</v>
      </c>
      <c r="N19">
        <v>30.321077440674379</v>
      </c>
      <c r="O19">
        <v>30.5</v>
      </c>
      <c r="P19">
        <v>29.9</v>
      </c>
      <c r="Q19">
        <v>22.1</v>
      </c>
      <c r="R19">
        <v>9.3000000000000007</v>
      </c>
      <c r="S19">
        <v>8.4</v>
      </c>
      <c r="T19">
        <v>8.9</v>
      </c>
      <c r="U19" s="3">
        <v>506261.86016852397</v>
      </c>
      <c r="V19">
        <v>7654</v>
      </c>
      <c r="W19" s="3">
        <v>1859.394</v>
      </c>
      <c r="X19" s="3">
        <v>106.262327387</v>
      </c>
      <c r="Y19" s="3">
        <v>21.548510710000006</v>
      </c>
      <c r="Z19" s="3">
        <v>23.707593999999997</v>
      </c>
      <c r="AA19">
        <v>15.931655637999999</v>
      </c>
      <c r="AB19" s="3">
        <v>17.111263000000001</v>
      </c>
      <c r="AC19">
        <f t="shared" si="0"/>
        <v>2043.9553507349999</v>
      </c>
    </row>
    <row r="20" spans="1:29" ht="16.5">
      <c r="A20" s="1">
        <v>19</v>
      </c>
      <c r="B20" s="1">
        <v>2002</v>
      </c>
      <c r="C20" s="2">
        <v>1658.7719999999999</v>
      </c>
      <c r="D20" s="3">
        <v>33.25864284</v>
      </c>
      <c r="E20" s="3">
        <v>9101.1151772279991</v>
      </c>
      <c r="F20" s="3">
        <v>6642.2059108880003</v>
      </c>
      <c r="G20" s="3">
        <v>3185.1287741800002</v>
      </c>
      <c r="H20" s="3">
        <v>120.23343501799999</v>
      </c>
      <c r="I20" s="3">
        <v>512.43113000000005</v>
      </c>
      <c r="J20" s="3">
        <v>285.60424590099996</v>
      </c>
      <c r="K20" s="3">
        <v>691.59604000000002</v>
      </c>
      <c r="L20" s="3">
        <v>22.537768096638615</v>
      </c>
      <c r="M20" s="3">
        <v>17.837785262306351</v>
      </c>
      <c r="N20">
        <v>30.0877234841691</v>
      </c>
      <c r="O20">
        <v>30.3</v>
      </c>
      <c r="P20">
        <v>29.7</v>
      </c>
      <c r="Q20">
        <v>22.5</v>
      </c>
      <c r="R20">
        <v>9.8000000000000007</v>
      </c>
      <c r="S20">
        <v>9.4</v>
      </c>
      <c r="T20">
        <v>9.6</v>
      </c>
      <c r="U20" s="3">
        <v>519585.25365173997</v>
      </c>
      <c r="V20">
        <v>7534</v>
      </c>
      <c r="W20" s="3">
        <v>1898.731</v>
      </c>
      <c r="X20" s="3">
        <v>102.03284772508191</v>
      </c>
      <c r="Y20" s="3">
        <v>23.958760506115524</v>
      </c>
      <c r="Z20" s="3">
        <v>21.575879104188964</v>
      </c>
      <c r="AA20">
        <v>15.032064971951257</v>
      </c>
      <c r="AB20" s="3">
        <v>20.289449086873432</v>
      </c>
      <c r="AC20">
        <f t="shared" si="0"/>
        <v>2081.6200013942112</v>
      </c>
    </row>
    <row r="21" spans="1:29" ht="16.5">
      <c r="A21" s="1">
        <v>20</v>
      </c>
      <c r="B21" s="1">
        <v>2003</v>
      </c>
      <c r="C21" s="2">
        <v>1676.2950000000001</v>
      </c>
      <c r="D21" s="3">
        <v>32.739354800000001</v>
      </c>
      <c r="E21" s="3">
        <v>9099.1772854225019</v>
      </c>
      <c r="F21" s="3">
        <v>7308.3427425506916</v>
      </c>
      <c r="G21" s="3">
        <v>2864.6617943566634</v>
      </c>
      <c r="H21" s="3">
        <v>116.55054727793672</v>
      </c>
      <c r="I21" s="3">
        <v>525.61970599999995</v>
      </c>
      <c r="J21" s="3">
        <v>304.56282390099994</v>
      </c>
      <c r="K21" s="3">
        <v>613.37720400000001</v>
      </c>
      <c r="L21" s="3">
        <v>22.865639407597879</v>
      </c>
      <c r="M21" s="3">
        <v>17.073137862941504</v>
      </c>
      <c r="N21">
        <v>31.242083440278726</v>
      </c>
      <c r="O21">
        <v>30.6</v>
      </c>
      <c r="P21">
        <v>32.200000000000003</v>
      </c>
      <c r="Q21">
        <v>23.1</v>
      </c>
      <c r="R21">
        <v>9.9</v>
      </c>
      <c r="S21">
        <v>9.5</v>
      </c>
      <c r="T21">
        <v>9.6999999999999993</v>
      </c>
      <c r="U21" s="3">
        <v>524688.4962729481</v>
      </c>
      <c r="V21">
        <v>7754</v>
      </c>
      <c r="W21" s="3">
        <v>1916.5840000000001</v>
      </c>
      <c r="X21" s="3">
        <v>99.592697940093359</v>
      </c>
      <c r="Y21" s="3">
        <v>22.650576240673704</v>
      </c>
      <c r="Z21" s="3">
        <v>21.664485311462375</v>
      </c>
      <c r="AA21">
        <v>14.807944022964758</v>
      </c>
      <c r="AB21" s="3">
        <v>19.910969988720197</v>
      </c>
      <c r="AC21">
        <f t="shared" si="0"/>
        <v>2095.2106735039147</v>
      </c>
    </row>
    <row r="22" spans="1:29" ht="16.5">
      <c r="A22" s="1">
        <v>21</v>
      </c>
      <c r="B22" s="1">
        <v>2004</v>
      </c>
      <c r="C22" s="2">
        <v>1806.3</v>
      </c>
      <c r="D22" s="3">
        <v>32.802375660000003</v>
      </c>
      <c r="E22" s="3">
        <v>9094.1433964855405</v>
      </c>
      <c r="F22" s="3">
        <v>7628.195070023372</v>
      </c>
      <c r="G22" s="3">
        <v>2909.8270211217723</v>
      </c>
      <c r="H22" s="3">
        <v>163.61039384636331</v>
      </c>
      <c r="I22" s="3">
        <v>557.62947899999995</v>
      </c>
      <c r="J22" s="3">
        <v>293.94629498299997</v>
      </c>
      <c r="K22" s="3">
        <v>587.13591899999994</v>
      </c>
      <c r="L22" s="3">
        <v>23.654817692277319</v>
      </c>
      <c r="M22" s="3">
        <v>17.336446788414928</v>
      </c>
      <c r="N22">
        <v>31.469337356562679</v>
      </c>
      <c r="O22">
        <v>31.2</v>
      </c>
      <c r="P22">
        <v>31.8</v>
      </c>
      <c r="Q22">
        <v>23.6</v>
      </c>
      <c r="R22">
        <v>10</v>
      </c>
      <c r="S22">
        <v>9.5</v>
      </c>
      <c r="T22">
        <v>9.8000000000000007</v>
      </c>
      <c r="U22" s="3">
        <v>534431.81743010401</v>
      </c>
      <c r="V22">
        <v>8431</v>
      </c>
      <c r="W22" s="3">
        <v>1971.5989999999999</v>
      </c>
      <c r="X22" s="3">
        <v>97.147153499984995</v>
      </c>
      <c r="Y22" s="3">
        <v>21.331139755449538</v>
      </c>
      <c r="Z22" s="3">
        <v>21.749045663892378</v>
      </c>
      <c r="AA22">
        <v>14.571443002309113</v>
      </c>
      <c r="AB22" s="3">
        <v>19.513838971111792</v>
      </c>
      <c r="AC22">
        <f t="shared" si="0"/>
        <v>2145.9116208927476</v>
      </c>
    </row>
    <row r="23" spans="1:29" ht="16.5">
      <c r="A23" s="1">
        <v>22</v>
      </c>
      <c r="B23" s="1">
        <v>2005</v>
      </c>
      <c r="C23" s="2">
        <v>1793.367</v>
      </c>
      <c r="D23" s="3">
        <v>35.464281005510799</v>
      </c>
      <c r="E23" s="3">
        <v>9335.15054437244</v>
      </c>
      <c r="F23" s="3">
        <v>7081.1270769862831</v>
      </c>
      <c r="G23" s="3">
        <v>3330.5586091859668</v>
      </c>
      <c r="H23" s="3">
        <v>134.72663851245258</v>
      </c>
      <c r="I23" s="3">
        <v>562.98733800000002</v>
      </c>
      <c r="J23" s="3">
        <v>275.52638788400003</v>
      </c>
      <c r="K23" s="3">
        <v>605.63496199999997</v>
      </c>
      <c r="L23" s="3">
        <v>23.532242432153808</v>
      </c>
      <c r="M23" s="3">
        <v>17.292756750601264</v>
      </c>
      <c r="N23">
        <v>32.900237517235425</v>
      </c>
      <c r="O23">
        <v>32.1</v>
      </c>
      <c r="P23">
        <v>33.799999999999997</v>
      </c>
      <c r="Q23">
        <v>24.8</v>
      </c>
      <c r="R23">
        <v>10.1</v>
      </c>
      <c r="S23">
        <v>9.5</v>
      </c>
      <c r="T23">
        <v>9.8000000000000007</v>
      </c>
      <c r="U23" s="3">
        <v>529914.35217424808</v>
      </c>
      <c r="V23">
        <v>8410</v>
      </c>
      <c r="W23" s="3">
        <v>1992.366</v>
      </c>
      <c r="X23" s="3">
        <v>88.545889554080603</v>
      </c>
      <c r="Y23" s="3">
        <v>20.354764446241735</v>
      </c>
      <c r="Z23" s="3">
        <v>21.301522328331895</v>
      </c>
      <c r="AA23">
        <v>14.545748475852127</v>
      </c>
      <c r="AB23" s="3">
        <v>17.753005659169496</v>
      </c>
      <c r="AC23">
        <f t="shared" si="0"/>
        <v>2154.866930463676</v>
      </c>
    </row>
    <row r="24" spans="1:29" ht="16.5">
      <c r="A24" s="1">
        <v>23</v>
      </c>
      <c r="B24" s="1">
        <v>2006</v>
      </c>
      <c r="C24" s="2">
        <v>1757.6189999999999</v>
      </c>
      <c r="D24" s="3">
        <v>34.068496943787999</v>
      </c>
      <c r="E24" s="3">
        <v>9049.1133558598831</v>
      </c>
      <c r="F24" s="3">
        <v>7299.5858069867172</v>
      </c>
      <c r="G24" s="3">
        <v>3380.8237040630715</v>
      </c>
      <c r="H24" s="3">
        <v>138.13756109167639</v>
      </c>
      <c r="I24" s="3">
        <v>575.90115200000002</v>
      </c>
      <c r="J24" s="3">
        <v>261.45500157799995</v>
      </c>
      <c r="K24" s="3">
        <v>605.82888100000002</v>
      </c>
      <c r="L24" s="3">
        <v>23.341158652912874</v>
      </c>
      <c r="M24" s="3">
        <v>17.177793762471715</v>
      </c>
      <c r="N24">
        <v>33.937919204118366</v>
      </c>
      <c r="O24">
        <v>33.1</v>
      </c>
      <c r="P24">
        <v>35.200000000000003</v>
      </c>
      <c r="Q24">
        <v>25.2</v>
      </c>
      <c r="R24">
        <v>10.199999999999999</v>
      </c>
      <c r="S24">
        <v>9.5</v>
      </c>
      <c r="T24">
        <v>9.9</v>
      </c>
      <c r="U24" s="3">
        <v>529135.13268487202</v>
      </c>
      <c r="V24">
        <v>7834</v>
      </c>
      <c r="W24" s="3">
        <v>2023.2929999999999</v>
      </c>
      <c r="X24" s="3">
        <v>85.837099152230692</v>
      </c>
      <c r="Y24" s="3">
        <v>19.227000091228515</v>
      </c>
      <c r="Z24" s="3">
        <v>21.401133701576523</v>
      </c>
      <c r="AA24">
        <v>13.122556026637046</v>
      </c>
      <c r="AB24" s="3">
        <v>17.901738045132202</v>
      </c>
      <c r="AC24">
        <f t="shared" si="0"/>
        <v>2180.782527016805</v>
      </c>
    </row>
    <row r="25" spans="1:29" ht="16.5">
      <c r="A25" s="1">
        <v>24</v>
      </c>
      <c r="B25" s="1">
        <v>2007</v>
      </c>
      <c r="C25" s="2">
        <v>1754.838</v>
      </c>
      <c r="D25" s="3">
        <v>32.892196890402396</v>
      </c>
      <c r="E25" s="3">
        <v>11130.649011961999</v>
      </c>
      <c r="F25" s="3">
        <v>4132.923995184</v>
      </c>
      <c r="G25" s="3">
        <v>3722.7717098099997</v>
      </c>
      <c r="H25" s="3">
        <v>243.35265146199998</v>
      </c>
      <c r="I25" s="3">
        <v>558.04162199999996</v>
      </c>
      <c r="J25" s="3">
        <v>264.31843376099999</v>
      </c>
      <c r="K25" s="3">
        <v>644.354468</v>
      </c>
      <c r="L25" s="3">
        <v>23.079824263000699</v>
      </c>
      <c r="M25" s="3">
        <v>17.076253506261441</v>
      </c>
      <c r="N25">
        <v>33.126479169651972</v>
      </c>
      <c r="O25">
        <v>32.700000000000003</v>
      </c>
      <c r="P25">
        <v>33.700000000000003</v>
      </c>
      <c r="Q25">
        <v>24.7</v>
      </c>
      <c r="R25">
        <v>10.3</v>
      </c>
      <c r="S25">
        <v>9.6</v>
      </c>
      <c r="T25">
        <v>10</v>
      </c>
      <c r="U25" s="3">
        <v>529568.75162947201</v>
      </c>
      <c r="V25">
        <v>7823</v>
      </c>
      <c r="W25" s="3">
        <v>2026.325</v>
      </c>
      <c r="X25" s="3">
        <v>83.128308750380782</v>
      </c>
      <c r="Y25" s="3">
        <v>18.099235736215302</v>
      </c>
      <c r="Z25" s="3">
        <v>21.500745074821154</v>
      </c>
      <c r="AA25">
        <v>11.699363577421959</v>
      </c>
      <c r="AB25" s="3">
        <v>18.050470431094915</v>
      </c>
      <c r="AC25">
        <f t="shared" si="0"/>
        <v>2178.8031235699341</v>
      </c>
    </row>
    <row r="26" spans="1:29" ht="16.5">
      <c r="A26" s="1">
        <v>25</v>
      </c>
      <c r="B26" s="1">
        <v>2008</v>
      </c>
      <c r="C26" s="2">
        <v>1683.3689999999999</v>
      </c>
      <c r="D26" s="3">
        <v>29.815624179994003</v>
      </c>
      <c r="E26" s="3">
        <v>10354.05872148504</v>
      </c>
      <c r="F26" s="3">
        <v>4201.0251005526725</v>
      </c>
      <c r="G26" s="3">
        <v>3676.0462036720965</v>
      </c>
      <c r="H26" s="3">
        <v>247.41962426075753</v>
      </c>
      <c r="I26" s="3">
        <v>533.86256600000002</v>
      </c>
      <c r="J26" s="3">
        <v>272.48449778200001</v>
      </c>
      <c r="K26" s="3">
        <v>671.93037200000003</v>
      </c>
      <c r="L26" s="3">
        <v>23.303849749363795</v>
      </c>
      <c r="M26" s="3">
        <v>17.128315598116465</v>
      </c>
      <c r="N26">
        <v>35.270757156809665</v>
      </c>
      <c r="O26">
        <v>34.799999999999997</v>
      </c>
      <c r="P26">
        <v>36</v>
      </c>
      <c r="Q26">
        <v>25</v>
      </c>
      <c r="R26">
        <v>10.4</v>
      </c>
      <c r="S26">
        <v>9.8000000000000007</v>
      </c>
      <c r="T26">
        <v>10.1</v>
      </c>
      <c r="U26" s="3">
        <v>514906.95002541598</v>
      </c>
      <c r="V26">
        <v>8121</v>
      </c>
      <c r="W26" s="3">
        <v>1895.5309999999999</v>
      </c>
      <c r="X26" s="3">
        <v>79.655089134955162</v>
      </c>
      <c r="Y26" s="3">
        <v>16.909359172456838</v>
      </c>
      <c r="Z26" s="3">
        <v>21.579932231496247</v>
      </c>
      <c r="AA26">
        <v>10.323657863075903</v>
      </c>
      <c r="AB26" s="3">
        <v>17.758856144507654</v>
      </c>
      <c r="AC26">
        <f t="shared" si="0"/>
        <v>2041.7578945464918</v>
      </c>
    </row>
    <row r="27" spans="1:29" ht="16.5">
      <c r="A27" s="1">
        <v>26</v>
      </c>
      <c r="B27" s="1">
        <v>2009</v>
      </c>
      <c r="C27" s="2">
        <v>1504.8989999999999</v>
      </c>
      <c r="D27" s="3">
        <v>27.335002134049656</v>
      </c>
      <c r="E27" s="3">
        <v>10361.415933753126</v>
      </c>
      <c r="F27" s="3">
        <v>4295.4777441934193</v>
      </c>
      <c r="G27" s="3">
        <v>3374.0207709502397</v>
      </c>
      <c r="H27" s="3">
        <v>239.01662465172529</v>
      </c>
      <c r="I27" s="3">
        <v>438.520152</v>
      </c>
      <c r="J27" s="3">
        <v>262.807654904</v>
      </c>
      <c r="K27" s="3">
        <v>694.97043799999994</v>
      </c>
      <c r="L27" s="3">
        <v>23.410443534113835</v>
      </c>
      <c r="M27" s="3">
        <v>17.159536947838717</v>
      </c>
      <c r="N27">
        <v>36.399878124278324</v>
      </c>
      <c r="O27">
        <v>36.1</v>
      </c>
      <c r="P27">
        <v>36.799999999999997</v>
      </c>
      <c r="Q27">
        <v>25.7</v>
      </c>
      <c r="R27">
        <v>10.5</v>
      </c>
      <c r="S27">
        <v>10.1</v>
      </c>
      <c r="T27">
        <v>10.3</v>
      </c>
      <c r="U27" s="3">
        <v>517644.72275653202</v>
      </c>
      <c r="V27">
        <v>8096</v>
      </c>
      <c r="W27" s="3">
        <v>1831.5530000000001</v>
      </c>
      <c r="X27" s="3">
        <v>72.752524701559636</v>
      </c>
      <c r="Y27" s="3">
        <v>15.771705262182097</v>
      </c>
      <c r="Z27" s="3">
        <v>21.199241452356386</v>
      </c>
      <c r="AA27">
        <v>9.0892376586734898</v>
      </c>
      <c r="AB27" s="3">
        <v>17.593197218669509</v>
      </c>
      <c r="AC27">
        <f t="shared" si="0"/>
        <v>1967.9589062934413</v>
      </c>
    </row>
    <row r="28" spans="1:29" ht="16.5">
      <c r="A28" s="1">
        <v>27</v>
      </c>
      <c r="B28" s="1">
        <v>2010</v>
      </c>
      <c r="C28" s="2">
        <v>1492.6545000000001</v>
      </c>
      <c r="D28" s="3">
        <v>26.532599864740003</v>
      </c>
      <c r="E28" s="3">
        <v>10490.773516290716</v>
      </c>
      <c r="F28" s="3">
        <v>4360.4846469104341</v>
      </c>
      <c r="G28" s="3">
        <v>3599.7586553113306</v>
      </c>
      <c r="H28" s="3">
        <v>231.08552740848671</v>
      </c>
      <c r="I28" s="3">
        <v>480.00921399999999</v>
      </c>
      <c r="J28" s="3">
        <v>275.151337754</v>
      </c>
      <c r="K28" s="3">
        <v>699.06658800000002</v>
      </c>
      <c r="L28" s="3">
        <v>23.203281716521573</v>
      </c>
      <c r="M28" s="3">
        <v>17.097833372547274</v>
      </c>
      <c r="N28">
        <v>36.537292919669937</v>
      </c>
      <c r="O28">
        <v>36.299999999999997</v>
      </c>
      <c r="P28">
        <v>36.9</v>
      </c>
      <c r="Q28">
        <v>26.5</v>
      </c>
      <c r="R28">
        <v>10.8</v>
      </c>
      <c r="S28">
        <v>10.5</v>
      </c>
      <c r="T28">
        <v>10.6</v>
      </c>
      <c r="U28" s="3">
        <v>521273.74045975192</v>
      </c>
      <c r="V28">
        <v>8487</v>
      </c>
      <c r="W28" s="3">
        <v>1847.1569999999999</v>
      </c>
      <c r="X28" s="3">
        <v>73.771049471133068</v>
      </c>
      <c r="Y28" s="3">
        <v>14.846453588649203</v>
      </c>
      <c r="Z28" s="3">
        <v>20.823025342522605</v>
      </c>
      <c r="AA28">
        <v>7.7322084151080563</v>
      </c>
      <c r="AB28" s="3">
        <v>17.835013588387945</v>
      </c>
      <c r="AC28">
        <f t="shared" si="0"/>
        <v>1982.1647504058008</v>
      </c>
    </row>
    <row r="29" spans="1:29" ht="16.5">
      <c r="A29" s="1">
        <v>28</v>
      </c>
      <c r="B29" s="1">
        <v>2011</v>
      </c>
      <c r="C29" s="2">
        <v>1461.8205</v>
      </c>
      <c r="D29" s="3">
        <v>25.958477429985091</v>
      </c>
      <c r="E29" s="3">
        <v>10679.597549234795</v>
      </c>
      <c r="F29" s="3">
        <v>4250.2598658074658</v>
      </c>
      <c r="G29" s="3">
        <v>3389.7844556114896</v>
      </c>
      <c r="H29" s="3">
        <v>232.89185026670583</v>
      </c>
      <c r="I29" s="3">
        <v>506.248985</v>
      </c>
      <c r="J29" s="3">
        <v>293.087938495</v>
      </c>
      <c r="K29" s="3">
        <v>713.23200799999995</v>
      </c>
      <c r="L29" s="3">
        <v>23.856606399220034</v>
      </c>
      <c r="M29" s="3">
        <v>17.340799670730558</v>
      </c>
      <c r="N29">
        <v>37.243192577913021</v>
      </c>
      <c r="O29">
        <v>37.200000000000003</v>
      </c>
      <c r="P29">
        <v>37.299999999999997</v>
      </c>
      <c r="Q29">
        <v>27.3</v>
      </c>
      <c r="R29">
        <v>11.1</v>
      </c>
      <c r="S29">
        <v>10.8</v>
      </c>
      <c r="T29">
        <v>10.9</v>
      </c>
      <c r="U29" s="3">
        <v>511580.80692172801</v>
      </c>
      <c r="V29">
        <v>8776</v>
      </c>
      <c r="W29" s="3">
        <v>1812.8789999999999</v>
      </c>
      <c r="X29" s="3">
        <v>73.761574060525277</v>
      </c>
      <c r="Y29" s="3">
        <v>14.518913568566955</v>
      </c>
      <c r="Z29" s="3">
        <v>20.722528216515144</v>
      </c>
      <c r="AA29">
        <v>6.4788391670777017</v>
      </c>
      <c r="AB29" s="3">
        <v>18.1542868159382</v>
      </c>
      <c r="AC29">
        <f t="shared" si="0"/>
        <v>1946.515141828623</v>
      </c>
    </row>
    <row r="30" spans="1:29" ht="16.5">
      <c r="A30" s="1">
        <v>29</v>
      </c>
      <c r="B30" s="1">
        <v>2012</v>
      </c>
      <c r="C30" s="2">
        <v>1382.13</v>
      </c>
      <c r="D30" s="3">
        <v>24.815045267151238</v>
      </c>
      <c r="E30" s="3">
        <v>10716.441238821728</v>
      </c>
      <c r="F30" s="3">
        <v>4223.7639694167565</v>
      </c>
      <c r="G30" s="3">
        <v>3365.0407065133163</v>
      </c>
      <c r="H30" s="3">
        <v>248.15463609798852</v>
      </c>
      <c r="I30" s="3">
        <v>494.57159999999999</v>
      </c>
      <c r="J30" s="3">
        <v>242.934119444</v>
      </c>
      <c r="K30" s="3">
        <v>757.82923000000005</v>
      </c>
      <c r="L30" s="3">
        <v>23.956897997214828</v>
      </c>
      <c r="M30" s="3">
        <v>17.397560486833804</v>
      </c>
      <c r="N30">
        <v>37.657828570602909</v>
      </c>
      <c r="O30">
        <v>37.299999999999997</v>
      </c>
      <c r="P30">
        <v>38.1</v>
      </c>
      <c r="Q30">
        <v>27.4</v>
      </c>
      <c r="R30">
        <v>11.3</v>
      </c>
      <c r="S30">
        <v>11.1</v>
      </c>
      <c r="T30">
        <v>11.2</v>
      </c>
      <c r="U30" s="3">
        <v>509446.53106953599</v>
      </c>
      <c r="V30">
        <v>8946</v>
      </c>
      <c r="W30" s="3">
        <v>1775.7909999999999</v>
      </c>
      <c r="X30" s="3">
        <v>71.758191050575263</v>
      </c>
      <c r="Y30" s="3">
        <v>13.878782431092024</v>
      </c>
      <c r="Z30" s="3">
        <v>19.969523105340027</v>
      </c>
      <c r="AA30">
        <v>5.0792928420356205</v>
      </c>
      <c r="AB30" s="3">
        <v>17.872103896244091</v>
      </c>
      <c r="AC30">
        <f t="shared" si="0"/>
        <v>1904.348893325287</v>
      </c>
    </row>
    <row r="31" spans="1:29" ht="16.5">
      <c r="A31" s="1">
        <v>30</v>
      </c>
      <c r="B31" s="1">
        <v>2013</v>
      </c>
      <c r="C31" s="2">
        <v>1371.0735</v>
      </c>
      <c r="D31" s="3">
        <v>23.711069161312004</v>
      </c>
      <c r="E31" s="3">
        <v>10714.923339482621</v>
      </c>
      <c r="F31" s="3">
        <v>4229.0980197594808</v>
      </c>
      <c r="G31" s="3">
        <v>3463.6346617268273</v>
      </c>
      <c r="H31" s="3">
        <v>254.60022736189066</v>
      </c>
      <c r="I31" s="3">
        <v>505.83684199999999</v>
      </c>
      <c r="J31" s="3">
        <v>230.184750501</v>
      </c>
      <c r="K31" s="3">
        <v>863.88425700000005</v>
      </c>
      <c r="L31" s="3">
        <v>24.214896011187509</v>
      </c>
      <c r="M31" s="3">
        <v>17.524272594773368</v>
      </c>
      <c r="N31">
        <v>39.441725881059845</v>
      </c>
      <c r="O31">
        <v>39.200000000000003</v>
      </c>
      <c r="P31">
        <v>39.700000000000003</v>
      </c>
      <c r="Q31">
        <v>28.6</v>
      </c>
      <c r="R31">
        <v>11.4</v>
      </c>
      <c r="S31">
        <v>11.3</v>
      </c>
      <c r="T31">
        <v>11.4</v>
      </c>
      <c r="U31" s="3">
        <v>511564.54100636404</v>
      </c>
      <c r="V31">
        <v>9122</v>
      </c>
      <c r="W31" s="3">
        <v>1795.4770000000001</v>
      </c>
      <c r="X31" s="3">
        <v>69.754808040625264</v>
      </c>
      <c r="Y31" s="3">
        <v>13.238651293617089</v>
      </c>
      <c r="Z31" s="3">
        <v>19.216517994164914</v>
      </c>
      <c r="AA31">
        <v>4.8734181250251778</v>
      </c>
      <c r="AB31" s="3">
        <v>17.589920976549987</v>
      </c>
      <c r="AC31">
        <f t="shared" si="0"/>
        <v>1920.1503164299825</v>
      </c>
    </row>
    <row r="32" spans="1:29" ht="16.5">
      <c r="A32" s="1">
        <v>31</v>
      </c>
      <c r="B32" s="1">
        <v>2014</v>
      </c>
      <c r="C32" s="2">
        <v>1389.501</v>
      </c>
      <c r="D32" s="3">
        <v>25.186347704333922</v>
      </c>
      <c r="E32" s="3">
        <v>10796.801433125353</v>
      </c>
      <c r="F32" s="3">
        <v>4491.8385662831033</v>
      </c>
      <c r="G32" s="3">
        <v>3502.4463830290001</v>
      </c>
      <c r="H32" s="3">
        <v>268.62494056656755</v>
      </c>
      <c r="I32" s="3">
        <v>531.25232700000004</v>
      </c>
      <c r="J32" s="3">
        <v>218.90261063799997</v>
      </c>
      <c r="K32" s="3">
        <v>726.05555000000004</v>
      </c>
      <c r="L32" s="3">
        <v>24.377132352989765</v>
      </c>
      <c r="M32" s="3">
        <v>17.867885189527225</v>
      </c>
      <c r="N32" t="s">
        <v>29</v>
      </c>
      <c r="O32" t="s">
        <v>29</v>
      </c>
      <c r="P32" t="s">
        <v>29</v>
      </c>
      <c r="Q32" t="s">
        <v>29</v>
      </c>
      <c r="R32">
        <v>11.4</v>
      </c>
      <c r="S32">
        <v>11.4</v>
      </c>
      <c r="T32">
        <v>11.4</v>
      </c>
      <c r="U32" s="3">
        <v>529997.34354693594</v>
      </c>
      <c r="V32">
        <v>8876</v>
      </c>
      <c r="W32" s="3">
        <v>1813.662</v>
      </c>
      <c r="X32" s="3">
        <v>65.537022769879911</v>
      </c>
      <c r="Y32" s="3">
        <v>12.589334978805157</v>
      </c>
      <c r="Z32" s="3">
        <v>18.183277607178653</v>
      </c>
      <c r="AA32">
        <v>4.6744564630957965</v>
      </c>
      <c r="AB32" s="3">
        <v>16.882677648622067</v>
      </c>
      <c r="AC32">
        <f t="shared" si="0"/>
        <v>1931.5287694675819</v>
      </c>
    </row>
    <row r="33" spans="1:29" ht="16.5">
      <c r="A33" s="1">
        <v>32</v>
      </c>
      <c r="B33" s="1">
        <v>2015</v>
      </c>
      <c r="C33" s="2">
        <v>1450.0619999999999</v>
      </c>
      <c r="D33" s="3">
        <v>23.516511530312506</v>
      </c>
      <c r="E33" s="3">
        <v>10883.374397310574</v>
      </c>
      <c r="F33" s="3">
        <v>4382.9007087502805</v>
      </c>
      <c r="G33" s="3">
        <v>3474.5709943737179</v>
      </c>
      <c r="H33" s="3">
        <v>268.00539242477242</v>
      </c>
      <c r="I33" s="3">
        <v>507.21065199999998</v>
      </c>
      <c r="J33" s="3">
        <v>332.09150344299997</v>
      </c>
      <c r="K33" s="3">
        <v>703.27577099999996</v>
      </c>
      <c r="L33" s="3">
        <v>24.1293567223568</v>
      </c>
      <c r="M33" s="3">
        <v>17.611064404007401</v>
      </c>
      <c r="N33" t="s">
        <v>29</v>
      </c>
      <c r="O33" t="s">
        <v>29</v>
      </c>
      <c r="P33" t="s">
        <v>29</v>
      </c>
      <c r="Q33" t="s">
        <v>29</v>
      </c>
      <c r="R33">
        <v>11.5</v>
      </c>
      <c r="S33">
        <v>11.5</v>
      </c>
      <c r="T33">
        <v>11.5</v>
      </c>
      <c r="U33" s="3">
        <v>535005.96006026911</v>
      </c>
      <c r="V33">
        <v>8698</v>
      </c>
      <c r="W33" s="3">
        <v>1836.9939999999999</v>
      </c>
      <c r="X33" s="3">
        <v>63.515539592363623</v>
      </c>
      <c r="Y33" s="3">
        <v>11.681853375712933</v>
      </c>
      <c r="Z33" s="3">
        <v>17.525984010979702</v>
      </c>
      <c r="AA33">
        <v>3.9450285616519372</v>
      </c>
      <c r="AB33" s="3">
        <v>16.329779553458884</v>
      </c>
      <c r="AC33">
        <f t="shared" si="0"/>
        <v>1949.9921850941671</v>
      </c>
    </row>
    <row r="34" spans="1:29" ht="16.5">
      <c r="A34" s="1">
        <v>33</v>
      </c>
      <c r="B34" s="1">
        <v>2016</v>
      </c>
      <c r="C34" s="2">
        <v>1507.5854999999999</v>
      </c>
      <c r="D34" s="3">
        <v>24.821255454278404</v>
      </c>
      <c r="E34" s="3">
        <v>11060.732232608516</v>
      </c>
      <c r="F34" s="3">
        <v>4549.0667889965262</v>
      </c>
      <c r="G34" s="3">
        <v>3555.0095635959483</v>
      </c>
      <c r="H34" s="3">
        <v>267.73202950757553</v>
      </c>
      <c r="I34" s="3">
        <v>465.03468500000002</v>
      </c>
      <c r="J34" s="3">
        <v>308.46403215800007</v>
      </c>
      <c r="K34" s="3">
        <v>712.14108399999998</v>
      </c>
      <c r="L34" s="3">
        <v>25.310267424713246</v>
      </c>
      <c r="M34" s="3">
        <v>18.168375811528577</v>
      </c>
      <c r="N34" t="s">
        <v>29</v>
      </c>
      <c r="O34" t="s">
        <v>29</v>
      </c>
      <c r="P34" t="s">
        <v>29</v>
      </c>
      <c r="Q34" t="s">
        <v>29</v>
      </c>
      <c r="R34">
        <v>11.6</v>
      </c>
      <c r="S34">
        <v>11.6</v>
      </c>
      <c r="T34">
        <v>11.6</v>
      </c>
      <c r="U34" s="3">
        <v>548303.47021493129</v>
      </c>
      <c r="V34">
        <v>8558</v>
      </c>
      <c r="W34" s="3">
        <v>1869.325</v>
      </c>
      <c r="X34" s="3">
        <v>58.90436500013729</v>
      </c>
      <c r="Y34" s="3">
        <v>10.303739970382697</v>
      </c>
      <c r="Z34" s="3">
        <v>16.830369079786898</v>
      </c>
      <c r="AA34">
        <v>3.2040676273152764</v>
      </c>
      <c r="AB34" s="3">
        <v>15.458594900168842</v>
      </c>
      <c r="AC34">
        <f t="shared" si="0"/>
        <v>1974.0261365777908</v>
      </c>
    </row>
    <row r="35" spans="1:29" ht="16.5">
      <c r="A35" s="1">
        <v>34</v>
      </c>
      <c r="B35" s="1">
        <v>2017</v>
      </c>
      <c r="C35" s="2">
        <v>1530.954</v>
      </c>
      <c r="D35" s="3">
        <v>24.811530953104885</v>
      </c>
      <c r="E35" s="3">
        <v>11086.832010495678</v>
      </c>
      <c r="F35" s="3">
        <v>4506.7253976077536</v>
      </c>
      <c r="G35" s="3">
        <v>3652.311274999598</v>
      </c>
      <c r="H35" s="3">
        <v>282.7109294447024</v>
      </c>
      <c r="I35" s="3">
        <v>480.14659499999999</v>
      </c>
      <c r="J35" s="3">
        <v>300.26513407800002</v>
      </c>
      <c r="K35" s="3">
        <v>748.764813</v>
      </c>
      <c r="L35" t="s">
        <v>28</v>
      </c>
      <c r="M35" t="s">
        <v>28</v>
      </c>
      <c r="N35" t="s">
        <v>29</v>
      </c>
      <c r="O35" t="s">
        <v>29</v>
      </c>
      <c r="P35" t="s">
        <v>29</v>
      </c>
      <c r="Q35" t="s">
        <v>29</v>
      </c>
      <c r="R35" t="s">
        <v>28</v>
      </c>
      <c r="S35" t="s">
        <v>28</v>
      </c>
      <c r="T35">
        <v>11.7</v>
      </c>
      <c r="U35" s="3">
        <v>547276.17495944293</v>
      </c>
      <c r="V35">
        <v>8468</v>
      </c>
      <c r="W35" s="3">
        <v>1886.2919999999999</v>
      </c>
      <c r="X35" s="3">
        <v>66.6046829529474</v>
      </c>
      <c r="Y35" s="3">
        <v>9.8381891538646009</v>
      </c>
      <c r="Z35" s="3">
        <v>17.034980000146</v>
      </c>
      <c r="AA35">
        <v>2.5394990907767001</v>
      </c>
      <c r="AB35" s="3">
        <v>17.184850584768</v>
      </c>
      <c r="AC35">
        <f t="shared" si="0"/>
        <v>1999.4942017825024</v>
      </c>
    </row>
    <row r="36" spans="1:29" ht="16.5">
      <c r="A36" s="1">
        <v>35</v>
      </c>
      <c r="B36" s="1">
        <v>2018</v>
      </c>
      <c r="C36" s="2">
        <v>1599.5070000000001</v>
      </c>
      <c r="D36" s="3">
        <v>27.882270128581506</v>
      </c>
      <c r="E36" s="3">
        <v>11071.363026452373</v>
      </c>
      <c r="F36" s="3">
        <v>4473.3581216665661</v>
      </c>
      <c r="G36" s="3">
        <v>3647.6801980584742</v>
      </c>
      <c r="H36" s="3">
        <v>299.97107649622285</v>
      </c>
      <c r="I36" s="3">
        <v>502.26493599999998</v>
      </c>
      <c r="J36" s="3">
        <v>303.97510798299999</v>
      </c>
      <c r="K36" s="3">
        <v>908.96679500000005</v>
      </c>
      <c r="L36" t="s">
        <v>28</v>
      </c>
      <c r="M36" t="s">
        <v>28</v>
      </c>
      <c r="N36" t="s">
        <v>29</v>
      </c>
      <c r="O36" t="s">
        <v>29</v>
      </c>
      <c r="P36" t="s">
        <v>29</v>
      </c>
      <c r="Q36" t="s">
        <v>29</v>
      </c>
      <c r="R36" t="s">
        <v>28</v>
      </c>
      <c r="S36" t="s">
        <v>28</v>
      </c>
      <c r="T36">
        <v>11.7</v>
      </c>
      <c r="U36" s="3">
        <v>549774.96291086392</v>
      </c>
      <c r="V36">
        <v>8849</v>
      </c>
      <c r="W36" s="3">
        <v>1917.76</v>
      </c>
      <c r="X36" s="3">
        <v>62.282826336600003</v>
      </c>
      <c r="Y36" s="3">
        <v>9.2113224606900008</v>
      </c>
      <c r="Z36" s="3">
        <v>16.395386304600002</v>
      </c>
      <c r="AA36">
        <v>2.4384922986600004</v>
      </c>
      <c r="AB36" s="3">
        <v>16.4345343576</v>
      </c>
      <c r="AC36">
        <f t="shared" si="0"/>
        <v>2024.52256175815</v>
      </c>
    </row>
    <row r="37" spans="1:29" ht="16.5">
      <c r="A37" s="1">
        <v>36</v>
      </c>
      <c r="B37" s="1">
        <v>2019</v>
      </c>
      <c r="C37" s="2">
        <v>1644.84</v>
      </c>
      <c r="D37" s="3">
        <v>24.059044942510901</v>
      </c>
      <c r="E37" s="3">
        <v>11291.709466986085</v>
      </c>
      <c r="F37" s="3">
        <v>4574.4460897166036</v>
      </c>
      <c r="G37" s="3">
        <v>3486.7319209872808</v>
      </c>
      <c r="H37" s="3">
        <v>294.77466131325292</v>
      </c>
      <c r="I37" s="3">
        <v>469.70563900000002</v>
      </c>
      <c r="J37" s="3">
        <v>280.51963771000004</v>
      </c>
      <c r="K37" s="3">
        <v>1055.7645150000001</v>
      </c>
      <c r="L37" t="s">
        <v>28</v>
      </c>
      <c r="M37" t="s">
        <v>28</v>
      </c>
      <c r="N37" t="s">
        <v>29</v>
      </c>
      <c r="O37" t="s">
        <v>29</v>
      </c>
      <c r="P37" t="s">
        <v>29</v>
      </c>
      <c r="Q37" t="s">
        <v>29</v>
      </c>
      <c r="R37" t="s">
        <v>28</v>
      </c>
      <c r="S37" t="s">
        <v>28</v>
      </c>
      <c r="T37">
        <v>11.8</v>
      </c>
      <c r="U37" s="3">
        <v>553756.46303787595</v>
      </c>
      <c r="V37">
        <v>9282</v>
      </c>
      <c r="W37" s="3">
        <v>1923.8530000000001</v>
      </c>
      <c r="X37" s="3">
        <v>52.118159839400001</v>
      </c>
      <c r="Y37" s="3">
        <v>8.5685165979899995</v>
      </c>
      <c r="Z37" s="3">
        <v>15.0821505944</v>
      </c>
      <c r="AA37">
        <v>1.98403088286</v>
      </c>
      <c r="AB37" s="3">
        <v>13.6784056744</v>
      </c>
      <c r="AC37">
        <f t="shared" si="0"/>
        <v>2015.2842635890502</v>
      </c>
    </row>
    <row r="38" spans="1:29" ht="16.5">
      <c r="A38" s="1">
        <v>37</v>
      </c>
      <c r="B38" s="1">
        <v>2020</v>
      </c>
      <c r="C38" s="2">
        <v>976.44150000000002</v>
      </c>
      <c r="D38" s="3">
        <v>22.150503589997562</v>
      </c>
      <c r="E38" s="3">
        <v>9061.5000916763347</v>
      </c>
      <c r="F38" s="3">
        <v>4450.35637556659</v>
      </c>
      <c r="G38" s="3">
        <v>3418.7373913467459</v>
      </c>
      <c r="H38" s="3">
        <v>247.05529676870239</v>
      </c>
      <c r="I38" s="3">
        <v>406.510379</v>
      </c>
      <c r="J38" s="3">
        <v>249.60259318400003</v>
      </c>
      <c r="K38" s="3">
        <v>1044.3699590000001</v>
      </c>
      <c r="L38" t="s">
        <v>28</v>
      </c>
      <c r="M38" t="s">
        <v>28</v>
      </c>
      <c r="N38" t="s">
        <v>29</v>
      </c>
      <c r="O38" t="s">
        <v>29</v>
      </c>
      <c r="P38" t="s">
        <v>29</v>
      </c>
      <c r="Q38" t="s">
        <v>29</v>
      </c>
      <c r="R38" t="s">
        <v>28</v>
      </c>
      <c r="S38" t="s">
        <v>28</v>
      </c>
      <c r="T38">
        <v>11.9</v>
      </c>
      <c r="U38" s="3">
        <v>483422.90998277999</v>
      </c>
      <c r="V38">
        <v>9561</v>
      </c>
      <c r="W38" s="3">
        <v>1632.0509999999999</v>
      </c>
      <c r="X38" t="s">
        <v>28</v>
      </c>
      <c r="Y38" t="s">
        <v>28</v>
      </c>
      <c r="Z38" t="s">
        <v>28</v>
      </c>
      <c r="AA38" t="s">
        <v>28</v>
      </c>
      <c r="AB38" t="s">
        <v>28</v>
      </c>
      <c r="AC38">
        <f t="shared" si="0"/>
        <v>1632.0509999999999</v>
      </c>
    </row>
    <row r="39" spans="1:29">
      <c r="A39" s="1">
        <v>38</v>
      </c>
      <c r="B39" s="1">
        <v>2021</v>
      </c>
      <c r="C39" t="s">
        <v>28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29</v>
      </c>
      <c r="O39" t="s">
        <v>29</v>
      </c>
      <c r="P39" t="s">
        <v>29</v>
      </c>
      <c r="Q39" t="s">
        <v>29</v>
      </c>
      <c r="R39" t="s">
        <v>28</v>
      </c>
      <c r="S39" t="s">
        <v>28</v>
      </c>
      <c r="T39">
        <v>12.1</v>
      </c>
      <c r="U39" s="3">
        <v>35.070506000000002</v>
      </c>
      <c r="V39" t="s">
        <v>28</v>
      </c>
      <c r="W39" s="3">
        <v>1632.0509999999999</v>
      </c>
      <c r="X39" t="s">
        <v>28</v>
      </c>
      <c r="Y39" t="s">
        <v>28</v>
      </c>
      <c r="Z39" t="s">
        <v>28</v>
      </c>
      <c r="AA39" t="s">
        <v>28</v>
      </c>
      <c r="AB39" t="s">
        <v>28</v>
      </c>
      <c r="AC39">
        <f t="shared" si="0"/>
        <v>1632.0509999999999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2022-08-19T15:41:12Z</dcterms:created>
  <dcterms:modified xsi:type="dcterms:W3CDTF">2022-08-24T17:53:41Z</dcterms:modified>
</cp:coreProperties>
</file>