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shin\Desktop\ETC\python\Mail\"/>
    </mc:Choice>
  </mc:AlternateContent>
  <bookViews>
    <workbookView xWindow="-15" yWindow="-15" windowWidth="25125" windowHeight="8010" tabRatio="806" activeTab="8"/>
  </bookViews>
  <sheets>
    <sheet name="시트사용TIP" sheetId="1" r:id="rId1"/>
    <sheet name="1월" sheetId="2" r:id="rId2"/>
    <sheet name="2월" sheetId="3" r:id="rId3"/>
    <sheet name="3월" sheetId="4" r:id="rId4"/>
    <sheet name="4월" sheetId="5" r:id="rId5"/>
    <sheet name="5월" sheetId="6" r:id="rId6"/>
    <sheet name="6월" sheetId="7" r:id="rId7"/>
    <sheet name="7월" sheetId="8" r:id="rId8"/>
    <sheet name="8월" sheetId="9" r:id="rId9"/>
    <sheet name="9월" sheetId="10" r:id="rId10"/>
    <sheet name="10월" sheetId="11" r:id="rId11"/>
    <sheet name="11월" sheetId="12" r:id="rId12"/>
    <sheet name="12월" sheetId="13" r:id="rId13"/>
    <sheet name="Sheet6" sheetId="14" r:id="rId14"/>
    <sheet name="강의장 리스트" sheetId="15" r:id="rId15"/>
  </sheets>
  <definedNames>
    <definedName name="_xlnm.Print_Area" localSheetId="10">'10월'!$A$1:$Q$128</definedName>
    <definedName name="_xlnm.Print_Area" localSheetId="11">'11월'!$A$1:$Q$126</definedName>
    <definedName name="_xlnm.Print_Area" localSheetId="12">'12월'!$A$1:$Q$83</definedName>
    <definedName name="_xlnm.Print_Area" localSheetId="1">'1월'!$A$1:$Q$76</definedName>
    <definedName name="_xlnm.Print_Area" localSheetId="2">'2월'!$A$1:$Q$70</definedName>
    <definedName name="_xlnm.Print_Area" localSheetId="3">'3월'!$A$1:$Q$131</definedName>
    <definedName name="_xlnm.Print_Area" localSheetId="4">'4월'!$A$1:$Q$145</definedName>
    <definedName name="_xlnm.Print_Area" localSheetId="5">'5월'!$A$1:$Q$129</definedName>
    <definedName name="_xlnm.Print_Area" localSheetId="6">'6월'!$A$1:$Q$106</definedName>
    <definedName name="_xlnm.Print_Area" localSheetId="7">'7월'!$A$1:$Q$116</definedName>
    <definedName name="_xlnm.Print_Area" localSheetId="8">'8월'!$A$1:$Q$83</definedName>
    <definedName name="_xlnm.Print_Area" localSheetId="9">'9월'!$A$1:$Q$97</definedName>
    <definedName name="Z_1253CB2C_5F24_43ED_A31A_FDEEB4E39B10_.wvu.Cols" localSheetId="14" hidden="1">'강의장 리스트'!$B:$C,'강의장 리스트'!$E:$E,'강의장 리스트'!$G:$J,'강의장 리스트'!$L:$P</definedName>
    <definedName name="Z_1253CB2C_5F24_43ED_A31A_FDEEB4E39B10_.wvu.PrintArea" localSheetId="10" hidden="1">'10월'!$A$1:$Q$128</definedName>
    <definedName name="Z_1253CB2C_5F24_43ED_A31A_FDEEB4E39B10_.wvu.PrintArea" localSheetId="11" hidden="1">'11월'!$A$1:$Q$126</definedName>
    <definedName name="Z_1253CB2C_5F24_43ED_A31A_FDEEB4E39B10_.wvu.PrintArea" localSheetId="12" hidden="1">'12월'!$A$1:$Q$83</definedName>
    <definedName name="Z_1253CB2C_5F24_43ED_A31A_FDEEB4E39B10_.wvu.PrintArea" localSheetId="1" hidden="1">'1월'!$A$1:$Q$76</definedName>
    <definedName name="Z_1253CB2C_5F24_43ED_A31A_FDEEB4E39B10_.wvu.PrintArea" localSheetId="2" hidden="1">'2월'!$A$1:$Q$70</definedName>
    <definedName name="Z_1253CB2C_5F24_43ED_A31A_FDEEB4E39B10_.wvu.PrintArea" localSheetId="3" hidden="1">'3월'!$A$1:$Q$131</definedName>
    <definedName name="Z_1253CB2C_5F24_43ED_A31A_FDEEB4E39B10_.wvu.PrintArea" localSheetId="4" hidden="1">'4월'!$A$1:$Q$145</definedName>
    <definedName name="Z_1253CB2C_5F24_43ED_A31A_FDEEB4E39B10_.wvu.PrintArea" localSheetId="5" hidden="1">'5월'!$A$1:$Q$129</definedName>
    <definedName name="Z_1253CB2C_5F24_43ED_A31A_FDEEB4E39B10_.wvu.PrintArea" localSheetId="6" hidden="1">'6월'!$A$1:$Q$106</definedName>
    <definedName name="Z_1253CB2C_5F24_43ED_A31A_FDEEB4E39B10_.wvu.PrintArea" localSheetId="7" hidden="1">'7월'!$A$1:$Q$116</definedName>
    <definedName name="Z_1253CB2C_5F24_43ED_A31A_FDEEB4E39B10_.wvu.PrintArea" localSheetId="8" hidden="1">'8월'!$A$1:$Q$83</definedName>
    <definedName name="Z_1253CB2C_5F24_43ED_A31A_FDEEB4E39B10_.wvu.PrintArea" localSheetId="9" hidden="1">'9월'!$A$1:$Q$97</definedName>
    <definedName name="Z_1840EAEF_FD53_4455_A090_4B3D58F3BFF7_.wvu.PrintArea" localSheetId="10" hidden="1">'10월'!$A$1:$Q$128</definedName>
    <definedName name="Z_1840EAEF_FD53_4455_A090_4B3D58F3BFF7_.wvu.PrintArea" localSheetId="11" hidden="1">'11월'!$A$1:$Q$126</definedName>
    <definedName name="Z_1840EAEF_FD53_4455_A090_4B3D58F3BFF7_.wvu.PrintArea" localSheetId="12" hidden="1">'12월'!$A$1:$Q$83</definedName>
    <definedName name="Z_1840EAEF_FD53_4455_A090_4B3D58F3BFF7_.wvu.PrintArea" localSheetId="1" hidden="1">'1월'!$A$1:$Q$76</definedName>
    <definedName name="Z_1840EAEF_FD53_4455_A090_4B3D58F3BFF7_.wvu.PrintArea" localSheetId="2" hidden="1">'2월'!$A$1:$Q$70</definedName>
    <definedName name="Z_1840EAEF_FD53_4455_A090_4B3D58F3BFF7_.wvu.PrintArea" localSheetId="3" hidden="1">'3월'!$A$1:$Q$131</definedName>
    <definedName name="Z_1840EAEF_FD53_4455_A090_4B3D58F3BFF7_.wvu.PrintArea" localSheetId="4" hidden="1">'4월'!$A$1:$Q$145</definedName>
    <definedName name="Z_1840EAEF_FD53_4455_A090_4B3D58F3BFF7_.wvu.PrintArea" localSheetId="5" hidden="1">'5월'!$A$1:$Q$129</definedName>
    <definedName name="Z_1840EAEF_FD53_4455_A090_4B3D58F3BFF7_.wvu.PrintArea" localSheetId="6" hidden="1">'6월'!$A$1:$Q$106</definedName>
    <definedName name="Z_1840EAEF_FD53_4455_A090_4B3D58F3BFF7_.wvu.PrintArea" localSheetId="7" hidden="1">'7월'!$A$1:$Q$116</definedName>
    <definedName name="Z_1840EAEF_FD53_4455_A090_4B3D58F3BFF7_.wvu.PrintArea" localSheetId="8" hidden="1">'8월'!$A$1:$Q$83</definedName>
    <definedName name="Z_1840EAEF_FD53_4455_A090_4B3D58F3BFF7_.wvu.PrintArea" localSheetId="9" hidden="1">'9월'!$A$1:$Q$97</definedName>
    <definedName name="Z_35378DDD_B506_4372_B564_560B4D462DCA_.wvu.PrintArea" localSheetId="10" hidden="1">'10월'!$A$1:$Q$128</definedName>
    <definedName name="Z_35378DDD_B506_4372_B564_560B4D462DCA_.wvu.PrintArea" localSheetId="11" hidden="1">'11월'!$A$1:$Q$126</definedName>
    <definedName name="Z_35378DDD_B506_4372_B564_560B4D462DCA_.wvu.PrintArea" localSheetId="12" hidden="1">'12월'!$A$1:$Q$83</definedName>
    <definedName name="Z_35378DDD_B506_4372_B564_560B4D462DCA_.wvu.PrintArea" localSheetId="1" hidden="1">'1월'!$A$1:$Q$76</definedName>
    <definedName name="Z_35378DDD_B506_4372_B564_560B4D462DCA_.wvu.PrintArea" localSheetId="2" hidden="1">'2월'!$A$1:$Q$70</definedName>
    <definedName name="Z_35378DDD_B506_4372_B564_560B4D462DCA_.wvu.PrintArea" localSheetId="3" hidden="1">'3월'!$A$1:$Q$131</definedName>
    <definedName name="Z_35378DDD_B506_4372_B564_560B4D462DCA_.wvu.PrintArea" localSheetId="4" hidden="1">'4월'!$A$1:$Q$145</definedName>
    <definedName name="Z_35378DDD_B506_4372_B564_560B4D462DCA_.wvu.PrintArea" localSheetId="5" hidden="1">'5월'!$A$1:$Q$129</definedName>
    <definedName name="Z_35378DDD_B506_4372_B564_560B4D462DCA_.wvu.PrintArea" localSheetId="6" hidden="1">'6월'!$A$1:$Q$106</definedName>
    <definedName name="Z_35378DDD_B506_4372_B564_560B4D462DCA_.wvu.PrintArea" localSheetId="7" hidden="1">'7월'!$A$1:$Q$116</definedName>
    <definedName name="Z_35378DDD_B506_4372_B564_560B4D462DCA_.wvu.PrintArea" localSheetId="8" hidden="1">'8월'!$A$1:$Q$83</definedName>
    <definedName name="Z_35378DDD_B506_4372_B564_560B4D462DCA_.wvu.PrintArea" localSheetId="9" hidden="1">'9월'!$A$1:$Q$97</definedName>
    <definedName name="Z_391621C3_B7D2_45C8_A7A1_4C772DD63FBD_.wvu.PrintArea" localSheetId="10" hidden="1">'10월'!$A$1:$Q$128</definedName>
    <definedName name="Z_391621C3_B7D2_45C8_A7A1_4C772DD63FBD_.wvu.PrintArea" localSheetId="11" hidden="1">'11월'!$A$1:$Q$126</definedName>
    <definedName name="Z_391621C3_B7D2_45C8_A7A1_4C772DD63FBD_.wvu.PrintArea" localSheetId="12" hidden="1">'12월'!$A$1:$Q$83</definedName>
    <definedName name="Z_391621C3_B7D2_45C8_A7A1_4C772DD63FBD_.wvu.PrintArea" localSheetId="1" hidden="1">'1월'!$A$1:$Q$76</definedName>
    <definedName name="Z_391621C3_B7D2_45C8_A7A1_4C772DD63FBD_.wvu.PrintArea" localSheetId="2" hidden="1">'2월'!$A$1:$Q$70</definedName>
    <definedName name="Z_391621C3_B7D2_45C8_A7A1_4C772DD63FBD_.wvu.PrintArea" localSheetId="3" hidden="1">'3월'!$A$1:$Q$131</definedName>
    <definedName name="Z_391621C3_B7D2_45C8_A7A1_4C772DD63FBD_.wvu.PrintArea" localSheetId="4" hidden="1">'4월'!$A$1:$Q$145</definedName>
    <definedName name="Z_391621C3_B7D2_45C8_A7A1_4C772DD63FBD_.wvu.PrintArea" localSheetId="5" hidden="1">'5월'!$A$1:$Q$129</definedName>
    <definedName name="Z_391621C3_B7D2_45C8_A7A1_4C772DD63FBD_.wvu.PrintArea" localSheetId="6" hidden="1">'6월'!$A$1:$Q$106</definedName>
    <definedName name="Z_391621C3_B7D2_45C8_A7A1_4C772DD63FBD_.wvu.PrintArea" localSheetId="7" hidden="1">'7월'!$A$1:$Q$116</definedName>
    <definedName name="Z_391621C3_B7D2_45C8_A7A1_4C772DD63FBD_.wvu.PrintArea" localSheetId="8" hidden="1">'8월'!$A$1:$Q$83</definedName>
    <definedName name="Z_391621C3_B7D2_45C8_A7A1_4C772DD63FBD_.wvu.PrintArea" localSheetId="9" hidden="1">'9월'!$A$1:$Q$97</definedName>
    <definedName name="Z_429F25E2_5797_4E8F_B7E6_9D0D96DE8D40_.wvu.PrintArea" localSheetId="10" hidden="1">'10월'!$A$1:$Q$128</definedName>
    <definedName name="Z_429F25E2_5797_4E8F_B7E6_9D0D96DE8D40_.wvu.PrintArea" localSheetId="11" hidden="1">'11월'!$A$1:$Q$126</definedName>
    <definedName name="Z_429F25E2_5797_4E8F_B7E6_9D0D96DE8D40_.wvu.PrintArea" localSheetId="12" hidden="1">'12월'!$A$1:$Q$83</definedName>
    <definedName name="Z_429F25E2_5797_4E8F_B7E6_9D0D96DE8D40_.wvu.PrintArea" localSheetId="1" hidden="1">'1월'!$A$1:$Q$76</definedName>
    <definedName name="Z_429F25E2_5797_4E8F_B7E6_9D0D96DE8D40_.wvu.PrintArea" localSheetId="2" hidden="1">'2월'!$A$1:$Q$70</definedName>
    <definedName name="Z_429F25E2_5797_4E8F_B7E6_9D0D96DE8D40_.wvu.PrintArea" localSheetId="3" hidden="1">'3월'!$A$1:$Q$131</definedName>
    <definedName name="Z_429F25E2_5797_4E8F_B7E6_9D0D96DE8D40_.wvu.PrintArea" localSheetId="4" hidden="1">'4월'!$A$1:$Q$145</definedName>
    <definedName name="Z_429F25E2_5797_4E8F_B7E6_9D0D96DE8D40_.wvu.PrintArea" localSheetId="5" hidden="1">'5월'!$A$1:$Q$129</definedName>
    <definedName name="Z_429F25E2_5797_4E8F_B7E6_9D0D96DE8D40_.wvu.PrintArea" localSheetId="6" hidden="1">'6월'!$A$1:$Q$106</definedName>
    <definedName name="Z_429F25E2_5797_4E8F_B7E6_9D0D96DE8D40_.wvu.PrintArea" localSheetId="7" hidden="1">'7월'!$A$1:$Q$116</definedName>
    <definedName name="Z_429F25E2_5797_4E8F_B7E6_9D0D96DE8D40_.wvu.PrintArea" localSheetId="8" hidden="1">'8월'!$A$1:$Q$83</definedName>
    <definedName name="Z_429F25E2_5797_4E8F_B7E6_9D0D96DE8D40_.wvu.PrintArea" localSheetId="9" hidden="1">'9월'!$A$1:$Q$97</definedName>
    <definedName name="Z_4C851672_860D_4C43_8698_BA540C14AA8A_.wvu.PrintArea" localSheetId="10" hidden="1">'10월'!$A$1:$Q$128</definedName>
    <definedName name="Z_4C851672_860D_4C43_8698_BA540C14AA8A_.wvu.PrintArea" localSheetId="11" hidden="1">'11월'!$A$1:$Q$126</definedName>
    <definedName name="Z_4C851672_860D_4C43_8698_BA540C14AA8A_.wvu.PrintArea" localSheetId="12" hidden="1">'12월'!$A$1:$Q$83</definedName>
    <definedName name="Z_4C851672_860D_4C43_8698_BA540C14AA8A_.wvu.PrintArea" localSheetId="1" hidden="1">'1월'!$A$1:$Q$76</definedName>
    <definedName name="Z_4C851672_860D_4C43_8698_BA540C14AA8A_.wvu.PrintArea" localSheetId="2" hidden="1">'2월'!$A$1:$Q$70</definedName>
    <definedName name="Z_4C851672_860D_4C43_8698_BA540C14AA8A_.wvu.PrintArea" localSheetId="3" hidden="1">'3월'!$A$1:$Q$131</definedName>
    <definedName name="Z_4C851672_860D_4C43_8698_BA540C14AA8A_.wvu.PrintArea" localSheetId="4" hidden="1">'4월'!$A$1:$Q$145</definedName>
    <definedName name="Z_4C851672_860D_4C43_8698_BA540C14AA8A_.wvu.PrintArea" localSheetId="5" hidden="1">'5월'!$A$1:$Q$129</definedName>
    <definedName name="Z_4C851672_860D_4C43_8698_BA540C14AA8A_.wvu.PrintArea" localSheetId="6" hidden="1">'6월'!$A$1:$Q$106</definedName>
    <definedName name="Z_4C851672_860D_4C43_8698_BA540C14AA8A_.wvu.PrintArea" localSheetId="7" hidden="1">'7월'!$A$1:$Q$116</definedName>
    <definedName name="Z_4C851672_860D_4C43_8698_BA540C14AA8A_.wvu.PrintArea" localSheetId="8" hidden="1">'8월'!$A$1:$Q$83</definedName>
    <definedName name="Z_4C851672_860D_4C43_8698_BA540C14AA8A_.wvu.PrintArea" localSheetId="9" hidden="1">'9월'!$A$1:$Q$97</definedName>
    <definedName name="Z_5314EE4F_ECCE_4134_9ED9_AFF41C6A1D5D_.wvu.PrintArea" localSheetId="10" hidden="1">'10월'!$A$1:$Q$128</definedName>
    <definedName name="Z_5314EE4F_ECCE_4134_9ED9_AFF41C6A1D5D_.wvu.PrintArea" localSheetId="11" hidden="1">'11월'!$A$1:$Q$126</definedName>
    <definedName name="Z_5314EE4F_ECCE_4134_9ED9_AFF41C6A1D5D_.wvu.PrintArea" localSheetId="12" hidden="1">'12월'!$A$1:$Q$83</definedName>
    <definedName name="Z_5314EE4F_ECCE_4134_9ED9_AFF41C6A1D5D_.wvu.PrintArea" localSheetId="1" hidden="1">'1월'!$A$1:$Q$76</definedName>
    <definedName name="Z_5314EE4F_ECCE_4134_9ED9_AFF41C6A1D5D_.wvu.PrintArea" localSheetId="2" hidden="1">'2월'!$A$1:$Q$70</definedName>
    <definedName name="Z_5314EE4F_ECCE_4134_9ED9_AFF41C6A1D5D_.wvu.PrintArea" localSheetId="3" hidden="1">'3월'!$A$1:$Q$131</definedName>
    <definedName name="Z_5314EE4F_ECCE_4134_9ED9_AFF41C6A1D5D_.wvu.PrintArea" localSheetId="4" hidden="1">'4월'!$A$1:$Q$145</definedName>
    <definedName name="Z_5314EE4F_ECCE_4134_9ED9_AFF41C6A1D5D_.wvu.PrintArea" localSheetId="5" hidden="1">'5월'!$A$1:$Q$129</definedName>
    <definedName name="Z_5314EE4F_ECCE_4134_9ED9_AFF41C6A1D5D_.wvu.PrintArea" localSheetId="6" hidden="1">'6월'!$A$1:$Q$106</definedName>
    <definedName name="Z_5314EE4F_ECCE_4134_9ED9_AFF41C6A1D5D_.wvu.PrintArea" localSheetId="7" hidden="1">'7월'!$A$1:$Q$116</definedName>
    <definedName name="Z_5314EE4F_ECCE_4134_9ED9_AFF41C6A1D5D_.wvu.PrintArea" localSheetId="8" hidden="1">'8월'!$A$1:$Q$83</definedName>
    <definedName name="Z_5314EE4F_ECCE_4134_9ED9_AFF41C6A1D5D_.wvu.PrintArea" localSheetId="9" hidden="1">'9월'!$A$1:$Q$97</definedName>
    <definedName name="Z_6DE15FBD_1CC0_44AA_AC3F_5904861D8B0D_.wvu.PrintArea" localSheetId="10" hidden="1">'10월'!$A$1:$Q$128</definedName>
    <definedName name="Z_6DE15FBD_1CC0_44AA_AC3F_5904861D8B0D_.wvu.PrintArea" localSheetId="11" hidden="1">'11월'!$A$1:$Q$126</definedName>
    <definedName name="Z_6DE15FBD_1CC0_44AA_AC3F_5904861D8B0D_.wvu.PrintArea" localSheetId="12" hidden="1">'12월'!$A$1:$Q$83</definedName>
    <definedName name="Z_6DE15FBD_1CC0_44AA_AC3F_5904861D8B0D_.wvu.PrintArea" localSheetId="1" hidden="1">'1월'!$A$1:$Q$76</definedName>
    <definedName name="Z_6DE15FBD_1CC0_44AA_AC3F_5904861D8B0D_.wvu.PrintArea" localSheetId="2" hidden="1">'2월'!$A$1:$Q$70</definedName>
    <definedName name="Z_6DE15FBD_1CC0_44AA_AC3F_5904861D8B0D_.wvu.PrintArea" localSheetId="3" hidden="1">'3월'!$A$1:$Q$131</definedName>
    <definedName name="Z_6DE15FBD_1CC0_44AA_AC3F_5904861D8B0D_.wvu.PrintArea" localSheetId="4" hidden="1">'4월'!$A$1:$Q$145</definedName>
    <definedName name="Z_6DE15FBD_1CC0_44AA_AC3F_5904861D8B0D_.wvu.PrintArea" localSheetId="5" hidden="1">'5월'!$A$1:$Q$129</definedName>
    <definedName name="Z_6DE15FBD_1CC0_44AA_AC3F_5904861D8B0D_.wvu.PrintArea" localSheetId="6" hidden="1">'6월'!$A$1:$Q$106</definedName>
    <definedName name="Z_6DE15FBD_1CC0_44AA_AC3F_5904861D8B0D_.wvu.PrintArea" localSheetId="7" hidden="1">'7월'!$A$1:$Q$116</definedName>
    <definedName name="Z_6DE15FBD_1CC0_44AA_AC3F_5904861D8B0D_.wvu.PrintArea" localSheetId="8" hidden="1">'8월'!$A$1:$Q$83</definedName>
    <definedName name="Z_6DE15FBD_1CC0_44AA_AC3F_5904861D8B0D_.wvu.PrintArea" localSheetId="9" hidden="1">'9월'!$A$1:$Q$97</definedName>
    <definedName name="Z_8F049657_6D76_489B_B6DE_26B6783419D1_.wvu.PrintArea" localSheetId="10" hidden="1">'10월'!$A$1:$Q$128</definedName>
    <definedName name="Z_8F049657_6D76_489B_B6DE_26B6783419D1_.wvu.PrintArea" localSheetId="11" hidden="1">'11월'!$A$1:$Q$126</definedName>
    <definedName name="Z_8F049657_6D76_489B_B6DE_26B6783419D1_.wvu.PrintArea" localSheetId="12" hidden="1">'12월'!$A$1:$Q$83</definedName>
    <definedName name="Z_8F049657_6D76_489B_B6DE_26B6783419D1_.wvu.PrintArea" localSheetId="1" hidden="1">'1월'!$A$1:$Q$76</definedName>
    <definedName name="Z_8F049657_6D76_489B_B6DE_26B6783419D1_.wvu.PrintArea" localSheetId="2" hidden="1">'2월'!$A$1:$Q$70</definedName>
    <definedName name="Z_8F049657_6D76_489B_B6DE_26B6783419D1_.wvu.PrintArea" localSheetId="3" hidden="1">'3월'!$A$1:$Q$131</definedName>
    <definedName name="Z_8F049657_6D76_489B_B6DE_26B6783419D1_.wvu.PrintArea" localSheetId="4" hidden="1">'4월'!$A$1:$Q$145</definedName>
    <definedName name="Z_8F049657_6D76_489B_B6DE_26B6783419D1_.wvu.PrintArea" localSheetId="5" hidden="1">'5월'!$A$1:$Q$129</definedName>
    <definedName name="Z_8F049657_6D76_489B_B6DE_26B6783419D1_.wvu.PrintArea" localSheetId="6" hidden="1">'6월'!$A$1:$Q$106</definedName>
    <definedName name="Z_8F049657_6D76_489B_B6DE_26B6783419D1_.wvu.PrintArea" localSheetId="7" hidden="1">'7월'!$A$1:$Q$116</definedName>
    <definedName name="Z_8F049657_6D76_489B_B6DE_26B6783419D1_.wvu.PrintArea" localSheetId="8" hidden="1">'8월'!$A$1:$Q$83</definedName>
    <definedName name="Z_8F049657_6D76_489B_B6DE_26B6783419D1_.wvu.PrintArea" localSheetId="9" hidden="1">'9월'!$A$1:$Q$97</definedName>
    <definedName name="Z_BBA8AF70_5672_4C9F_9DA1_385BA83B9902_.wvu.PrintArea" localSheetId="10" hidden="1">'10월'!$A$1:$Q$128</definedName>
    <definedName name="Z_BBA8AF70_5672_4C9F_9DA1_385BA83B9902_.wvu.PrintArea" localSheetId="11" hidden="1">'11월'!$A$1:$Q$126</definedName>
    <definedName name="Z_BBA8AF70_5672_4C9F_9DA1_385BA83B9902_.wvu.PrintArea" localSheetId="12" hidden="1">'12월'!$A$1:$Q$83</definedName>
    <definedName name="Z_BBA8AF70_5672_4C9F_9DA1_385BA83B9902_.wvu.PrintArea" localSheetId="1" hidden="1">'1월'!$A$1:$Q$76</definedName>
    <definedName name="Z_BBA8AF70_5672_4C9F_9DA1_385BA83B9902_.wvu.PrintArea" localSheetId="2" hidden="1">'2월'!$A$1:$Q$70</definedName>
    <definedName name="Z_BBA8AF70_5672_4C9F_9DA1_385BA83B9902_.wvu.PrintArea" localSheetId="3" hidden="1">'3월'!$A$1:$Q$131</definedName>
    <definedName name="Z_BBA8AF70_5672_4C9F_9DA1_385BA83B9902_.wvu.PrintArea" localSheetId="4" hidden="1">'4월'!$A$1:$Q$145</definedName>
    <definedName name="Z_BBA8AF70_5672_4C9F_9DA1_385BA83B9902_.wvu.PrintArea" localSheetId="5" hidden="1">'5월'!$A$1:$Q$129</definedName>
    <definedName name="Z_BBA8AF70_5672_4C9F_9DA1_385BA83B9902_.wvu.PrintArea" localSheetId="6" hidden="1">'6월'!$A$1:$Q$106</definedName>
    <definedName name="Z_BBA8AF70_5672_4C9F_9DA1_385BA83B9902_.wvu.PrintArea" localSheetId="7" hidden="1">'7월'!$A$1:$Q$116</definedName>
    <definedName name="Z_BBA8AF70_5672_4C9F_9DA1_385BA83B9902_.wvu.PrintArea" localSheetId="8" hidden="1">'8월'!$A$1:$Q$83</definedName>
    <definedName name="Z_BBA8AF70_5672_4C9F_9DA1_385BA83B9902_.wvu.PrintArea" localSheetId="9" hidden="1">'9월'!$A$1:$Q$97</definedName>
    <definedName name="Z_CAB463DA_87BD_4EDD_8D1B_295752D12208_.wvu.PrintArea" localSheetId="10" hidden="1">'10월'!$A$1:$Q$128</definedName>
    <definedName name="Z_CAB463DA_87BD_4EDD_8D1B_295752D12208_.wvu.PrintArea" localSheetId="11" hidden="1">'11월'!$A$1:$Q$126</definedName>
    <definedName name="Z_CAB463DA_87BD_4EDD_8D1B_295752D12208_.wvu.PrintArea" localSheetId="12" hidden="1">'12월'!$A$1:$Q$83</definedName>
    <definedName name="Z_CAB463DA_87BD_4EDD_8D1B_295752D12208_.wvu.PrintArea" localSheetId="1" hidden="1">'1월'!$A$1:$Q$76</definedName>
    <definedName name="Z_CAB463DA_87BD_4EDD_8D1B_295752D12208_.wvu.PrintArea" localSheetId="2" hidden="1">'2월'!$A$1:$Q$70</definedName>
    <definedName name="Z_CAB463DA_87BD_4EDD_8D1B_295752D12208_.wvu.PrintArea" localSheetId="3" hidden="1">'3월'!$A$1:$Q$131</definedName>
    <definedName name="Z_CAB463DA_87BD_4EDD_8D1B_295752D12208_.wvu.PrintArea" localSheetId="4" hidden="1">'4월'!$A$1:$Q$145</definedName>
    <definedName name="Z_CAB463DA_87BD_4EDD_8D1B_295752D12208_.wvu.PrintArea" localSheetId="5" hidden="1">'5월'!$A$1:$Q$129</definedName>
    <definedName name="Z_CAB463DA_87BD_4EDD_8D1B_295752D12208_.wvu.PrintArea" localSheetId="6" hidden="1">'6월'!$A$1:$Q$106</definedName>
    <definedName name="Z_CAB463DA_87BD_4EDD_8D1B_295752D12208_.wvu.PrintArea" localSheetId="7" hidden="1">'7월'!$A$1:$Q$116</definedName>
    <definedName name="Z_CAB463DA_87BD_4EDD_8D1B_295752D12208_.wvu.PrintArea" localSheetId="8" hidden="1">'8월'!$A$1:$Q$83</definedName>
    <definedName name="Z_CAB463DA_87BD_4EDD_8D1B_295752D12208_.wvu.PrintArea" localSheetId="9" hidden="1">'9월'!$A$1:$Q$97</definedName>
    <definedName name="Z_D88B3C3C_027F_473E_ACE6_69D5F8D982D4_.wvu.PrintArea" localSheetId="10" hidden="1">'10월'!$A$1:$Q$128</definedName>
    <definedName name="Z_D88B3C3C_027F_473E_ACE6_69D5F8D982D4_.wvu.PrintArea" localSheetId="11" hidden="1">'11월'!$A$1:$Q$126</definedName>
    <definedName name="Z_D88B3C3C_027F_473E_ACE6_69D5F8D982D4_.wvu.PrintArea" localSheetId="12" hidden="1">'12월'!$A$1:$Q$83</definedName>
    <definedName name="Z_D88B3C3C_027F_473E_ACE6_69D5F8D982D4_.wvu.PrintArea" localSheetId="1" hidden="1">'1월'!$A$1:$Q$76</definedName>
    <definedName name="Z_D88B3C3C_027F_473E_ACE6_69D5F8D982D4_.wvu.PrintArea" localSheetId="2" hidden="1">'2월'!$A$1:$Q$70</definedName>
    <definedName name="Z_D88B3C3C_027F_473E_ACE6_69D5F8D982D4_.wvu.PrintArea" localSheetId="3" hidden="1">'3월'!$A$1:$Q$131</definedName>
    <definedName name="Z_D88B3C3C_027F_473E_ACE6_69D5F8D982D4_.wvu.PrintArea" localSheetId="4" hidden="1">'4월'!$A$1:$Q$145</definedName>
    <definedName name="Z_D88B3C3C_027F_473E_ACE6_69D5F8D982D4_.wvu.PrintArea" localSheetId="5" hidden="1">'5월'!$A$1:$Q$129</definedName>
    <definedName name="Z_D88B3C3C_027F_473E_ACE6_69D5F8D982D4_.wvu.PrintArea" localSheetId="6" hidden="1">'6월'!$A$1:$Q$106</definedName>
    <definedName name="Z_D88B3C3C_027F_473E_ACE6_69D5F8D982D4_.wvu.PrintArea" localSheetId="7" hidden="1">'7월'!$A$1:$Q$116</definedName>
    <definedName name="Z_D88B3C3C_027F_473E_ACE6_69D5F8D982D4_.wvu.PrintArea" localSheetId="8" hidden="1">'8월'!$A$1:$Q$83</definedName>
    <definedName name="Z_D88B3C3C_027F_473E_ACE6_69D5F8D982D4_.wvu.PrintArea" localSheetId="9" hidden="1">'9월'!$A$1:$Q$97</definedName>
    <definedName name="Z_E409B229_EBEB_42A0_9832_DFD2C440CE33_.wvu.PrintArea" localSheetId="10" hidden="1">'10월'!$A$1:$Q$128</definedName>
    <definedName name="Z_E409B229_EBEB_42A0_9832_DFD2C440CE33_.wvu.PrintArea" localSheetId="11" hidden="1">'11월'!$A$1:$Q$126</definedName>
    <definedName name="Z_E409B229_EBEB_42A0_9832_DFD2C440CE33_.wvu.PrintArea" localSheetId="12" hidden="1">'12월'!$A$1:$Q$83</definedName>
    <definedName name="Z_E409B229_EBEB_42A0_9832_DFD2C440CE33_.wvu.PrintArea" localSheetId="1" hidden="1">'1월'!$A$1:$Q$76</definedName>
    <definedName name="Z_E409B229_EBEB_42A0_9832_DFD2C440CE33_.wvu.PrintArea" localSheetId="2" hidden="1">'2월'!$A$1:$Q$70</definedName>
    <definedName name="Z_E409B229_EBEB_42A0_9832_DFD2C440CE33_.wvu.PrintArea" localSheetId="3" hidden="1">'3월'!$A$1:$Q$131</definedName>
    <definedName name="Z_E409B229_EBEB_42A0_9832_DFD2C440CE33_.wvu.PrintArea" localSheetId="4" hidden="1">'4월'!$A$1:$Q$145</definedName>
    <definedName name="Z_E409B229_EBEB_42A0_9832_DFD2C440CE33_.wvu.PrintArea" localSheetId="5" hidden="1">'5월'!$A$1:$Q$129</definedName>
    <definedName name="Z_E409B229_EBEB_42A0_9832_DFD2C440CE33_.wvu.PrintArea" localSheetId="6" hidden="1">'6월'!$A$1:$Q$106</definedName>
    <definedName name="Z_E409B229_EBEB_42A0_9832_DFD2C440CE33_.wvu.PrintArea" localSheetId="7" hidden="1">'7월'!$A$1:$Q$116</definedName>
    <definedName name="Z_E409B229_EBEB_42A0_9832_DFD2C440CE33_.wvu.PrintArea" localSheetId="8" hidden="1">'8월'!$A$1:$Q$83</definedName>
    <definedName name="Z_E409B229_EBEB_42A0_9832_DFD2C440CE33_.wvu.PrintArea" localSheetId="9" hidden="1">'9월'!$A$1:$Q$97</definedName>
  </definedNames>
  <calcPr calcId="152511"/>
  <customWorkbookViews>
    <customWorkbookView name="남상원 - 사용자 보기" guid="{1840EAEF-FD53-4455-A090-4B3D58F3BFF7}" mergeInterval="0" personalView="1" maximized="1" windowWidth="1916" windowHeight="824" tabRatio="806" activeSheetId="5"/>
    <customWorkbookView name="EPID - 사용자 보기" guid="{E409B229-EBEB-42A0-9832-DFD2C440CE33}" mergeInterval="0" personalView="1" maximized="1" yWindow="-4" windowWidth="1596" windowHeight="670" tabRatio="806" activeSheetId="5"/>
    <customWorkbookView name="직무교육인턴 - 사용자 보기" guid="{8F049657-6D76-489B-B6DE-26B6783419D1}" mergeInterval="0" personalView="1" maximized="1" windowWidth="1916" windowHeight="824" tabRatio="806" activeSheetId="5" showObjects="none"/>
    <customWorkbookView name="User - 사용자 보기" guid="{429F25E2-5797-4E8F-B7E6-9D0D96DE8D40}" mergeInterval="0" personalView="1" windowWidth="1920" windowHeight="1050" tabRatio="806" activeSheetId="5"/>
    <customWorkbookView name="siekim - 사용자 보기" guid="{6DE15FBD-1CC0-44AA-AC3F-5904861D8B0D}" mergeInterval="0" personalView="1" maximized="1" windowWidth="1916" windowHeight="802" tabRatio="806" activeSheetId="5"/>
    <customWorkbookView name="여동한 - 사용자 보기" guid="{4C851672-860D-4C43-8698-BA540C14AA8A}" mergeInterval="0" personalView="1" maximized="1" windowWidth="1350" windowHeight="518" tabRatio="806" activeSheetId="13"/>
    <customWorkbookView name="김준석 - 사용자 보기" guid="{BBA8AF70-5672-4C9F-9DA1-385BA83B9902}" mergeInterval="0" personalView="1" maximized="1" windowWidth="1362" windowHeight="546" tabRatio="806" activeSheetId="14"/>
    <customWorkbookView name="박재만 - 사용자 보기" guid="{D88B3C3C-027F-473E-ACE6-69D5F8D982D4}" mergeInterval="0" personalView="1" maximized="1" windowWidth="1916" windowHeight="846" tabRatio="806" activeSheetId="8"/>
    <customWorkbookView name="김재성 - 사용자 보기" guid="{5314EE4F-ECCE-4134-9ED9-AFF41C6A1D5D}" mergeInterval="0" personalView="1" maximized="1" xWindow="-8" yWindow="-8" windowWidth="1759" windowHeight="1096" tabRatio="806" activeSheetId="5"/>
    <customWorkbookView name="양 지성 - 사용자 보기" guid="{1253CB2C-5F24-43ED-A31A-FDEEB4E39B10}" mergeInterval="0" personalView="1" xWindow="15" yWindow="6" windowWidth="1391" windowHeight="1039" tabRatio="806" activeSheetId="5" showComments="commIndAndComment"/>
    <customWorkbookView name="최 희석 - 사용자 보기" guid="{35378DDD-B506-4372-B564-560B4D462DCA}" mergeInterval="0" personalView="1" maximized="1" xWindow="-8" yWindow="-8" windowWidth="1936" windowHeight="1056" tabRatio="806" activeSheetId="8"/>
    <customWorkbookView name="곽종훈 - 사용자 보기" guid="{391621C3-B7D2-45C8-A7A1-4C772DD63FBD}" mergeInterval="0" personalView="1" maximized="1" xWindow="2391" yWindow="-9" windowWidth="2418" windowHeight="1318" tabRatio="806" activeSheetId="5"/>
    <customWorkbookView name="신 백균 - 사용자 보기" guid="{CAB463DA-87BD-4EDD-8D1B-295752D12208}" mergeInterval="0" personalView="1" xWindow="195" windowWidth="1352" windowHeight="1040" tabRatio="806" activeSheetId="5"/>
  </customWorkbookViews>
  <fileRecoveryPr autoRecover="0"/>
</workbook>
</file>

<file path=xl/calcChain.xml><?xml version="1.0" encoding="utf-8"?>
<calcChain xmlns="http://schemas.openxmlformats.org/spreadsheetml/2006/main">
  <c r="E145" i="15" l="1"/>
  <c r="J145" i="15" s="1"/>
  <c r="E144" i="15"/>
  <c r="J144" i="15" s="1"/>
  <c r="E143" i="15"/>
  <c r="J143" i="15" s="1"/>
  <c r="E142" i="15"/>
  <c r="J142" i="15" s="1"/>
  <c r="E141" i="15"/>
  <c r="J141" i="15" s="1"/>
  <c r="E140" i="15"/>
  <c r="J140" i="15" s="1"/>
  <c r="E139" i="15"/>
  <c r="J139" i="15" s="1"/>
  <c r="E136" i="15"/>
  <c r="E135" i="15"/>
  <c r="E134" i="15"/>
  <c r="J134" i="15" s="1"/>
  <c r="E133" i="15"/>
  <c r="J133" i="15" s="1"/>
  <c r="E132" i="15"/>
  <c r="J132" i="15" s="1"/>
  <c r="E131" i="15"/>
  <c r="J131" i="15" s="1"/>
  <c r="E130" i="15"/>
  <c r="J130" i="15" s="1"/>
  <c r="E129" i="15"/>
  <c r="J129" i="15" s="1"/>
  <c r="E128" i="15"/>
  <c r="J128" i="15" s="1"/>
  <c r="E127" i="15"/>
  <c r="J127" i="15" s="1"/>
  <c r="E126" i="15"/>
  <c r="J126" i="15" s="1"/>
  <c r="E125" i="15"/>
  <c r="J125" i="15" s="1"/>
  <c r="E124" i="15"/>
  <c r="J124" i="15" s="1"/>
  <c r="E123" i="15"/>
  <c r="J123" i="15" s="1"/>
  <c r="E122" i="15"/>
  <c r="J122" i="15" s="1"/>
  <c r="E121" i="15"/>
  <c r="J121" i="15" s="1"/>
  <c r="E119" i="15"/>
  <c r="J119" i="15" s="1"/>
  <c r="E117" i="15"/>
  <c r="J117" i="15" s="1"/>
  <c r="E116" i="15"/>
  <c r="J116" i="15" s="1"/>
  <c r="E115" i="15"/>
  <c r="J115" i="15" s="1"/>
  <c r="E114" i="15"/>
  <c r="J114" i="15" s="1"/>
  <c r="E113" i="15"/>
  <c r="J113" i="15" s="1"/>
  <c r="E112" i="15"/>
  <c r="J112" i="15" s="1"/>
  <c r="E111" i="15"/>
  <c r="J111" i="15" s="1"/>
  <c r="E110" i="15"/>
  <c r="J110" i="15" s="1"/>
  <c r="E109" i="15"/>
  <c r="J109" i="15" s="1"/>
  <c r="E108" i="15"/>
  <c r="J108" i="15" s="1"/>
  <c r="E107" i="15"/>
  <c r="J107" i="15" s="1"/>
  <c r="E106" i="15"/>
  <c r="J106" i="15" s="1"/>
  <c r="E105" i="15"/>
  <c r="J105" i="15" s="1"/>
  <c r="E104" i="15"/>
  <c r="J104" i="15" s="1"/>
  <c r="E103" i="15"/>
  <c r="J103" i="15" s="1"/>
  <c r="E102" i="15"/>
  <c r="J102" i="15" s="1"/>
  <c r="E100" i="15"/>
  <c r="J100" i="15" s="1"/>
  <c r="E99" i="15"/>
  <c r="J99" i="15" s="1"/>
  <c r="E98" i="15"/>
  <c r="E96" i="15"/>
  <c r="J96" i="15" s="1"/>
  <c r="E95" i="15"/>
  <c r="J95" i="15" s="1"/>
  <c r="E94" i="15"/>
  <c r="J94" i="15" s="1"/>
  <c r="E93" i="15"/>
  <c r="J93" i="15" s="1"/>
  <c r="E92" i="15"/>
  <c r="J92" i="15" s="1"/>
  <c r="E91" i="15"/>
  <c r="J91" i="15" s="1"/>
  <c r="E90" i="15"/>
  <c r="J90" i="15" s="1"/>
  <c r="E89" i="15"/>
  <c r="J89" i="15" s="1"/>
  <c r="E88" i="15"/>
  <c r="J88" i="15" s="1"/>
  <c r="E87" i="15"/>
  <c r="J87" i="15" s="1"/>
  <c r="E86" i="15"/>
  <c r="J86" i="15" s="1"/>
  <c r="E85" i="15"/>
  <c r="J85" i="15" s="1"/>
  <c r="E84" i="15"/>
  <c r="J84" i="15" s="1"/>
  <c r="E83" i="15"/>
  <c r="J83" i="15" s="1"/>
  <c r="E82" i="15"/>
  <c r="J82" i="15" s="1"/>
  <c r="E81" i="15"/>
  <c r="J81" i="15" s="1"/>
  <c r="G80" i="15"/>
  <c r="E80" i="15"/>
  <c r="J80" i="15" s="1"/>
  <c r="G79" i="15"/>
  <c r="E79" i="15"/>
  <c r="J79" i="15" s="1"/>
  <c r="G78" i="15"/>
  <c r="E78" i="15"/>
  <c r="J78" i="15" s="1"/>
  <c r="E77" i="15"/>
  <c r="J77" i="15" s="1"/>
  <c r="E76" i="15"/>
  <c r="J76" i="15" s="1"/>
  <c r="E75" i="15"/>
  <c r="J75" i="15" s="1"/>
  <c r="E74" i="15"/>
  <c r="J74" i="15" s="1"/>
  <c r="E73" i="15"/>
  <c r="J73" i="15" s="1"/>
  <c r="E72" i="15"/>
  <c r="J72" i="15" s="1"/>
  <c r="E71" i="15"/>
  <c r="J71" i="15" s="1"/>
  <c r="E70" i="15"/>
  <c r="J70" i="15" s="1"/>
  <c r="E69" i="15"/>
  <c r="J69" i="15" s="1"/>
  <c r="E68" i="15"/>
  <c r="J68" i="15" s="1"/>
  <c r="E67" i="15"/>
  <c r="J67" i="15" s="1"/>
  <c r="E66" i="15"/>
  <c r="J66" i="15" s="1"/>
  <c r="E65" i="15"/>
  <c r="J65" i="15" s="1"/>
  <c r="E64" i="15"/>
  <c r="J64" i="15" s="1"/>
  <c r="E63" i="15"/>
  <c r="J63" i="15" s="1"/>
  <c r="E62" i="15"/>
  <c r="J62" i="15" s="1"/>
  <c r="E61" i="15"/>
  <c r="J61" i="15" s="1"/>
  <c r="E60" i="15"/>
  <c r="J60" i="15" s="1"/>
  <c r="E59" i="15"/>
  <c r="J59" i="15" s="1"/>
  <c r="E58" i="15"/>
  <c r="J58" i="15" s="1"/>
  <c r="E57" i="15"/>
  <c r="J57" i="15" s="1"/>
  <c r="E56" i="15"/>
  <c r="J56" i="15" s="1"/>
  <c r="E55" i="15"/>
  <c r="J55" i="15" s="1"/>
  <c r="E54" i="15"/>
  <c r="J54" i="15" s="1"/>
  <c r="E53" i="15"/>
  <c r="J53" i="15" s="1"/>
  <c r="E52" i="15"/>
  <c r="J52" i="15" s="1"/>
  <c r="E51" i="15"/>
  <c r="J51" i="15" s="1"/>
  <c r="E50" i="15"/>
  <c r="J50" i="15" s="1"/>
  <c r="E49" i="15"/>
  <c r="J49" i="15" s="1"/>
  <c r="E48" i="15"/>
  <c r="J48" i="15" s="1"/>
  <c r="E47" i="15"/>
  <c r="J47" i="15" s="1"/>
  <c r="E46" i="15"/>
  <c r="J46" i="15" s="1"/>
  <c r="E45" i="15"/>
  <c r="J45" i="15" s="1"/>
  <c r="E44" i="15"/>
  <c r="J44" i="15" s="1"/>
  <c r="E43" i="15"/>
  <c r="J43" i="15" s="1"/>
  <c r="E42" i="15"/>
  <c r="J42" i="15" s="1"/>
  <c r="E41" i="15"/>
  <c r="J41" i="15" s="1"/>
  <c r="E40" i="15"/>
  <c r="J40" i="15" s="1"/>
  <c r="E39" i="15"/>
  <c r="J39" i="15" s="1"/>
  <c r="E38" i="15"/>
  <c r="J38" i="15" s="1"/>
  <c r="E37" i="15"/>
  <c r="J37" i="15" s="1"/>
  <c r="E36" i="15"/>
  <c r="J36" i="15" s="1"/>
  <c r="E35" i="15"/>
  <c r="J35" i="15" s="1"/>
  <c r="E34" i="15"/>
  <c r="J34" i="15" s="1"/>
  <c r="E33" i="15"/>
  <c r="J33" i="15" s="1"/>
  <c r="E32" i="15"/>
  <c r="J32" i="15" s="1"/>
  <c r="E31" i="15"/>
  <c r="J31" i="15" s="1"/>
  <c r="E30" i="15"/>
  <c r="J30" i="15" s="1"/>
  <c r="E29" i="15"/>
  <c r="J29" i="15" s="1"/>
  <c r="E28" i="15"/>
  <c r="J28" i="15" s="1"/>
  <c r="E27" i="15"/>
  <c r="J27" i="15" s="1"/>
  <c r="E26" i="15"/>
  <c r="J26" i="15" s="1"/>
  <c r="E25" i="15"/>
  <c r="J25" i="15" s="1"/>
  <c r="E24" i="15"/>
  <c r="J24" i="15" s="1"/>
  <c r="E23" i="15"/>
  <c r="J23" i="15" s="1"/>
  <c r="E22" i="15"/>
  <c r="J22" i="15" s="1"/>
  <c r="E21" i="15"/>
  <c r="J21" i="15" s="1"/>
  <c r="E20" i="15"/>
  <c r="J20" i="15" s="1"/>
  <c r="E19" i="15"/>
  <c r="J19" i="15" s="1"/>
  <c r="E18" i="15"/>
  <c r="J18" i="15" s="1"/>
  <c r="E17" i="15"/>
  <c r="J17" i="15" s="1"/>
  <c r="E16" i="15"/>
  <c r="J16" i="15" s="1"/>
  <c r="E15" i="15"/>
  <c r="J15" i="15" s="1"/>
  <c r="E14" i="15"/>
  <c r="J14" i="15" s="1"/>
  <c r="E13" i="15"/>
  <c r="J13" i="15" s="1"/>
  <c r="E12" i="15"/>
  <c r="J12" i="15" s="1"/>
  <c r="E11" i="15"/>
  <c r="J11" i="15" s="1"/>
  <c r="E7" i="15"/>
  <c r="J7" i="15" s="1"/>
  <c r="E6" i="15"/>
  <c r="J6" i="15" s="1"/>
  <c r="E5" i="15"/>
  <c r="J5" i="15" s="1"/>
  <c r="E4" i="15"/>
  <c r="J4" i="15" s="1"/>
  <c r="E3" i="15"/>
  <c r="J3" i="15" s="1"/>
  <c r="E2" i="15"/>
  <c r="J2" i="15" s="1"/>
  <c r="J1" i="15"/>
  <c r="P141" i="13" l="1"/>
  <c r="L141" i="13"/>
  <c r="P140" i="13"/>
  <c r="L140" i="13"/>
  <c r="P139" i="13"/>
  <c r="L139" i="13"/>
  <c r="P138" i="13"/>
  <c r="L138" i="13"/>
  <c r="P137" i="13"/>
  <c r="L137" i="13"/>
  <c r="P136" i="13"/>
  <c r="L136" i="13"/>
  <c r="P135" i="13"/>
  <c r="L135" i="13"/>
  <c r="P134" i="13"/>
  <c r="L134" i="13"/>
  <c r="P133" i="13"/>
  <c r="L133" i="13"/>
  <c r="P132" i="13"/>
  <c r="L132" i="13"/>
  <c r="P131" i="13"/>
  <c r="L131" i="13"/>
  <c r="P130" i="13"/>
  <c r="L130" i="13"/>
  <c r="P129" i="13"/>
  <c r="L129" i="13"/>
  <c r="P128" i="13"/>
  <c r="L128" i="13"/>
  <c r="P127" i="13"/>
  <c r="L127" i="13"/>
  <c r="P126" i="13"/>
  <c r="L126" i="13"/>
  <c r="P125" i="13"/>
  <c r="L125" i="13"/>
  <c r="P124" i="13"/>
  <c r="L124" i="13"/>
  <c r="P123" i="13"/>
  <c r="L123" i="13"/>
  <c r="P122" i="13"/>
  <c r="L122" i="13"/>
  <c r="P121" i="13"/>
  <c r="L121" i="13"/>
  <c r="P120" i="13"/>
  <c r="L120" i="13"/>
  <c r="P119" i="13"/>
  <c r="L119" i="13"/>
  <c r="P118" i="13"/>
  <c r="L118" i="13"/>
  <c r="P117" i="13"/>
  <c r="L117" i="13"/>
  <c r="P116" i="13"/>
  <c r="L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94" i="13"/>
  <c r="L94" i="13"/>
  <c r="P93" i="13"/>
  <c r="L93" i="13"/>
  <c r="P92" i="13"/>
  <c r="L92" i="13"/>
  <c r="P91" i="13"/>
  <c r="L91" i="13"/>
  <c r="P90" i="13"/>
  <c r="L90" i="13"/>
  <c r="P89" i="13"/>
  <c r="L89" i="13"/>
  <c r="P88" i="13"/>
  <c r="L88" i="13"/>
  <c r="P87" i="13"/>
  <c r="L87" i="13"/>
  <c r="P184" i="12"/>
  <c r="L184" i="12"/>
  <c r="P183" i="12"/>
  <c r="L183" i="12"/>
  <c r="P182" i="12"/>
  <c r="L182" i="12"/>
  <c r="P181" i="12"/>
  <c r="L181" i="12"/>
  <c r="P180" i="12"/>
  <c r="L180" i="12"/>
  <c r="P179" i="12"/>
  <c r="L179" i="12"/>
  <c r="P178" i="12"/>
  <c r="L178" i="12"/>
  <c r="P177" i="12"/>
  <c r="L177" i="12"/>
  <c r="P176" i="12"/>
  <c r="L176" i="12"/>
  <c r="P175" i="12"/>
  <c r="L175" i="12"/>
  <c r="P174" i="12"/>
  <c r="L174" i="12"/>
  <c r="P173" i="12"/>
  <c r="L173" i="12"/>
  <c r="P172" i="12"/>
  <c r="L172" i="12"/>
  <c r="P171" i="12"/>
  <c r="L171" i="12"/>
  <c r="P170" i="12"/>
  <c r="L170" i="12"/>
  <c r="P169" i="12"/>
  <c r="L169" i="12"/>
  <c r="P168" i="12"/>
  <c r="L168" i="12"/>
  <c r="P167" i="12"/>
  <c r="L167" i="12"/>
  <c r="P166" i="12"/>
  <c r="L166" i="12"/>
  <c r="P165" i="12"/>
  <c r="L165" i="12"/>
  <c r="P164" i="12"/>
  <c r="L164" i="12"/>
  <c r="P163" i="12"/>
  <c r="L163" i="12"/>
  <c r="P162" i="12"/>
  <c r="L162" i="12"/>
  <c r="P161" i="12"/>
  <c r="L161" i="12"/>
  <c r="P160" i="12"/>
  <c r="L160" i="12"/>
  <c r="P159" i="12"/>
  <c r="L159" i="12"/>
  <c r="P158" i="12"/>
  <c r="L158" i="12"/>
  <c r="P157" i="12"/>
  <c r="L157" i="12"/>
  <c r="P156" i="12"/>
  <c r="L156" i="12"/>
  <c r="P155" i="12"/>
  <c r="L155" i="12"/>
  <c r="P154" i="12"/>
  <c r="L154" i="12"/>
  <c r="P153" i="12"/>
  <c r="L153" i="12"/>
  <c r="P152" i="12"/>
  <c r="L152" i="12"/>
  <c r="P151" i="12"/>
  <c r="L151" i="12"/>
  <c r="P150" i="12"/>
  <c r="L150" i="12"/>
  <c r="P149" i="12"/>
  <c r="L149" i="12"/>
  <c r="P148" i="12"/>
  <c r="L148" i="12"/>
  <c r="P147" i="12"/>
  <c r="L147" i="12"/>
  <c r="P146" i="12"/>
  <c r="L146" i="12"/>
  <c r="P145" i="12"/>
  <c r="L145" i="12"/>
  <c r="P144" i="12"/>
  <c r="L144" i="12"/>
  <c r="P143" i="12"/>
  <c r="L143" i="12"/>
  <c r="P142" i="12"/>
  <c r="L142" i="12"/>
  <c r="P141" i="12"/>
  <c r="L141" i="12"/>
  <c r="P140" i="12"/>
  <c r="L140" i="12"/>
  <c r="P139" i="12"/>
  <c r="L139" i="12"/>
  <c r="P138" i="12"/>
  <c r="L138" i="12"/>
  <c r="P137" i="12"/>
  <c r="L137" i="12"/>
  <c r="P136" i="12"/>
  <c r="L136" i="12"/>
  <c r="P135" i="12"/>
  <c r="L135" i="12"/>
  <c r="P134" i="12"/>
  <c r="L134" i="12"/>
  <c r="P133" i="12"/>
  <c r="L133" i="12"/>
  <c r="P132" i="12"/>
  <c r="L132" i="12"/>
  <c r="P131" i="12"/>
  <c r="L131" i="12"/>
  <c r="P130" i="12"/>
  <c r="L130" i="12"/>
  <c r="P186" i="11"/>
  <c r="L186" i="11"/>
  <c r="P185" i="11"/>
  <c r="L185" i="11"/>
  <c r="P184" i="11"/>
  <c r="L184" i="11"/>
  <c r="P183" i="11"/>
  <c r="L183" i="11"/>
  <c r="P182" i="11"/>
  <c r="L182" i="11"/>
  <c r="P181" i="11"/>
  <c r="L181" i="11"/>
  <c r="P180" i="11"/>
  <c r="L180" i="11"/>
  <c r="P179" i="11"/>
  <c r="L179" i="11"/>
  <c r="P178" i="11"/>
  <c r="L178" i="11"/>
  <c r="P177" i="11"/>
  <c r="L177" i="11"/>
  <c r="P176" i="11"/>
  <c r="L176" i="11"/>
  <c r="P175" i="11"/>
  <c r="L175" i="11"/>
  <c r="P174" i="11"/>
  <c r="L174" i="11"/>
  <c r="P173" i="11"/>
  <c r="L173" i="11"/>
  <c r="P172" i="11"/>
  <c r="L172" i="11"/>
  <c r="P171" i="11"/>
  <c r="L171" i="11"/>
  <c r="P170" i="11"/>
  <c r="L170" i="11"/>
  <c r="P169" i="11"/>
  <c r="L169" i="11"/>
  <c r="P168" i="11"/>
  <c r="L168" i="11"/>
  <c r="P167" i="11"/>
  <c r="L167" i="11"/>
  <c r="P166" i="11"/>
  <c r="L166" i="11"/>
  <c r="P165" i="11"/>
  <c r="L165" i="11"/>
  <c r="P164" i="11"/>
  <c r="L164" i="11"/>
  <c r="P163" i="11"/>
  <c r="L163" i="11"/>
  <c r="P162" i="11"/>
  <c r="L162" i="11"/>
  <c r="P161" i="11"/>
  <c r="L161" i="11"/>
  <c r="P160" i="11"/>
  <c r="L160" i="11"/>
  <c r="P159" i="11"/>
  <c r="L159" i="11"/>
  <c r="P158" i="11"/>
  <c r="L158" i="11"/>
  <c r="P157" i="11"/>
  <c r="L157" i="11"/>
  <c r="P156" i="11"/>
  <c r="L156" i="11"/>
  <c r="P155" i="11"/>
  <c r="L155" i="11"/>
  <c r="P154" i="11"/>
  <c r="L154" i="11"/>
  <c r="P153" i="11"/>
  <c r="L153" i="11"/>
  <c r="P152" i="11"/>
  <c r="L152" i="11"/>
  <c r="P151" i="11"/>
  <c r="L151" i="11"/>
  <c r="P150" i="11"/>
  <c r="L150" i="11"/>
  <c r="P149" i="11"/>
  <c r="L149" i="11"/>
  <c r="P148" i="11"/>
  <c r="L148" i="11"/>
  <c r="P147" i="11"/>
  <c r="L147" i="11"/>
  <c r="P146" i="11"/>
  <c r="L146" i="11"/>
  <c r="P145" i="11"/>
  <c r="L145" i="11"/>
  <c r="P144" i="11"/>
  <c r="L144" i="11"/>
  <c r="P143" i="11"/>
  <c r="L143" i="11"/>
  <c r="P142" i="11"/>
  <c r="L142" i="11"/>
  <c r="P141" i="11"/>
  <c r="L141" i="11"/>
  <c r="P140" i="11"/>
  <c r="L140" i="11"/>
  <c r="P139" i="11"/>
  <c r="L139" i="11"/>
  <c r="P138" i="11"/>
  <c r="L138" i="11"/>
  <c r="P137" i="11"/>
  <c r="L137" i="11"/>
  <c r="P136" i="11"/>
  <c r="L136" i="11"/>
  <c r="P135" i="11"/>
  <c r="L135" i="11"/>
  <c r="P134" i="11"/>
  <c r="L134" i="11"/>
  <c r="P133" i="11"/>
  <c r="L133" i="11"/>
  <c r="P132" i="11"/>
  <c r="L132" i="11"/>
  <c r="P141" i="9"/>
  <c r="L141" i="9"/>
  <c r="P140" i="9"/>
  <c r="L140" i="9"/>
  <c r="P139" i="9"/>
  <c r="L139" i="9"/>
  <c r="P138" i="9"/>
  <c r="L138" i="9"/>
  <c r="P137" i="9"/>
  <c r="L137" i="9"/>
  <c r="P136" i="9"/>
  <c r="L136" i="9"/>
  <c r="P135" i="9"/>
  <c r="L135" i="9"/>
  <c r="P134" i="9"/>
  <c r="L134" i="9"/>
  <c r="P133" i="9"/>
  <c r="L133" i="9"/>
  <c r="P132" i="9"/>
  <c r="L132" i="9"/>
  <c r="P131" i="9"/>
  <c r="L131" i="9"/>
  <c r="P130" i="9"/>
  <c r="L130" i="9"/>
  <c r="P129" i="9"/>
  <c r="L129" i="9"/>
  <c r="P128" i="9"/>
  <c r="L128" i="9"/>
  <c r="P127" i="9"/>
  <c r="L127" i="9"/>
  <c r="P126" i="9"/>
  <c r="L126" i="9"/>
  <c r="P125" i="9"/>
  <c r="L125" i="9"/>
  <c r="P124" i="9"/>
  <c r="L124" i="9"/>
  <c r="P123" i="9"/>
  <c r="L123" i="9"/>
  <c r="P122" i="9"/>
  <c r="L122" i="9"/>
  <c r="P121" i="9"/>
  <c r="L121" i="9"/>
  <c r="P120" i="9"/>
  <c r="L120" i="9"/>
  <c r="P119" i="9"/>
  <c r="L119" i="9"/>
  <c r="P118" i="9"/>
  <c r="L118" i="9"/>
  <c r="P117" i="9"/>
  <c r="L117" i="9"/>
  <c r="P116" i="9"/>
  <c r="L116" i="9"/>
  <c r="P115" i="9"/>
  <c r="L115" i="9"/>
  <c r="P114" i="9"/>
  <c r="L114" i="9"/>
  <c r="P113" i="9"/>
  <c r="L113" i="9"/>
  <c r="P112" i="9"/>
  <c r="L112" i="9"/>
  <c r="P111" i="9"/>
  <c r="L111" i="9"/>
  <c r="P110" i="9"/>
  <c r="L110" i="9"/>
  <c r="P109" i="9"/>
  <c r="L109" i="9"/>
  <c r="P108" i="9"/>
  <c r="L108" i="9"/>
  <c r="P107" i="9"/>
  <c r="L107" i="9"/>
  <c r="P106" i="9"/>
  <c r="L106" i="9"/>
  <c r="P105" i="9"/>
  <c r="L105" i="9"/>
  <c r="P104" i="9"/>
  <c r="L104" i="9"/>
  <c r="P103" i="9"/>
  <c r="L103" i="9"/>
  <c r="P102" i="9"/>
  <c r="L102" i="9"/>
  <c r="P101" i="9"/>
  <c r="L101" i="9"/>
  <c r="P100" i="9"/>
  <c r="L100" i="9"/>
  <c r="P99" i="9"/>
  <c r="L99" i="9"/>
  <c r="P98" i="9"/>
  <c r="L98" i="9"/>
  <c r="P97" i="9"/>
  <c r="L97" i="9"/>
  <c r="P96" i="9"/>
  <c r="L96" i="9"/>
  <c r="P95" i="9"/>
  <c r="L95" i="9"/>
  <c r="P94" i="9"/>
  <c r="L94" i="9"/>
  <c r="P93" i="9"/>
  <c r="L93" i="9"/>
  <c r="P92" i="9"/>
  <c r="L92" i="9"/>
  <c r="P91" i="9"/>
  <c r="L91" i="9"/>
  <c r="P90" i="9"/>
  <c r="L90" i="9"/>
  <c r="P89" i="9"/>
  <c r="L89" i="9"/>
  <c r="P88" i="9"/>
  <c r="L88" i="9"/>
  <c r="P87" i="9"/>
  <c r="L87" i="9"/>
  <c r="P155" i="10"/>
  <c r="L155" i="10"/>
  <c r="P154" i="10"/>
  <c r="L154" i="10"/>
  <c r="P153" i="10"/>
  <c r="L153" i="10"/>
  <c r="P152" i="10"/>
  <c r="L152" i="10"/>
  <c r="P151" i="10"/>
  <c r="L151" i="10"/>
  <c r="P150" i="10"/>
  <c r="L150" i="10"/>
  <c r="P149" i="10"/>
  <c r="L149" i="10"/>
  <c r="P148" i="10"/>
  <c r="L148" i="10"/>
  <c r="P147" i="10"/>
  <c r="L147" i="10"/>
  <c r="P146" i="10"/>
  <c r="L146" i="10"/>
  <c r="P145" i="10"/>
  <c r="L145" i="10"/>
  <c r="P144" i="10"/>
  <c r="L144" i="10"/>
  <c r="P143" i="10"/>
  <c r="L143" i="10"/>
  <c r="P142" i="10"/>
  <c r="L142" i="10"/>
  <c r="P141" i="10"/>
  <c r="L141" i="10"/>
  <c r="P140" i="10"/>
  <c r="L140" i="10"/>
  <c r="P139" i="10"/>
  <c r="L139" i="10"/>
  <c r="P138" i="10"/>
  <c r="L138" i="10"/>
  <c r="P137" i="10"/>
  <c r="L137" i="10"/>
  <c r="P136" i="10"/>
  <c r="L136" i="10"/>
  <c r="P135" i="10"/>
  <c r="L135" i="10"/>
  <c r="P134" i="10"/>
  <c r="L134" i="10"/>
  <c r="P133" i="10"/>
  <c r="L133" i="10"/>
  <c r="P132" i="10"/>
  <c r="L132" i="10"/>
  <c r="P131" i="10"/>
  <c r="L131" i="10"/>
  <c r="P130" i="10"/>
  <c r="L130" i="10"/>
  <c r="P129" i="10"/>
  <c r="L129" i="10"/>
  <c r="P128" i="10"/>
  <c r="L128" i="10"/>
  <c r="P127" i="10"/>
  <c r="L127" i="10"/>
  <c r="P126" i="10"/>
  <c r="L126" i="10"/>
  <c r="P125" i="10"/>
  <c r="L125" i="10"/>
  <c r="P124" i="10"/>
  <c r="L124" i="10"/>
  <c r="P123" i="10"/>
  <c r="L123" i="10"/>
  <c r="P122" i="10"/>
  <c r="L122" i="10"/>
  <c r="P121" i="10"/>
  <c r="L121" i="10"/>
  <c r="P120" i="10"/>
  <c r="L120" i="10"/>
  <c r="P119" i="10"/>
  <c r="L119" i="10"/>
  <c r="P118" i="10"/>
  <c r="L118" i="10"/>
  <c r="P117" i="10"/>
  <c r="L117" i="10"/>
  <c r="P116" i="10"/>
  <c r="L116" i="10"/>
  <c r="P115" i="10"/>
  <c r="L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74" i="8"/>
  <c r="L174" i="8"/>
  <c r="P173" i="8"/>
  <c r="L173" i="8"/>
  <c r="P172" i="8"/>
  <c r="L172" i="8"/>
  <c r="P171" i="8"/>
  <c r="L171" i="8"/>
  <c r="P170" i="8"/>
  <c r="L170" i="8"/>
  <c r="P169" i="8"/>
  <c r="L169" i="8"/>
  <c r="P168" i="8"/>
  <c r="L168" i="8"/>
  <c r="P167" i="8"/>
  <c r="L167" i="8"/>
  <c r="P166" i="8"/>
  <c r="L166" i="8"/>
  <c r="P165" i="8"/>
  <c r="L165" i="8"/>
  <c r="P164" i="8"/>
  <c r="L164" i="8"/>
  <c r="P163" i="8"/>
  <c r="L163" i="8"/>
  <c r="P162" i="8"/>
  <c r="L162" i="8"/>
  <c r="P161" i="8"/>
  <c r="L161" i="8"/>
  <c r="P160" i="8"/>
  <c r="L160" i="8"/>
  <c r="P159" i="8"/>
  <c r="L159" i="8"/>
  <c r="P158" i="8"/>
  <c r="L158" i="8"/>
  <c r="P157" i="8"/>
  <c r="L157" i="8"/>
  <c r="P156" i="8"/>
  <c r="L156" i="8"/>
  <c r="P155" i="8"/>
  <c r="L155" i="8"/>
  <c r="P154" i="8"/>
  <c r="L154" i="8"/>
  <c r="P153" i="8"/>
  <c r="L153" i="8"/>
  <c r="P152" i="8"/>
  <c r="L152" i="8"/>
  <c r="P151" i="8"/>
  <c r="L151" i="8"/>
  <c r="P150" i="8"/>
  <c r="L150" i="8"/>
  <c r="P149" i="8"/>
  <c r="L149" i="8"/>
  <c r="P148" i="8"/>
  <c r="L148" i="8"/>
  <c r="P147" i="8"/>
  <c r="L147" i="8"/>
  <c r="P146" i="8"/>
  <c r="L146" i="8"/>
  <c r="P145" i="8"/>
  <c r="L145" i="8"/>
  <c r="P144" i="8"/>
  <c r="L144" i="8"/>
  <c r="P143" i="8"/>
  <c r="L143" i="8"/>
  <c r="P142" i="8"/>
  <c r="L142" i="8"/>
  <c r="P141" i="8"/>
  <c r="L141" i="8"/>
  <c r="P140" i="8"/>
  <c r="L140" i="8"/>
  <c r="P139" i="8"/>
  <c r="L139" i="8"/>
  <c r="P138" i="8"/>
  <c r="L138" i="8"/>
  <c r="P137" i="8"/>
  <c r="L137" i="8"/>
  <c r="P136" i="8"/>
  <c r="L136" i="8"/>
  <c r="P135" i="8"/>
  <c r="L135" i="8"/>
  <c r="P134" i="8"/>
  <c r="L134" i="8"/>
  <c r="P133" i="8"/>
  <c r="L133" i="8"/>
  <c r="P132" i="8"/>
  <c r="L132" i="8"/>
  <c r="P131" i="8"/>
  <c r="L131" i="8"/>
  <c r="P130" i="8"/>
  <c r="L130" i="8"/>
  <c r="P129" i="8"/>
  <c r="L129" i="8"/>
  <c r="P128" i="8"/>
  <c r="L128" i="8"/>
  <c r="P127" i="8"/>
  <c r="L127" i="8"/>
  <c r="P126" i="8"/>
  <c r="L126" i="8"/>
  <c r="P125" i="8"/>
  <c r="L125" i="8"/>
  <c r="P124" i="8"/>
  <c r="L124" i="8"/>
  <c r="P123" i="8"/>
  <c r="L123" i="8"/>
  <c r="P122" i="8"/>
  <c r="L122" i="8"/>
  <c r="P121" i="8"/>
  <c r="L121" i="8"/>
  <c r="P120" i="8"/>
  <c r="L120" i="8"/>
  <c r="P164" i="7"/>
  <c r="L164" i="7"/>
  <c r="P163" i="7"/>
  <c r="L163" i="7"/>
  <c r="P162" i="7"/>
  <c r="L162" i="7"/>
  <c r="P161" i="7"/>
  <c r="L161" i="7"/>
  <c r="P160" i="7"/>
  <c r="L160" i="7"/>
  <c r="P159" i="7"/>
  <c r="L159" i="7"/>
  <c r="P158" i="7"/>
  <c r="L158" i="7"/>
  <c r="P157" i="7"/>
  <c r="L157" i="7"/>
  <c r="P156" i="7"/>
  <c r="L156" i="7"/>
  <c r="P155" i="7"/>
  <c r="L155" i="7"/>
  <c r="P154" i="7"/>
  <c r="L154" i="7"/>
  <c r="P153" i="7"/>
  <c r="L153" i="7"/>
  <c r="P152" i="7"/>
  <c r="L152" i="7"/>
  <c r="P151" i="7"/>
  <c r="L151" i="7"/>
  <c r="P150" i="7"/>
  <c r="L150" i="7"/>
  <c r="P149" i="7"/>
  <c r="L149" i="7"/>
  <c r="P148" i="7"/>
  <c r="L148" i="7"/>
  <c r="P147" i="7"/>
  <c r="L147" i="7"/>
  <c r="P146" i="7"/>
  <c r="L146" i="7"/>
  <c r="P145" i="7"/>
  <c r="L145" i="7"/>
  <c r="P144" i="7"/>
  <c r="L144" i="7"/>
  <c r="P143" i="7"/>
  <c r="L143" i="7"/>
  <c r="P142" i="7"/>
  <c r="L142" i="7"/>
  <c r="P141" i="7"/>
  <c r="L141" i="7"/>
  <c r="P140" i="7"/>
  <c r="L140" i="7"/>
  <c r="P139" i="7"/>
  <c r="L139" i="7"/>
  <c r="P138" i="7"/>
  <c r="L138" i="7"/>
  <c r="P137" i="7"/>
  <c r="L137" i="7"/>
  <c r="P136" i="7"/>
  <c r="L136" i="7"/>
  <c r="P135" i="7"/>
  <c r="L135" i="7"/>
  <c r="P134" i="7"/>
  <c r="L134" i="7"/>
  <c r="P133" i="7"/>
  <c r="L133" i="7"/>
  <c r="P132" i="7"/>
  <c r="L132" i="7"/>
  <c r="P131" i="7"/>
  <c r="L131" i="7"/>
  <c r="P130" i="7"/>
  <c r="L130" i="7"/>
  <c r="P129" i="7"/>
  <c r="L129" i="7"/>
  <c r="P128" i="7"/>
  <c r="L128" i="7"/>
  <c r="P127" i="7"/>
  <c r="L127" i="7"/>
  <c r="P126" i="7"/>
  <c r="L126" i="7"/>
  <c r="P125" i="7"/>
  <c r="L125" i="7"/>
  <c r="P124" i="7"/>
  <c r="L124" i="7"/>
  <c r="P123" i="7"/>
  <c r="L123" i="7"/>
  <c r="P122" i="7"/>
  <c r="L122" i="7"/>
  <c r="P121" i="7"/>
  <c r="L121" i="7"/>
  <c r="P120" i="7"/>
  <c r="L120" i="7"/>
  <c r="P119" i="7"/>
  <c r="L119" i="7"/>
  <c r="P118" i="7"/>
  <c r="L118" i="7"/>
  <c r="P117" i="7"/>
  <c r="L117" i="7"/>
  <c r="P116" i="7"/>
  <c r="L116" i="7"/>
  <c r="P115" i="7"/>
  <c r="L115" i="7"/>
  <c r="P114" i="7"/>
  <c r="L114" i="7"/>
  <c r="P113" i="7"/>
  <c r="L113" i="7"/>
  <c r="P112" i="7"/>
  <c r="L112" i="7"/>
  <c r="P111" i="7"/>
  <c r="L111" i="7"/>
  <c r="P110" i="7"/>
  <c r="L110" i="7"/>
  <c r="P187" i="6"/>
  <c r="L187" i="6"/>
  <c r="P186" i="6"/>
  <c r="L186" i="6"/>
  <c r="P185" i="6"/>
  <c r="L185" i="6"/>
  <c r="P184" i="6"/>
  <c r="L184" i="6"/>
  <c r="P183" i="6"/>
  <c r="L183" i="6"/>
  <c r="P182" i="6"/>
  <c r="L182" i="6"/>
  <c r="P181" i="6"/>
  <c r="L181" i="6"/>
  <c r="P180" i="6"/>
  <c r="L180" i="6"/>
  <c r="P179" i="6"/>
  <c r="L179" i="6"/>
  <c r="P178" i="6"/>
  <c r="L178" i="6"/>
  <c r="P177" i="6"/>
  <c r="L177" i="6"/>
  <c r="P176" i="6"/>
  <c r="L176" i="6"/>
  <c r="P175" i="6"/>
  <c r="L175" i="6"/>
  <c r="P174" i="6"/>
  <c r="L174" i="6"/>
  <c r="P173" i="6"/>
  <c r="L173" i="6"/>
  <c r="P172" i="6"/>
  <c r="L172" i="6"/>
  <c r="P171" i="6"/>
  <c r="L171" i="6"/>
  <c r="P170" i="6"/>
  <c r="L170" i="6"/>
  <c r="P169" i="6"/>
  <c r="L169" i="6"/>
  <c r="P168" i="6"/>
  <c r="L168" i="6"/>
  <c r="P167" i="6"/>
  <c r="L167" i="6"/>
  <c r="P166" i="6"/>
  <c r="L166" i="6"/>
  <c r="P165" i="6"/>
  <c r="L165" i="6"/>
  <c r="P164" i="6"/>
  <c r="L164" i="6"/>
  <c r="P163" i="6"/>
  <c r="L163" i="6"/>
  <c r="P162" i="6"/>
  <c r="L162" i="6"/>
  <c r="P161" i="6"/>
  <c r="L161" i="6"/>
  <c r="P160" i="6"/>
  <c r="L160" i="6"/>
  <c r="P159" i="6"/>
  <c r="L159" i="6"/>
  <c r="P158" i="6"/>
  <c r="L158" i="6"/>
  <c r="P157" i="6"/>
  <c r="L157" i="6"/>
  <c r="P156" i="6"/>
  <c r="L156" i="6"/>
  <c r="P155" i="6"/>
  <c r="L155" i="6"/>
  <c r="P154" i="6"/>
  <c r="L154" i="6"/>
  <c r="P153" i="6"/>
  <c r="L153" i="6"/>
  <c r="P152" i="6"/>
  <c r="L152" i="6"/>
  <c r="P151" i="6"/>
  <c r="L151" i="6"/>
  <c r="P150" i="6"/>
  <c r="L150" i="6"/>
  <c r="P149" i="6"/>
  <c r="L149" i="6"/>
  <c r="P148" i="6"/>
  <c r="L148" i="6"/>
  <c r="P147" i="6"/>
  <c r="L147" i="6"/>
  <c r="P146" i="6"/>
  <c r="L146" i="6"/>
  <c r="P145" i="6"/>
  <c r="L145" i="6"/>
  <c r="P144" i="6"/>
  <c r="L144" i="6"/>
  <c r="P143" i="6"/>
  <c r="L143" i="6"/>
  <c r="P142" i="6"/>
  <c r="L142" i="6"/>
  <c r="P141" i="6"/>
  <c r="L141" i="6"/>
  <c r="P140" i="6"/>
  <c r="L140" i="6"/>
  <c r="P139" i="6"/>
  <c r="L139" i="6"/>
  <c r="P138" i="6"/>
  <c r="L138" i="6"/>
  <c r="P137" i="6"/>
  <c r="L137" i="6"/>
  <c r="P136" i="6"/>
  <c r="L136" i="6"/>
  <c r="P135" i="6"/>
  <c r="L135" i="6"/>
  <c r="P134" i="6"/>
  <c r="L134" i="6"/>
  <c r="P133" i="6"/>
  <c r="L133" i="6"/>
  <c r="P203" i="5"/>
  <c r="L203" i="5"/>
  <c r="P202" i="5"/>
  <c r="L202" i="5"/>
  <c r="P201" i="5"/>
  <c r="L201" i="5"/>
  <c r="P200" i="5"/>
  <c r="L200" i="5"/>
  <c r="P199" i="5"/>
  <c r="L199" i="5"/>
  <c r="P198" i="5"/>
  <c r="L198" i="5"/>
  <c r="P197" i="5"/>
  <c r="L197" i="5"/>
  <c r="P196" i="5"/>
  <c r="L196" i="5"/>
  <c r="P195" i="5"/>
  <c r="L195" i="5"/>
  <c r="P194" i="5"/>
  <c r="L194" i="5"/>
  <c r="P193" i="5"/>
  <c r="L193" i="5"/>
  <c r="P192" i="5"/>
  <c r="L192" i="5"/>
  <c r="P191" i="5"/>
  <c r="L191" i="5"/>
  <c r="P190" i="5"/>
  <c r="L190" i="5"/>
  <c r="P189" i="5"/>
  <c r="L189" i="5"/>
  <c r="P188" i="5"/>
  <c r="L188" i="5"/>
  <c r="P187" i="5"/>
  <c r="L187" i="5"/>
  <c r="P186" i="5"/>
  <c r="L186" i="5"/>
  <c r="P185" i="5"/>
  <c r="L185" i="5"/>
  <c r="P184" i="5"/>
  <c r="L184" i="5"/>
  <c r="P183" i="5"/>
  <c r="L183" i="5"/>
  <c r="P182" i="5"/>
  <c r="L182" i="5"/>
  <c r="P181" i="5"/>
  <c r="L181" i="5"/>
  <c r="P180" i="5"/>
  <c r="L180" i="5"/>
  <c r="P179" i="5"/>
  <c r="L179" i="5"/>
  <c r="P178" i="5"/>
  <c r="L178" i="5"/>
  <c r="P177" i="5"/>
  <c r="L177" i="5"/>
  <c r="P176" i="5"/>
  <c r="L176" i="5"/>
  <c r="P175" i="5"/>
  <c r="L175" i="5"/>
  <c r="P174" i="5"/>
  <c r="L174" i="5"/>
  <c r="P173" i="5"/>
  <c r="L173" i="5"/>
  <c r="P172" i="5"/>
  <c r="L172" i="5"/>
  <c r="P171" i="5"/>
  <c r="L171" i="5"/>
  <c r="P170" i="5"/>
  <c r="L170" i="5"/>
  <c r="P169" i="5"/>
  <c r="L169" i="5"/>
  <c r="P168" i="5"/>
  <c r="L168" i="5"/>
  <c r="P167" i="5"/>
  <c r="L167" i="5"/>
  <c r="P166" i="5"/>
  <c r="L166" i="5"/>
  <c r="P165" i="5"/>
  <c r="L165" i="5"/>
  <c r="P164" i="5"/>
  <c r="L164" i="5"/>
  <c r="P163" i="5"/>
  <c r="L163" i="5"/>
  <c r="P162" i="5"/>
  <c r="L162" i="5"/>
  <c r="P161" i="5"/>
  <c r="L161" i="5"/>
  <c r="P160" i="5"/>
  <c r="L160" i="5"/>
  <c r="P159" i="5"/>
  <c r="L159" i="5"/>
  <c r="P158" i="5"/>
  <c r="L158" i="5"/>
  <c r="P157" i="5"/>
  <c r="L157" i="5"/>
  <c r="P156" i="5"/>
  <c r="L156" i="5"/>
  <c r="P155" i="5"/>
  <c r="L155" i="5"/>
  <c r="P154" i="5"/>
  <c r="L154" i="5"/>
  <c r="P153" i="5"/>
  <c r="L153" i="5"/>
  <c r="P152" i="5"/>
  <c r="L152" i="5"/>
  <c r="P151" i="5"/>
  <c r="L151" i="5"/>
  <c r="P150" i="5"/>
  <c r="L150" i="5"/>
  <c r="P149" i="5"/>
  <c r="L149" i="5"/>
  <c r="P189" i="4" l="1"/>
  <c r="L189" i="4"/>
  <c r="P188" i="4"/>
  <c r="L188" i="4"/>
  <c r="P187" i="4"/>
  <c r="L187" i="4"/>
  <c r="P186" i="4"/>
  <c r="L186" i="4"/>
  <c r="P185" i="4"/>
  <c r="L185" i="4"/>
  <c r="P184" i="4"/>
  <c r="L184" i="4"/>
  <c r="P183" i="4"/>
  <c r="L183" i="4"/>
  <c r="P182" i="4"/>
  <c r="L182" i="4"/>
  <c r="P181" i="4"/>
  <c r="L181" i="4"/>
  <c r="P180" i="4"/>
  <c r="L180" i="4"/>
  <c r="P179" i="4"/>
  <c r="L179" i="4"/>
  <c r="P178" i="4"/>
  <c r="L178" i="4"/>
  <c r="P177" i="4"/>
  <c r="L177" i="4"/>
  <c r="P176" i="4"/>
  <c r="L176" i="4"/>
  <c r="P175" i="4"/>
  <c r="L175" i="4"/>
  <c r="P174" i="4"/>
  <c r="L174" i="4"/>
  <c r="P173" i="4"/>
  <c r="L173" i="4"/>
  <c r="P172" i="4"/>
  <c r="L172" i="4"/>
  <c r="P171" i="4"/>
  <c r="L171" i="4"/>
  <c r="P170" i="4"/>
  <c r="L170" i="4"/>
  <c r="P169" i="4"/>
  <c r="L169" i="4"/>
  <c r="P168" i="4"/>
  <c r="L168" i="4"/>
  <c r="P167" i="4"/>
  <c r="L167" i="4"/>
  <c r="P166" i="4"/>
  <c r="L166" i="4"/>
  <c r="P165" i="4"/>
  <c r="L165" i="4"/>
  <c r="P164" i="4"/>
  <c r="L164" i="4"/>
  <c r="P163" i="4"/>
  <c r="L163" i="4"/>
  <c r="P162" i="4"/>
  <c r="L162" i="4"/>
  <c r="P161" i="4"/>
  <c r="L161" i="4"/>
  <c r="P160" i="4"/>
  <c r="L160" i="4"/>
  <c r="P159" i="4"/>
  <c r="L159" i="4"/>
  <c r="P158" i="4"/>
  <c r="L158" i="4"/>
  <c r="P157" i="4"/>
  <c r="L157" i="4"/>
  <c r="P156" i="4"/>
  <c r="L156" i="4"/>
  <c r="P155" i="4"/>
  <c r="L155" i="4"/>
  <c r="P154" i="4"/>
  <c r="L154" i="4"/>
  <c r="P153" i="4"/>
  <c r="L153" i="4"/>
  <c r="P152" i="4"/>
  <c r="L152" i="4"/>
  <c r="P151" i="4"/>
  <c r="L151" i="4"/>
  <c r="P150" i="4"/>
  <c r="L150" i="4"/>
  <c r="P149" i="4"/>
  <c r="L149" i="4"/>
  <c r="P148" i="4"/>
  <c r="L148" i="4"/>
  <c r="P147" i="4"/>
  <c r="L147" i="4"/>
  <c r="P146" i="4"/>
  <c r="L146" i="4"/>
  <c r="P145" i="4"/>
  <c r="L145" i="4"/>
  <c r="P144" i="4"/>
  <c r="L144" i="4"/>
  <c r="P143" i="4"/>
  <c r="L143" i="4"/>
  <c r="P142" i="4"/>
  <c r="L142" i="4"/>
  <c r="P141" i="4"/>
  <c r="L141" i="4"/>
  <c r="P140" i="4"/>
  <c r="L140" i="4"/>
  <c r="P139" i="4"/>
  <c r="L139" i="4"/>
  <c r="P138" i="4"/>
  <c r="L138" i="4"/>
  <c r="P137" i="4"/>
  <c r="L137" i="4"/>
  <c r="P136" i="4"/>
  <c r="L136" i="4"/>
  <c r="P135" i="4"/>
  <c r="L135" i="4"/>
  <c r="P128" i="3"/>
  <c r="L128" i="3"/>
  <c r="P127" i="3"/>
  <c r="L127" i="3"/>
  <c r="P126" i="3"/>
  <c r="L126" i="3"/>
  <c r="P125" i="3"/>
  <c r="L125" i="3"/>
  <c r="P124" i="3"/>
  <c r="L124" i="3"/>
  <c r="P123" i="3"/>
  <c r="L123" i="3"/>
  <c r="P122" i="3"/>
  <c r="L122" i="3"/>
  <c r="P121" i="3"/>
  <c r="L121" i="3"/>
  <c r="P120" i="3"/>
  <c r="L120" i="3"/>
  <c r="P119" i="3"/>
  <c r="L119" i="3"/>
  <c r="P118" i="3"/>
  <c r="L118" i="3"/>
  <c r="P117" i="3"/>
  <c r="L117" i="3"/>
  <c r="P116" i="3"/>
  <c r="L116" i="3"/>
  <c r="P115" i="3"/>
  <c r="L115" i="3"/>
  <c r="P114" i="3"/>
  <c r="L114" i="3"/>
  <c r="P113" i="3"/>
  <c r="L113" i="3"/>
  <c r="P112" i="3"/>
  <c r="L112" i="3"/>
  <c r="P111" i="3"/>
  <c r="L111" i="3"/>
  <c r="P110" i="3"/>
  <c r="L110" i="3"/>
  <c r="P109" i="3"/>
  <c r="L109" i="3"/>
  <c r="P108" i="3"/>
  <c r="L108" i="3"/>
  <c r="P107" i="3"/>
  <c r="L107" i="3"/>
  <c r="P106" i="3"/>
  <c r="L106" i="3"/>
  <c r="P105" i="3"/>
  <c r="L105" i="3"/>
  <c r="P104" i="3"/>
  <c r="L104" i="3"/>
  <c r="P103" i="3"/>
  <c r="L103" i="3"/>
  <c r="P102" i="3"/>
  <c r="L102" i="3"/>
  <c r="P101" i="3"/>
  <c r="L101" i="3"/>
  <c r="P100" i="3"/>
  <c r="L100" i="3"/>
  <c r="P99" i="3"/>
  <c r="L99" i="3"/>
  <c r="P98" i="3"/>
  <c r="L98" i="3"/>
  <c r="P97" i="3"/>
  <c r="L97" i="3"/>
  <c r="P96" i="3"/>
  <c r="L96" i="3"/>
  <c r="P95" i="3"/>
  <c r="L95" i="3"/>
  <c r="P94" i="3"/>
  <c r="L94" i="3"/>
  <c r="P93" i="3"/>
  <c r="L93" i="3"/>
  <c r="P92" i="3"/>
  <c r="L92" i="3"/>
  <c r="P91" i="3"/>
  <c r="L91" i="3"/>
  <c r="P90" i="3"/>
  <c r="L90" i="3"/>
  <c r="P89" i="3"/>
  <c r="L89" i="3"/>
  <c r="P88" i="3"/>
  <c r="L88" i="3"/>
  <c r="P87" i="3"/>
  <c r="L87" i="3"/>
  <c r="P86" i="3"/>
  <c r="L86" i="3"/>
  <c r="P85" i="3"/>
  <c r="L85" i="3"/>
  <c r="P84" i="3"/>
  <c r="L84" i="3"/>
  <c r="P83" i="3"/>
  <c r="L83" i="3"/>
  <c r="P82" i="3"/>
  <c r="L82" i="3"/>
  <c r="P81" i="3"/>
  <c r="L81" i="3"/>
  <c r="P80" i="3"/>
  <c r="L80" i="3"/>
  <c r="P79" i="3"/>
  <c r="L79" i="3"/>
  <c r="P78" i="3"/>
  <c r="L78" i="3"/>
  <c r="P77" i="3"/>
  <c r="L77" i="3"/>
  <c r="P76" i="3"/>
  <c r="L76" i="3"/>
  <c r="P75" i="3"/>
  <c r="L75" i="3"/>
  <c r="P74" i="3"/>
  <c r="L74" i="3"/>
  <c r="P114" i="2" l="1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82" i="2"/>
  <c r="L81" i="2"/>
  <c r="L80" i="2"/>
  <c r="L111" i="2" l="1"/>
  <c r="L112" i="2"/>
  <c r="L113" i="2"/>
  <c r="L130" i="2"/>
  <c r="P134" i="2" l="1"/>
  <c r="L134" i="2"/>
  <c r="P133" i="2"/>
  <c r="L133" i="2"/>
  <c r="P132" i="2"/>
  <c r="L132" i="2"/>
  <c r="P131" i="2"/>
  <c r="L131" i="2"/>
  <c r="P130" i="2"/>
  <c r="P113" i="2"/>
  <c r="P112" i="2"/>
  <c r="P111" i="2"/>
  <c r="P110" i="2"/>
  <c r="L110" i="2"/>
  <c r="P109" i="2"/>
  <c r="L109" i="2"/>
  <c r="P108" i="2"/>
  <c r="L108" i="2"/>
  <c r="P107" i="2"/>
  <c r="L107" i="2"/>
  <c r="P106" i="2"/>
  <c r="L106" i="2"/>
  <c r="P105" i="2"/>
  <c r="L105" i="2"/>
  <c r="P104" i="2"/>
  <c r="L104" i="2"/>
  <c r="P103" i="2"/>
  <c r="L103" i="2"/>
  <c r="P102" i="2"/>
  <c r="L102" i="2"/>
  <c r="P101" i="2"/>
  <c r="L101" i="2"/>
  <c r="P100" i="2"/>
  <c r="L100" i="2"/>
  <c r="P99" i="2"/>
  <c r="L99" i="2"/>
  <c r="P98" i="2"/>
  <c r="L98" i="2"/>
  <c r="P97" i="2"/>
  <c r="L97" i="2"/>
  <c r="P96" i="2"/>
  <c r="L96" i="2"/>
  <c r="P95" i="2"/>
  <c r="L95" i="2"/>
  <c r="P94" i="2"/>
  <c r="L94" i="2"/>
  <c r="P93" i="2"/>
  <c r="L93" i="2"/>
  <c r="P92" i="2"/>
  <c r="L92" i="2"/>
  <c r="P91" i="2"/>
  <c r="L91" i="2"/>
  <c r="P90" i="2"/>
  <c r="L90" i="2"/>
  <c r="P89" i="2"/>
  <c r="L89" i="2"/>
  <c r="P88" i="2"/>
  <c r="L88" i="2"/>
  <c r="P87" i="2"/>
  <c r="L87" i="2"/>
  <c r="P86" i="2"/>
  <c r="L86" i="2"/>
  <c r="P85" i="2"/>
  <c r="L85" i="2"/>
  <c r="P84" i="2"/>
  <c r="L84" i="2"/>
  <c r="P83" i="2"/>
  <c r="L83" i="2"/>
  <c r="P82" i="2"/>
  <c r="P81" i="2"/>
  <c r="P80" i="2"/>
</calcChain>
</file>

<file path=xl/comments1.xml><?xml version="1.0" encoding="utf-8"?>
<comments xmlns="http://schemas.openxmlformats.org/spreadsheetml/2006/main">
  <authors>
    <author>EPID</author>
  </authors>
  <commentList>
    <comment ref="F63" authorId="0" shapeId="0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67.1, 60
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84, 114.9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</commentList>
</comments>
</file>

<file path=xl/sharedStrings.xml><?xml version="1.0" encoding="utf-8"?>
<sst xmlns="http://schemas.openxmlformats.org/spreadsheetml/2006/main" count="9314" uniqueCount="1975">
  <si>
    <t>사업
구분</t>
    <phoneticPr fontId="6" type="noConversion"/>
  </si>
  <si>
    <t>Event</t>
    <phoneticPr fontId="6" type="noConversion"/>
  </si>
  <si>
    <t>강의장
(예정)</t>
    <phoneticPr fontId="6" type="noConversion"/>
  </si>
  <si>
    <t>강의장(변경)</t>
    <phoneticPr fontId="6" type="noConversion"/>
  </si>
  <si>
    <t>담당자</t>
    <phoneticPr fontId="6" type="noConversion"/>
  </si>
  <si>
    <t>개강
시간</t>
    <phoneticPr fontId="6" type="noConversion"/>
  </si>
  <si>
    <t>접수
현원</t>
    <phoneticPr fontId="6" type="noConversion"/>
  </si>
  <si>
    <t>입과
인원</t>
    <phoneticPr fontId="6" type="noConversion"/>
  </si>
  <si>
    <t>폐강
여부</t>
    <phoneticPr fontId="6" type="noConversion"/>
  </si>
  <si>
    <t>주의사항 및 비고</t>
    <phoneticPr fontId="6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</si>
  <si>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</si>
  <si>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</si>
  <si>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</si>
  <si>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</si>
  <si>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</si>
  <si>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토</t>
    <phoneticPr fontId="12" type="noConversion"/>
  </si>
  <si>
    <t>일</t>
    <phoneticPr fontId="12" type="noConversion"/>
  </si>
  <si>
    <t>강사별 투입일수("공우식", "공우식/", "/공우식", "공우식?", "공우식?/", "/공우식?" 까지만 인식)</t>
    <phoneticPr fontId="6" type="noConversion"/>
  </si>
  <si>
    <t>강사명 위치는 각 시트마다 일정하게 유지할 것</t>
    <phoneticPr fontId="6" type="noConversion"/>
  </si>
  <si>
    <t>강사명</t>
    <phoneticPr fontId="6" type="noConversion"/>
  </si>
  <si>
    <t>이번달</t>
    <phoneticPr fontId="6" type="noConversion"/>
  </si>
  <si>
    <t>연간</t>
    <phoneticPr fontId="6" type="noConversion"/>
  </si>
  <si>
    <t>강사명</t>
    <phoneticPr fontId="6" type="noConversion"/>
  </si>
  <si>
    <t>이번달</t>
    <phoneticPr fontId="6" type="noConversion"/>
  </si>
  <si>
    <t>연간</t>
    <phoneticPr fontId="6" type="noConversion"/>
  </si>
  <si>
    <t>aaa</t>
    <phoneticPr fontId="6" type="noConversion"/>
  </si>
  <si>
    <t>생산</t>
  </si>
  <si>
    <t>품질</t>
  </si>
  <si>
    <t>R&amp;D</t>
  </si>
  <si>
    <t>작업개선 및 표준화추진실무</t>
  </si>
  <si>
    <t>현장품질관리기본</t>
  </si>
  <si>
    <t>품질불량방지대책과 개선실무</t>
  </si>
  <si>
    <t>생산현장관리기본</t>
  </si>
  <si>
    <t>신정</t>
    <phoneticPr fontId="6" type="noConversion"/>
  </si>
  <si>
    <t>삼일절</t>
    <phoneticPr fontId="6" type="noConversion"/>
  </si>
  <si>
    <t>어린이날</t>
    <phoneticPr fontId="6" type="noConversion"/>
  </si>
  <si>
    <t>석가탄신일</t>
    <phoneticPr fontId="6" type="noConversion"/>
  </si>
  <si>
    <t>현충일</t>
    <phoneticPr fontId="6" type="noConversion"/>
  </si>
  <si>
    <t>개천절</t>
    <phoneticPr fontId="6" type="noConversion"/>
  </si>
  <si>
    <t>한글날</t>
    <phoneticPr fontId="6" type="noConversion"/>
  </si>
  <si>
    <t>성탄절</t>
    <phoneticPr fontId="6" type="noConversion"/>
  </si>
  <si>
    <t>생산관리종합</t>
  </si>
  <si>
    <t>현장문제해결 및 개선노하우활용</t>
  </si>
  <si>
    <t>설비관리(TPM)종합</t>
  </si>
  <si>
    <t>현장리더직무능력향상</t>
  </si>
  <si>
    <t>생산성측정 및 관리실무</t>
  </si>
  <si>
    <t>품질관리종합</t>
  </si>
  <si>
    <t>문제해결 및 개선제안능력개발</t>
  </si>
  <si>
    <t>표준시간설정과 공수관리실무</t>
  </si>
  <si>
    <t>협력업체품질관리효율화</t>
  </si>
  <si>
    <t>연구기획핵심실무</t>
  </si>
  <si>
    <t>생산계획 및 통제실무</t>
  </si>
  <si>
    <t>품질검사기본</t>
  </si>
  <si>
    <t>생산혁신우수현장견학</t>
  </si>
  <si>
    <t>신입연구원 R&amp;D입문</t>
  </si>
  <si>
    <t>품질코스트(Q-Cost)분석과 활용실무</t>
  </si>
  <si>
    <t>품질보증핵심실무</t>
  </si>
  <si>
    <t>품질검사실무(최신KS규격반영)</t>
  </si>
  <si>
    <t>강용만</t>
  </si>
  <si>
    <t>강일찬</t>
  </si>
  <si>
    <t>공우식</t>
  </si>
  <si>
    <t>국경묵</t>
  </si>
  <si>
    <t>김동순</t>
  </si>
  <si>
    <t>김성관</t>
  </si>
  <si>
    <t>김영석</t>
  </si>
  <si>
    <t>김영준</t>
  </si>
  <si>
    <t>김진</t>
  </si>
  <si>
    <t>김쾌남</t>
  </si>
  <si>
    <t>노강하</t>
  </si>
  <si>
    <t>목진환</t>
  </si>
  <si>
    <t>박광섭</t>
  </si>
  <si>
    <t>박병호</t>
  </si>
  <si>
    <t>박부희</t>
  </si>
  <si>
    <t>박수일</t>
  </si>
  <si>
    <t>박주은</t>
  </si>
  <si>
    <t>백익현</t>
  </si>
  <si>
    <t>신동설</t>
  </si>
  <si>
    <t>심재억</t>
  </si>
  <si>
    <t>양동현</t>
  </si>
  <si>
    <t>양희정</t>
  </si>
  <si>
    <t>오춘백</t>
  </si>
  <si>
    <t>유선우</t>
  </si>
  <si>
    <t>유승호</t>
  </si>
  <si>
    <t>윤계덕</t>
  </si>
  <si>
    <t>이동기</t>
  </si>
  <si>
    <t>이명호</t>
  </si>
  <si>
    <t>이상철</t>
  </si>
  <si>
    <t>이순산</t>
  </si>
  <si>
    <t>이정구</t>
  </si>
  <si>
    <t>임병선</t>
  </si>
  <si>
    <t>정동호</t>
  </si>
  <si>
    <t>정병목</t>
  </si>
  <si>
    <t>지용운</t>
  </si>
  <si>
    <t>한규옥</t>
  </si>
  <si>
    <t>허도성</t>
  </si>
  <si>
    <t>황기하</t>
  </si>
  <si>
    <t>aaa</t>
    <phoneticPr fontId="6" type="noConversion"/>
  </si>
  <si>
    <t>대구</t>
  </si>
  <si>
    <t>대전</t>
  </si>
  <si>
    <t>부산</t>
  </si>
  <si>
    <t>광주</t>
  </si>
  <si>
    <t>황성환</t>
  </si>
  <si>
    <t>최원용</t>
  </si>
  <si>
    <t>천안</t>
  </si>
  <si>
    <t>김태환</t>
  </si>
  <si>
    <t>김준석</t>
  </si>
  <si>
    <t>박선근</t>
  </si>
  <si>
    <t>관리자를 위한 생산경영</t>
  </si>
  <si>
    <t>[자격과정]품질경영관리사양성</t>
  </si>
  <si>
    <t>2018년 생산품질교육센터 일정계획표-01월</t>
    <phoneticPr fontId="6" type="noConversion"/>
  </si>
  <si>
    <t>2018년 생산품질교육센터 일정계획표-02월</t>
    <phoneticPr fontId="6" type="noConversion"/>
  </si>
  <si>
    <t>구정</t>
    <phoneticPr fontId="6" type="noConversion"/>
  </si>
  <si>
    <t>2018년 생산품질교육센터 일정계획표-03월</t>
    <phoneticPr fontId="6" type="noConversion"/>
  </si>
  <si>
    <t>2018신규</t>
    <phoneticPr fontId="6" type="noConversion"/>
  </si>
  <si>
    <t>김기영</t>
  </si>
  <si>
    <t>김병준</t>
  </si>
  <si>
    <t>김상진</t>
  </si>
  <si>
    <t>유종혁</t>
  </si>
  <si>
    <t>류길홍</t>
  </si>
  <si>
    <t>문제옥</t>
  </si>
  <si>
    <t>김동철</t>
  </si>
  <si>
    <t>김시용</t>
  </si>
  <si>
    <t>김준영</t>
  </si>
  <si>
    <t>김진회</t>
  </si>
  <si>
    <t>반병섭</t>
  </si>
  <si>
    <t>최원주</t>
  </si>
  <si>
    <t>황인복</t>
  </si>
  <si>
    <t>강성철</t>
  </si>
  <si>
    <t>고경섭</t>
  </si>
  <si>
    <t>김명국</t>
  </si>
  <si>
    <t>김순호</t>
  </si>
  <si>
    <t>김실호</t>
  </si>
  <si>
    <t>김중년</t>
  </si>
  <si>
    <t>김진태</t>
  </si>
  <si>
    <t>김희철</t>
  </si>
  <si>
    <t>노병주</t>
  </si>
  <si>
    <t>박석하</t>
  </si>
  <si>
    <t>박성우</t>
  </si>
  <si>
    <t>박인규</t>
  </si>
  <si>
    <t>박인수</t>
  </si>
  <si>
    <t>박재우</t>
  </si>
  <si>
    <t>박호신</t>
  </si>
  <si>
    <t>손영삼</t>
  </si>
  <si>
    <t>윤성진</t>
  </si>
  <si>
    <t>이경</t>
  </si>
  <si>
    <t>이기연</t>
  </si>
  <si>
    <t>이병규</t>
  </si>
  <si>
    <t>이재현</t>
  </si>
  <si>
    <t>장장이</t>
  </si>
  <si>
    <t>정석재</t>
  </si>
  <si>
    <t>정일환</t>
  </si>
  <si>
    <t>최봉묵</t>
  </si>
  <si>
    <t>한정현</t>
  </si>
  <si>
    <t>황재승</t>
  </si>
  <si>
    <t>2018년 생산품질교육센터 일정계획표-04월</t>
    <phoneticPr fontId="6" type="noConversion"/>
  </si>
  <si>
    <t>근로자의 날</t>
    <phoneticPr fontId="6" type="noConversion"/>
  </si>
  <si>
    <t>2018년 생산품질교육센터 일정계획표-05월</t>
    <phoneticPr fontId="6" type="noConversion"/>
  </si>
  <si>
    <t>2018년 생산품질교육센터 일정계획표-06월</t>
    <phoneticPr fontId="6" type="noConversion"/>
  </si>
  <si>
    <t>지방선거</t>
    <phoneticPr fontId="6" type="noConversion"/>
  </si>
  <si>
    <t>2018년 생산품질교육센터 일정계획표-07월</t>
    <phoneticPr fontId="6" type="noConversion"/>
  </si>
  <si>
    <t>2018년 생산품질교육센터 일정계획표-08월</t>
    <phoneticPr fontId="6" type="noConversion"/>
  </si>
  <si>
    <t>광복절</t>
    <phoneticPr fontId="6" type="noConversion"/>
  </si>
  <si>
    <t>2018년 생산품질교육센터 일정계획표-09월</t>
    <phoneticPr fontId="6" type="noConversion"/>
  </si>
  <si>
    <t>추석</t>
    <phoneticPr fontId="6" type="noConversion"/>
  </si>
  <si>
    <t>2018년 생산품질교육센터 일정계획표-10월</t>
    <phoneticPr fontId="6" type="noConversion"/>
  </si>
  <si>
    <t>2018년 생산품질교육센터 일정계획표-11월</t>
    <phoneticPr fontId="6" type="noConversion"/>
  </si>
  <si>
    <t>2018년 생산품질교육센터 일정계획표-12월</t>
    <phoneticPr fontId="6" type="noConversion"/>
  </si>
  <si>
    <t>대학생 생산경영아카데미</t>
  </si>
  <si>
    <t>대학생 구매실무 아카데미</t>
  </si>
  <si>
    <t>현장사원업무능력개발</t>
  </si>
  <si>
    <t>생산</t>
    <phoneticPr fontId="6" type="noConversion"/>
  </si>
  <si>
    <t>생산관리기본</t>
  </si>
  <si>
    <t>신뢰성시험과 데이터분석실무</t>
  </si>
  <si>
    <t>[TRIZ기본]창의적 문제해결</t>
  </si>
  <si>
    <t>구매관리기본</t>
  </si>
  <si>
    <t>협력업체관리실무</t>
  </si>
  <si>
    <t>외자구매(수입)종합</t>
  </si>
  <si>
    <t>제조현장 원가절감추진실무</t>
  </si>
  <si>
    <t>통계적공정관리(SPC)실무</t>
  </si>
  <si>
    <t>일반구매관리실무</t>
  </si>
  <si>
    <t>자재재고관리기본</t>
  </si>
  <si>
    <t>사전예방 품질관리노하우</t>
  </si>
  <si>
    <t>개발 및 설계단계 생산성향상</t>
  </si>
  <si>
    <t>분임조활동추진실무</t>
  </si>
  <si>
    <t>구매자재</t>
  </si>
  <si>
    <t>생산지표설정과 목표관리실무</t>
  </si>
  <si>
    <t>품질관리실무담당자양성</t>
  </si>
  <si>
    <t>현장표준작성 및 활용실무</t>
  </si>
  <si>
    <t>FMEA/실험계획법활용실무</t>
  </si>
  <si>
    <t>연구개발 및 기술관리기본</t>
  </si>
  <si>
    <t>연구데이터분석 및 (연구)기술보고서작성</t>
  </si>
  <si>
    <t>개발 및 설계단계 원가절감실무</t>
  </si>
  <si>
    <t>외자구매(수입)기본</t>
  </si>
  <si>
    <t>구매협상 능력개발</t>
  </si>
  <si>
    <t>구매관리종합</t>
  </si>
  <si>
    <t>구매원가계산 및 분석</t>
  </si>
  <si>
    <t>현장개선5S실천</t>
  </si>
  <si>
    <t>협력업체품질감사(AUDIT)실무</t>
  </si>
  <si>
    <t>R&amp;D프로젝트관리실무</t>
  </si>
  <si>
    <t>협력업체경영분석 및 리스크관리</t>
  </si>
  <si>
    <t>408</t>
  </si>
  <si>
    <t>청주</t>
  </si>
  <si>
    <t>생산관리담당자 문제해결능력강화</t>
  </si>
  <si>
    <t>공정시스템개선 및 공정관리합리화</t>
  </si>
  <si>
    <t>제조현장4M관리실무</t>
  </si>
  <si>
    <t>특허정보조사 및 분석</t>
  </si>
  <si>
    <t>구매계약과 공정거래하도급법의 이해</t>
  </si>
  <si>
    <t>외주생산관리실무</t>
  </si>
  <si>
    <t>구매원가기본</t>
  </si>
  <si>
    <t>창원</t>
  </si>
  <si>
    <t>연구개발 및 기술관리실무</t>
  </si>
  <si>
    <t>설비트러블제로화실천</t>
  </si>
  <si>
    <t>현장개선QC기법활용실무</t>
  </si>
  <si>
    <t>관리자를 위한 품질경영</t>
  </si>
  <si>
    <t>신뢰성기본</t>
  </si>
  <si>
    <t>특허 표준화전략</t>
  </si>
  <si>
    <t>레이아웃 및 설비배치 전문가양성</t>
  </si>
  <si>
    <t>구매프로세스표준화 및 매뉴얼작성실무</t>
  </si>
  <si>
    <t>수요대응형 스마트 재고관리</t>
  </si>
  <si>
    <t>적정재고산출과 적용실무</t>
  </si>
  <si>
    <t>자재재고관리종합</t>
  </si>
  <si>
    <t>재고관리기법활용실무</t>
  </si>
  <si>
    <t>[자동차산업]IATF16949실무</t>
  </si>
  <si>
    <t>린(LEAN)생산시스템 구축기본</t>
  </si>
  <si>
    <t>제조기업 개발구매추진실무</t>
  </si>
  <si>
    <t>품질전략수립 및 목표관리실무</t>
  </si>
  <si>
    <t>수주산업생산관리실무</t>
  </si>
  <si>
    <t>연구개발전문가 R&amp;D리더십개발</t>
  </si>
  <si>
    <t>최적공정설계 및 양산준비실무</t>
  </si>
  <si>
    <t>기술경영전략 최신트렌드 연구</t>
  </si>
  <si>
    <t>특허출원등록 및 명세서작성</t>
  </si>
  <si>
    <t>구매기획과 구매전략수립</t>
  </si>
  <si>
    <t>분임조지도사원육성</t>
  </si>
  <si>
    <t>선진구매 이론과 공급관리체계의 이해</t>
  </si>
  <si>
    <t>기술가치평가 및 기술사업화실무</t>
  </si>
  <si>
    <t>해외공공조달실무</t>
  </si>
  <si>
    <t>CPSM(국제공인 공급관리전문가)양성</t>
  </si>
  <si>
    <t>(정부)연구과제제안서 작성 노하우</t>
  </si>
  <si>
    <t>개발 및 설계단계 신뢰성향상</t>
  </si>
  <si>
    <t>구매 코스트다운추진실무</t>
  </si>
  <si>
    <t>자재재고 프로세스 체계화실무</t>
  </si>
  <si>
    <t>IE를 활용한 생산성향상 추진실무</t>
  </si>
  <si>
    <t>[TRIZ응용]기술개발실무</t>
  </si>
  <si>
    <t>외자구매(수입)비용절감</t>
  </si>
  <si>
    <t>협력업체 지도육성실무</t>
  </si>
  <si>
    <t>현장리더 품질관리능력향상</t>
  </si>
  <si>
    <t>연구(발명)노트작성</t>
  </si>
  <si>
    <t>구매관리자 리더십 향상</t>
  </si>
  <si>
    <t>선진기업의 완벽품질달성 노하우</t>
  </si>
  <si>
    <t>글로벌소싱추진 및 운영</t>
  </si>
  <si>
    <t>디자인씽킹활용 신사업/신제품기획실무</t>
  </si>
  <si>
    <t>설비예방보전핵심실무</t>
  </si>
  <si>
    <t>[자격과정]생산경영MBA</t>
  </si>
  <si>
    <t>구매관리사(KCPM)</t>
  </si>
  <si>
    <t>제품 카탈로그 및 사용설명서 작성실무</t>
  </si>
  <si>
    <t>전략적 재고운영 및 자재계획수립</t>
  </si>
  <si>
    <t>신제품개발프로세스</t>
  </si>
  <si>
    <t>구매담당자 리스크관리능력향상</t>
  </si>
  <si>
    <t>자재 입출고관리실무</t>
  </si>
  <si>
    <t>디자인 및 상표 출원관리기본</t>
  </si>
  <si>
    <t>제조리드타임개선전문가양성</t>
  </si>
  <si>
    <t>MRP/ERP 데이터표준화</t>
  </si>
  <si>
    <t>제조기업 개발구매원가혁신</t>
  </si>
  <si>
    <t>구매 코스트테이블작성실무</t>
  </si>
  <si>
    <t>[자동차산업]품질경영시스템실무</t>
  </si>
  <si>
    <t>모듈러디자인과 플랫폼전략 활용실무</t>
  </si>
  <si>
    <t>빅데이터활용 미래산업 및 기술예측실무</t>
  </si>
  <si>
    <t>구매혁신사례 및 코스트리더십 확보</t>
  </si>
  <si>
    <t>[자격과정]기술경영(MOT)전문가양성</t>
  </si>
  <si>
    <t>김종원(w)</t>
    <phoneticPr fontId="6" type="noConversion"/>
  </si>
  <si>
    <t>김종원(h)</t>
    <phoneticPr fontId="6" type="noConversion"/>
  </si>
  <si>
    <t>김동영</t>
    <phoneticPr fontId="6" type="noConversion"/>
  </si>
  <si>
    <t>(7-7-7)</t>
    <phoneticPr fontId="6" type="noConversion"/>
  </si>
  <si>
    <t>(7-8-7)</t>
  </si>
  <si>
    <t>(8-8-4)</t>
  </si>
  <si>
    <t>(4-8-8)</t>
  </si>
  <si>
    <t>(8-8)</t>
  </si>
  <si>
    <t>김준석</t>
    <phoneticPr fontId="6" type="noConversion"/>
  </si>
  <si>
    <t>목진환</t>
    <phoneticPr fontId="6" type="noConversion"/>
  </si>
  <si>
    <t>김효준/이재원</t>
    <phoneticPr fontId="6" type="noConversion"/>
  </si>
  <si>
    <t>(7-7-7-7)</t>
    <phoneticPr fontId="6" type="noConversion"/>
  </si>
  <si>
    <t>(7-8-8-8-4)</t>
  </si>
  <si>
    <t>김준석</t>
    <phoneticPr fontId="6" type="noConversion"/>
  </si>
  <si>
    <t>김준석/</t>
    <phoneticPr fontId="6" type="noConversion"/>
  </si>
  <si>
    <t>김중년</t>
    <phoneticPr fontId="6" type="noConversion"/>
  </si>
  <si>
    <t>박호신</t>
    <phoneticPr fontId="6" type="noConversion"/>
  </si>
  <si>
    <t>정일환</t>
    <phoneticPr fontId="6" type="noConversion"/>
  </si>
  <si>
    <t>/목진환</t>
    <phoneticPr fontId="6" type="noConversion"/>
  </si>
  <si>
    <t>목진환</t>
    <phoneticPr fontId="6" type="noConversion"/>
  </si>
  <si>
    <t>/김실호</t>
    <phoneticPr fontId="6" type="noConversion"/>
  </si>
  <si>
    <t>김실호</t>
    <phoneticPr fontId="6" type="noConversion"/>
  </si>
  <si>
    <t>김종원(w)/</t>
    <phoneticPr fontId="6" type="noConversion"/>
  </si>
  <si>
    <t>이재현</t>
    <phoneticPr fontId="6" type="noConversion"/>
  </si>
  <si>
    <t>/노병주</t>
    <phoneticPr fontId="6" type="noConversion"/>
  </si>
  <si>
    <t>노병주</t>
    <phoneticPr fontId="6" type="noConversion"/>
  </si>
  <si>
    <t>/김준석</t>
    <phoneticPr fontId="6" type="noConversion"/>
  </si>
  <si>
    <t>장장이</t>
    <phoneticPr fontId="6" type="noConversion"/>
  </si>
  <si>
    <t>한정현</t>
    <phoneticPr fontId="6" type="noConversion"/>
  </si>
  <si>
    <t>(8-8)</t>
    <phoneticPr fontId="6" type="noConversion"/>
  </si>
  <si>
    <t>(8-8-4)</t>
    <phoneticPr fontId="6" type="noConversion"/>
  </si>
  <si>
    <t>(4-8-8)</t>
    <phoneticPr fontId="6" type="noConversion"/>
  </si>
  <si>
    <t>노병주</t>
    <phoneticPr fontId="6" type="noConversion"/>
  </si>
  <si>
    <t>노병주/</t>
    <phoneticPr fontId="6" type="noConversion"/>
  </si>
  <si>
    <t>/유승호</t>
    <phoneticPr fontId="6" type="noConversion"/>
  </si>
  <si>
    <t>유승호</t>
    <phoneticPr fontId="6" type="noConversion"/>
  </si>
  <si>
    <t>박부희?</t>
    <phoneticPr fontId="6" type="noConversion"/>
  </si>
  <si>
    <t>윤철오</t>
    <phoneticPr fontId="6" type="noConversion"/>
  </si>
  <si>
    <t>이장욱</t>
    <phoneticPr fontId="6" type="noConversion"/>
  </si>
  <si>
    <t>(7-8-8-8-4)</t>
    <phoneticPr fontId="6" type="noConversion"/>
  </si>
  <si>
    <t>(8-8)</t>
    <phoneticPr fontId="6" type="noConversion"/>
  </si>
  <si>
    <t>(4-8-8)</t>
    <phoneticPr fontId="6" type="noConversion"/>
  </si>
  <si>
    <t>(8-8-4) 1일차 최봉묵 X</t>
    <phoneticPr fontId="6" type="noConversion"/>
  </si>
  <si>
    <t>대학생 구매실무 아카데미</t>
    <phoneticPr fontId="6" type="noConversion"/>
  </si>
  <si>
    <t>신규 파일럿</t>
    <phoneticPr fontId="6" type="noConversion"/>
  </si>
  <si>
    <t>?</t>
    <phoneticPr fontId="6" type="noConversion"/>
  </si>
  <si>
    <t>?/</t>
    <phoneticPr fontId="6" type="noConversion"/>
  </si>
  <si>
    <t>구매자재</t>
    <phoneticPr fontId="6" type="noConversion"/>
  </si>
  <si>
    <t>자재 입출고관리실무</t>
    <phoneticPr fontId="6" type="noConversion"/>
  </si>
  <si>
    <t>부산</t>
    <phoneticPr fontId="6" type="noConversion"/>
  </si>
  <si>
    <t>구매관리자 리더십 향상</t>
    <phoneticPr fontId="6" type="noConversion"/>
  </si>
  <si>
    <t>윤성진</t>
    <phoneticPr fontId="6" type="noConversion"/>
  </si>
  <si>
    <t>생산</t>
    <phoneticPr fontId="6" type="noConversion"/>
  </si>
  <si>
    <t>현장사원업무능력개발</t>
    <phoneticPr fontId="6" type="noConversion"/>
  </si>
  <si>
    <t>창원</t>
    <phoneticPr fontId="6" type="noConversion"/>
  </si>
  <si>
    <t>비계획</t>
    <phoneticPr fontId="6" type="noConversion"/>
  </si>
  <si>
    <t>?</t>
    <phoneticPr fontId="6" type="noConversion"/>
  </si>
  <si>
    <t>품질</t>
    <phoneticPr fontId="6" type="noConversion"/>
  </si>
  <si>
    <t>품질관리실무담당자양성</t>
    <phoneticPr fontId="6" type="noConversion"/>
  </si>
  <si>
    <t>레이아웃 및 설비배치 전문가양성</t>
    <phoneticPr fontId="6" type="noConversion"/>
  </si>
  <si>
    <t>407호</t>
    <phoneticPr fontId="6" type="noConversion"/>
  </si>
  <si>
    <t>표준시간설정과 공수관리실무</t>
    <phoneticPr fontId="6" type="noConversion"/>
  </si>
  <si>
    <t>청주</t>
    <phoneticPr fontId="6" type="noConversion"/>
  </si>
  <si>
    <t>사전예방 품질관리노하우</t>
    <phoneticPr fontId="6" type="noConversion"/>
  </si>
  <si>
    <t>설비예방보전핵심실무</t>
    <phoneticPr fontId="6" type="noConversion"/>
  </si>
  <si>
    <t>대구</t>
    <phoneticPr fontId="6" type="noConversion"/>
  </si>
  <si>
    <t>품질전략수립 및 목표관리실무</t>
    <phoneticPr fontId="6" type="noConversion"/>
  </si>
  <si>
    <t>분임조지도사원육성</t>
    <phoneticPr fontId="6" type="noConversion"/>
  </si>
  <si>
    <t>임병선</t>
    <phoneticPr fontId="6" type="noConversion"/>
  </si>
  <si>
    <t>김동영/</t>
    <phoneticPr fontId="6" type="noConversion"/>
  </si>
  <si>
    <t>(7-7-7-7)</t>
    <phoneticPr fontId="6" type="noConversion"/>
  </si>
  <si>
    <t>김준석</t>
    <phoneticPr fontId="6" type="noConversion"/>
  </si>
  <si>
    <t>김준석/</t>
    <phoneticPr fontId="6" type="noConversion"/>
  </si>
  <si>
    <t>김효준/민성기</t>
  </si>
  <si>
    <t>(4-8-8)</t>
    <phoneticPr fontId="6" type="noConversion"/>
  </si>
  <si>
    <t>/김실호</t>
    <phoneticPr fontId="6" type="noConversion"/>
  </si>
  <si>
    <t>김실호</t>
    <phoneticPr fontId="6" type="noConversion"/>
  </si>
  <si>
    <t>이영식</t>
  </si>
  <si>
    <t>(7-8-8)</t>
    <phoneticPr fontId="6" type="noConversion"/>
  </si>
  <si>
    <t>개강</t>
    <phoneticPr fontId="6" type="noConversion"/>
  </si>
  <si>
    <t>/임병선</t>
    <phoneticPr fontId="6" type="noConversion"/>
  </si>
  <si>
    <t>임병선</t>
    <phoneticPr fontId="6" type="noConversion"/>
  </si>
  <si>
    <t>최봉묵</t>
    <phoneticPr fontId="6" type="noConversion"/>
  </si>
  <si>
    <t>최봉묵/</t>
    <phoneticPr fontId="6" type="noConversion"/>
  </si>
  <si>
    <t>황재승</t>
    <phoneticPr fontId="6" type="noConversion"/>
  </si>
  <si>
    <t>김종원(w)?</t>
    <phoneticPr fontId="6" type="noConversion"/>
  </si>
  <si>
    <t>김중년?</t>
    <phoneticPr fontId="6" type="noConversion"/>
  </si>
  <si>
    <t>정일환?</t>
    <phoneticPr fontId="6" type="noConversion"/>
  </si>
  <si>
    <t>박호신?</t>
    <phoneticPr fontId="6" type="noConversion"/>
  </si>
  <si>
    <t>(7-7-7-7) 박호신 3일차 안됨</t>
    <phoneticPr fontId="6" type="noConversion"/>
  </si>
  <si>
    <t>(8-8) 박호신 2일차 안됨</t>
    <phoneticPr fontId="6" type="noConversion"/>
  </si>
  <si>
    <t>이명호</t>
    <phoneticPr fontId="6" type="noConversion"/>
  </si>
  <si>
    <t>/박인규</t>
  </si>
  <si>
    <t>김경현</t>
  </si>
  <si>
    <t>윤철오</t>
  </si>
  <si>
    <t>윤철오/</t>
  </si>
  <si>
    <t>이영식/</t>
  </si>
  <si>
    <t>/허도성</t>
  </si>
  <si>
    <t>허도성/</t>
  </si>
  <si>
    <t>/김상진</t>
  </si>
  <si>
    <t>류길홍/</t>
  </si>
  <si>
    <t>/박광섭</t>
  </si>
  <si>
    <t>박광섭/</t>
  </si>
  <si>
    <t>윤계덕/</t>
  </si>
  <si>
    <t>김진/</t>
  </si>
  <si>
    <t>/윤의식</t>
    <phoneticPr fontId="6" type="noConversion"/>
  </si>
  <si>
    <t>윤의식</t>
    <phoneticPr fontId="6" type="noConversion"/>
  </si>
  <si>
    <t>정동호/</t>
  </si>
  <si>
    <t>/신동설</t>
  </si>
  <si>
    <t>전태희</t>
  </si>
  <si>
    <t>/이순산</t>
  </si>
  <si>
    <t>최원용</t>
    <phoneticPr fontId="6" type="noConversion"/>
  </si>
  <si>
    <t>정병목</t>
    <phoneticPr fontId="6" type="noConversion"/>
  </si>
  <si>
    <t>/문제옥</t>
    <phoneticPr fontId="6" type="noConversion"/>
  </si>
  <si>
    <t>문제옥</t>
    <phoneticPr fontId="6" type="noConversion"/>
  </si>
  <si>
    <t>양희정</t>
    <phoneticPr fontId="6" type="noConversion"/>
  </si>
  <si>
    <t>김기영</t>
    <phoneticPr fontId="6" type="noConversion"/>
  </si>
  <si>
    <t>/김기영</t>
    <phoneticPr fontId="6" type="noConversion"/>
  </si>
  <si>
    <t>목진환/</t>
  </si>
  <si>
    <t>/목진환</t>
  </si>
  <si>
    <t>황기하</t>
    <phoneticPr fontId="6" type="noConversion"/>
  </si>
  <si>
    <t>목진환?</t>
  </si>
  <si>
    <t>김실호?</t>
  </si>
  <si>
    <t>장장이?</t>
  </si>
  <si>
    <t>이재현?</t>
  </si>
  <si>
    <t>김동영?</t>
  </si>
  <si>
    <t>김동영?/</t>
  </si>
  <si>
    <t>김준석?</t>
  </si>
  <si>
    <t>김종원(h)?</t>
  </si>
  <si>
    <t>김종원(w)?</t>
  </si>
  <si>
    <t>이정구</t>
    <phoneticPr fontId="6" type="noConversion"/>
  </si>
  <si>
    <t>이정구/</t>
    <phoneticPr fontId="6" type="noConversion"/>
  </si>
  <si>
    <t>황인복</t>
    <phoneticPr fontId="6" type="noConversion"/>
  </si>
  <si>
    <t>강용만</t>
    <phoneticPr fontId="6" type="noConversion"/>
  </si>
  <si>
    <t>/양동현</t>
    <phoneticPr fontId="6" type="noConversion"/>
  </si>
  <si>
    <t>양동현</t>
    <phoneticPr fontId="6" type="noConversion"/>
  </si>
  <si>
    <t>중기자재</t>
  </si>
  <si>
    <t>중소기업 재고관리 담당자 육성</t>
  </si>
  <si>
    <t>202</t>
  </si>
  <si>
    <t>중기생산</t>
  </si>
  <si>
    <t>중소기업 공정관리실무자양성</t>
  </si>
  <si>
    <t>201</t>
  </si>
  <si>
    <t>중기품질</t>
  </si>
  <si>
    <t>중소기업 품질검사능력향상</t>
  </si>
  <si>
    <t>중소기업 생산현장관리능력향상</t>
  </si>
  <si>
    <t>중소기업 공정품질관리 핵심실무</t>
  </si>
  <si>
    <t>중기구매</t>
  </si>
  <si>
    <t>중소기업 구매원가관리 능력향상</t>
  </si>
  <si>
    <t>205</t>
  </si>
  <si>
    <t>중소기업 구매 협력사관리실무</t>
  </si>
  <si>
    <t>307</t>
  </si>
  <si>
    <t>중소기업 자재공급관리 핵심실무</t>
  </si>
  <si>
    <t>중소제조현장 생산성향상실천</t>
  </si>
  <si>
    <t>중소제조현장 원가절감활동실무</t>
  </si>
  <si>
    <t>중소기업 현장품질관리자양성</t>
  </si>
  <si>
    <t>308</t>
  </si>
  <si>
    <t>중소기업 사내표준화추진실무</t>
  </si>
  <si>
    <t>중소기업 구매원가절감 추진실무</t>
  </si>
  <si>
    <t>407</t>
  </si>
  <si>
    <t>309</t>
  </si>
  <si>
    <t>305</t>
  </si>
  <si>
    <t>306</t>
  </si>
  <si>
    <t>박성우</t>
    <phoneticPr fontId="6" type="noConversion"/>
  </si>
  <si>
    <t>공우식/</t>
  </si>
  <si>
    <t>대체공휴일</t>
    <phoneticPr fontId="6" type="noConversion"/>
  </si>
  <si>
    <t>김진</t>
    <phoneticPr fontId="6" type="noConversion"/>
  </si>
  <si>
    <t>김영석</t>
    <phoneticPr fontId="6" type="noConversion"/>
  </si>
  <si>
    <t>김성관</t>
    <phoneticPr fontId="6" type="noConversion"/>
  </si>
  <si>
    <t>이순산</t>
    <phoneticPr fontId="6" type="noConversion"/>
  </si>
  <si>
    <t>백익현</t>
    <phoneticPr fontId="6" type="noConversion"/>
  </si>
  <si>
    <t>노강하</t>
    <phoneticPr fontId="6" type="noConversion"/>
  </si>
  <si>
    <t>양희정</t>
    <phoneticPr fontId="6" type="noConversion"/>
  </si>
  <si>
    <t>양동현</t>
    <phoneticPr fontId="6" type="noConversion"/>
  </si>
  <si>
    <t>김진?</t>
    <phoneticPr fontId="6" type="noConversion"/>
  </si>
  <si>
    <t>지용운</t>
    <phoneticPr fontId="6" type="noConversion"/>
  </si>
  <si>
    <t>김진?/</t>
    <phoneticPr fontId="6" type="noConversion"/>
  </si>
  <si>
    <t>강사님 미정
(반드시 꼭 구해야함.)
인턴님은
반드시
최희석에게
알려줄것</t>
    <phoneticPr fontId="6" type="noConversion"/>
  </si>
  <si>
    <t>황성환/</t>
  </si>
  <si>
    <t>지용운</t>
    <phoneticPr fontId="6" type="noConversion"/>
  </si>
  <si>
    <t>강현규</t>
    <phoneticPr fontId="6" type="noConversion"/>
  </si>
  <si>
    <t>김영석/</t>
    <phoneticPr fontId="6" type="noConversion"/>
  </si>
  <si>
    <t>/노병주</t>
    <phoneticPr fontId="6" type="noConversion"/>
  </si>
  <si>
    <t>노병주</t>
    <phoneticPr fontId="6" type="noConversion"/>
  </si>
  <si>
    <t>박인규</t>
    <phoneticPr fontId="6" type="noConversion"/>
  </si>
  <si>
    <t>박석하</t>
    <phoneticPr fontId="6" type="noConversion"/>
  </si>
  <si>
    <t>박석하</t>
    <phoneticPr fontId="6" type="noConversion"/>
  </si>
  <si>
    <t>임병선</t>
    <phoneticPr fontId="6" type="noConversion"/>
  </si>
  <si>
    <t>이경</t>
    <phoneticPr fontId="6" type="noConversion"/>
  </si>
  <si>
    <t>이경</t>
    <phoneticPr fontId="6" type="noConversion"/>
  </si>
  <si>
    <t>목진환</t>
    <phoneticPr fontId="6" type="noConversion"/>
  </si>
  <si>
    <t>김진태</t>
    <phoneticPr fontId="6" type="noConversion"/>
  </si>
  <si>
    <t>김진태</t>
    <phoneticPr fontId="6" type="noConversion"/>
  </si>
  <si>
    <t>김실호</t>
    <phoneticPr fontId="6" type="noConversion"/>
  </si>
  <si>
    <t>김실호</t>
    <phoneticPr fontId="6" type="noConversion"/>
  </si>
  <si>
    <t>노병주/</t>
  </si>
  <si>
    <t>(4-8-8)</t>
    <phoneticPr fontId="6" type="noConversion"/>
  </si>
  <si>
    <t>(7-7-7-7)</t>
    <phoneticPr fontId="6" type="noConversion"/>
  </si>
  <si>
    <t>김준석</t>
    <phoneticPr fontId="6" type="noConversion"/>
  </si>
  <si>
    <t>김준석/</t>
    <phoneticPr fontId="6" type="noConversion"/>
  </si>
  <si>
    <t>김종원(h)?</t>
    <phoneticPr fontId="6" type="noConversion"/>
  </si>
  <si>
    <t>(8-8)</t>
    <phoneticPr fontId="6" type="noConversion"/>
  </si>
  <si>
    <t>(4-8-8)</t>
    <phoneticPr fontId="6" type="noConversion"/>
  </si>
  <si>
    <t>(8-8-4)</t>
    <phoneticPr fontId="6" type="noConversion"/>
  </si>
  <si>
    <t>김준석</t>
    <phoneticPr fontId="6" type="noConversion"/>
  </si>
  <si>
    <t>김준석/</t>
    <phoneticPr fontId="6" type="noConversion"/>
  </si>
  <si>
    <t>(7-7-7-7)</t>
    <phoneticPr fontId="6" type="noConversion"/>
  </si>
  <si>
    <t>/이순산</t>
    <phoneticPr fontId="6" type="noConversion"/>
  </si>
  <si>
    <t>(8-8-4)</t>
    <phoneticPr fontId="6" type="noConversion"/>
  </si>
  <si>
    <r>
      <t xml:space="preserve">(8-8-4), </t>
    </r>
    <r>
      <rPr>
        <b/>
        <sz val="10"/>
        <color rgb="FFFF0000"/>
        <rFont val="맑은 고딕"/>
        <family val="3"/>
        <charset val="129"/>
        <scheme val="major"/>
      </rPr>
      <t>부산 -&gt; 서울 지역변경</t>
    </r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</si>
  <si>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  <scheme val="major"/>
      </rPr>
      <t>부산 -&gt; 서울 지역변경</t>
    </r>
    <phoneticPr fontId="6" type="noConversion"/>
  </si>
  <si>
    <t>비환급</t>
    <phoneticPr fontId="6" type="noConversion"/>
  </si>
  <si>
    <t>1/3(화)
인정신고</t>
    <phoneticPr fontId="6" type="noConversion"/>
  </si>
  <si>
    <t>현장사원업무능력개발</t>
    <phoneticPr fontId="6" type="noConversion"/>
  </si>
  <si>
    <t>폐강</t>
    <phoneticPr fontId="6" type="noConversion"/>
  </si>
  <si>
    <t>(8-8-4), 실시전환 완료</t>
  </si>
  <si>
    <r>
      <t xml:space="preserve">(4-8-8), </t>
    </r>
    <r>
      <rPr>
        <b/>
        <sz val="10"/>
        <color rgb="FFFF0000"/>
        <rFont val="맑은 고딕"/>
        <family val="3"/>
        <charset val="129"/>
      </rPr>
      <t>대전 -&gt; 서울 지역변경</t>
    </r>
  </si>
  <si>
    <t>지용운</t>
    <phoneticPr fontId="6" type="noConversion"/>
  </si>
  <si>
    <t>김상진</t>
    <phoneticPr fontId="6" type="noConversion"/>
  </si>
  <si>
    <t>조정철/</t>
    <phoneticPr fontId="6" type="noConversion"/>
  </si>
  <si>
    <t>2일차</t>
  </si>
  <si>
    <t>3일차</t>
  </si>
  <si>
    <t>4일차</t>
  </si>
  <si>
    <t>?</t>
  </si>
  <si>
    <t>5일차</t>
  </si>
  <si>
    <t>6일차</t>
  </si>
  <si>
    <t>6일차 / 강사변경</t>
  </si>
  <si>
    <t>3,4일차 (금토 연결 수업)</t>
  </si>
  <si>
    <t>7일차</t>
  </si>
  <si>
    <t>대체공휴일</t>
  </si>
  <si>
    <t>8일차</t>
  </si>
  <si>
    <t>석가탄신일</t>
  </si>
  <si>
    <t>9일차</t>
  </si>
  <si>
    <t>10일차</t>
  </si>
  <si>
    <t>현충일</t>
  </si>
  <si>
    <t>11일차 / 강사변경</t>
  </si>
  <si>
    <t>11일차</t>
  </si>
  <si>
    <t>12일차</t>
  </si>
  <si>
    <t>10,11일차 (금토 연결 수업)</t>
  </si>
  <si>
    <t>13일차</t>
  </si>
  <si>
    <t>종강</t>
  </si>
  <si>
    <t>14일차</t>
  </si>
  <si>
    <t>김준석/</t>
  </si>
  <si>
    <t>?/</t>
  </si>
  <si>
    <t>/?</t>
  </si>
  <si>
    <t>(7-7-7-7)</t>
  </si>
  <si>
    <t>/윤의식?</t>
  </si>
  <si>
    <t>윤의식?</t>
  </si>
  <si>
    <t>목진환?/</t>
  </si>
  <si>
    <t>/이기연?</t>
  </si>
  <si>
    <t>이기연?</t>
  </si>
  <si>
    <r>
      <t xml:space="preserve">(8-8) </t>
    </r>
    <r>
      <rPr>
        <b/>
        <sz val="10"/>
        <color rgb="FFFF0000"/>
        <rFont val="맑은 고딕"/>
        <family val="3"/>
        <charset val="129"/>
      </rPr>
      <t>김준석 25시간 협조문</t>
    </r>
  </si>
  <si>
    <t>박성우?</t>
  </si>
  <si>
    <t>/박인규?</t>
  </si>
  <si>
    <t>박인규?</t>
  </si>
  <si>
    <t>(7-7-7)</t>
  </si>
  <si>
    <t>양동현</t>
    <phoneticPr fontId="6" type="noConversion"/>
  </si>
  <si>
    <t>(8-8) 개강시 황기하 요청사항</t>
    <phoneticPr fontId="6" type="noConversion"/>
  </si>
  <si>
    <t>김종원(h)</t>
  </si>
  <si>
    <t>(8-8), 부산 -&gt; 서울 지역변경</t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</si>
  <si>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  <scheme val="major"/>
      </rPr>
      <t>서울 -&gt; 청주 지역변경</t>
    </r>
    <phoneticPr fontId="6" type="noConversion"/>
  </si>
  <si>
    <r>
      <t xml:space="preserve">(7-8-7), </t>
    </r>
    <r>
      <rPr>
        <b/>
        <sz val="10"/>
        <color rgb="FFFF0000"/>
        <rFont val="맑은 고딕"/>
        <family val="3"/>
        <charset val="129"/>
        <scheme val="major"/>
      </rPr>
      <t>서울 -&gt; 천안 지역변경</t>
    </r>
    <phoneticPr fontId="6" type="noConversion"/>
  </si>
  <si>
    <r>
      <t xml:space="preserve">(4-8-8), </t>
    </r>
    <r>
      <rPr>
        <b/>
        <sz val="10"/>
        <color rgb="FFFF0000"/>
        <rFont val="맑은 고딕"/>
        <family val="3"/>
        <charset val="129"/>
      </rPr>
      <t>서울 -&gt; 대전 지역변경</t>
    </r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</si>
  <si>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  <scheme val="major"/>
      </rPr>
      <t>서울 -&gt; 천안 지역변경</t>
    </r>
    <phoneticPr fontId="6" type="noConversion"/>
  </si>
  <si>
    <t>1일차</t>
  </si>
  <si>
    <t>근로자의 날</t>
  </si>
  <si>
    <t>어린이날</t>
  </si>
  <si>
    <t>지방선거</t>
  </si>
  <si>
    <t>교안회신
완료</t>
  </si>
  <si>
    <t>(8-8), 1인1대 노트북(랜선)</t>
  </si>
  <si>
    <r>
      <t xml:space="preserve">(8-8-4), </t>
    </r>
    <r>
      <rPr>
        <b/>
        <sz val="10"/>
        <color rgb="FFFF0000"/>
        <rFont val="맑은 고딕"/>
        <family val="3"/>
        <charset val="129"/>
      </rPr>
      <t>부산 -&gt; 서울 지역변경
노크북1대, 퍼니콘1통, 30Cm자 2개, 반전지 2장, 칼라팬 1통 ( 3~4명단위 조별 준비) - 2일차만 준비
Xbar R관리도 양식 ( 개인별 1장)</t>
    </r>
  </si>
  <si>
    <r>
      <t xml:space="preserve">(8-8-4), </t>
    </r>
    <r>
      <rPr>
        <b/>
        <sz val="10"/>
        <color rgb="FFFF0000"/>
        <rFont val="맑은 고딕"/>
        <family val="3"/>
        <charset val="129"/>
      </rPr>
      <t>부산 -&gt; 서울 지역변경
조별 A0전지 10매, 흑청적 매직 1세트, 스카치테이프 1개씩 필요</t>
    </r>
  </si>
  <si>
    <r>
      <t xml:space="preserve">(8-8-4), 실시전환 완료, 
</t>
    </r>
    <r>
      <rPr>
        <b/>
        <sz val="10"/>
        <color rgb="FFFF0000"/>
        <rFont val="맑은 고딕"/>
        <family val="3"/>
        <charset val="129"/>
      </rPr>
      <t>노병주 NCS 갱신필요(경영기획)
현재 3점
책상 배열 : 조별 배치
교육 준비물 : 노트북 (조별 1대)</t>
    </r>
  </si>
  <si>
    <r>
      <t xml:space="preserve">(8-8), </t>
    </r>
    <r>
      <rPr>
        <b/>
        <sz val="10"/>
        <color rgb="FFFF0000"/>
        <rFont val="맑은 고딕"/>
        <family val="3"/>
        <charset val="129"/>
      </rPr>
      <t>부산 -&gt; 대구 지역변경
김영석 (미니탭14-4인1대(완), 퍼니콘, 30cm 자) / 버니어캘리퍼스</t>
    </r>
  </si>
  <si>
    <t>(4-8-8) 김준석 1일차 X</t>
    <phoneticPr fontId="6" type="noConversion"/>
  </si>
  <si>
    <t>김준석</t>
    <phoneticPr fontId="6" type="noConversion"/>
  </si>
  <si>
    <t>304~309</t>
    <phoneticPr fontId="6" type="noConversion"/>
  </si>
  <si>
    <t>강의장대여</t>
    <phoneticPr fontId="6" type="noConversion"/>
  </si>
  <si>
    <t>ICT센터 채홍미 위원님</t>
    <phoneticPr fontId="6" type="noConversion"/>
  </si>
  <si>
    <t>ICT</t>
    <phoneticPr fontId="6" type="noConversion"/>
  </si>
  <si>
    <t>/황재승</t>
    <phoneticPr fontId="6" type="noConversion"/>
  </si>
  <si>
    <t>구매원가기본</t>
    <phoneticPr fontId="6" type="noConversion"/>
  </si>
  <si>
    <t>폐강예정</t>
  </si>
  <si>
    <r>
      <t xml:space="preserve">(7-8-7), </t>
    </r>
    <r>
      <rPr>
        <b/>
        <strike/>
        <sz val="10"/>
        <color rgb="FFFF0000"/>
        <rFont val="맑은 고딕"/>
        <family val="3"/>
        <charset val="129"/>
      </rPr>
      <t>조건부, 비환급</t>
    </r>
  </si>
  <si>
    <t>유승호</t>
    <phoneticPr fontId="6" type="noConversion"/>
  </si>
  <si>
    <t>유승호/</t>
    <phoneticPr fontId="6" type="noConversion"/>
  </si>
  <si>
    <t>이장욱</t>
    <phoneticPr fontId="6" type="noConversion"/>
  </si>
  <si>
    <r>
      <rPr>
        <b/>
        <sz val="10"/>
        <color rgb="FFFF0000"/>
        <rFont val="맑은 고딕"/>
        <family val="3"/>
        <charset val="129"/>
        <scheme val="major"/>
      </rPr>
      <t>박선영</t>
    </r>
    <r>
      <rPr>
        <b/>
        <sz val="10"/>
        <color theme="1"/>
        <rFont val="맑은 고딕"/>
        <family val="3"/>
        <charset val="129"/>
        <scheme val="major"/>
      </rPr>
      <t>/</t>
    </r>
    <phoneticPr fontId="6" type="noConversion"/>
  </si>
  <si>
    <t>목진환/</t>
    <phoneticPr fontId="6" type="noConversion"/>
  </si>
  <si>
    <t>목진환</t>
    <phoneticPr fontId="6" type="noConversion"/>
  </si>
  <si>
    <t>(8-8-4) 박석하, 목진환, 임병선 X</t>
    <phoneticPr fontId="6" type="noConversion"/>
  </si>
  <si>
    <t>/김진태</t>
    <phoneticPr fontId="6" type="noConversion"/>
  </si>
  <si>
    <t>이재현</t>
    <phoneticPr fontId="6" type="noConversion"/>
  </si>
  <si>
    <t>최희석</t>
  </si>
  <si>
    <t>김선영</t>
  </si>
  <si>
    <t>김재성</t>
  </si>
  <si>
    <t>신백균</t>
  </si>
  <si>
    <r>
      <t xml:space="preserve">(7-8-7), 1인1대 노트북(미니탭)
</t>
    </r>
    <r>
      <rPr>
        <b/>
        <strike/>
        <sz val="10"/>
        <color rgb="FFFF0000"/>
        <rFont val="맑은 고딕"/>
        <family val="3"/>
        <charset val="129"/>
      </rPr>
      <t>폐강예정</t>
    </r>
  </si>
  <si>
    <t>폐강</t>
  </si>
  <si>
    <t>/윤성진</t>
  </si>
  <si>
    <t>윤성진/최봉묵</t>
  </si>
  <si>
    <t>김대식?/김종원(h)?</t>
  </si>
  <si>
    <t>최봉묵?</t>
  </si>
  <si>
    <t>이병규?</t>
  </si>
  <si>
    <t>신규 파일럿</t>
  </si>
  <si>
    <t>김실호?/</t>
  </si>
  <si>
    <t>이경/</t>
  </si>
  <si>
    <t>박선근</t>
    <phoneticPr fontId="6" type="noConversion"/>
  </si>
  <si>
    <r>
      <t xml:space="preserve">(4-8-8), </t>
    </r>
    <r>
      <rPr>
        <b/>
        <sz val="10"/>
        <color rgb="FFFF0000"/>
        <rFont val="맑은 고딕"/>
        <family val="3"/>
        <charset val="129"/>
      </rPr>
      <t>신동설 준비물 &amp; 실습양식
파일 꼭꼭꼭 확인하기~~</t>
    </r>
  </si>
  <si>
    <r>
      <t xml:space="preserve">(8-8), </t>
    </r>
    <r>
      <rPr>
        <b/>
        <sz val="10"/>
        <color rgb="FFFF0000"/>
        <rFont val="맑은 고딕"/>
        <family val="3"/>
        <charset val="129"/>
      </rPr>
      <t>이장욱 NCS등록하기</t>
    </r>
  </si>
  <si>
    <t>김종원(w)</t>
    <phoneticPr fontId="6" type="noConversion"/>
  </si>
  <si>
    <t>(7-7-7-7)</t>
    <phoneticPr fontId="6" type="noConversion"/>
  </si>
  <si>
    <t>?</t>
    <phoneticPr fontId="6" type="noConversion"/>
  </si>
  <si>
    <t>(4-8-8)</t>
    <phoneticPr fontId="6" type="noConversion"/>
  </si>
  <si>
    <t>/?</t>
    <phoneticPr fontId="6" type="noConversion"/>
  </si>
  <si>
    <t>개강</t>
    <phoneticPr fontId="6" type="noConversion"/>
  </si>
  <si>
    <t>(8-8-4)</t>
    <phoneticPr fontId="6" type="noConversion"/>
  </si>
  <si>
    <t>?/</t>
    <phoneticPr fontId="6" type="noConversion"/>
  </si>
  <si>
    <t>2일차</t>
    <phoneticPr fontId="6" type="noConversion"/>
  </si>
  <si>
    <t>3일차</t>
    <phoneticPr fontId="6" type="noConversion"/>
  </si>
  <si>
    <t>4일차</t>
    <phoneticPr fontId="6" type="noConversion"/>
  </si>
  <si>
    <t>5일차</t>
    <phoneticPr fontId="6" type="noConversion"/>
  </si>
  <si>
    <t>6일차 / 모듈변경</t>
    <phoneticPr fontId="6" type="noConversion"/>
  </si>
  <si>
    <t>7일차</t>
    <phoneticPr fontId="6" type="noConversion"/>
  </si>
  <si>
    <t>8일차</t>
    <phoneticPr fontId="6" type="noConversion"/>
  </si>
  <si>
    <t>9일차</t>
    <phoneticPr fontId="6" type="noConversion"/>
  </si>
  <si>
    <t>5,6일차 / 금토 연결수업</t>
    <phoneticPr fontId="6" type="noConversion"/>
  </si>
  <si>
    <t>10일차</t>
    <phoneticPr fontId="6" type="noConversion"/>
  </si>
  <si>
    <t>11일차 / 모듈변경</t>
    <phoneticPr fontId="6" type="noConversion"/>
  </si>
  <si>
    <t>12일차</t>
    <phoneticPr fontId="6" type="noConversion"/>
  </si>
  <si>
    <t>10,11일차 / 금토 연결수업</t>
    <phoneticPr fontId="6" type="noConversion"/>
  </si>
  <si>
    <t>13일차</t>
    <phoneticPr fontId="6" type="noConversion"/>
  </si>
  <si>
    <t>종강</t>
    <phoneticPr fontId="6" type="noConversion"/>
  </si>
  <si>
    <t>14일차</t>
    <phoneticPr fontId="6" type="noConversion"/>
  </si>
  <si>
    <t>강사료 
집행 완료</t>
  </si>
  <si>
    <t>강사료 
집행 완료</t>
    <phoneticPr fontId="6" type="noConversion"/>
  </si>
  <si>
    <t>(8-8-4)워크샵 / 이재현-시트 / 김동영 - 8절지(각조 2장), A4용지, 포스트잇, 펜</t>
  </si>
  <si>
    <t>교안회신 예정</t>
    <phoneticPr fontId="6" type="noConversion"/>
  </si>
  <si>
    <t>폐강유력</t>
    <phoneticPr fontId="6" type="noConversion"/>
  </si>
  <si>
    <r>
      <t xml:space="preserve">(8-8-4), </t>
    </r>
    <r>
      <rPr>
        <b/>
        <sz val="10"/>
        <color rgb="FFFF0000"/>
        <rFont val="맑은 고딕"/>
        <family val="3"/>
        <charset val="129"/>
        <scheme val="major"/>
      </rPr>
      <t>서울 -&gt; 부산 지역변경
1인1대 노트북</t>
    </r>
    <phoneticPr fontId="6" type="noConversion"/>
  </si>
  <si>
    <t>(8-8-4) 이영식(노트북, 핀 마이크)</t>
    <phoneticPr fontId="6" type="noConversion"/>
  </si>
  <si>
    <t>/이재현?</t>
  </si>
  <si>
    <t>이재현?/김동영?</t>
  </si>
  <si>
    <t>(8-8-8-4), 스탑워치</t>
    <phoneticPr fontId="6" type="noConversion"/>
  </si>
  <si>
    <t>스탑워치</t>
    <phoneticPr fontId="6" type="noConversion"/>
  </si>
  <si>
    <r>
      <t xml:space="preserve">(8-8-4), </t>
    </r>
    <r>
      <rPr>
        <b/>
        <sz val="10"/>
        <color rgb="FFFF0000"/>
        <rFont val="맑은 고딕"/>
        <family val="3"/>
        <charset val="129"/>
      </rPr>
      <t>조건부, 비환급, 스탑워치</t>
    </r>
    <phoneticPr fontId="6" type="noConversion"/>
  </si>
  <si>
    <t>(8-8-4), 스탑워치</t>
    <phoneticPr fontId="6" type="noConversion"/>
  </si>
  <si>
    <t>(8-8-4), 스탑워치</t>
    <phoneticPr fontId="6" type="noConversion"/>
  </si>
  <si>
    <r>
      <t xml:space="preserve">(4-8-8), </t>
    </r>
    <r>
      <rPr>
        <b/>
        <sz val="10"/>
        <color rgb="FFFF0000"/>
        <rFont val="맑은 고딕"/>
        <family val="3"/>
        <charset val="129"/>
      </rPr>
      <t>대전 -&gt; 서울 지역변경
스탑워치
교육생 좌석 조별 진행 형태로 배치
(조당 3~4명), 계산기(인당 1개)
실습양식(필요수 양식에 표시),
자기소개 명판 양식(인당 1매)</t>
    </r>
    <phoneticPr fontId="6" type="noConversion"/>
  </si>
  <si>
    <t>비계획, 스탑워치</t>
    <phoneticPr fontId="6" type="noConversion"/>
  </si>
  <si>
    <t>(8-8), 버니어캘리퍼스</t>
    <phoneticPr fontId="6" type="noConversion"/>
  </si>
  <si>
    <t>버니어캘리퍼스</t>
  </si>
  <si>
    <t>버니어캘리퍼스</t>
    <phoneticPr fontId="6" type="noConversion"/>
  </si>
  <si>
    <t xml:space="preserve"> </t>
  </si>
  <si>
    <t>이영식</t>
    <phoneticPr fontId="6" type="noConversion"/>
  </si>
  <si>
    <t>전태희 불가</t>
    <phoneticPr fontId="6" type="noConversion"/>
  </si>
  <si>
    <t>남태영</t>
    <phoneticPr fontId="6" type="noConversion"/>
  </si>
  <si>
    <r>
      <t xml:space="preserve">(8-8-4) </t>
    </r>
    <r>
      <rPr>
        <b/>
        <strike/>
        <sz val="10"/>
        <color rgb="FFFF0000"/>
        <rFont val="맑은 고딕"/>
        <family val="3"/>
        <charset val="129"/>
      </rPr>
      <t>김동영 수수료 지급 기안
8절지(각조 2장), A4용지, 포스트잇, 펜</t>
    </r>
  </si>
  <si>
    <t>(7-8-8-7)</t>
    <phoneticPr fontId="6" type="noConversion"/>
  </si>
  <si>
    <r>
      <t>(8-8-4)</t>
    </r>
    <r>
      <rPr>
        <b/>
        <sz val="10"/>
        <color rgb="FFFF0000"/>
        <rFont val="맑은 고딕"/>
        <family val="3"/>
        <charset val="129"/>
        <scheme val="major"/>
      </rPr>
      <t xml:space="preserve">
조별배치, 3일차만 노트북 조별 1대(완)
조별  A3용지 5장씩 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</rPr>
      <t>노병주 NCS 갱신필요(경영기획)
현재 3점</t>
    </r>
    <phoneticPr fontId="6" type="noConversion"/>
  </si>
  <si>
    <t>폐강기안 완료</t>
  </si>
  <si>
    <t>한원빈</t>
  </si>
  <si>
    <t>통계적공정관리(SPC)실무</t>
    <phoneticPr fontId="6" type="noConversion"/>
  </si>
  <si>
    <t>김희철</t>
    <phoneticPr fontId="6" type="noConversion"/>
  </si>
  <si>
    <t>황성환</t>
    <phoneticPr fontId="6" type="noConversion"/>
  </si>
  <si>
    <t>(4-8-8) 조별배치, A4용지 충분히</t>
  </si>
  <si>
    <t>현장문제해결 및 개선노하우활용</t>
    <phoneticPr fontId="6" type="noConversion"/>
  </si>
  <si>
    <t>생산현장관리기본</t>
    <phoneticPr fontId="6" type="noConversion"/>
  </si>
  <si>
    <t>(7-7-7-7) 실습양식 별도 인쇄, 조별배치</t>
    <phoneticPr fontId="6" type="noConversion"/>
  </si>
  <si>
    <t>정병목</t>
    <phoneticPr fontId="6" type="noConversion"/>
  </si>
  <si>
    <t>박주은</t>
    <phoneticPr fontId="6" type="noConversion"/>
  </si>
  <si>
    <t>박주은</t>
    <phoneticPr fontId="6" type="noConversion"/>
  </si>
  <si>
    <t>생산관리기본</t>
    <phoneticPr fontId="6" type="noConversion"/>
  </si>
  <si>
    <t>생산관리종합</t>
    <phoneticPr fontId="6" type="noConversion"/>
  </si>
  <si>
    <t>품질검사기본</t>
    <phoneticPr fontId="6" type="noConversion"/>
  </si>
  <si>
    <t>교육요청
이메일/문자
완료</t>
    <phoneticPr fontId="6" type="noConversion"/>
  </si>
  <si>
    <t>(4-8-8) 김준석 25시간 협조문 완료</t>
    <phoneticPr fontId="6" type="noConversion"/>
  </si>
  <si>
    <t>변경기안 완료</t>
    <phoneticPr fontId="6" type="noConversion"/>
  </si>
  <si>
    <r>
      <t xml:space="preserve">(8-8)
</t>
    </r>
    <r>
      <rPr>
        <b/>
        <sz val="10"/>
        <color rgb="FFFF0000"/>
        <rFont val="맑은 고딕"/>
        <family val="3"/>
        <charset val="129"/>
      </rPr>
      <t>1일차부터 조별 셋팅 (3~4인/조)
2인 1대 노트북 &amp; 인터넷 검색 가능(완)</t>
    </r>
    <phoneticPr fontId="6" type="noConversion"/>
  </si>
  <si>
    <t>강사/지부 
폐강 
전달완료</t>
    <phoneticPr fontId="6" type="noConversion"/>
  </si>
  <si>
    <t>공우식</t>
    <phoneticPr fontId="6" type="noConversion"/>
  </si>
  <si>
    <t>윤계덕</t>
    <phoneticPr fontId="6" type="noConversion"/>
  </si>
  <si>
    <t>윤계덕</t>
    <phoneticPr fontId="6" type="noConversion"/>
  </si>
  <si>
    <t>백익현</t>
    <phoneticPr fontId="6" type="noConversion"/>
  </si>
  <si>
    <t>노병주</t>
    <phoneticPr fontId="6" type="noConversion"/>
  </si>
  <si>
    <t>박광섭</t>
    <phoneticPr fontId="6" type="noConversion"/>
  </si>
  <si>
    <t>박광섭</t>
    <phoneticPr fontId="6" type="noConversion"/>
  </si>
  <si>
    <t>이영식</t>
    <phoneticPr fontId="6" type="noConversion"/>
  </si>
  <si>
    <t>김진</t>
    <phoneticPr fontId="6" type="noConversion"/>
  </si>
  <si>
    <t>김상진</t>
    <phoneticPr fontId="6" type="noConversion"/>
  </si>
  <si>
    <t>정동호</t>
    <phoneticPr fontId="6" type="noConversion"/>
  </si>
  <si>
    <t>정동호</t>
    <phoneticPr fontId="6" type="noConversion"/>
  </si>
  <si>
    <t>류길홍</t>
    <phoneticPr fontId="6" type="noConversion"/>
  </si>
  <si>
    <t>이명호</t>
    <phoneticPr fontId="6" type="noConversion"/>
  </si>
  <si>
    <t>문제옥</t>
    <phoneticPr fontId="6" type="noConversion"/>
  </si>
  <si>
    <t>황성환</t>
    <phoneticPr fontId="6" type="noConversion"/>
  </si>
  <si>
    <t>김영석</t>
    <phoneticPr fontId="6" type="noConversion"/>
  </si>
  <si>
    <t>강현규</t>
    <phoneticPr fontId="6" type="noConversion"/>
  </si>
  <si>
    <t>공우식</t>
    <phoneticPr fontId="6" type="noConversion"/>
  </si>
  <si>
    <t>김병준</t>
    <phoneticPr fontId="6" type="noConversion"/>
  </si>
  <si>
    <t>/유승호</t>
  </si>
  <si>
    <t>정혁호</t>
  </si>
  <si>
    <t>최원용/</t>
  </si>
  <si>
    <t>박병호/</t>
  </si>
  <si>
    <r>
      <t xml:space="preserve">(7-8-8-4), </t>
    </r>
    <r>
      <rPr>
        <b/>
        <sz val="10"/>
        <color rgb="FFFF0000"/>
        <rFont val="맑은 고딕"/>
        <family val="3"/>
        <charset val="129"/>
        <scheme val="major"/>
      </rPr>
      <t>조건부 비환급, 스탑워치
1,2일차 준비물-A4용지 1권, 30cm자+가위+딱풀(5명당1개)</t>
    </r>
    <phoneticPr fontId="6" type="noConversion"/>
  </si>
  <si>
    <t>(8-8), 버니어캘리퍼스, 
1일차 - 반전지 1장, 칼라펜 1통
2일차 - 노트북 1대, 퍼니콘 1통, 30cm자 2개, 버니어캘리퍼스 2개</t>
    <phoneticPr fontId="6" type="noConversion"/>
  </si>
  <si>
    <t>폐강위험</t>
  </si>
  <si>
    <t>김동영</t>
  </si>
  <si>
    <t>김동영/</t>
  </si>
  <si>
    <t>/김기영</t>
  </si>
  <si>
    <t>임병선/</t>
  </si>
  <si>
    <t>김중년</t>
    <phoneticPr fontId="6" type="noConversion"/>
  </si>
  <si>
    <t>이병규</t>
    <phoneticPr fontId="6" type="noConversion"/>
  </si>
  <si>
    <t>폐강기안 완료</t>
    <phoneticPr fontId="6" type="noConversion"/>
  </si>
  <si>
    <t>신백균</t>
    <phoneticPr fontId="6" type="noConversion"/>
  </si>
  <si>
    <t>김선영</t>
    <phoneticPr fontId="6" type="noConversion"/>
  </si>
  <si>
    <t>최희석</t>
    <phoneticPr fontId="6" type="noConversion"/>
  </si>
  <si>
    <t>김실호</t>
    <phoneticPr fontId="6" type="noConversion"/>
  </si>
  <si>
    <t>/김실호</t>
    <phoneticPr fontId="6" type="noConversion"/>
  </si>
  <si>
    <r>
      <t xml:space="preserve">(8-8-4), </t>
    </r>
    <r>
      <rPr>
        <b/>
        <sz val="10"/>
        <color rgb="FFFF0000"/>
        <rFont val="맑은 고딕"/>
        <family val="3"/>
        <charset val="129"/>
      </rPr>
      <t>서울 -&gt; 천안 지역변경</t>
    </r>
  </si>
  <si>
    <r>
      <t xml:space="preserve">(8-8-4), </t>
    </r>
    <r>
      <rPr>
        <b/>
        <sz val="10"/>
        <color rgb="FFFF0000"/>
        <rFont val="맑은 고딕"/>
        <family val="3"/>
        <charset val="129"/>
      </rPr>
      <t>서울 -&gt; 대전 지역변경</t>
    </r>
  </si>
  <si>
    <r>
      <t xml:space="preserve">(8-8), </t>
    </r>
    <r>
      <rPr>
        <b/>
        <sz val="10"/>
        <color rgb="FFFF0000"/>
        <rFont val="맑은 고딕"/>
        <family val="3"/>
        <charset val="129"/>
      </rPr>
      <t>서울 -&gt; 창원 지역변경</t>
    </r>
  </si>
  <si>
    <r>
      <t>(4-8-8),</t>
    </r>
    <r>
      <rPr>
        <b/>
        <sz val="10"/>
        <color rgb="FFFF0000"/>
        <rFont val="맑은 고딕"/>
        <family val="3"/>
        <charset val="129"/>
      </rPr>
      <t xml:space="preserve"> 비고용</t>
    </r>
  </si>
  <si>
    <r>
      <t xml:space="preserve">(4-8-8), </t>
    </r>
    <r>
      <rPr>
        <b/>
        <sz val="10"/>
        <color rgb="FFFF0000"/>
        <rFont val="맑은 고딕"/>
        <family val="3"/>
        <charset val="129"/>
      </rPr>
      <t>서울 -&gt; 천안 지역변경</t>
    </r>
  </si>
  <si>
    <t>김실호/</t>
    <phoneticPr fontId="6" type="noConversion"/>
  </si>
  <si>
    <t>/김준석</t>
    <phoneticPr fontId="6" type="noConversion"/>
  </si>
  <si>
    <t>김준석</t>
    <phoneticPr fontId="6" type="noConversion"/>
  </si>
  <si>
    <t>(7-7-7-7)</t>
    <phoneticPr fontId="6" type="noConversion"/>
  </si>
  <si>
    <t>?</t>
    <phoneticPr fontId="6" type="noConversion"/>
  </si>
  <si>
    <t>이재현?</t>
    <phoneticPr fontId="6" type="noConversion"/>
  </si>
  <si>
    <t>김동영?</t>
    <phoneticPr fontId="6" type="noConversion"/>
  </si>
  <si>
    <t>김동영?/</t>
    <phoneticPr fontId="6" type="noConversion"/>
  </si>
  <si>
    <t>김실호?</t>
    <phoneticPr fontId="6" type="noConversion"/>
  </si>
  <si>
    <t>김실호?/</t>
    <phoneticPr fontId="6" type="noConversion"/>
  </si>
  <si>
    <t>(4-8-8)</t>
    <phoneticPr fontId="6" type="noConversion"/>
  </si>
  <si>
    <t>/?</t>
    <phoneticPr fontId="6" type="noConversion"/>
  </si>
  <si>
    <t>/박인규?</t>
    <phoneticPr fontId="6" type="noConversion"/>
  </si>
  <si>
    <t>박인규?</t>
    <phoneticPr fontId="6" type="noConversion"/>
  </si>
  <si>
    <t>/이기연?</t>
    <phoneticPr fontId="6" type="noConversion"/>
  </si>
  <si>
    <t>이기연?</t>
    <phoneticPr fontId="6" type="noConversion"/>
  </si>
  <si>
    <t>(4-8-8) 김실호 25시간 협조문?</t>
    <phoneticPr fontId="6" type="noConversion"/>
  </si>
  <si>
    <t>/목진환?</t>
    <phoneticPr fontId="6" type="noConversion"/>
  </si>
  <si>
    <t>목진환?</t>
    <phoneticPr fontId="6" type="noConversion"/>
  </si>
  <si>
    <t>박석하?</t>
    <phoneticPr fontId="6" type="noConversion"/>
  </si>
  <si>
    <t>(8-8)</t>
    <phoneticPr fontId="6" type="noConversion"/>
  </si>
  <si>
    <t>김준석/</t>
    <phoneticPr fontId="6" type="noConversion"/>
  </si>
  <si>
    <t>김희철?</t>
    <phoneticPr fontId="6" type="noConversion"/>
  </si>
  <si>
    <t>목진환?/</t>
    <phoneticPr fontId="6" type="noConversion"/>
  </si>
  <si>
    <t>장장이?</t>
    <phoneticPr fontId="6" type="noConversion"/>
  </si>
  <si>
    <t>박성우?</t>
    <phoneticPr fontId="6" type="noConversion"/>
  </si>
  <si>
    <t>이정구/</t>
  </si>
  <si>
    <t>김종원(w)</t>
    <phoneticPr fontId="6" type="noConversion"/>
  </si>
  <si>
    <t>강사/지부 
폐강 
전달완료</t>
  </si>
  <si>
    <t>생산관리담당자 문제해결능력강화</t>
    <phoneticPr fontId="6" type="noConversion"/>
  </si>
  <si>
    <t>(8-8), 계산기 : 인당 1대
        실습양식, 
        자기소개 명패양식: 인당 1개</t>
    <phoneticPr fontId="6" type="noConversion"/>
  </si>
  <si>
    <t>유종혁</t>
    <phoneticPr fontId="6" type="noConversion"/>
  </si>
  <si>
    <t>유종혁/</t>
    <phoneticPr fontId="6" type="noConversion"/>
  </si>
  <si>
    <t>/유종혁</t>
    <phoneticPr fontId="6" type="noConversion"/>
  </si>
  <si>
    <t>유종혁</t>
    <phoneticPr fontId="6" type="noConversion"/>
  </si>
  <si>
    <t>현장리더직무능력향상</t>
    <phoneticPr fontId="6" type="noConversion"/>
  </si>
  <si>
    <t>강사료 
집행 완료</t>
    <phoneticPr fontId="6" type="noConversion"/>
  </si>
  <si>
    <t>심재억</t>
    <phoneticPr fontId="6" type="noConversion"/>
  </si>
  <si>
    <t>강용만</t>
    <phoneticPr fontId="6" type="noConversion"/>
  </si>
  <si>
    <t>김준영</t>
    <phoneticPr fontId="6" type="noConversion"/>
  </si>
  <si>
    <t>/문제옥</t>
  </si>
  <si>
    <t>김성관/</t>
  </si>
  <si>
    <t>이명호/</t>
  </si>
  <si>
    <t>/노병주</t>
  </si>
  <si>
    <t>특허정보조사 및 분석</t>
    <phoneticPr fontId="6" type="noConversion"/>
  </si>
  <si>
    <t>양동현</t>
    <phoneticPr fontId="6" type="noConversion"/>
  </si>
  <si>
    <t>교안요청
완료</t>
    <phoneticPr fontId="6" type="noConversion"/>
  </si>
  <si>
    <t>/지용운</t>
    <phoneticPr fontId="6" type="noConversion"/>
  </si>
  <si>
    <t>지용운</t>
    <phoneticPr fontId="6" type="noConversion"/>
  </si>
  <si>
    <t>현장표준작성 및 활용실무</t>
    <phoneticPr fontId="6" type="noConversion"/>
  </si>
  <si>
    <t>사전예방 품질관리노하우</t>
    <phoneticPr fontId="6" type="noConversion"/>
  </si>
  <si>
    <t>김종원(w)</t>
  </si>
  <si>
    <t>박성우/장장이</t>
  </si>
  <si>
    <t>류길홍</t>
    <phoneticPr fontId="6" type="noConversion"/>
  </si>
  <si>
    <t>류길홍/</t>
    <phoneticPr fontId="6" type="noConversion"/>
  </si>
  <si>
    <t>/양동현</t>
    <phoneticPr fontId="6" type="noConversion"/>
  </si>
  <si>
    <t>유선우</t>
    <phoneticPr fontId="6" type="noConversion"/>
  </si>
  <si>
    <t>문제옥</t>
    <phoneticPr fontId="6" type="noConversion"/>
  </si>
  <si>
    <t>/김성관</t>
    <phoneticPr fontId="6" type="noConversion"/>
  </si>
  <si>
    <t>/강재철</t>
    <phoneticPr fontId="6" type="noConversion"/>
  </si>
  <si>
    <t>강재철</t>
    <phoneticPr fontId="6" type="noConversion"/>
  </si>
  <si>
    <t>/김진태</t>
    <phoneticPr fontId="6" type="noConversion"/>
  </si>
  <si>
    <t>김진태</t>
    <phoneticPr fontId="6" type="noConversion"/>
  </si>
  <si>
    <t>?</t>
    <phoneticPr fontId="6" type="noConversion"/>
  </si>
  <si>
    <t>(8-8-4)</t>
    <phoneticPr fontId="6" type="noConversion"/>
  </si>
  <si>
    <t>?/</t>
    <phoneticPr fontId="6" type="noConversion"/>
  </si>
  <si>
    <t>(4-8-8)</t>
    <phoneticPr fontId="6" type="noConversion"/>
  </si>
  <si>
    <t>/?</t>
    <phoneticPr fontId="6" type="noConversion"/>
  </si>
  <si>
    <t>(8-8)</t>
    <phoneticPr fontId="6" type="noConversion"/>
  </si>
  <si>
    <t>(7-8-8)</t>
    <phoneticPr fontId="6" type="noConversion"/>
  </si>
  <si>
    <t>남상원</t>
  </si>
  <si>
    <t>장장이?</t>
    <phoneticPr fontId="6" type="noConversion"/>
  </si>
  <si>
    <t>목진환?</t>
    <phoneticPr fontId="6" type="noConversion"/>
  </si>
  <si>
    <t>이재현?</t>
    <phoneticPr fontId="6" type="noConversion"/>
  </si>
  <si>
    <t>/박인규?</t>
    <phoneticPr fontId="6" type="noConversion"/>
  </si>
  <si>
    <t>박인규?</t>
    <phoneticPr fontId="6" type="noConversion"/>
  </si>
  <si>
    <t>목진환?/</t>
    <phoneticPr fontId="6" type="noConversion"/>
  </si>
  <si>
    <t>김준석</t>
    <phoneticPr fontId="6" type="noConversion"/>
  </si>
  <si>
    <t>김준석/</t>
    <phoneticPr fontId="6" type="noConversion"/>
  </si>
  <si>
    <t>박석하?</t>
    <phoneticPr fontId="6" type="noConversion"/>
  </si>
  <si>
    <t>박석하?/</t>
    <phoneticPr fontId="6" type="noConversion"/>
  </si>
  <si>
    <t>/목진환?</t>
    <phoneticPr fontId="6" type="noConversion"/>
  </si>
  <si>
    <t>/김실호?</t>
    <phoneticPr fontId="6" type="noConversion"/>
  </si>
  <si>
    <t>김실호?</t>
    <phoneticPr fontId="6" type="noConversion"/>
  </si>
  <si>
    <t>/이순산?</t>
    <phoneticPr fontId="6" type="noConversion"/>
  </si>
  <si>
    <t>이순산?</t>
    <phoneticPr fontId="6" type="noConversion"/>
  </si>
  <si>
    <t>대학컨설팅/</t>
    <phoneticPr fontId="6" type="noConversion"/>
  </si>
  <si>
    <t>대학컨설팅 이환희 위원님</t>
    <phoneticPr fontId="6" type="noConversion"/>
  </si>
  <si>
    <t>0122-&gt;4.2일정변경, 폐강기안예정</t>
  </si>
  <si>
    <t>일정변경 기안 완료</t>
  </si>
  <si>
    <t>강현규</t>
    <phoneticPr fontId="6" type="noConversion"/>
  </si>
  <si>
    <t>교안회신
완료</t>
    <phoneticPr fontId="6" type="noConversion"/>
  </si>
  <si>
    <t>(8-8), 1인 1대 노트북(미니탭)</t>
    <phoneticPr fontId="6" type="noConversion"/>
  </si>
  <si>
    <t>(8-8-4), 3일차 개인별 노트북(연결X)</t>
    <phoneticPr fontId="6" type="noConversion"/>
  </si>
  <si>
    <t>교안독촉
완료</t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</si>
  <si>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</rPr>
      <t>대구 -&gt; 서울 지역변경</t>
    </r>
  </si>
  <si>
    <t>/김기영</t>
    <phoneticPr fontId="6" type="noConversion"/>
  </si>
  <si>
    <t>폐강위기</t>
    <phoneticPr fontId="6" type="noConversion"/>
  </si>
  <si>
    <t>박석하/</t>
  </si>
  <si>
    <t>정명선</t>
  </si>
  <si>
    <t>/박광섭</t>
    <phoneticPr fontId="6" type="noConversion"/>
  </si>
  <si>
    <t>박광섭</t>
    <phoneticPr fontId="6" type="noConversion"/>
  </si>
  <si>
    <t>유승호</t>
    <phoneticPr fontId="6" type="noConversion"/>
  </si>
  <si>
    <t>/유승호</t>
    <phoneticPr fontId="6" type="noConversion"/>
  </si>
  <si>
    <t>/이정구</t>
    <phoneticPr fontId="6" type="noConversion"/>
  </si>
  <si>
    <t>이장욱/</t>
    <phoneticPr fontId="6" type="noConversion"/>
  </si>
  <si>
    <t>(8-8-4) 워크샵 / 이재현-시트 / 김동영 - 8절지(각조 2장), A4용지, 포스트잇, 펜</t>
  </si>
  <si>
    <t>이영식/</t>
    <phoneticPr fontId="6" type="noConversion"/>
  </si>
  <si>
    <r>
      <t xml:space="preserve">(8-8), </t>
    </r>
    <r>
      <rPr>
        <b/>
        <strike/>
        <sz val="10"/>
        <color rgb="FFFF0000"/>
        <rFont val="맑은 고딕"/>
        <family val="3"/>
        <charset val="129"/>
      </rPr>
      <t>서울 -&gt; 창원 지역변경</t>
    </r>
  </si>
  <si>
    <t>지부/강사 
폐강연락완료</t>
  </si>
  <si>
    <r>
      <t xml:space="preserve">(8-8), </t>
    </r>
    <r>
      <rPr>
        <b/>
        <sz val="10"/>
        <color rgb="FFFF0000"/>
        <rFont val="맑은 고딕"/>
        <family val="3"/>
        <charset val="129"/>
      </rPr>
      <t>서울 -&gt; 천안 지역변경
테이블 셋팅 : 1일차부터 조별 셋팅 (2~3인/조)
1인 1대 노트북 &amp; 인터넷 검색 가능</t>
    </r>
    <phoneticPr fontId="6" type="noConversion"/>
  </si>
  <si>
    <t>최희석</t>
    <phoneticPr fontId="6" type="noConversion"/>
  </si>
  <si>
    <t>김선영</t>
    <phoneticPr fontId="6" type="noConversion"/>
  </si>
  <si>
    <t>류길홍</t>
    <phoneticPr fontId="6" type="noConversion"/>
  </si>
  <si>
    <t>류길홍/</t>
    <phoneticPr fontId="6" type="noConversion"/>
  </si>
  <si>
    <t xml:space="preserve">2일차 </t>
  </si>
  <si>
    <t>박인규/</t>
  </si>
  <si>
    <t>(7-8-7), 조별배치(총 3조)
노트북, 미니탭 1.4 (한글)(완)
조별(4인1조) 준비물: 자(30cm)
종이컵 10개</t>
    <phoneticPr fontId="6" type="noConversion"/>
  </si>
  <si>
    <t>연구개발 및 기술관리기본</t>
    <phoneticPr fontId="6" type="noConversion"/>
  </si>
  <si>
    <t>신제품개발프로세스</t>
    <phoneticPr fontId="6" type="noConversion"/>
  </si>
  <si>
    <t>/남태영</t>
    <phoneticPr fontId="6" type="noConversion"/>
  </si>
  <si>
    <t>남태영</t>
    <phoneticPr fontId="6" type="noConversion"/>
  </si>
  <si>
    <t>(8-8-4)워크샵 / 김동영 - 8절지(각조 2장), A4용지, 포스트잇, 펜</t>
  </si>
  <si>
    <t>변경기안 완료</t>
  </si>
  <si>
    <t>/공우식</t>
  </si>
  <si>
    <t>폐강기안 완료</t>
    <phoneticPr fontId="6" type="noConversion"/>
  </si>
  <si>
    <t>최봉묵</t>
    <phoneticPr fontId="6" type="noConversion"/>
  </si>
  <si>
    <t>(8-8-4) 워크샵 배치</t>
    <phoneticPr fontId="6" type="noConversion"/>
  </si>
  <si>
    <r>
      <t xml:space="preserve">(4-8-8), </t>
    </r>
    <r>
      <rPr>
        <b/>
        <sz val="10"/>
        <color rgb="FFFF0000"/>
        <rFont val="맑은 고딕"/>
        <family val="3"/>
        <charset val="129"/>
      </rPr>
      <t xml:space="preserve">비고용
첨부양식 교재와 별도인쇄
</t>
    </r>
  </si>
  <si>
    <t>(4-8-8)
2-3일차 1인1대 노트북(미니텝14)(완)</t>
  </si>
  <si>
    <t>1인 1대 미니탭(노트북)(완)</t>
    <phoneticPr fontId="6" type="noConversion"/>
  </si>
  <si>
    <t>이장욱</t>
  </si>
  <si>
    <t>이장욱/</t>
  </si>
  <si>
    <t>지부 
폐강연락완료</t>
  </si>
  <si>
    <t>부산</t>
    <phoneticPr fontId="6" type="noConversion"/>
  </si>
  <si>
    <t xml:space="preserve">(4-8-8)
책상 배열 : 조별 배치
교육 준비물 : 노트북 (조별 1대) → 마지막 날 오후(4시간) 워크샵 진행시만 필요
</t>
  </si>
  <si>
    <t>4인 1조 실습진행
1일차: 반전지, 흑청색 유성팬 각 1개
2일차: 노트북. 퍼니콘, 30Cm자, 스카치테이프, 딱풀</t>
  </si>
  <si>
    <t>/황재승</t>
  </si>
  <si>
    <t>박수일</t>
    <phoneticPr fontId="6" type="noConversion"/>
  </si>
  <si>
    <t>박수일/</t>
    <phoneticPr fontId="6" type="noConversion"/>
  </si>
  <si>
    <t>박수일</t>
    <phoneticPr fontId="6" type="noConversion"/>
  </si>
  <si>
    <t>박수일/</t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</si>
  <si>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</rPr>
      <t>조건부(비고용), 1인1대 노트북(미니탭)(완)</t>
    </r>
  </si>
  <si>
    <t>김익철</t>
    <phoneticPr fontId="6" type="noConversion"/>
  </si>
  <si>
    <t>김익철</t>
    <phoneticPr fontId="6" type="noConversion"/>
  </si>
  <si>
    <t>김익철/</t>
    <phoneticPr fontId="6" type="noConversion"/>
  </si>
  <si>
    <t>김순호</t>
    <phoneticPr fontId="6" type="noConversion"/>
  </si>
  <si>
    <t>김순호/</t>
    <phoneticPr fontId="6" type="noConversion"/>
  </si>
  <si>
    <t>김종원(w)/</t>
  </si>
  <si>
    <t>박선영/</t>
  </si>
  <si>
    <t>표준시간설정과 공수관리실무</t>
    <phoneticPr fontId="6" type="noConversion"/>
  </si>
  <si>
    <t>(4-8-8)
- A1전지 조별 12매
- 스카치테이프 조별 1개
- 흑청적 매직 조별 1세트</t>
    <phoneticPr fontId="6" type="noConversion"/>
  </si>
  <si>
    <t>김영석?</t>
    <phoneticPr fontId="6" type="noConversion"/>
  </si>
  <si>
    <t>지용운?
노강하?
허도성?</t>
    <phoneticPr fontId="6" type="noConversion"/>
  </si>
  <si>
    <t>개강 유력시
강사 교육일정
요청해야함</t>
    <phoneticPr fontId="6" type="noConversion"/>
  </si>
  <si>
    <t>(8-8), 준비물X</t>
  </si>
  <si>
    <t xml:space="preserve">스쿨식배치
가위 10개(2인 1개), A4용지 60장(1인 3장), 포스트잇 5권(7*7cm), 강의용 노트북(1대) </t>
  </si>
  <si>
    <r>
      <t>강사등록
완료/</t>
    </r>
    <r>
      <rPr>
        <b/>
        <sz val="10"/>
        <color theme="5"/>
        <rFont val="맑은 고딕"/>
        <family val="3"/>
        <charset val="129"/>
      </rPr>
      <t>강사 폐강 전달 완료</t>
    </r>
  </si>
  <si>
    <t>이장욱?</t>
  </si>
  <si>
    <t>황인복?</t>
  </si>
  <si>
    <r>
      <t xml:space="preserve">(8-8) </t>
    </r>
    <r>
      <rPr>
        <b/>
        <sz val="10"/>
        <color rgb="FFFF0000"/>
        <rFont val="맑은 고딕"/>
        <family val="3"/>
        <charset val="129"/>
      </rPr>
      <t>박성우 14일  출장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</si>
  <si>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김준석 25시간 협조문 OK</t>
    </r>
    <phoneticPr fontId="6" type="noConversion"/>
  </si>
  <si>
    <t>(8-8) 1일차 모니터링</t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</si>
  <si>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서울-&gt;대전 지역변경</t>
    </r>
  </si>
  <si>
    <t>(8-8-4) 임병선? Or 박석하?</t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</si>
  <si>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</rPr>
      <t>비고용</t>
    </r>
  </si>
  <si>
    <t>비고용</t>
  </si>
  <si>
    <t>/황재승</t>
    <phoneticPr fontId="6" type="noConversion"/>
  </si>
  <si>
    <t>황재승</t>
    <phoneticPr fontId="6" type="noConversion"/>
  </si>
  <si>
    <t>레이아웃 및 설비배치 전문가양성</t>
    <phoneticPr fontId="6" type="noConversion"/>
  </si>
  <si>
    <t>구매프로세스표준화 및 매뉴얼작성실무</t>
    <phoneticPr fontId="6" type="noConversion"/>
  </si>
  <si>
    <t>적정재고산출과 적용실무</t>
    <phoneticPr fontId="6" type="noConversion"/>
  </si>
  <si>
    <t>(4-8-8) 워크샵 2개조 배치, 실습 양식</t>
  </si>
  <si>
    <t>6명 1개팀 편성 기준
 :뒷장 종이헬기 그림 40매(이면지 복사), 가위 2개, 칼 2개, 
  30Cm 자 2개, 클립 1 통, 스카치 테이프 1개
공통: 3m 롤 줄자 1개</t>
    <phoneticPr fontId="6" type="noConversion"/>
  </si>
  <si>
    <t>폐강</t>
    <phoneticPr fontId="6" type="noConversion"/>
  </si>
  <si>
    <r>
      <t>강사등록
완료</t>
    </r>
    <r>
      <rPr>
        <b/>
        <sz val="10"/>
        <color theme="5"/>
        <rFont val="맑은 고딕"/>
        <family val="3"/>
        <charset val="129"/>
        <scheme val="major"/>
      </rPr>
      <t>/강사 폐강 전달 완료</t>
    </r>
    <phoneticPr fontId="6" type="noConversion"/>
  </si>
  <si>
    <t>스쿨형 배치</t>
  </si>
  <si>
    <t>(4-8-8)</t>
    <phoneticPr fontId="6" type="noConversion"/>
  </si>
  <si>
    <t>/윤성진</t>
    <phoneticPr fontId="6" type="noConversion"/>
  </si>
  <si>
    <t>윤성진</t>
    <phoneticPr fontId="6" type="noConversion"/>
  </si>
  <si>
    <t>정석재/</t>
    <phoneticPr fontId="6" type="noConversion"/>
  </si>
  <si>
    <t>/목진환</t>
    <phoneticPr fontId="6" type="noConversion"/>
  </si>
  <si>
    <t>목진환</t>
    <phoneticPr fontId="6" type="noConversion"/>
  </si>
  <si>
    <t>인정신고/
교안요청
완료</t>
    <phoneticPr fontId="6" type="noConversion"/>
  </si>
  <si>
    <t>강사폐강
연락완료</t>
  </si>
  <si>
    <t>(4-8-8), 대전 -&gt; 서울 지역변경</t>
    <phoneticPr fontId="6" type="noConversion"/>
  </si>
  <si>
    <t>(4-8-8) 1,2일차 박인규, 윤계덕, 박석하, 윤의식, 지용운, 임우택 X</t>
  </si>
  <si>
    <t>김진</t>
    <phoneticPr fontId="6" type="noConversion"/>
  </si>
  <si>
    <r>
      <t xml:space="preserve">(8-8), </t>
    </r>
    <r>
      <rPr>
        <b/>
        <sz val="10"/>
        <color rgb="FFFF0000"/>
        <rFont val="맑은 고딕"/>
        <family val="3"/>
        <charset val="129"/>
        <scheme val="major"/>
      </rPr>
      <t>'린(LEAN)생산시스템 구축기본'
개강시 25시간 협조문</t>
    </r>
    <phoneticPr fontId="6" type="noConversion"/>
  </si>
  <si>
    <t>중소기업 공정관리실무자양성</t>
    <phoneticPr fontId="6" type="noConversion"/>
  </si>
  <si>
    <t>김성관 휴가로 인한 대체</t>
    <phoneticPr fontId="6" type="noConversion"/>
  </si>
  <si>
    <t>노강하</t>
    <phoneticPr fontId="6" type="noConversion"/>
  </si>
  <si>
    <t>중소기업 생산현장관리능력향상</t>
    <phoneticPr fontId="6" type="noConversion"/>
  </si>
  <si>
    <t>(8-8)</t>
    <phoneticPr fontId="6" type="noConversion"/>
  </si>
  <si>
    <t>(4-8-8)</t>
    <phoneticPr fontId="6" type="noConversion"/>
  </si>
  <si>
    <r>
      <t xml:space="preserve">6일차 / </t>
    </r>
    <r>
      <rPr>
        <b/>
        <sz val="10"/>
        <color rgb="FFFF0000"/>
        <rFont val="맑은 고딕"/>
        <family val="3"/>
        <charset val="129"/>
      </rPr>
      <t>목진환 25시간 협조문?</t>
    </r>
  </si>
  <si>
    <t>(4-8-8) 스탑워치</t>
    <phoneticPr fontId="6" type="noConversion"/>
  </si>
  <si>
    <t>(8-8-4)</t>
    <phoneticPr fontId="6" type="noConversion"/>
  </si>
  <si>
    <t>(7-8-8-4) 스탑워치</t>
    <phoneticPr fontId="6" type="noConversion"/>
  </si>
  <si>
    <t>(7-8-8-8-4)</t>
    <phoneticPr fontId="6" type="noConversion"/>
  </si>
  <si>
    <t>미정</t>
    <phoneticPr fontId="6" type="noConversion"/>
  </si>
  <si>
    <t>X</t>
    <phoneticPr fontId="6" type="noConversion"/>
  </si>
  <si>
    <r>
      <rPr>
        <b/>
        <sz val="10"/>
        <color theme="1"/>
        <rFont val="맑은 고딕"/>
        <family val="3"/>
        <charset val="129"/>
        <scheme val="major"/>
      </rPr>
      <t>(4-8-8)</t>
    </r>
    <r>
      <rPr>
        <b/>
        <sz val="10"/>
        <color rgb="FFFF0000"/>
        <rFont val="맑은 고딕"/>
        <family val="3"/>
        <charset val="129"/>
        <scheme val="major"/>
      </rPr>
      <t xml:space="preserve"> 비고용</t>
    </r>
    <phoneticPr fontId="6" type="noConversion"/>
  </si>
  <si>
    <t>(8-8) 버니어캘리퍼스</t>
    <phoneticPr fontId="6" type="noConversion"/>
  </si>
  <si>
    <t>(8-8-4) 스탑워치</t>
    <phoneticPr fontId="6" type="noConversion"/>
  </si>
  <si>
    <t>(8-8-4)</t>
    <phoneticPr fontId="6" type="noConversion"/>
  </si>
  <si>
    <t>(7-8-7)</t>
    <phoneticPr fontId="6" type="noConversion"/>
  </si>
  <si>
    <t>(8-8) 비계획, 비고용</t>
    <phoneticPr fontId="6" type="noConversion"/>
  </si>
  <si>
    <t>(7-8-8-8-4)</t>
    <phoneticPr fontId="6" type="noConversion"/>
  </si>
  <si>
    <t>(8-8)</t>
    <phoneticPr fontId="6" type="noConversion"/>
  </si>
  <si>
    <t>(8-8-4)</t>
    <phoneticPr fontId="6" type="noConversion"/>
  </si>
  <si>
    <t>(7-8-7)</t>
    <phoneticPr fontId="6" type="noConversion"/>
  </si>
  <si>
    <t>(4-8-8)</t>
    <phoneticPr fontId="6" type="noConversion"/>
  </si>
  <si>
    <t>(7-8-8-7) 전태희 불가</t>
    <phoneticPr fontId="6" type="noConversion"/>
  </si>
  <si>
    <t>(4-8-8), 스탑워치</t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</si>
  <si>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  <scheme val="major"/>
      </rPr>
      <t>생산/품질부문 18신규강사</t>
    </r>
    <phoneticPr fontId="6" type="noConversion"/>
  </si>
  <si>
    <r>
      <t xml:space="preserve">(7-8-7) </t>
    </r>
    <r>
      <rPr>
        <b/>
        <sz val="10"/>
        <color rgb="FFFF0000"/>
        <rFont val="맑은 고딕"/>
        <family val="3"/>
        <charset val="129"/>
        <scheme val="major"/>
      </rPr>
      <t>생산/품질부문 18신규강사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</si>
  <si>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  <scheme val="major"/>
      </rPr>
      <t>생산/품질부문 18신규강사</t>
    </r>
    <phoneticPr fontId="6" type="noConversion"/>
  </si>
  <si>
    <t>폐강</t>
    <phoneticPr fontId="6" type="noConversion"/>
  </si>
  <si>
    <t>임병선</t>
    <phoneticPr fontId="6" type="noConversion"/>
  </si>
  <si>
    <t>임병선/</t>
    <phoneticPr fontId="6" type="noConversion"/>
  </si>
  <si>
    <t>임병선/</t>
    <phoneticPr fontId="6" type="noConversion"/>
  </si>
  <si>
    <t>지부/강사
폐강연락완료</t>
  </si>
  <si>
    <t>교육부문</t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</si>
  <si>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 -&gt; 천안 지역변경
조별배치
A4용지 넉넉히
3일차 조별 노트북 1대, A3용지 5장씩</t>
    </r>
  </si>
  <si>
    <t>(8-8) 1, 2일차 1인 1대 노트북(랜선)</t>
  </si>
  <si>
    <t>(8-8-4)
1인 1대 노트북
조별배치</t>
  </si>
  <si>
    <t>지부연락완료</t>
  </si>
  <si>
    <t>/박인규</t>
    <phoneticPr fontId="6" type="noConversion"/>
  </si>
  <si>
    <t>(4-8-8) 윤계덕? Or 공우식?</t>
    <phoneticPr fontId="6" type="noConversion"/>
  </si>
  <si>
    <t>김대식?/김종원(h)?</t>
    <phoneticPr fontId="6" type="noConversion"/>
  </si>
  <si>
    <t>박성우</t>
    <phoneticPr fontId="6" type="noConversion"/>
  </si>
  <si>
    <t>(8-8) 박성우 X</t>
    <phoneticPr fontId="6" type="noConversion"/>
  </si>
  <si>
    <r>
      <t xml:space="preserve">(7-8-8-4), 스탑워치
</t>
    </r>
    <r>
      <rPr>
        <b/>
        <sz val="10"/>
        <color rgb="FFFF0000"/>
        <rFont val="맑은 고딕"/>
        <family val="3"/>
        <charset val="129"/>
      </rPr>
      <t>부산 -&gt; 대구 지역변경
1. A4용지 (1묶음, 1권)
2. 30cm 일반 자 (5명당 1개)
3. 가위 (5명당 1개)
4. 딱풀 (5명당 1개)</t>
    </r>
    <phoneticPr fontId="6" type="noConversion"/>
  </si>
  <si>
    <t>(7-8-8-8-4)</t>
    <phoneticPr fontId="6" type="noConversion"/>
  </si>
  <si>
    <t>남태영</t>
    <phoneticPr fontId="6" type="noConversion"/>
  </si>
  <si>
    <t>(8-8-4) / 워크샵 2개조</t>
  </si>
  <si>
    <r>
      <t>(7-8-7) 1인 1대 노트북(미니탭)</t>
    </r>
    <r>
      <rPr>
        <b/>
        <sz val="10"/>
        <color rgb="FF00B0F0"/>
        <rFont val="맑은 고딕"/>
        <family val="3"/>
        <charset val="129"/>
        <scheme val="major"/>
      </rPr>
      <t>(완)</t>
    </r>
    <phoneticPr fontId="6" type="noConversion"/>
  </si>
  <si>
    <t>박광섭?</t>
    <phoneticPr fontId="6" type="noConversion"/>
  </si>
  <si>
    <t>/박광섭?</t>
    <phoneticPr fontId="6" type="noConversion"/>
  </si>
  <si>
    <t>수탁</t>
  </si>
  <si>
    <t>LG전자 협)전략구매과정</t>
  </si>
  <si>
    <t>LG전자러닝센터(평택)
7-8-7</t>
  </si>
  <si>
    <t>LG전자 협)자재관리기본</t>
  </si>
  <si>
    <t>LG전자러닝센터(평택)
8-8</t>
  </si>
  <si>
    <t>SPC GFS 구매전문인력육성 Basic</t>
  </si>
  <si>
    <t>SPC 미래창조원</t>
  </si>
  <si>
    <t>김종원</t>
  </si>
  <si>
    <t>SPC 미래창조원
오전 3시간</t>
  </si>
  <si>
    <t>폐강</t>
    <phoneticPr fontId="6" type="noConversion"/>
  </si>
  <si>
    <t>용인</t>
  </si>
  <si>
    <t>C S K FMEA과정</t>
  </si>
  <si>
    <t>보은</t>
  </si>
  <si>
    <t>한화 Q-Cost 과정</t>
  </si>
  <si>
    <t>에이팩 현장품질개선교육</t>
  </si>
  <si>
    <t>양산</t>
  </si>
  <si>
    <t>정한욱</t>
  </si>
  <si>
    <t>정한욱
(야간)</t>
  </si>
  <si>
    <t>2일 2회차</t>
  </si>
  <si>
    <t>교육 1/2</t>
  </si>
  <si>
    <t>교육 2/2</t>
  </si>
  <si>
    <t>지도 1/10</t>
  </si>
  <si>
    <t>지도 2/10</t>
  </si>
  <si>
    <t>3.5시간*2회*2일</t>
  </si>
  <si>
    <t>지도 3/10</t>
  </si>
  <si>
    <t>지도 4/10</t>
  </si>
  <si>
    <t>지도 5/10</t>
  </si>
  <si>
    <t>지도 6/10</t>
  </si>
  <si>
    <t>지도 7/10</t>
  </si>
  <si>
    <t>지도 8/10</t>
  </si>
  <si>
    <t>지도 9/10</t>
  </si>
  <si>
    <t>지도 10/10</t>
  </si>
  <si>
    <r>
      <t xml:space="preserve">(8-8)
</t>
    </r>
    <r>
      <rPr>
        <b/>
        <strike/>
        <sz val="10"/>
        <color rgb="FFFF0000"/>
        <rFont val="맑은 고딕"/>
        <family val="3"/>
        <charset val="129"/>
      </rPr>
      <t>서울 -&gt; 창원 지역변경</t>
    </r>
  </si>
  <si>
    <r>
      <t>(8-8-4) 
1일차 - 전지 10장, 포스트잇 2세트, 매직펜 2세트
2일차 전자레인지 1대-디지털식</t>
    </r>
    <r>
      <rPr>
        <b/>
        <sz val="10"/>
        <color rgb="FF00B0F0"/>
        <rFont val="맑은 고딕"/>
        <family val="3"/>
        <charset val="129"/>
      </rPr>
      <t>(완)</t>
    </r>
    <r>
      <rPr>
        <b/>
        <sz val="10"/>
        <color theme="1"/>
        <rFont val="맑은 고딕"/>
        <family val="3"/>
        <charset val="129"/>
      </rPr>
      <t xml:space="preserve">
3일차 노트북 1인 1대(랜선X)</t>
    </r>
    <r>
      <rPr>
        <b/>
        <sz val="10"/>
        <color rgb="FF00B0F0"/>
        <rFont val="맑은 고딕"/>
        <family val="3"/>
        <charset val="129"/>
      </rPr>
      <t>(완)</t>
    </r>
    <r>
      <rPr>
        <b/>
        <sz val="10"/>
        <color theme="1"/>
        <rFont val="맑은 고딕"/>
        <family val="3"/>
        <charset val="129"/>
      </rPr>
      <t xml:space="preserve">
실습 엑셀파일 교육생 송부</t>
    </r>
  </si>
  <si>
    <t>(7-8-8-7), 부산 -&gt; 대전</t>
  </si>
  <si>
    <r>
      <t xml:space="preserve">(7-8-8-4) 스탑워치
</t>
    </r>
    <r>
      <rPr>
        <b/>
        <sz val="10"/>
        <color rgb="FF00B0F0"/>
        <rFont val="맑은 고딕"/>
        <family val="3"/>
        <charset val="129"/>
      </rPr>
      <t>생산관리종합 개강시
박광섭 25시간 협조문 작성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</si>
  <si>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비환급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</si>
  <si>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대구-&gt;서울 지역변경?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</si>
  <si>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서울-&gt;대구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</si>
  <si>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17서울-&gt;천안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</si>
  <si>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17천안-&gt;서울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</si>
  <si>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17서울-&gt;창원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</si>
  <si>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17창원-&gt;서울 지역변경?</t>
    </r>
  </si>
  <si>
    <r>
      <t xml:space="preserve">(7-8-8) </t>
    </r>
    <r>
      <rPr>
        <b/>
        <sz val="10"/>
        <color rgb="FFFF0000"/>
        <rFont val="맑은 고딕"/>
        <family val="3"/>
        <charset val="129"/>
      </rPr>
      <t>서울-&gt;부산 지역변경?</t>
    </r>
  </si>
  <si>
    <r>
      <t xml:space="preserve">(7-8-8) </t>
    </r>
    <r>
      <rPr>
        <b/>
        <sz val="10"/>
        <color rgb="FFFF0000"/>
        <rFont val="맑은 고딕"/>
        <family val="3"/>
        <charset val="129"/>
      </rPr>
      <t>부산-&gt;서울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</si>
  <si>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17서울-&gt;부산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</si>
  <si>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17부산-&gt;서울 지역변경?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</si>
  <si>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17서울-&gt;창원 지역변경?</t>
    </r>
    <r>
      <rPr>
        <b/>
        <sz val="10"/>
        <color theme="1"/>
        <rFont val="맑은 고딕"/>
        <family val="3"/>
        <charset val="129"/>
      </rPr>
      <t xml:space="preserve">
워크샵 / 이재현-시트 / 김동영 - 8절지(각조 2장), A4용지, 포스트잇, 펜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</si>
  <si>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17창원-&gt;서울 지역변경?</t>
    </r>
    <r>
      <rPr>
        <b/>
        <sz val="10"/>
        <color theme="1"/>
        <rFont val="맑은 고딕"/>
        <family val="3"/>
        <charset val="129"/>
      </rPr>
      <t xml:space="preserve">
워크샵 / 이재현-시트 / 김동영 - 8절지(각조 2장), A4용지, 포스트잇, 펜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</si>
  <si>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서울-&gt;천안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</si>
  <si>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천안-&gt;서울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</si>
  <si>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서울-&gt;청주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</si>
  <si>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서울-&gt;천안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</si>
  <si>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서울-&gt;창원 지역변경?</t>
    </r>
  </si>
  <si>
    <r>
      <t>(4-8-8)</t>
    </r>
    <r>
      <rPr>
        <b/>
        <sz val="10"/>
        <color rgb="FFFF0000"/>
        <rFont val="맑은 고딕"/>
        <family val="3"/>
        <charset val="129"/>
      </rPr>
      <t xml:space="preserve"> 창원-&gt;서울 지역변경?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</si>
  <si>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서울-&gt;창원 지역변경?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</si>
  <si>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창원-&gt;서울 지역변경?</t>
    </r>
  </si>
  <si>
    <r>
      <t xml:space="preserve">(4-8-8) / </t>
    </r>
    <r>
      <rPr>
        <b/>
        <sz val="10"/>
        <color rgb="FFFF0000"/>
        <rFont val="맑은 고딕"/>
        <family val="3"/>
        <charset val="129"/>
      </rPr>
      <t>서울-&gt;청주 지역변경?</t>
    </r>
    <r>
      <rPr>
        <b/>
        <sz val="10"/>
        <color theme="1"/>
        <rFont val="맑은 고딕"/>
        <family val="3"/>
        <charset val="129"/>
      </rPr>
      <t xml:space="preserve"> 김준석X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</si>
  <si>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청주-&gt;서울 지역변경?</t>
    </r>
  </si>
  <si>
    <r>
      <t xml:space="preserve">(4-8-8) </t>
    </r>
    <r>
      <rPr>
        <b/>
        <sz val="10"/>
        <color theme="1"/>
        <rFont val="맑은 고딕"/>
        <family val="3"/>
        <charset val="129"/>
      </rPr>
      <t>대전-&gt;서울 지역변경 OK</t>
    </r>
    <phoneticPr fontId="6" type="noConversion"/>
  </si>
  <si>
    <r>
      <t xml:space="preserve">(4-8-8) </t>
    </r>
    <r>
      <rPr>
        <b/>
        <sz val="10"/>
        <color theme="1"/>
        <rFont val="맑은 고딕"/>
        <family val="3"/>
        <charset val="129"/>
      </rPr>
      <t>서울-&gt;천안 지역변경 OK</t>
    </r>
  </si>
  <si>
    <t>(8-8) 비환급</t>
    <phoneticPr fontId="6" type="noConversion"/>
  </si>
  <si>
    <t>비환급</t>
    <phoneticPr fontId="6" type="noConversion"/>
  </si>
  <si>
    <r>
      <t>(4-8-8)</t>
    </r>
    <r>
      <rPr>
        <b/>
        <sz val="10"/>
        <color rgb="FFFF0000"/>
        <rFont val="맑은 고딕"/>
        <family val="3"/>
        <charset val="129"/>
        <scheme val="major"/>
      </rPr>
      <t xml:space="preserve"> 2일차 1인 1대 노트북(미니탭)</t>
    </r>
    <r>
      <rPr>
        <b/>
        <sz val="10"/>
        <color rgb="FF00B0F0"/>
        <rFont val="맑은 고딕"/>
        <family val="3"/>
        <charset val="129"/>
        <scheme val="major"/>
      </rPr>
      <t>(완)</t>
    </r>
    <phoneticPr fontId="6" type="noConversion"/>
  </si>
  <si>
    <t>(8-8), 버니어캘리퍼스
2일차 4명단위 실습진행
- 노트북, 퍼니콘, 30Cm자, 버니어켈리퍼스</t>
    <phoneticPr fontId="6" type="noConversion"/>
  </si>
  <si>
    <t>(4-8-8) 서울 -&gt; 대전 지역변경</t>
    <phoneticPr fontId="6" type="noConversion"/>
  </si>
  <si>
    <t>김종원(h)/</t>
  </si>
  <si>
    <r>
      <t xml:space="preserve">(8-8-4), 스탑워치
</t>
    </r>
    <r>
      <rPr>
        <b/>
        <sz val="10"/>
        <color rgb="FFFF0000"/>
        <rFont val="맑은 고딕"/>
        <family val="3"/>
        <charset val="129"/>
        <scheme val="major"/>
      </rPr>
      <t>서울 -&gt; 천안 지역변경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</si>
  <si>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  <scheme val="major"/>
      </rPr>
      <t>천안(서울ID) -&gt; 창원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</si>
  <si>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  <scheme val="major"/>
      </rPr>
      <t>천안(서울ID) -&gt; 부산</t>
    </r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</si>
  <si>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  <scheme val="major"/>
      </rPr>
      <t>서울 -&gt; 광주 지역변경</t>
    </r>
    <phoneticPr fontId="6" type="noConversion"/>
  </si>
  <si>
    <t>[자동차산업]IATF16949실무</t>
    <phoneticPr fontId="6" type="noConversion"/>
  </si>
  <si>
    <t>특허정보조사 및 분석</t>
    <phoneticPr fontId="6" type="noConversion"/>
  </si>
  <si>
    <t>협력업체경영분석 및 리스크관리</t>
    <phoneticPr fontId="6" type="noConversion"/>
  </si>
  <si>
    <t>[TRIZ기본]창의적 문제해결</t>
    <phoneticPr fontId="6" type="noConversion"/>
  </si>
  <si>
    <t>차병윤?</t>
  </si>
  <si>
    <t>김진회?</t>
    <phoneticPr fontId="6" type="noConversion"/>
  </si>
  <si>
    <t>노병주?</t>
    <phoneticPr fontId="6" type="noConversion"/>
  </si>
  <si>
    <t>노병주?/</t>
    <phoneticPr fontId="6" type="noConversion"/>
  </si>
  <si>
    <t>/남태영?</t>
    <phoneticPr fontId="6" type="noConversion"/>
  </si>
  <si>
    <t>남태영?/이장욱?</t>
    <phoneticPr fontId="6" type="noConversion"/>
  </si>
  <si>
    <t>이장욱?</t>
    <phoneticPr fontId="6" type="noConversion"/>
  </si>
  <si>
    <t>폐강 예정</t>
    <phoneticPr fontId="6" type="noConversion"/>
  </si>
  <si>
    <t>개발 및 설계단계 원가절감실무</t>
    <phoneticPr fontId="6" type="noConversion"/>
  </si>
  <si>
    <t>(8-8-4)</t>
    <phoneticPr fontId="6" type="noConversion"/>
  </si>
  <si>
    <t>대구 -&gt; 서울 지역변경?</t>
  </si>
  <si>
    <r>
      <t xml:space="preserve">(6) </t>
    </r>
    <r>
      <rPr>
        <b/>
        <sz val="10"/>
        <color rgb="FFFF0000"/>
        <rFont val="맑은 고딕"/>
        <family val="3"/>
        <charset val="129"/>
      </rPr>
      <t>비고용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</si>
  <si>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 -&gt; 대구 지역변경</t>
    </r>
  </si>
  <si>
    <r>
      <t xml:space="preserve">(4-8-8), 서울 -&gt; 창원 지역변경
</t>
    </r>
    <r>
      <rPr>
        <b/>
        <sz val="10"/>
        <color rgb="FFFF0000"/>
        <rFont val="맑은 고딕"/>
        <family val="3"/>
        <charset val="129"/>
        <scheme val="major"/>
      </rPr>
      <t>신동설 준비물 파일
신동설 워크샵양식 A2사이즈 인쇄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</si>
  <si>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  <scheme val="major"/>
      </rPr>
      <t>서울 -&gt; 부산 지역변경
신동설 준비물 파일
신동설 워크샵양식 A2인쇄</t>
    </r>
    <phoneticPr fontId="6" type="noConversion"/>
  </si>
  <si>
    <r>
      <t xml:space="preserve">(8-8-4)
</t>
    </r>
    <r>
      <rPr>
        <b/>
        <sz val="10"/>
        <color rgb="FFFF0000"/>
        <rFont val="맑은 고딕"/>
        <family val="3"/>
        <charset val="129"/>
        <scheme val="major"/>
      </rPr>
      <t>- A0전지 조별 10매
- 흑청적 보드펜 조별 1세트
- 스카치테이프 조별 1개</t>
    </r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</si>
  <si>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  <scheme val="major"/>
      </rPr>
      <t>창원(서울ID) -&gt; 청주 지역변경?</t>
    </r>
    <phoneticPr fontId="6" type="noConversion"/>
  </si>
  <si>
    <t>청주(서울ID) -&gt; 대구 지역변경?</t>
    <phoneticPr fontId="6" type="noConversion"/>
  </si>
  <si>
    <t>대구 -&gt; 서울 지역변경?</t>
    <phoneticPr fontId="6" type="noConversion"/>
  </si>
  <si>
    <t>(8-8), 창원 -&gt; 서울</t>
  </si>
  <si>
    <r>
      <t xml:space="preserve">(7-8-7), 서울(천안) -&gt; 대구 지역변경
</t>
    </r>
    <r>
      <rPr>
        <b/>
        <sz val="10"/>
        <color rgb="FFFF0000"/>
        <rFont val="맑은 고딕"/>
        <family val="3"/>
        <charset val="129"/>
      </rPr>
      <t>2, 3일차 1인 1대 미니탭</t>
    </r>
  </si>
  <si>
    <r>
      <t xml:space="preserve">(7-8-7), 서울 -&gt; 천안 지역변경
</t>
    </r>
    <r>
      <rPr>
        <b/>
        <sz val="10"/>
        <color rgb="FFFF0000"/>
        <rFont val="맑은 고딕"/>
        <family val="3"/>
        <charset val="129"/>
      </rPr>
      <t>노트북, 미니탭 14(한글)
조별(4인1조) 준비물: 자(30cm), 종이컵 10개</t>
    </r>
  </si>
  <si>
    <r>
      <t xml:space="preserve">(8-8), 천안 -&gt; 서울
</t>
    </r>
    <r>
      <rPr>
        <b/>
        <sz val="10"/>
        <color rgb="FFFF0000"/>
        <rFont val="맑은 고딕"/>
        <family val="3"/>
        <charset val="129"/>
      </rPr>
      <t>- 자리 셋팅 : 1일차부터 실습형 -&gt; 1조에 2~3인
- 1~2인에 노트북 1대 (인터넷 검색 가능)</t>
    </r>
    <r>
      <rPr>
        <b/>
        <sz val="10"/>
        <color rgb="FF00B0F0"/>
        <rFont val="맑은 고딕"/>
        <family val="3"/>
        <charset val="129"/>
      </rPr>
      <t>(완)</t>
    </r>
  </si>
  <si>
    <t>수주산업생산관리실무</t>
    <phoneticPr fontId="6" type="noConversion"/>
  </si>
  <si>
    <t>(7-7-7-7) 워크샵 3개조</t>
  </si>
  <si>
    <t>4인 1조 실습진행
1일차 - 반전지, 흑청색 유성팬 각 1개
2일차 - 노트북. 퍼니콘, 30Cm자, 스카치테이프, 딱풀, 버니어캘리퍼스</t>
  </si>
  <si>
    <t>강의장대여</t>
  </si>
  <si>
    <t>ICT</t>
  </si>
  <si>
    <t>205, 304~308</t>
  </si>
  <si>
    <t>ICT센터 한승연 위원님</t>
  </si>
  <si>
    <r>
      <t>(4-8-8), 서울 -&gt; 부산 지역변경</t>
    </r>
    <r>
      <rPr>
        <b/>
        <strike/>
        <sz val="10"/>
        <color rgb="FFFF0000"/>
        <rFont val="맑은 고딕"/>
        <family val="3"/>
        <charset val="129"/>
      </rPr>
      <t xml:space="preserve">
수강인원 모집시 강사섭외</t>
    </r>
    <phoneticPr fontId="6" type="noConversion"/>
  </si>
  <si>
    <t>분임조활동추진실무</t>
    <phoneticPr fontId="6" type="noConversion"/>
  </si>
  <si>
    <r>
      <t>(4-8-8)</t>
    </r>
    <r>
      <rPr>
        <b/>
        <sz val="10"/>
        <color rgb="FFFF0000"/>
        <rFont val="맑은 고딕"/>
        <family val="3"/>
        <charset val="129"/>
      </rPr>
      <t>스탑워치-&gt; 대전에 별도 비치되어 있음.</t>
    </r>
    <r>
      <rPr>
        <b/>
        <sz val="10"/>
        <color theme="1"/>
        <rFont val="맑은 고딕"/>
        <family val="3"/>
        <charset val="129"/>
      </rPr>
      <t xml:space="preserve">
교육생 좌석 조별 진행 형태로 배치
(조당 3~4명), 계산기(인당 1개)
실습양식(필요수 양식에 표시),
자기소개 명판 양식(인당 1매)</t>
    </r>
    <phoneticPr fontId="6" type="noConversion"/>
  </si>
  <si>
    <t>(4-8-8), 스탑워치
교육생 좌석 조별 진행 형태로 배치
(조당 3~4명), 계산기(인당 1개)
실습양식(필요수 양식에 표시),
자기소개 명판 양식(인당 1매)</t>
    <phoneticPr fontId="6" type="noConversion"/>
  </si>
  <si>
    <t>(8-8-4)워크샵 / 이재현-시트 / 김동영 - 8절지(각조 8장), A4용지, 포스트잇, 스카치테잎, 펜</t>
    <phoneticPr fontId="6" type="noConversion"/>
  </si>
  <si>
    <t>강사폐강전달</t>
  </si>
  <si>
    <t>(7-7-7-7) 김진태 시트?</t>
    <phoneticPr fontId="6" type="noConversion"/>
  </si>
  <si>
    <t>(7-7-7-7) 이재현 시트</t>
    <phoneticPr fontId="6" type="noConversion"/>
  </si>
  <si>
    <t>(7-7-7-7) 이재현 시트</t>
    <phoneticPr fontId="6" type="noConversion"/>
  </si>
  <si>
    <r>
      <t xml:space="preserve">(7-7-7-7) </t>
    </r>
    <r>
      <rPr>
        <b/>
        <sz val="10"/>
        <color rgb="FFFF0000"/>
        <rFont val="맑은 고딕"/>
        <family val="3"/>
        <charset val="129"/>
      </rPr>
      <t>17서울-&gt;천안 지역변경? / 이재현 시트</t>
    </r>
    <phoneticPr fontId="6" type="noConversion"/>
  </si>
  <si>
    <t>맞춤형 이은주 위원님</t>
    <phoneticPr fontId="6" type="noConversion"/>
  </si>
  <si>
    <t>맞춤형</t>
    <phoneticPr fontId="6" type="noConversion"/>
  </si>
  <si>
    <t>(8-8) 17년 통합심사 사용</t>
    <phoneticPr fontId="6" type="noConversion"/>
  </si>
  <si>
    <t>김연학?
교안 어떻게?</t>
    <phoneticPr fontId="6" type="noConversion"/>
  </si>
  <si>
    <t>김진회?
교안 어떻게?</t>
    <phoneticPr fontId="6" type="noConversion"/>
  </si>
  <si>
    <t>강사지부
폐강전달</t>
  </si>
  <si>
    <t>CS기획팀 이상진</t>
  </si>
  <si>
    <t>CS기획팀</t>
  </si>
  <si>
    <t>자재재고관리종합</t>
    <phoneticPr fontId="6" type="noConversion"/>
  </si>
  <si>
    <t>이병규?</t>
    <phoneticPr fontId="6" type="noConversion"/>
  </si>
  <si>
    <r>
      <t xml:space="preserve">종강 / </t>
    </r>
    <r>
      <rPr>
        <b/>
        <sz val="10"/>
        <color rgb="FFFF0000"/>
        <rFont val="맑은 고딕"/>
        <family val="3"/>
        <charset val="129"/>
        <scheme val="major"/>
      </rPr>
      <t>목진환 25시간 협조문?</t>
    </r>
    <phoneticPr fontId="6" type="noConversion"/>
  </si>
  <si>
    <t>/박인규?</t>
    <phoneticPr fontId="6" type="noConversion"/>
  </si>
  <si>
    <t>박인규?</t>
    <phoneticPr fontId="6" type="noConversion"/>
  </si>
  <si>
    <t>/김실호</t>
    <phoneticPr fontId="6" type="noConversion"/>
  </si>
  <si>
    <t>/목진환</t>
    <phoneticPr fontId="6" type="noConversion"/>
  </si>
  <si>
    <t>목진환</t>
    <phoneticPr fontId="6" type="noConversion"/>
  </si>
  <si>
    <t>최희석</t>
    <phoneticPr fontId="6" type="noConversion"/>
  </si>
  <si>
    <t>신백균</t>
    <phoneticPr fontId="6" type="noConversion"/>
  </si>
  <si>
    <t>최희석</t>
    <phoneticPr fontId="6" type="noConversion"/>
  </si>
  <si>
    <t>김선영</t>
    <phoneticPr fontId="6" type="noConversion"/>
  </si>
  <si>
    <t>김재성</t>
    <phoneticPr fontId="6" type="noConversion"/>
  </si>
  <si>
    <t>강사폐강
전달완료</t>
  </si>
  <si>
    <t>/이기연</t>
    <phoneticPr fontId="6" type="noConversion"/>
  </si>
  <si>
    <t>이기연</t>
    <phoneticPr fontId="6" type="noConversion"/>
  </si>
  <si>
    <t>품질불량방지대책과 개선실무</t>
    <phoneticPr fontId="6" type="noConversion"/>
  </si>
  <si>
    <t>폐강위기</t>
  </si>
  <si>
    <t>인정신고 완료
/교안회신
완료</t>
  </si>
  <si>
    <r>
      <t xml:space="preserve">(8-8) </t>
    </r>
    <r>
      <rPr>
        <b/>
        <sz val="10"/>
        <color rgb="FFFF0000"/>
        <rFont val="맑은 고딕"/>
        <family val="3"/>
        <charset val="129"/>
      </rPr>
      <t>1인 1대 노트북</t>
    </r>
  </si>
  <si>
    <r>
      <t xml:space="preserve">(8-8) </t>
    </r>
    <r>
      <rPr>
        <b/>
        <strike/>
        <sz val="10"/>
        <color rgb="FFFF0000"/>
        <rFont val="맑은 고딕"/>
        <family val="3"/>
        <charset val="129"/>
      </rPr>
      <t>서울 -&gt; 부산 지역변경
폐강위기
계산기 인당 1개 / 실습양식 /
자기소개 명패양식 인당 1개</t>
    </r>
  </si>
  <si>
    <t>현대종합금속 생산성측정 및 관리</t>
  </si>
  <si>
    <t>포항</t>
  </si>
  <si>
    <t>6시간</t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</si>
  <si>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 -&gt; 천안 지역변경
책상은 조별로 배치해 주시고, 
마지막날 워크샵 진행을 위해서 
조별로 노트북 한대씩 필요</t>
    </r>
    <phoneticPr fontId="6" type="noConversion"/>
  </si>
  <si>
    <t>공공교육센터 윤태호 위원님</t>
  </si>
  <si>
    <t>공공</t>
  </si>
  <si>
    <t>손환진</t>
  </si>
  <si>
    <t>(8-8-4)
1일차 실습 준비물.
4명 1조단위 실습진행입니다.
퍼니콘 1통
반전지 1개
칼라팬 1set
30Cm자 1개
(첨부) 실습양식 조립작업표준작성 각 2장</t>
  </si>
  <si>
    <t>품질</t>
    <phoneticPr fontId="6" type="noConversion"/>
  </si>
  <si>
    <t>(8-8)</t>
    <phoneticPr fontId="6" type="noConversion"/>
  </si>
  <si>
    <t>김광호</t>
    <phoneticPr fontId="6" type="noConversion"/>
  </si>
  <si>
    <t>현장리더직무능력향상</t>
    <phoneticPr fontId="6" type="noConversion"/>
  </si>
  <si>
    <t>김시용</t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</si>
  <si>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</rPr>
      <t>비환급
개강직전 환급으로 신청하신
교육생님께 양해 말씀 전달하기
2일차 1인 1대 노트북(랜선 연결)</t>
    </r>
    <phoneticPr fontId="6" type="noConversion"/>
  </si>
  <si>
    <t>연구기획핵심실무</t>
    <phoneticPr fontId="6" type="noConversion"/>
  </si>
  <si>
    <t>(4-8-8) 서울 -&gt; 대구 지역변경</t>
    <phoneticPr fontId="6" type="noConversion"/>
  </si>
  <si>
    <t>이순산</t>
    <phoneticPr fontId="6" type="noConversion"/>
  </si>
  <si>
    <r>
      <t xml:space="preserve">(8-8-4) </t>
    </r>
    <r>
      <rPr>
        <b/>
        <sz val="10"/>
        <color rgb="FFFF0000"/>
        <rFont val="맑은 고딕"/>
        <family val="3"/>
        <charset val="129"/>
        <scheme val="major"/>
      </rPr>
      <t>대전(서울ID) -&gt; 대구 지역변경</t>
    </r>
    <phoneticPr fontId="6" type="noConversion"/>
  </si>
  <si>
    <t>(4-8-8) 조별 워크샵</t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</si>
  <si>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</rPr>
      <t xml:space="preserve">노트북 </t>
    </r>
    <r>
      <rPr>
        <b/>
        <sz val="10"/>
        <color rgb="FFFF0000"/>
        <rFont val="맑은 고딕"/>
        <family val="3"/>
        <charset val="129"/>
      </rPr>
      <t xml:space="preserve">3인당 1대
</t>
    </r>
    <r>
      <rPr>
        <b/>
        <sz val="10"/>
        <color rgb="FF0070C0"/>
        <rFont val="맑은 고딕"/>
        <family val="3"/>
        <charset val="129"/>
      </rPr>
      <t xml:space="preserve">손환진 </t>
    </r>
    <r>
      <rPr>
        <b/>
        <sz val="10"/>
        <color rgb="FFFF0000"/>
        <rFont val="맑은 고딕"/>
        <family val="3"/>
        <charset val="129"/>
      </rPr>
      <t>교재 송부예정
1일차 준비물:
- A4 이면지를 참여자수 * 15매
2. 실습자료는 참여자수 + 2 부
3. 화이트보드 펜은 3색이상
4. 교육생 명찰이 제공</t>
    </r>
  </si>
  <si>
    <r>
      <t xml:space="preserve">(8-8) </t>
    </r>
    <r>
      <rPr>
        <b/>
        <sz val="10"/>
        <color rgb="FFFF0000"/>
        <rFont val="맑은 고딕"/>
        <family val="3"/>
        <charset val="129"/>
        <scheme val="major"/>
      </rPr>
      <t>천안 -&gt; 서울 지역변경</t>
    </r>
    <phoneticPr fontId="6" type="noConversion"/>
  </si>
  <si>
    <r>
      <t xml:space="preserve">(8-8) 창원 -&gt; 서울 지역변경? 
</t>
    </r>
    <r>
      <rPr>
        <b/>
        <sz val="10"/>
        <color rgb="FFFF0000"/>
        <rFont val="맑은 고딕"/>
        <family val="3"/>
        <charset val="129"/>
        <scheme val="major"/>
      </rPr>
      <t>생산/품질부문 18신규강사</t>
    </r>
    <phoneticPr fontId="6" type="noConversion"/>
  </si>
  <si>
    <t>김대식/김종원(h)</t>
    <phoneticPr fontId="6" type="noConversion"/>
  </si>
  <si>
    <r>
      <t xml:space="preserve">(8-8) 1일차 오후 ~ 2일차 노트북(인터넷)
</t>
    </r>
    <r>
      <rPr>
        <b/>
        <strike/>
        <sz val="10"/>
        <color rgb="FFFF0000"/>
        <rFont val="맑은 고딕"/>
        <family val="3"/>
        <charset val="129"/>
      </rPr>
      <t>김대식 수수료 지급 기안 / 비환급</t>
    </r>
  </si>
  <si>
    <t>스마트훈련</t>
    <phoneticPr fontId="6" type="noConversion"/>
  </si>
  <si>
    <t>구매원가절감 및 협력업체관리</t>
    <phoneticPr fontId="6" type="noConversion"/>
  </si>
  <si>
    <t>목진환</t>
    <phoneticPr fontId="6" type="noConversion"/>
  </si>
  <si>
    <t>임병선</t>
    <phoneticPr fontId="6" type="noConversion"/>
  </si>
  <si>
    <t>주말(2일차)</t>
    <phoneticPr fontId="6" type="noConversion"/>
  </si>
  <si>
    <t>주중(1일차)</t>
    <phoneticPr fontId="6" type="noConversion"/>
  </si>
  <si>
    <t>주중(2일차)</t>
    <phoneticPr fontId="6" type="noConversion"/>
  </si>
  <si>
    <t>주말(1일차)</t>
    <phoneticPr fontId="6" type="noConversion"/>
  </si>
  <si>
    <t>적정재고산출과 적용실무</t>
    <phoneticPr fontId="6" type="noConversion"/>
  </si>
  <si>
    <t>선진구매 이론과 공급관리체계의 이해</t>
    <phoneticPr fontId="6" type="noConversion"/>
  </si>
  <si>
    <t>전지 1/2, A4용지, 나무젓가락, 플라스틱숟가락, 고무줄, 무지개고무찰흙, 줄자(2m이상), 청테이프, 스카치테이프</t>
  </si>
  <si>
    <t>스쿨식/강의용 노트북(1대) 
가위 10개(2인 1개), A4용지 60장(1인 3장), 포스트잇 5권(7*7cm)</t>
  </si>
  <si>
    <t>(8-8) 서울 -&gt; 청주 지역변경</t>
    <phoneticPr fontId="6" type="noConversion"/>
  </si>
  <si>
    <t>김정섭</t>
    <phoneticPr fontId="6" type="noConversion"/>
  </si>
  <si>
    <t>김정섭/</t>
    <phoneticPr fontId="6" type="noConversion"/>
  </si>
  <si>
    <t>협력업체관리실무</t>
    <phoneticPr fontId="6" type="noConversion"/>
  </si>
  <si>
    <t>협력업체품질관리효율화</t>
    <phoneticPr fontId="6" type="noConversion"/>
  </si>
  <si>
    <t>경영컨설팅 김민성 위원</t>
  </si>
  <si>
    <t>경컨</t>
  </si>
  <si>
    <t>지부/강사
폐강전돨 완</t>
  </si>
  <si>
    <t>ICT 한승연 위원님</t>
  </si>
  <si>
    <t>(정부)연구과제제안서 작성 노하우</t>
    <phoneticPr fontId="6" type="noConversion"/>
  </si>
  <si>
    <r>
      <t xml:space="preserve">(8-8-4) 
PPT 교안은 앞 번호순으로 순차적으로 인쇄해 주시고, 
과제제안서는 교안과 실습장이 별도로 인쇄되야 합니다.
</t>
    </r>
    <r>
      <rPr>
        <b/>
        <sz val="10"/>
        <color rgb="FFFF0000"/>
        <rFont val="맑은 고딕"/>
        <family val="3"/>
        <charset val="129"/>
        <scheme val="major"/>
      </rPr>
      <t>사이트 가입요청</t>
    </r>
    <phoneticPr fontId="6" type="noConversion"/>
  </si>
  <si>
    <t>(8-8)
당일 교육생 4명씩 1개조로 나눠 테이블을 배치하고, 
조별 실습을 위해 노트북 1대씩 준비</t>
    <phoneticPr fontId="6" type="noConversion"/>
  </si>
  <si>
    <t>개발 및 설계단계 신뢰성향상</t>
    <phoneticPr fontId="6" type="noConversion"/>
  </si>
  <si>
    <t>강사료 
집행 완료</t>
    <phoneticPr fontId="6" type="noConversion"/>
  </si>
  <si>
    <t>기술가치평가 및 기술사업화실무</t>
    <phoneticPr fontId="6" type="noConversion"/>
  </si>
  <si>
    <t>CPSM(국제공인 공급관리전문가)양성</t>
    <phoneticPr fontId="6" type="noConversion"/>
  </si>
  <si>
    <t>외자구매(수입)기본</t>
    <phoneticPr fontId="6" type="noConversion"/>
  </si>
  <si>
    <t>현대파워텍</t>
    <phoneticPr fontId="5" type="noConversion"/>
  </si>
  <si>
    <r>
      <t>(8-8)</t>
    </r>
    <r>
      <rPr>
        <b/>
        <sz val="10"/>
        <color rgb="FFFF0000"/>
        <rFont val="맑은 고딕"/>
        <family val="3"/>
        <charset val="129"/>
      </rPr>
      <t xml:space="preserve">
1일차 1인 1대 노트북(랜선연결)
김준영 부록확인</t>
    </r>
  </si>
  <si>
    <t>울산</t>
  </si>
  <si>
    <t>현대기아차IE</t>
  </si>
  <si>
    <t>광명</t>
  </si>
  <si>
    <t>현대 Q-IE</t>
  </si>
  <si>
    <t>기아 Q-IE</t>
  </si>
  <si>
    <t>현대 L-IE</t>
  </si>
  <si>
    <t>현대 C-IE</t>
  </si>
  <si>
    <t>기아 L-IE</t>
  </si>
  <si>
    <t>기아 C-IE</t>
  </si>
  <si>
    <t>현대로템-생산현장관리기본</t>
  </si>
  <si>
    <t>경인</t>
  </si>
  <si>
    <t>현대로템-제조현장 원가절감 추진실무</t>
  </si>
  <si>
    <t>현대로템-작업개선 및 표준화 추진실무</t>
  </si>
  <si>
    <t>현대로템-현장품질관리기본</t>
  </si>
  <si>
    <t xml:space="preserve">                              </t>
  </si>
  <si>
    <t>현대로템-통계적공정관리실무</t>
  </si>
  <si>
    <t>김상진/</t>
  </si>
  <si>
    <t>/유종혁</t>
  </si>
  <si>
    <t>/김기영</t>
    <phoneticPr fontId="6" type="noConversion"/>
  </si>
  <si>
    <t>김기영</t>
    <phoneticPr fontId="6" type="noConversion"/>
  </si>
  <si>
    <t>/강재철</t>
  </si>
  <si>
    <t>강재철</t>
  </si>
  <si>
    <t>LS엠트론-구매원가계산 실무</t>
  </si>
  <si>
    <t>전주</t>
  </si>
  <si>
    <t>유승호/</t>
  </si>
  <si>
    <t>한화디펜스 FMEA 실무</t>
  </si>
  <si>
    <t>경남창원과하기술진흥원</t>
  </si>
  <si>
    <t>전대희</t>
  </si>
  <si>
    <t>김태환</t>
    <phoneticPr fontId="6" type="noConversion"/>
  </si>
  <si>
    <t>김태환/</t>
    <phoneticPr fontId="6" type="noConversion"/>
  </si>
  <si>
    <t>공우식/</t>
    <phoneticPr fontId="6" type="noConversion"/>
  </si>
  <si>
    <t>공우식</t>
    <phoneticPr fontId="6" type="noConversion"/>
  </si>
  <si>
    <t>/김진</t>
    <phoneticPr fontId="6" type="noConversion"/>
  </si>
  <si>
    <t>김진/</t>
    <phoneticPr fontId="6" type="noConversion"/>
  </si>
  <si>
    <t>김동순</t>
    <phoneticPr fontId="6" type="noConversion"/>
  </si>
  <si>
    <t>박현오</t>
    <phoneticPr fontId="6" type="noConversion"/>
  </si>
  <si>
    <t>조정철</t>
    <phoneticPr fontId="6" type="noConversion"/>
  </si>
  <si>
    <t>차병윤</t>
    <phoneticPr fontId="6" type="noConversion"/>
  </si>
  <si>
    <t>생산관리종합</t>
    <phoneticPr fontId="6" type="noConversion"/>
  </si>
  <si>
    <t>요청완료</t>
    <phoneticPr fontId="6" type="noConversion"/>
  </si>
  <si>
    <t>린(LEAN)생산시스템 구축기본</t>
    <phoneticPr fontId="6" type="noConversion"/>
  </si>
  <si>
    <t>최원용</t>
    <phoneticPr fontId="6" type="noConversion"/>
  </si>
  <si>
    <t>최원용/</t>
    <phoneticPr fontId="6" type="noConversion"/>
  </si>
  <si>
    <t>현장개선5S실천</t>
    <phoneticPr fontId="6" type="noConversion"/>
  </si>
  <si>
    <t>김병준 완료</t>
    <phoneticPr fontId="6" type="noConversion"/>
  </si>
  <si>
    <t>백익현 완료</t>
    <phoneticPr fontId="6" type="noConversion"/>
  </si>
  <si>
    <t>황재승/</t>
  </si>
  <si>
    <t>(8-8-4)
전지 10장, 가위 1개
청색 마커 2개, 스카치 테입 2개</t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</si>
  <si>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  <scheme val="major"/>
      </rPr>
      <t>1인 1대 노트북(랜선연결)</t>
    </r>
    <phoneticPr fontId="6" type="noConversion"/>
  </si>
  <si>
    <t>연구(발명)노트작성</t>
    <phoneticPr fontId="6" type="noConversion"/>
  </si>
  <si>
    <t>백익현</t>
    <phoneticPr fontId="6" type="noConversion"/>
  </si>
  <si>
    <t>김병준</t>
    <phoneticPr fontId="6" type="noConversion"/>
  </si>
  <si>
    <t>김병준</t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</si>
  <si>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비고용
부산지부 설비시설 견학가능 여부
문의할 것</t>
    </r>
  </si>
  <si>
    <t>/이정구</t>
  </si>
  <si>
    <r>
      <t xml:space="preserve">(8-8-4) </t>
    </r>
    <r>
      <rPr>
        <b/>
        <sz val="10"/>
        <color rgb="FFFF0000"/>
        <rFont val="맑은 고딕"/>
        <family val="3"/>
        <charset val="129"/>
      </rPr>
      <t>부산(서울ID) -&gt; 대구 지역변경
(부록있음. 교재 제일 뒤에 부록 배치)
개인별로 오피스가 내장된 노트북</t>
    </r>
  </si>
  <si>
    <r>
      <rPr>
        <b/>
        <sz val="10"/>
        <color theme="1"/>
        <rFont val="맑은 고딕"/>
        <family val="3"/>
        <charset val="129"/>
      </rPr>
      <t>(7-8-7)</t>
    </r>
    <r>
      <rPr>
        <b/>
        <sz val="10"/>
        <color rgb="FFFF0000"/>
        <rFont val="맑은 고딕"/>
        <family val="3"/>
        <charset val="129"/>
      </rPr>
      <t xml:space="preserve">
1인 1대 노트북(미니탭14버젼 필수)</t>
    </r>
  </si>
  <si>
    <t>(7-8-7), 버니어캘리퍼스, 노트북 4인 1대</t>
  </si>
  <si>
    <t>강사료 
집행 완료</t>
    <phoneticPr fontId="6" type="noConversion"/>
  </si>
  <si>
    <t>부산 -&gt; 천안(서울ID) 복귀?</t>
  </si>
  <si>
    <t>대구(서울ID) -&gt; 서울 지역변경?</t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</si>
  <si>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창원(서울ID) -&gt; 청주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</si>
  <si>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청주(서울ID) -&gt; 서울 지역변경?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</si>
  <si>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광주 -&gt; 서울 지역변경?</t>
    </r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</si>
  <si>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생산/품질부문 18신규강사
천안 -&gt; 서울 지역변경?</t>
    </r>
  </si>
  <si>
    <t>서울(부산ID) -&gt; 부산 지역변경?</t>
  </si>
  <si>
    <t>(4-8-8)
- 책상 조별배치(4인 1조)
- 3일차만 조별 노트북 1대씩</t>
    <phoneticPr fontId="6" type="noConversion"/>
  </si>
  <si>
    <t>강사
이메일/문자
완료</t>
  </si>
  <si>
    <t>개발 및 설계단계 생산성향상</t>
    <phoneticPr fontId="6" type="noConversion"/>
  </si>
  <si>
    <t>협력업체 지도육성실무</t>
    <phoneticPr fontId="6" type="noConversion"/>
  </si>
  <si>
    <r>
      <t xml:space="preserve">개강 / </t>
    </r>
    <r>
      <rPr>
        <b/>
        <sz val="10"/>
        <color rgb="FFFF0000"/>
        <rFont val="맑은 고딕"/>
        <family val="3"/>
        <charset val="129"/>
      </rPr>
      <t>목진환 25시간 협조문 OK</t>
    </r>
  </si>
  <si>
    <t>변경기안 완료</t>
    <phoneticPr fontId="6" type="noConversion"/>
  </si>
  <si>
    <t>구매원가계산 및 분석</t>
    <phoneticPr fontId="6" type="noConversion"/>
  </si>
  <si>
    <t xml:space="preserve">(4-8-8) </t>
    <phoneticPr fontId="6" type="noConversion"/>
  </si>
  <si>
    <t>김준석</t>
    <phoneticPr fontId="6" type="noConversion"/>
  </si>
  <si>
    <t>[TRIZ응용]기술개발실무</t>
    <phoneticPr fontId="6" type="noConversion"/>
  </si>
  <si>
    <t>외자구매(수입)비용절감</t>
    <phoneticPr fontId="6" type="noConversion"/>
  </si>
  <si>
    <t>이종태
/
공우식</t>
  </si>
  <si>
    <t>김선영</t>
    <phoneticPr fontId="6" type="noConversion"/>
  </si>
  <si>
    <t>남상원</t>
    <phoneticPr fontId="6" type="noConversion"/>
  </si>
  <si>
    <t>신백균</t>
    <phoneticPr fontId="6" type="noConversion"/>
  </si>
  <si>
    <t>/임병선</t>
    <phoneticPr fontId="6" type="noConversion"/>
  </si>
  <si>
    <t>임병선</t>
    <phoneticPr fontId="6" type="noConversion"/>
  </si>
  <si>
    <t>현장리더 품질관리능력향상</t>
    <phoneticPr fontId="6" type="noConversion"/>
  </si>
  <si>
    <r>
      <t xml:space="preserve">(8-8)
</t>
    </r>
    <r>
      <rPr>
        <b/>
        <sz val="10"/>
        <color rgb="FFFF0000"/>
        <rFont val="맑은 고딕"/>
        <family val="3"/>
        <charset val="129"/>
      </rPr>
      <t>- 자리 셋팅 : 1일차부터 실습형 -&gt; 1조에 2~3인
-  1~2인에 노트북 1대 (인터넷 검색 가능)</t>
    </r>
    <phoneticPr fontId="6" type="noConversion"/>
  </si>
  <si>
    <t>(8-8) 비환급</t>
  </si>
  <si>
    <t>비환급</t>
  </si>
  <si>
    <r>
      <t xml:space="preserve">(7-8-8-7) </t>
    </r>
    <r>
      <rPr>
        <b/>
        <sz val="10"/>
        <color rgb="FFFF0000"/>
        <rFont val="맑은 고딕"/>
        <family val="3"/>
        <charset val="129"/>
      </rPr>
      <t>서울(대전ID) -&gt; 창원 지역변경?
강사 25시간 초과기안</t>
    </r>
  </si>
  <si>
    <r>
      <t xml:space="preserve">(7-8-8-7) </t>
    </r>
    <r>
      <rPr>
        <b/>
        <sz val="10"/>
        <color rgb="FFFF0000"/>
        <rFont val="맑은 고딕"/>
        <family val="3"/>
        <charset val="129"/>
      </rPr>
      <t xml:space="preserve">창원(대전ID)-&gt;서울 지역변경?
</t>
    </r>
    <r>
      <rPr>
        <b/>
        <sz val="10"/>
        <color rgb="FFFF0000"/>
        <rFont val="맑은 고딕"/>
        <family val="3"/>
        <charset val="129"/>
      </rPr>
      <t>생산/품질부문 18신규강사</t>
    </r>
  </si>
  <si>
    <t>대구(대전ID)-&gt;서울 지역변경?</t>
  </si>
  <si>
    <t>서울(대전ID)-&gt;천안 지역변경?</t>
  </si>
  <si>
    <t>천안(대전ID)-&gt;서울 지역변경?</t>
  </si>
  <si>
    <r>
      <t xml:space="preserve">(7-8-8-7) </t>
    </r>
    <r>
      <rPr>
        <b/>
        <sz val="10"/>
        <color rgb="FFFF0000"/>
        <rFont val="맑은 고딕"/>
        <family val="3"/>
        <charset val="129"/>
      </rPr>
      <t>대전-&gt;서울 지역변경</t>
    </r>
  </si>
  <si>
    <r>
      <t>(8-8-4)</t>
    </r>
    <r>
      <rPr>
        <b/>
        <sz val="10"/>
        <color rgb="FFFF0000"/>
        <rFont val="맑은 고딕"/>
        <family val="3"/>
        <charset val="129"/>
      </rPr>
      <t xml:space="preserve"> 서울 -&gt; 천안 지역변경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</si>
  <si>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서울 -&gt; 창원 지역변경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</si>
  <si>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 -&gt; 창원 지역변경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</si>
  <si>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창원 -&gt; 서울 지역변경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</si>
  <si>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서울 -&gt; 대구 지역변경</t>
    </r>
  </si>
  <si>
    <t>205, 304, 305</t>
  </si>
  <si>
    <t>17년 ID 사용</t>
  </si>
  <si>
    <r>
      <t xml:space="preserve">(4-8-8) </t>
    </r>
    <r>
      <rPr>
        <b/>
        <sz val="10"/>
        <color rgb="FFFF0000"/>
        <rFont val="맑은 고딕"/>
        <family val="3"/>
        <charset val="129"/>
      </rPr>
      <t>광주(서울ID) -&gt; 서울 지역변경?</t>
    </r>
  </si>
  <si>
    <r>
      <t xml:space="preserve">(7-8-8) </t>
    </r>
    <r>
      <rPr>
        <b/>
        <sz val="10"/>
        <color rgb="FFFF0000"/>
        <rFont val="맑은 고딕"/>
        <family val="3"/>
        <charset val="129"/>
      </rPr>
      <t>대구(서울ID)-&gt;서울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</si>
  <si>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창원(서울ID) -&gt; 서울 지역변경?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</si>
  <si>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청주ID 사용</t>
    </r>
  </si>
  <si>
    <t>최원주?</t>
    <phoneticPr fontId="6" type="noConversion"/>
  </si>
  <si>
    <t>박병호</t>
    <phoneticPr fontId="6" type="noConversion"/>
  </si>
  <si>
    <t>(7-8-8-8-4)</t>
    <phoneticPr fontId="6" type="noConversion"/>
  </si>
  <si>
    <t>(8-8)</t>
    <phoneticPr fontId="6" type="noConversion"/>
  </si>
  <si>
    <t>최진택</t>
    <phoneticPr fontId="6" type="noConversion"/>
  </si>
  <si>
    <r>
      <t xml:space="preserve">(8-8-4) </t>
    </r>
    <r>
      <rPr>
        <b/>
        <sz val="10"/>
        <color rgb="FFFF0000"/>
        <rFont val="맑은 고딕"/>
        <family val="3"/>
        <charset val="129"/>
      </rPr>
      <t>17년 부산 ID 사용</t>
    </r>
  </si>
  <si>
    <r>
      <t xml:space="preserve">(7-8-8) </t>
    </r>
    <r>
      <rPr>
        <b/>
        <sz val="10"/>
        <color rgb="FFFF0000"/>
        <rFont val="맑은 고딕"/>
        <family val="3"/>
        <charset val="129"/>
      </rPr>
      <t>서울-&gt;대구 지역변경</t>
    </r>
  </si>
  <si>
    <r>
      <t xml:space="preserve">(4-8-8) </t>
    </r>
    <r>
      <rPr>
        <b/>
        <sz val="10"/>
        <color rgb="FFFF0000"/>
        <rFont val="맑은 고딕"/>
        <family val="3"/>
        <charset val="129"/>
      </rPr>
      <t>부산(서울ID) -&gt; 서울 지역변경</t>
    </r>
  </si>
  <si>
    <r>
      <t xml:space="preserve">비계획,(7-8-7) </t>
    </r>
    <r>
      <rPr>
        <b/>
        <sz val="10"/>
        <color rgb="FFFF0000"/>
        <rFont val="맑은 고딕"/>
        <family val="3"/>
        <charset val="129"/>
      </rPr>
      <t>대구(서울ID) -&gt; 서울 지역변경</t>
    </r>
  </si>
  <si>
    <r>
      <t>(4-8-8)</t>
    </r>
    <r>
      <rPr>
        <b/>
        <sz val="10"/>
        <color rgb="FFFF0000"/>
        <rFont val="맑은 고딕"/>
        <family val="3"/>
        <charset val="129"/>
      </rPr>
      <t xml:space="preserve"> 천안(서울ID) -&gt; 서울 지역변경</t>
    </r>
  </si>
  <si>
    <r>
      <t xml:space="preserve">(8-8) </t>
    </r>
    <r>
      <rPr>
        <b/>
        <sz val="10"/>
        <color rgb="FFFF0000"/>
        <rFont val="맑은 고딕"/>
        <family val="3"/>
        <charset val="129"/>
      </rPr>
      <t>청주(서울ID) -&gt; 대구 지역변경</t>
    </r>
  </si>
  <si>
    <t>강사 폐강
전달 완료</t>
  </si>
  <si>
    <t>ICT 김지은 위원님</t>
  </si>
  <si>
    <t>교육장소 명칭</t>
  </si>
  <si>
    <t>관할지사</t>
  </si>
  <si>
    <t>주소</t>
  </si>
  <si>
    <t>호수</t>
  </si>
  <si>
    <t>면적(HRD)</t>
  </si>
  <si>
    <t>좌석</t>
  </si>
  <si>
    <t>훈련지역</t>
  </si>
  <si>
    <t>erp귀속본부</t>
  </si>
  <si>
    <t>주소 호수(면적(HRD))</t>
  </si>
  <si>
    <t>관할지부지사</t>
  </si>
  <si>
    <t>성명</t>
  </si>
  <si>
    <t>지사전화번호</t>
  </si>
  <si>
    <t>연락처</t>
  </si>
  <si>
    <t>이메일</t>
  </si>
  <si>
    <t>한국생산성본부</t>
  </si>
  <si>
    <t>서울지역본부</t>
  </si>
  <si>
    <t>서울 종로구 새문안로5가길 32</t>
  </si>
  <si>
    <t>101호</t>
  </si>
  <si>
    <t>109.72㎡</t>
  </si>
  <si>
    <t>서울 종로구</t>
  </si>
  <si>
    <t>서울본부</t>
  </si>
  <si>
    <t>서울 종로구 새문안로5가길 32 한국생산성본부 1층 101호(109.72㎡)</t>
  </si>
  <si>
    <t>정선학</t>
  </si>
  <si>
    <t>02-724-1111</t>
  </si>
  <si>
    <t>011-211-2432</t>
  </si>
  <si>
    <t>shjung@kpc.or.kr</t>
  </si>
  <si>
    <t>102호</t>
  </si>
  <si>
    <t>54.80㎡</t>
  </si>
  <si>
    <t>서울 종로구 새문안로5가길 32 한국생산성본부 1층 102호(54.80㎡)</t>
  </si>
  <si>
    <t>02-724-1809</t>
  </si>
  <si>
    <t>010-9081-0324</t>
  </si>
  <si>
    <t>swnam@kpc.or.kr</t>
  </si>
  <si>
    <t>103호</t>
  </si>
  <si>
    <t>53.90㎡</t>
  </si>
  <si>
    <t>서울 종로구 새문안로5가길 32 한국생산성본부 1층 103호(53.90㎡)</t>
  </si>
  <si>
    <t>경기지사</t>
  </si>
  <si>
    <t>104호</t>
  </si>
  <si>
    <t>48.80㎡</t>
  </si>
  <si>
    <t>서울 종로구 새문안로5가길 32 한국생산성본부 1층 104호(48.80㎡)</t>
  </si>
  <si>
    <t>105호</t>
  </si>
  <si>
    <t>49.00㎡</t>
  </si>
  <si>
    <t>서울 종로구 새문안로5가길 32 한국생산성본부 1층 105호(49.00㎡)</t>
  </si>
  <si>
    <t>대구지역본부</t>
  </si>
  <si>
    <t>김현배</t>
  </si>
  <si>
    <t>053-601-5162</t>
  </si>
  <si>
    <t>010-2743-0090</t>
  </si>
  <si>
    <t>hybkim@kpc.or.kr</t>
  </si>
  <si>
    <t>106호</t>
  </si>
  <si>
    <t>서울 종로구 새문안로5가길 32 한국생산성본부 1층 106호(49.00㎡)</t>
  </si>
  <si>
    <t>201호</t>
  </si>
  <si>
    <t>서울 종로구 새문안로5가길 32 한국생산성본부 2층 201호(86.38㎡)</t>
  </si>
  <si>
    <t>202호</t>
  </si>
  <si>
    <t>서울 종로구 새문안로5가길 32 한국생산성본부 2층 202호(97.35㎡)</t>
  </si>
  <si>
    <t>205호</t>
  </si>
  <si>
    <t>서울 종로구 새문안로5가길 32 한국생산성본부 2층 205호(60㎡)</t>
  </si>
  <si>
    <t>301호</t>
  </si>
  <si>
    <t>68.30㎡</t>
  </si>
  <si>
    <t>서울 종로구 새문안로5가길 32 한국생산성본부 3층 301호(68.30㎡)</t>
  </si>
  <si>
    <t>302호</t>
  </si>
  <si>
    <t>서울 종로구 새문안로5가길 32 한국생산성본부 3층 302호(68.30㎡)</t>
  </si>
  <si>
    <t>민승기</t>
  </si>
  <si>
    <t xml:space="preserve"> 010-9003-0321</t>
  </si>
  <si>
    <t>skmin@kpc.or.kr</t>
  </si>
  <si>
    <t>303호</t>
  </si>
  <si>
    <t>서울 종로구 새문안로5가길 32 한국생산성본부 3층 303호(68.30㎡)</t>
  </si>
  <si>
    <t>대전지역본부</t>
  </si>
  <si>
    <t>이창성</t>
  </si>
  <si>
    <t>042-471-5838</t>
  </si>
  <si>
    <t>010-9929-1333</t>
  </si>
  <si>
    <t>chslee@kpc.or.kr</t>
  </si>
  <si>
    <t>304호</t>
  </si>
  <si>
    <t>69.00㎡</t>
  </si>
  <si>
    <t>서울 종로구 새문안로5가길 32 한국생산성본부 3층 304호(69.00㎡)</t>
  </si>
  <si>
    <t>박상희</t>
  </si>
  <si>
    <t>shepark@kpc.or.kr</t>
  </si>
  <si>
    <t>305호</t>
  </si>
  <si>
    <t>67.80㎡</t>
  </si>
  <si>
    <t>서울 종로구 새문안로5가길 32 한국생산성본부 3층 305호(67.80㎡)</t>
  </si>
  <si>
    <t>부산지역본부</t>
  </si>
  <si>
    <t>최신</t>
  </si>
  <si>
    <t>051-466-5861</t>
  </si>
  <si>
    <t>010-4859-8226</t>
  </si>
  <si>
    <t>schoi@kpc.or.kr</t>
  </si>
  <si>
    <t>306호</t>
  </si>
  <si>
    <t>서울 종로구 새문안로5가길 32 한국생산성본부 3층 306호(67.80㎡)</t>
  </si>
  <si>
    <t>안준영</t>
  </si>
  <si>
    <t>010-3453-7622</t>
  </si>
  <si>
    <t>jyan@kpc.or.kr</t>
  </si>
  <si>
    <t>307호</t>
  </si>
  <si>
    <t>서울 종로구 새문안로5가길 32 한국생산성본부 3층 307호(67.80㎡)</t>
  </si>
  <si>
    <t>창원사무소</t>
  </si>
  <si>
    <t>최영수</t>
  </si>
  <si>
    <t>055-255-6336</t>
  </si>
  <si>
    <t>010-2868-2290</t>
  </si>
  <si>
    <t xml:space="preserve">ysuchoi@kpc.or.kr </t>
  </si>
  <si>
    <t>308호</t>
  </si>
  <si>
    <t>66.70㎡</t>
  </si>
  <si>
    <t>서울 종로구 새문안로5가길 32 한국생산성본부 3층 308호(66.70㎡)</t>
  </si>
  <si>
    <t>충남지사(천안)</t>
  </si>
  <si>
    <t>서광수</t>
  </si>
  <si>
    <t>041-584-5892</t>
  </si>
  <si>
    <t>010-9045-7401</t>
  </si>
  <si>
    <t>ksseo@kpc.or.kr</t>
  </si>
  <si>
    <t>309호</t>
  </si>
  <si>
    <t>68.90㎡</t>
  </si>
  <si>
    <t>서울 종로구 새문안로5가길 32 한국생산성본부 3층 309호(68.90㎡)</t>
  </si>
  <si>
    <t>광주지역본부</t>
  </si>
  <si>
    <t>박영식</t>
  </si>
  <si>
    <t>062-611-5300</t>
  </si>
  <si>
    <t>010-5447-8289</t>
  </si>
  <si>
    <t>ysipark@kpc.or.kr</t>
  </si>
  <si>
    <t>401호</t>
  </si>
  <si>
    <t>88.90㎡</t>
  </si>
  <si>
    <t>서울 종로구 새문안로5가길 32 한국생산성본부 4층 401호(88.90㎡)</t>
  </si>
  <si>
    <t>지태상</t>
  </si>
  <si>
    <t>010-4032-3952</t>
  </si>
  <si>
    <t>tsji@kpc.or.kr</t>
  </si>
  <si>
    <t>402호</t>
  </si>
  <si>
    <t>61.50㎡</t>
  </si>
  <si>
    <t>서울 종로구 새문안로5가길 32 한국생산성본부 4층 402호(61.50㎡)</t>
  </si>
  <si>
    <t>용인 올콘텐츠</t>
  </si>
  <si>
    <t>현한라</t>
  </si>
  <si>
    <t>070-4279-0337</t>
  </si>
  <si>
    <t>010-4921-4645</t>
  </si>
  <si>
    <t>hanra52@naver.com</t>
  </si>
  <si>
    <t>403호</t>
  </si>
  <si>
    <t>85.50㎡</t>
  </si>
  <si>
    <t>서울 종로구 새문안로5가길 32 한국생산성본부 4층 403호(85.50㎡)</t>
  </si>
  <si>
    <t>충북지사(청주)</t>
  </si>
  <si>
    <t>김세양</t>
  </si>
  <si>
    <t>043-241-6616</t>
  </si>
  <si>
    <t>010-3131-5855</t>
  </si>
  <si>
    <t>sykim@kpc.or.kr</t>
  </si>
  <si>
    <t>404호</t>
  </si>
  <si>
    <t>87.70㎡</t>
  </si>
  <si>
    <t>서울 종로구 새문안로5가길 32 한국생산성본부 4층 404호(87.70㎡)</t>
  </si>
  <si>
    <t>안산</t>
  </si>
  <si>
    <t>홍유표</t>
  </si>
  <si>
    <t>010-3352-9924</t>
  </si>
  <si>
    <t>408호</t>
  </si>
  <si>
    <t>서울 종로구 새문안로5가길 32 한국생산성본부 4층 408호(87.78㎡)</t>
  </si>
  <si>
    <t>501호</t>
  </si>
  <si>
    <t>84.10㎡</t>
  </si>
  <si>
    <t>서울 종로구 새문안로5가길 32 한국생산성본부 5층 501호(84.10㎡)</t>
  </si>
  <si>
    <t>502호</t>
  </si>
  <si>
    <t>서울 종로구 새문안로5가길 32 한국생산성본부 5층 502호(84.10㎡)</t>
  </si>
  <si>
    <t>503호</t>
  </si>
  <si>
    <t>서울 종로구 새문안로5가길 32 한국생산성본부 5층 503호(84.10㎡)</t>
  </si>
  <si>
    <t>504호</t>
  </si>
  <si>
    <t>86.40㎡</t>
  </si>
  <si>
    <t>서울 종로구 새문안로5가길 32 한국생산성본부 5층 504호(86.40㎡)</t>
  </si>
  <si>
    <t>505호</t>
  </si>
  <si>
    <t>111.70㎡</t>
  </si>
  <si>
    <t>서울 종로구 새문안로5가길 32 한국생산성본부 5층 505호(111.70㎡)</t>
  </si>
  <si>
    <t>506호</t>
  </si>
  <si>
    <t>84.30㎡</t>
  </si>
  <si>
    <t>서울 종로구 새문안로5가길 32 한국생산성본부 5층 506호(84.30㎡)</t>
  </si>
  <si>
    <t>507호</t>
  </si>
  <si>
    <t>68.40㎡</t>
  </si>
  <si>
    <t>서울 종로구 새문안로5가길 32 한국생산성본부 5층 507호(68.40㎡)</t>
  </si>
  <si>
    <t>508호</t>
  </si>
  <si>
    <t>서울 종로구 새문안로5가길 32 한국생산성본부 5층 508호(68.40㎡)</t>
  </si>
  <si>
    <t>601호</t>
  </si>
  <si>
    <t>61.40㎡</t>
  </si>
  <si>
    <t>서울 종로구 새문안로5가길 32 한국생산성본부 6층 601호(61.40㎡)</t>
  </si>
  <si>
    <t>602호</t>
  </si>
  <si>
    <t>서울 종로구 새문안로5가길 32 한국생산성본부 6층 602호(61.40㎡)</t>
  </si>
  <si>
    <t>603호</t>
  </si>
  <si>
    <t>서울 종로구 새문안로5가길 32 한국생산성본부 6층 603호(61.40㎡)</t>
  </si>
  <si>
    <t>604호</t>
  </si>
  <si>
    <t>72.70㎡</t>
  </si>
  <si>
    <t>서울 종로구 새문안로5가길 32 한국생산성본부 6층 604호(72.70㎡)</t>
  </si>
  <si>
    <r>
      <t>605호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</si>
  <si>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6층 605호(72.70㎡)</t>
  </si>
  <si>
    <r>
      <t>606호</t>
    </r>
    <r>
      <rPr>
        <sz val="10"/>
        <color indexed="8"/>
        <rFont val="바탕글"/>
        <family val="1"/>
        <charset val="129"/>
      </rPr>
      <t/>
    </r>
  </si>
  <si>
    <t>101.40㎡</t>
  </si>
  <si>
    <t>서울 종로구 새문안로5가길 32 한국생산성본부 6층 606호(101.40㎡)</t>
  </si>
  <si>
    <r>
      <t>607호</t>
    </r>
    <r>
      <rPr>
        <sz val="10"/>
        <color indexed="8"/>
        <rFont val="바탕글"/>
        <family val="1"/>
        <charset val="129"/>
      </rPr>
      <t/>
    </r>
  </si>
  <si>
    <t>98.00㎡</t>
  </si>
  <si>
    <t>서울 종로구 새문안로5가길 32 한국생산성본부 6층 607호(98.00㎡)</t>
  </si>
  <si>
    <t>701호</t>
  </si>
  <si>
    <t>80.70㎡</t>
  </si>
  <si>
    <t>서울 종로구 새문안로5가길 32 한국생산성본부 7층 701호(80.70㎡)</t>
  </si>
  <si>
    <r>
      <t>702호</t>
    </r>
    <r>
      <rPr>
        <sz val="10"/>
        <color indexed="8"/>
        <rFont val="바탕글"/>
        <family val="1"/>
        <charset val="129"/>
      </rPr>
      <t/>
    </r>
  </si>
  <si>
    <t>81.90㎡</t>
  </si>
  <si>
    <t>서울 종로구 새문안로5가길 32 한국생산성본부 7층 702호(81.90㎡)</t>
  </si>
  <si>
    <r>
      <t>703호</t>
    </r>
    <r>
      <rPr>
        <sz val="10"/>
        <color indexed="8"/>
        <rFont val="바탕글"/>
        <family val="1"/>
        <charset val="129"/>
      </rPr>
      <t/>
    </r>
  </si>
  <si>
    <t>98.90㎡</t>
  </si>
  <si>
    <t>서울 종로구 새문안로5가길 32 한국생산성본부 7층 703호(98.90㎡)</t>
  </si>
  <si>
    <r>
      <t>704호</t>
    </r>
    <r>
      <rPr>
        <sz val="10"/>
        <color indexed="8"/>
        <rFont val="바탕글"/>
        <family val="1"/>
        <charset val="129"/>
      </rPr>
      <t/>
    </r>
  </si>
  <si>
    <t>131.00㎡</t>
  </si>
  <si>
    <t>서울 종로구 새문안로5가길 32 한국생산성본부 7층 704호(131.00㎡)</t>
  </si>
  <si>
    <r>
      <t>705호</t>
    </r>
    <r>
      <rPr>
        <sz val="10"/>
        <color indexed="8"/>
        <rFont val="바탕글"/>
        <family val="1"/>
        <charset val="129"/>
      </rPr>
      <t/>
    </r>
  </si>
  <si>
    <t>69.50㎡</t>
  </si>
  <si>
    <t>서울 종로구 새문안로5가길 32 한국생산성본부 7층 705호(69.50㎡)</t>
  </si>
  <si>
    <r>
      <t>706호</t>
    </r>
    <r>
      <rPr>
        <sz val="10"/>
        <color indexed="8"/>
        <rFont val="바탕글"/>
        <family val="1"/>
        <charset val="129"/>
      </rPr>
      <t/>
    </r>
  </si>
  <si>
    <t>64.90㎡</t>
  </si>
  <si>
    <t>서울 종로구 새문안로5가길 32 한국생산성본부 7층 706호(64.90㎡)</t>
  </si>
  <si>
    <r>
      <t>707호</t>
    </r>
    <r>
      <rPr>
        <sz val="10"/>
        <color indexed="8"/>
        <rFont val="바탕글"/>
        <family val="1"/>
        <charset val="129"/>
      </rPr>
      <t/>
    </r>
  </si>
  <si>
    <t>66.10㎡</t>
  </si>
  <si>
    <t>서울 종로구 새문안로5가길 32 한국생산성본부 7층 707호(66.10㎡)</t>
  </si>
  <si>
    <t>801호</t>
  </si>
  <si>
    <t>58.70㎡</t>
  </si>
  <si>
    <t>서울 종로구 새문안로5가길 32 한국생산성본부 8층 801호(58.70㎡)</t>
  </si>
  <si>
    <r>
      <t>802호</t>
    </r>
    <r>
      <rPr>
        <sz val="10"/>
        <color indexed="8"/>
        <rFont val="바탕글"/>
        <family val="1"/>
        <charset val="129"/>
      </rPr>
      <t/>
    </r>
  </si>
  <si>
    <t>59.80㎡</t>
  </si>
  <si>
    <t>서울 종로구 새문안로5가길 32 한국생산성본부 8층 802호(59.80㎡)</t>
  </si>
  <si>
    <r>
      <t>803호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</si>
  <si>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803호(67.80㎡)</t>
  </si>
  <si>
    <r>
      <t>804호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</si>
  <si>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804호(67.80㎡)</t>
  </si>
  <si>
    <r>
      <t>805호</t>
    </r>
    <r>
      <rPr>
        <sz val="10"/>
        <color indexed="8"/>
        <rFont val="바탕글"/>
        <family val="1"/>
        <charset val="129"/>
      </rPr>
      <t/>
    </r>
  </si>
  <si>
    <t>94.30㎡</t>
  </si>
  <si>
    <t>서울 종로구 새문안로5가길 32 한국생산성본부 8층 805호(94.30㎡)</t>
  </si>
  <si>
    <r>
      <t>806호</t>
    </r>
    <r>
      <rPr>
        <sz val="10"/>
        <color indexed="8"/>
        <rFont val="바탕글"/>
        <family val="1"/>
        <charset val="129"/>
      </rPr>
      <t/>
    </r>
  </si>
  <si>
    <t>118.10㎡</t>
  </si>
  <si>
    <t>서울 종로구 새문안로5가길 32 한국생산성본부 8층 806호(118.10㎡)</t>
  </si>
  <si>
    <r>
      <t>807호</t>
    </r>
    <r>
      <rPr>
        <sz val="10"/>
        <color indexed="8"/>
        <rFont val="바탕글"/>
        <family val="1"/>
        <charset val="129"/>
      </rPr>
      <t/>
    </r>
  </si>
  <si>
    <t>85.10㎡</t>
  </si>
  <si>
    <t>서울 종로구 새문안로5가길 32 한국생산성본부 8층 807호(85.10㎡)</t>
  </si>
  <si>
    <r>
      <t>808호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</si>
  <si>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808호(118.10㎡)</t>
  </si>
  <si>
    <t/>
  </si>
  <si>
    <t xml:space="preserve">  ()</t>
  </si>
  <si>
    <t>바비엥2</t>
  </si>
  <si>
    <t>서울 중구 의주로1가 25-10</t>
  </si>
  <si>
    <t>A(3층)</t>
  </si>
  <si>
    <t>100.11㎡</t>
  </si>
  <si>
    <t>서울 중구</t>
  </si>
  <si>
    <t>서울 중구 의주로1가 25-10 바비엥2 A(3층)(100.11㎡)</t>
  </si>
  <si>
    <t>B(3층)</t>
  </si>
  <si>
    <t>47.43㎡</t>
  </si>
  <si>
    <t>서울 중구 의주로1가 25-10 바비엥2 B(3층)(47.43㎡)</t>
  </si>
  <si>
    <t>C(3층)</t>
  </si>
  <si>
    <t>67.00㎡</t>
  </si>
  <si>
    <t>서울 중구 의주로1가 25-10 바비엥2 C(3층)(67.00㎡)</t>
  </si>
  <si>
    <t>D(3층)</t>
  </si>
  <si>
    <t>114.86㎡</t>
  </si>
  <si>
    <t>서울 중구 의주로1가 25-10 바비엥2 D(3층)(114.86㎡)</t>
  </si>
  <si>
    <t>컨퍼런스룸</t>
  </si>
  <si>
    <t>200.00㎡</t>
  </si>
  <si>
    <t>서울 중구 의주로1가 25-10 바비엥2 컨퍼런스룸(200.00㎡)</t>
  </si>
  <si>
    <t>A(지하)</t>
  </si>
  <si>
    <t>100.10㎡</t>
  </si>
  <si>
    <t>서울 중구 의주로1가 25-10 바비엥2 A(지하)(100.10㎡)</t>
  </si>
  <si>
    <t>B(지하)</t>
  </si>
  <si>
    <t>47.40㎡</t>
  </si>
  <si>
    <t>서울 중구 의주로1가 25-10 바비엥2 B(지하)(47.40㎡)</t>
  </si>
  <si>
    <t>C(지하)</t>
  </si>
  <si>
    <t>60.00㎡</t>
  </si>
  <si>
    <t>서울 중구 의주로1가 25-10 바비엥2 C(지하)(60.00㎡)</t>
  </si>
  <si>
    <t>D(지하)</t>
  </si>
  <si>
    <t>114.90㎡</t>
  </si>
  <si>
    <t>서울 중구 의주로1가 25-10 바비엥2 D(지하)(114.90㎡)</t>
  </si>
  <si>
    <t>E(지하)</t>
  </si>
  <si>
    <t>199.50㎡</t>
  </si>
  <si>
    <t>서울 중구 의주로1가 25-10 바비엥2 E(지하)(199.50㎡)</t>
  </si>
  <si>
    <t>에메랄드(지하)</t>
  </si>
  <si>
    <t>88.20㎡</t>
  </si>
  <si>
    <t>서울 중구 의주로1가 25-10 바비엥2 에메랄드(지하)(88.20㎡)</t>
  </si>
  <si>
    <t>국제회계학원</t>
  </si>
  <si>
    <t>서울 종로구 신문로 1가 25 정우빌딩 7층</t>
  </si>
  <si>
    <t>A강의장</t>
  </si>
  <si>
    <t>53.60㎡</t>
  </si>
  <si>
    <t>서울 종로구 신문로 1가 25 정우빌딩 7층 국제회계학원 A강의장(53.60㎡)</t>
  </si>
  <si>
    <t>B강의장</t>
  </si>
  <si>
    <t>62.90㎡</t>
  </si>
  <si>
    <t>서울 종로구 신문로 1가 25 정우빌딩 7층 국제회계학원 B강의장(62.90㎡)</t>
  </si>
  <si>
    <t>서울 종로구 신문로 1가 25 정우빌딩 8층</t>
  </si>
  <si>
    <t>C강의장</t>
  </si>
  <si>
    <t>100.20㎡</t>
  </si>
  <si>
    <t>서울 종로구 신문로 1가 25 정우빌딩 8층 국제회계학원 C강의장(100.20㎡)</t>
  </si>
  <si>
    <t>토즈 종로점</t>
  </si>
  <si>
    <t>서울 종로구 종로2가 84-8 대한기독교서회 5층</t>
  </si>
  <si>
    <t>J1-4</t>
  </si>
  <si>
    <t>68.00㎡</t>
  </si>
  <si>
    <t>서울 종로구 종로2가 84-8 대한기독교서회 5층 토즈 종로점 J1-4(68.00㎡)</t>
  </si>
  <si>
    <t>J2-11</t>
  </si>
  <si>
    <t>36.20㎡</t>
  </si>
  <si>
    <t>서울 종로구 종로2가 84-8 대한기독교서회 5층 토즈 종로점 J2-11(36.20㎡)</t>
  </si>
  <si>
    <t>J2-12</t>
  </si>
  <si>
    <t>35.80㎡</t>
  </si>
  <si>
    <t>서울 종로구 종로2가 84-8 대한기독교서회 5층 토즈 종로점 J2-12(35.80㎡)</t>
  </si>
  <si>
    <t>J3-7</t>
  </si>
  <si>
    <t>24.20㎡</t>
  </si>
  <si>
    <t>서울 종로구 종로2가 84-8 대한기독교서회 5층 토즈 종로점 J3-7(24.20㎡)</t>
  </si>
  <si>
    <t>크레벤 센터포인트 광화문</t>
  </si>
  <si>
    <t>서울 종로구 새문안로5길 31</t>
  </si>
  <si>
    <t>크레벤B강의장</t>
  </si>
  <si>
    <t>66.60㎡</t>
  </si>
  <si>
    <t>서울 종로구 새문안로5길 31 크레벤 센터포인트 광화문 B강의장(66.60㎡)</t>
  </si>
  <si>
    <t>안산에듀센터</t>
  </si>
  <si>
    <t>경기 안산시 상록구 광덕1로 362 한양프라자 3층</t>
  </si>
  <si>
    <t>안산A강의장</t>
  </si>
  <si>
    <t>63.72㎡</t>
  </si>
  <si>
    <t>안산시 상록구</t>
  </si>
  <si>
    <t>경기 안산시 상록구 광덕1로 362 한양프라자 3층 안산에듀센터 A강의장(74.80㎡)</t>
  </si>
  <si>
    <t>안산B강의장</t>
  </si>
  <si>
    <t>67.20㎡</t>
  </si>
  <si>
    <t>경기 안산시 상록구 광덕1로 362 한양프라자 3층 안산에듀센터 B강의장(67.20㎡)</t>
  </si>
  <si>
    <t>안산C강의장</t>
  </si>
  <si>
    <t>23.80㎡</t>
  </si>
  <si>
    <t>경기 안산시 상록구 광덕1로 362 한양프라자 3층 안산에듀센터 C강의장(23.80㎡)</t>
  </si>
  <si>
    <t>올콘텐츠 평생교육시설</t>
  </si>
  <si>
    <t>경기 용인시 기흥구 용구대로 2257-9</t>
  </si>
  <si>
    <t>용인201호</t>
  </si>
  <si>
    <t>33.50㎡</t>
  </si>
  <si>
    <t>용인시 기흥구</t>
  </si>
  <si>
    <t>경기 용인시 기흥구 용구대로 2257-9 올콘텐츠 평생교육시설 201호(33.50㎡)</t>
  </si>
  <si>
    <t>용인202호</t>
  </si>
  <si>
    <t>64.00㎡</t>
  </si>
  <si>
    <t>경기 용인시 기흥구 용구대로 2257-9 올콘텐츠 평생교육시설 202호(64.00㎡)</t>
  </si>
  <si>
    <t>용인301호</t>
  </si>
  <si>
    <t>54.00㎡</t>
  </si>
  <si>
    <t>경기 용인시 기흥구 용구대로 2257-9 올콘텐츠 평생교육시설 301호(54.00㎡)</t>
  </si>
  <si>
    <t>용인302호</t>
  </si>
  <si>
    <t>경기 용인시 기흥구 용구대로 2257-9 올콘텐츠 평생교육시설 302호(54.00㎡)</t>
  </si>
  <si>
    <t>용인401호</t>
  </si>
  <si>
    <t>경기 용인시 기흥구 용구대로 2257-9 올콘텐츠 평생교육시설 401호(54.00㎡)</t>
  </si>
  <si>
    <t>한국생산성본부 부산울산경남지역본부</t>
  </si>
  <si>
    <t>부산 동구 중앙대로 180길 13 프레지던트 15층</t>
  </si>
  <si>
    <t>부산 제1강의장</t>
  </si>
  <si>
    <t>77.20㎡</t>
  </si>
  <si>
    <t>부산 동구</t>
  </si>
  <si>
    <t>부산울산경남지역본부</t>
  </si>
  <si>
    <t>부산 동구 중앙대로 180길 13 프레지던트 15층 한국생산성본부 부산울산경남지역본부 제1강의장(77.20㎡)</t>
  </si>
  <si>
    <t>부산 제2강의장</t>
  </si>
  <si>
    <t>42.40㎡</t>
  </si>
  <si>
    <t>부산 동구 중앙대로 180길 13 프레지던트 15층 한국생산성본부 부산울산경남지역본부 제2강의장(42.40㎡)</t>
  </si>
  <si>
    <t>부산 제3강의장</t>
  </si>
  <si>
    <t>57.90㎡</t>
  </si>
  <si>
    <t>부산 동구 중앙대로 180길 13 프레지던트 15층 한국생산성본부 부산울산경남지역본부 제3강의장(57.90㎡)</t>
  </si>
  <si>
    <t>부산 제4강의장</t>
  </si>
  <si>
    <t>36.10㎡</t>
  </si>
  <si>
    <t>부산 동구 중앙대로 180길 13 프레지던트 15층 한국생산성본부 부산울산경남지역본부 제4강의장(36.10㎡)</t>
  </si>
  <si>
    <t>한국선원센터</t>
  </si>
  <si>
    <t>부산 중구 충장대로 9번길 66</t>
  </si>
  <si>
    <t>부산 2층강의실</t>
  </si>
  <si>
    <t>74.00㎡</t>
  </si>
  <si>
    <t>부산 중구</t>
  </si>
  <si>
    <t>부산 중구 충장대로 9번길 66 한국선원센터 2층강의실(74.00㎡)</t>
  </si>
  <si>
    <t>부산 대강의실 A</t>
  </si>
  <si>
    <t>181.10㎡</t>
  </si>
  <si>
    <t>부산 중구 충장대로 9번길 66 한국선원센터 대강의실 A(181.10㎡)</t>
  </si>
  <si>
    <t>부산 대강의실 B</t>
  </si>
  <si>
    <t>132.90㎡</t>
  </si>
  <si>
    <t>부산 중구 충장대로 9번길 66 한국선원센터 대강의실 B(132.90㎡)</t>
  </si>
  <si>
    <t>부산 중강의장</t>
  </si>
  <si>
    <t>129.80㎡</t>
  </si>
  <si>
    <t>부산 중구 충장대로 9번길 66 한국선원센터 중강의장(129.80㎡)</t>
  </si>
  <si>
    <t>한진해운</t>
  </si>
  <si>
    <t>부산 중구 중앙동 4가 79-9</t>
  </si>
  <si>
    <t>부산 소강당</t>
  </si>
  <si>
    <t>112.00㎡</t>
  </si>
  <si>
    <t>부산 중구 중앙동 4가 79-9 한진해운 소강당(112.00㎡)</t>
  </si>
  <si>
    <t>대신메디컬센터</t>
  </si>
  <si>
    <t>부산 서구 서대신동 1가 54</t>
  </si>
  <si>
    <t>부산 1강의장</t>
  </si>
  <si>
    <t>109.50㎡</t>
  </si>
  <si>
    <t>부산 서구</t>
  </si>
  <si>
    <t>부산 서구 서대신동 1가 54 대신메디컬센터 1강의장(109.50㎡)</t>
  </si>
  <si>
    <t>부산 1504호 강의실</t>
  </si>
  <si>
    <t>부산광역시 동구 중앙대로 180번길 13 프레지던트오피스텔 15층 1504호 강의실(36.10㎡)</t>
  </si>
  <si>
    <t>부산 1502호 강의실</t>
  </si>
  <si>
    <t>부산광역시 동구 중앙대로 180번길 13 프레지던트오피스텔 15층 1502호 강의실(78.95㎡)</t>
  </si>
  <si>
    <t>한국생산성본부 창원사무소</t>
  </si>
  <si>
    <t>경남지사</t>
  </si>
  <si>
    <t>경남 창원시 의창구 창원대로 18번길 46 경남테크노파크</t>
  </si>
  <si>
    <t>창원 217호</t>
  </si>
  <si>
    <t>91.30㎡</t>
  </si>
  <si>
    <t>창원시 의창구</t>
  </si>
  <si>
    <t>경남 창원시 의창구 창원대로 18번길 46 경남테크노파크 한국생산성본부 창원사무소 창원 217호(91.30㎡)</t>
  </si>
  <si>
    <t>창원 317호</t>
  </si>
  <si>
    <t>267.50㎡</t>
  </si>
  <si>
    <t>경남 창원시 의창구 창원대로 18번길 46 경남테크노파크 한국생산성본부 창원사무소 창원 317호(267.50㎡)</t>
  </si>
  <si>
    <t>부산 1501호 강의실</t>
  </si>
  <si>
    <t>부산광역시 동구 중앙대로 180번길 13 프레지던트오피스텔 15층 1501호 강의실(89.82㎡)</t>
  </si>
  <si>
    <t>한국생산성본부 대구경북지역본부</t>
  </si>
  <si>
    <t>대구 412</t>
  </si>
  <si>
    <t>115.20㎡</t>
  </si>
  <si>
    <t>대구 북구</t>
  </si>
  <si>
    <t>대구경북지역본부</t>
  </si>
  <si>
    <t>대구 413</t>
  </si>
  <si>
    <t>84.60㎡</t>
  </si>
  <si>
    <t>대구엑스코 307</t>
  </si>
  <si>
    <t>99.00㎡</t>
  </si>
  <si>
    <t xml:space="preserve"> VLFDYGKWLAKS TOFHQWL DKSGDMA</t>
  </si>
  <si>
    <t>대구엑스코 315</t>
  </si>
  <si>
    <t>143.00㎡</t>
  </si>
  <si>
    <t>대구엑스코 320A</t>
  </si>
  <si>
    <t>97.00㎡</t>
  </si>
  <si>
    <t>대구엑스코 320B</t>
  </si>
  <si>
    <t>103.00㎡</t>
  </si>
  <si>
    <t>대구엑스코 321A</t>
  </si>
  <si>
    <t>90.00㎡</t>
  </si>
  <si>
    <t>대구엑스코 321B</t>
  </si>
  <si>
    <t>대구엑스코 322A</t>
  </si>
  <si>
    <t>116.00㎡</t>
  </si>
  <si>
    <t>대구엑스코 322B</t>
  </si>
  <si>
    <t>73.00㎡</t>
  </si>
  <si>
    <t>대구엑스코 323A</t>
  </si>
  <si>
    <t>대구엑스코 323B</t>
  </si>
  <si>
    <t>대구엑스코 504</t>
  </si>
  <si>
    <t>145.00㎡</t>
  </si>
  <si>
    <t>대구엑스코 506</t>
  </si>
  <si>
    <t xml:space="preserve">대구 테크노파크 벤처공장 </t>
  </si>
  <si>
    <t>대구 달서구 성서공단로 11길 62</t>
  </si>
  <si>
    <t>대구 소회의실</t>
  </si>
  <si>
    <t>대구 달서구</t>
  </si>
  <si>
    <t>대구 달서구 성서공단로 11길 62 대구 테크노파크 벤처공장  소회의실(90.00㎡)</t>
  </si>
  <si>
    <t>대구디자인센터 5층 세미나1실</t>
  </si>
  <si>
    <t>대구 동구 동대구로 461 경북디자인센터 5층 세미나1실(107.00㎡)</t>
  </si>
  <si>
    <t>경북디자인센터</t>
  </si>
  <si>
    <t>대구 동구 동대구로 461</t>
  </si>
  <si>
    <t>대구디자인센터 7층 1강의실</t>
  </si>
  <si>
    <t>대구 동구</t>
  </si>
  <si>
    <t>대구 동구 동대구로 461 경북디자인센터 7층 1강의실(90.00㎡)</t>
  </si>
  <si>
    <t>대구디자인센터 7층 3강의실</t>
  </si>
  <si>
    <t>대구 동구 동대구로 461 경북디자인센터 7층 3강의실(107.00㎡)</t>
  </si>
  <si>
    <t>대구 인터불고호텔</t>
  </si>
  <si>
    <t>대구 북구 유통단지로 80</t>
  </si>
  <si>
    <t>대구 라온홀</t>
  </si>
  <si>
    <t>95.10㎡</t>
  </si>
  <si>
    <t>대구 북구 유통단지로 80 대구 인터불고호텔 라온홀(95.10㎡)</t>
  </si>
  <si>
    <t>코모도호텔</t>
  </si>
  <si>
    <t>경북동부지사</t>
  </si>
  <si>
    <t>경북 경주시 보문로 422</t>
  </si>
  <si>
    <t>금관A홀</t>
  </si>
  <si>
    <t>98.30㎡</t>
  </si>
  <si>
    <t>경북 경주시</t>
  </si>
  <si>
    <t>경북 경주시 보문로 422 코모도호텔 금관A홀(98.30㎡)</t>
  </si>
  <si>
    <t>한국생산성본부 대전충청지역본부</t>
  </si>
  <si>
    <t>대전 서구 청사로 220 수협중앙회 5층 한국생산성본부</t>
  </si>
  <si>
    <t>대전 501</t>
  </si>
  <si>
    <t>대전 서구</t>
  </si>
  <si>
    <t>대전충청지역본부</t>
  </si>
  <si>
    <t>대전 서구 청사로 220 수협중앙회 5층 한국생산성본부  대전충청지역본부 501 강의장(53.90㎡)</t>
  </si>
  <si>
    <t>대전 502</t>
  </si>
  <si>
    <t>대전 서구 청사로 220 수협중앙회 5층 한국생산성본부  대전충청지역본부 502 강의장(53.90㎡)</t>
  </si>
  <si>
    <t>대전 503</t>
  </si>
  <si>
    <t>96.00㎡</t>
  </si>
  <si>
    <t>대전 서구 청사로 220 수협중앙회 5층 한국생산성본부  대전충청지역본부 503 강의장(96.00㎡)</t>
  </si>
  <si>
    <t>예람인재교육센터</t>
  </si>
  <si>
    <t>대전 중구 동서대로 1304번길 33</t>
  </si>
  <si>
    <t>대전 3층 창조룸</t>
  </si>
  <si>
    <t>대전 중구</t>
  </si>
  <si>
    <t>대전 중구 동서대로 1304번길 33 예람인재교육센터 3층 창조룸(116.00㎡)</t>
  </si>
  <si>
    <t>KW컨벤션 센터</t>
  </si>
  <si>
    <t xml:space="preserve">대전 서구 둔산동 922 </t>
  </si>
  <si>
    <t>대전 스타홀</t>
  </si>
  <si>
    <t>84.00㎡</t>
  </si>
  <si>
    <t>대전 서구 둔산동 922  KW컨벤션 센터 스타홀(84.00㎡)</t>
  </si>
  <si>
    <t>한국생산성본부 충북사무소</t>
  </si>
  <si>
    <t>충북지사</t>
  </si>
  <si>
    <t>충북 청주시 청원군 오창읍 연구단지로 76 충북테크노파크</t>
  </si>
  <si>
    <t>청주 103호</t>
  </si>
  <si>
    <t>56.20㎡</t>
  </si>
  <si>
    <t>충북 청원군</t>
  </si>
  <si>
    <t>충북 청원군 오창읍 연구단지로 76 충북테크노파크 한국생산성본부 충북사무소 전략산업교육원 103호(56.20㎡)</t>
  </si>
  <si>
    <t>청주 106호</t>
  </si>
  <si>
    <t>72.8㎡</t>
  </si>
  <si>
    <t>충북 청주시 청원군 오창읍 연구단지로 76 충북테크노파크 한국생산성본부 충북사무소 청주 106호(72.8㎡)</t>
  </si>
  <si>
    <t>청주 107호</t>
  </si>
  <si>
    <t>충북 청주시 청원군 오창읍 연구단지로 76 충북테크노파크 한국생산성본부 충북사무소 청주 107호(72.8㎡)</t>
  </si>
  <si>
    <t>한국생산성본부 천안사무소</t>
  </si>
  <si>
    <t>충남지사</t>
  </si>
  <si>
    <t>충남 천안시 서북구 1공단 1길 52</t>
  </si>
  <si>
    <t>천안 201강의장</t>
  </si>
  <si>
    <t>71.60㎡</t>
  </si>
  <si>
    <t>천안시 서북구</t>
  </si>
  <si>
    <t>충남 천안시 서북구 1공단 1길 52 한국생산성본부 천안사무소 201강의장(71.60㎡)</t>
  </si>
  <si>
    <t>천안 202강의장</t>
  </si>
  <si>
    <t>57.10㎡</t>
  </si>
  <si>
    <t>충남 천안시 서북구 1공단 1길 52 한국생산성본부 천안사무소 202강의장(57.10㎡)</t>
  </si>
  <si>
    <t>천안 중강의실</t>
  </si>
  <si>
    <t>천안리더스</t>
  </si>
  <si>
    <t>충남 천안시 서북구 1공단 1길 52 한국생산성본부 천안사무소 중강의실(79.00㎡)</t>
  </si>
  <si>
    <t>천안 소강의실</t>
  </si>
  <si>
    <t>충남 천안시 서북구 1공단 1길 52 한국생산성본부 천안사무소 소강의실(36.00㎡)</t>
  </si>
  <si>
    <t>한국생산성본부 호남지역본부</t>
  </si>
  <si>
    <t>광주 북구 첨단과기로176번길 27 광주디자인센터</t>
  </si>
  <si>
    <t>광주 1강의실(505호)</t>
  </si>
  <si>
    <t>165.55㎡</t>
  </si>
  <si>
    <t xml:space="preserve">광주 북구 </t>
  </si>
  <si>
    <t>호남지역본부</t>
  </si>
  <si>
    <t>광주 북구 첨단과기로176번길 27 광주디자인센터 한국생산성본부 호남지역본부 광주 1강의실(165.55㎡)</t>
  </si>
  <si>
    <t>광주과학기술교류협력센터</t>
  </si>
  <si>
    <t>광주 북구 첨단 과기로 339</t>
  </si>
  <si>
    <t>광주 중회의실 A</t>
  </si>
  <si>
    <t>98.60㎡</t>
  </si>
  <si>
    <t>광주 북구 첨단 과기로 339 광주과학기술교류협력센터 중회의실 A(98.60㎡)</t>
  </si>
  <si>
    <t>광주 중세미나실</t>
  </si>
  <si>
    <t>98.63㎡</t>
  </si>
  <si>
    <t>광주 북구 첨단 과기로 339 광주과학기술교류협력센터 중세미나실(98.63㎡)</t>
  </si>
  <si>
    <t>한국생산성본부 전주사무소</t>
  </si>
  <si>
    <t>전북테크노파크 2층</t>
  </si>
  <si>
    <t>105.80㎡</t>
  </si>
  <si>
    <t>전북 전주시</t>
  </si>
  <si>
    <t xml:space="preserve"> 한국생산성본부 전주사무소 전북테크노파크 2층(105.80㎡)</t>
  </si>
  <si>
    <t>제원학원</t>
  </si>
  <si>
    <t>제주지사</t>
  </si>
  <si>
    <t>제주 연동 283-26 장주빌딩 3층</t>
  </si>
  <si>
    <t>제주 301호강의장</t>
  </si>
  <si>
    <t>제주시</t>
  </si>
  <si>
    <t>제주 연동 283-26 장주빌딩 3층 제원학원 301호강의장(54.00㎡)</t>
  </si>
  <si>
    <t>누보스타호텔</t>
  </si>
  <si>
    <t>한국생산성본부 안산에듀센터</t>
  </si>
  <si>
    <t>대구 북구 엑스코로 10</t>
  </si>
  <si>
    <t>대구 북구 엑스코로 10 엑스코 한국생산성본부 대구경북지역본부 412 강의장(115.20㎡)</t>
  </si>
  <si>
    <t>대구 북구 엑스코로 10 엑스코 한국생산성본부 대구경북지역본부 413 강의장(84.60㎡)</t>
  </si>
  <si>
    <t>대구 북구 엑스코로 10 한국생산성본부 대구경북지역본부 대구엑스코 307(99.00㎡)</t>
  </si>
  <si>
    <t>대구 북구 엑스코로 10 한국생산성본부 대구경북지역본부 대구엑스코 315(143.00㎡)</t>
  </si>
  <si>
    <t>대구 북구 엑스코로 10 한국생산성본부 대구경북지역본부 대구엑스코 320A(97.00㎡)</t>
  </si>
  <si>
    <t>대구 북구 엑스코로 10 한국생산성본부 대구경북지역본부 대구엑스코 321A(90.00㎡)</t>
  </si>
  <si>
    <t>대구 북구 엑스코로 10 한국생산성본부 대구경북지역본부 대구엑스코 321B(97.00㎡)</t>
  </si>
  <si>
    <t>대구 북구 엑스코로 10 한국생산성본부 대구경북지역본부 대구엑스코 322A(116.00㎡)</t>
  </si>
  <si>
    <t>대구 북구 엑스코로 10 한국생산성본부 대구경북지역본부 대구엑스코 322B(73.00㎡)</t>
  </si>
  <si>
    <t>대구 북구 엑스코로 10 한국생산성본부 대구경북지역본부  대구엑스코 323A(90.00㎡)</t>
  </si>
  <si>
    <t>대구 북구 엑스코로 10 한국생산성본부 대구경북지역본부  대구엑스코 323B(97.00㎡)</t>
  </si>
  <si>
    <t>대구 북구 엑스코로 10 한국생산성본부 대구경북지역본부 대구엑스코 504(145.00㎡)</t>
  </si>
  <si>
    <t>대구 북구 엑스코로 10 한국생산성본부 대구경북지역본부 대구엑스코 506(99.00㎡)</t>
  </si>
  <si>
    <t>김중호</t>
  </si>
  <si>
    <t>김실호/</t>
  </si>
  <si>
    <t>대구 북구 엑스코로 10 한국생산성본부 대구경북지역본부 대구엑스코 320B (103.00㎡)</t>
  </si>
  <si>
    <t>부산(서울ID)-&gt;서울 지역변경?</t>
  </si>
  <si>
    <r>
      <t xml:space="preserve">(8-8) </t>
    </r>
    <r>
      <rPr>
        <b/>
        <sz val="10"/>
        <color rgb="FFFF0000"/>
        <rFont val="맑은 고딕"/>
        <family val="3"/>
        <charset val="129"/>
      </rPr>
      <t>17천안(서울ID)-&gt;서울 지역변경?</t>
    </r>
  </si>
  <si>
    <t>마물 백가연 위원</t>
  </si>
  <si>
    <t>마물</t>
  </si>
  <si>
    <r>
      <t xml:space="preserve">10일차 / </t>
    </r>
    <r>
      <rPr>
        <b/>
        <sz val="10"/>
        <color rgb="FFFF0000"/>
        <rFont val="맑은 고딕"/>
        <family val="3"/>
        <charset val="129"/>
      </rPr>
      <t>윤계덕 25시간 협조문?</t>
    </r>
  </si>
  <si>
    <t>/임병선?</t>
  </si>
  <si>
    <t>임병선?</t>
  </si>
  <si>
    <t>박석하?</t>
  </si>
  <si>
    <t>목진환</t>
    <phoneticPr fontId="6" type="noConversion"/>
  </si>
  <si>
    <t>목진환/</t>
    <phoneticPr fontId="6" type="noConversion"/>
  </si>
  <si>
    <t>윤성진/</t>
    <phoneticPr fontId="6" type="noConversion"/>
  </si>
  <si>
    <t>강의장변경기안작성요(503-&gt;대전 서구 KW컨벤션센터 누보홀)</t>
  </si>
  <si>
    <t>박선영/</t>
    <phoneticPr fontId="6" type="noConversion"/>
  </si>
  <si>
    <t>주의사항 및 비고</t>
  </si>
  <si>
    <t>곽종훈</t>
  </si>
  <si>
    <t>장장이</t>
    <phoneticPr fontId="6" type="noConversion"/>
  </si>
  <si>
    <t>장장이</t>
    <phoneticPr fontId="6" type="noConversion"/>
  </si>
  <si>
    <t>박호신</t>
    <phoneticPr fontId="6" type="noConversion"/>
  </si>
  <si>
    <t>(7-8-8)</t>
    <phoneticPr fontId="6" type="noConversion"/>
  </si>
  <si>
    <t>노형준?</t>
    <phoneticPr fontId="6" type="noConversion"/>
  </si>
  <si>
    <t>백익현?/</t>
    <phoneticPr fontId="6" type="noConversion"/>
  </si>
  <si>
    <t>목진환?</t>
    <phoneticPr fontId="6" type="noConversion"/>
  </si>
  <si>
    <r>
      <t xml:space="preserve">(8-8)
</t>
    </r>
    <r>
      <rPr>
        <b/>
        <sz val="10"/>
        <color rgb="FFFF0000"/>
        <rFont val="맑은 고딕"/>
        <family val="3"/>
        <charset val="129"/>
        <scheme val="major"/>
      </rPr>
      <t>개강시 황기하 요청사항대로 진행
2일차 준비물: 실습은 노트북으로 진행 예정으므로, 3인당 1대 기준으로 준비 부탁드립니다.</t>
    </r>
    <phoneticPr fontId="6" type="noConversion"/>
  </si>
  <si>
    <r>
      <t xml:space="preserve">(7-8-8-7), </t>
    </r>
    <r>
      <rPr>
        <b/>
        <sz val="10"/>
        <color rgb="FFFF0000"/>
        <rFont val="맑은 고딕"/>
        <family val="3"/>
        <charset val="129"/>
      </rPr>
      <t>서울 -&gt; 천안 지역변경
- 1일차 실습양식출력(4~5인당 1부씩)
- 3~4일차 준비물(노트북 (개인별)
미니탭 한글버전 (개인별)
A4 용지 10장 (조별: 4인 1조)
가위 (조별: 4인 1조))</t>
    </r>
    <phoneticPr fontId="6" type="noConversion"/>
  </si>
  <si>
    <t>(8-8) 1인1대 노트북(랜선)</t>
    <phoneticPr fontId="6" type="noConversion"/>
  </si>
  <si>
    <t>(8-8-4)워크샵 / 이재현-시트 / 김동영 - 8절지(각조 5장), A4용지, 포스트잇, 펜</t>
    <phoneticPr fontId="6" type="noConversion"/>
  </si>
  <si>
    <t>(8-8-4) 조별배치</t>
    <phoneticPr fontId="6" type="noConversion"/>
  </si>
  <si>
    <t>(8-8-4) 노트북 1인 1대(랜선)
김종원(w), 박선영 X</t>
    <phoneticPr fontId="6" type="noConversion"/>
  </si>
  <si>
    <t>김광호</t>
  </si>
  <si>
    <t>/김광호</t>
  </si>
  <si>
    <t>비계획, (8-8) 서울 -&gt; 창원 지역변경</t>
    <phoneticPr fontId="6" type="noConversion"/>
  </si>
  <si>
    <t>ICT 이현복 위원님</t>
    <phoneticPr fontId="6" type="noConversion"/>
  </si>
  <si>
    <t>304,5</t>
    <phoneticPr fontId="6" type="noConversion"/>
  </si>
  <si>
    <t>ICT 한승현 위원님</t>
    <phoneticPr fontId="6" type="noConversion"/>
  </si>
  <si>
    <t>/박석하</t>
    <phoneticPr fontId="6" type="noConversion"/>
  </si>
  <si>
    <t>4인 1조 실습진행/ 1일차 반전지, 흑청색 유성팬 각 1개 
/ 2일차 노트북. 퍼니콘, 30Cm자, 스카치테이프, 딱풀, 버니어캘리퍼스</t>
    <phoneticPr fontId="6" type="noConversion"/>
  </si>
  <si>
    <t>한화디펜스 FMEA 2차</t>
  </si>
  <si>
    <t>/김태환</t>
  </si>
  <si>
    <t>유선우</t>
    <phoneticPr fontId="6" type="noConversion"/>
  </si>
  <si>
    <t>공공교육 윤태호 위원님 강의장 변경요청</t>
  </si>
  <si>
    <r>
      <t xml:space="preserve">5일차 / </t>
    </r>
    <r>
      <rPr>
        <b/>
        <sz val="10"/>
        <color rgb="FFFF0000"/>
        <rFont val="맑은 고딕"/>
        <family val="3"/>
        <charset val="129"/>
      </rPr>
      <t>김순호 25시간 협조문 ok</t>
    </r>
  </si>
  <si>
    <r>
      <t xml:space="preserve">5일차 / </t>
    </r>
    <r>
      <rPr>
        <b/>
        <sz val="10"/>
        <color rgb="FFFF0000"/>
        <rFont val="맑은 고딕"/>
        <family val="3"/>
        <charset val="129"/>
      </rPr>
      <t>목진환 25시간 협조문?</t>
    </r>
  </si>
  <si>
    <t>12</t>
  </si>
  <si>
    <t>0</t>
  </si>
  <si>
    <t>윤성진/</t>
  </si>
  <si>
    <t>(4-8-8), 스탑워치
준비물은 첨부 양식과 계산기(인당1개)/ 명패양식(인당1매)입니다.
교육은 조별 진행이므로 교육시 조당 4~5명기준 좌석 배치</t>
    <phoneticPr fontId="6" type="noConversion"/>
  </si>
  <si>
    <t>구매포럼</t>
    <phoneticPr fontId="6" type="noConversion"/>
  </si>
  <si>
    <t>구매전략포럼 (18:00 ~ 21:00)</t>
    <phoneticPr fontId="6" type="noConversion"/>
  </si>
  <si>
    <r>
      <t xml:space="preserve">(7-8-8-7) </t>
    </r>
    <r>
      <rPr>
        <b/>
        <sz val="10"/>
        <color rgb="FFFF0000"/>
        <rFont val="맑은 고딕"/>
        <family val="3"/>
        <charset val="129"/>
      </rPr>
      <t>천안(서울ID) -&gt; 서울 지역변경
전태희 4~5명당 1부씩 실습지 인쇄
- 3~4일차 준비물 확인 중
A4 용지 10장 (조별: 4인 1조)
가위 (조별: 4인 1조))
유선우: 1인 1PC (미니탭) 설치, 조별 전지 1장, 칼라펜 3색세트, 포스트잇 각 1세트</t>
    </r>
    <phoneticPr fontId="6" type="noConversion"/>
  </si>
  <si>
    <t>[자동차산업]IATF16949실무</t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</si>
  <si>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대구(서울ID) -&gt; 서울 지역변경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</si>
  <si>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부산(서울ID) -&gt; 서울 지역변경</t>
    </r>
    <phoneticPr fontId="6" type="noConversion"/>
  </si>
  <si>
    <r>
      <t xml:space="preserve">(4-8-8) </t>
    </r>
    <r>
      <rPr>
        <b/>
        <sz val="10"/>
        <color rgb="FFFF0000"/>
        <rFont val="맑은 고딕"/>
        <family val="3"/>
        <charset val="129"/>
      </rPr>
      <t>대전(서울ID) -&gt; 서울 지역변경</t>
    </r>
    <phoneticPr fontId="6" type="noConversion"/>
  </si>
  <si>
    <r>
      <t xml:space="preserve">(8-8) </t>
    </r>
    <r>
      <rPr>
        <b/>
        <sz val="10"/>
        <color rgb="FFFF0000"/>
        <rFont val="맑은 고딕"/>
        <family val="3"/>
        <charset val="129"/>
      </rPr>
      <t>서울 -&gt; 부산 지역변경</t>
    </r>
    <phoneticPr fontId="6" type="noConversion"/>
  </si>
  <si>
    <r>
      <t xml:space="preserve">(8-8)  </t>
    </r>
    <r>
      <rPr>
        <b/>
        <sz val="10"/>
        <color rgb="FFFF0000"/>
        <rFont val="맑은 고딕"/>
        <family val="3"/>
        <charset val="129"/>
      </rPr>
      <t>서울 -&gt; 부산 지역변경</t>
    </r>
    <phoneticPr fontId="6" type="noConversion"/>
  </si>
  <si>
    <r>
      <t>(8-8)</t>
    </r>
    <r>
      <rPr>
        <b/>
        <sz val="10"/>
        <color rgb="FFFF0000"/>
        <rFont val="맑은 고딕"/>
        <family val="3"/>
        <charset val="129"/>
      </rPr>
      <t xml:space="preserve"> 17년 서울-&gt;천안 지역변경</t>
    </r>
    <phoneticPr fontId="6" type="noConversion"/>
  </si>
  <si>
    <t>미니탭 탑재 노트북</t>
  </si>
  <si>
    <t>6명 1개팀 편성 기준-가위2, 칼3, 30cm자 2개
, 클립 1통, 실습 자료 프린트</t>
    <phoneticPr fontId="6" type="noConversion"/>
  </si>
  <si>
    <t>스쿨식/가위10개(2인 1개), A4용지 60장(1인 3장)
, 포스트잇 5권(7*7cm), 강의용 노트북1대 /공공교육 윤태호 위원님 강의장 변경요청</t>
    <phoneticPr fontId="6" type="noConversion"/>
  </si>
  <si>
    <t>[자격과정]생산경영MBA</t>
    <phoneticPr fontId="6" type="noConversion"/>
  </si>
  <si>
    <t>강사료 
집행 완료</t>
    <phoneticPr fontId="6" type="noConversion"/>
  </si>
  <si>
    <t>강사료 
집행 완료</t>
    <phoneticPr fontId="6" type="noConversion"/>
  </si>
  <si>
    <t>폐강</t>
    <phoneticPr fontId="6" type="noConversion"/>
  </si>
  <si>
    <t>(4-8-8) 대구 -&gt; 서울 지역변경</t>
    <phoneticPr fontId="6" type="noConversion"/>
  </si>
  <si>
    <r>
      <t>(8-8-4)</t>
    </r>
    <r>
      <rPr>
        <b/>
        <sz val="10"/>
        <color rgb="FFFF0000"/>
        <rFont val="맑은 고딕"/>
        <family val="3"/>
        <charset val="129"/>
      </rPr>
      <t>인터불고 라온홀--&gt;엑스코413으로 변경. 
강사/교육생 안내 철저</t>
    </r>
  </si>
  <si>
    <t>(8-8) / 실습 준비에 따른 추가 비용 요청</t>
    <phoneticPr fontId="6" type="noConversion"/>
  </si>
  <si>
    <r>
      <t xml:space="preserve">(8-8) / </t>
    </r>
    <r>
      <rPr>
        <b/>
        <sz val="10"/>
        <color rgb="FFFF0000"/>
        <rFont val="맑은 고딕"/>
        <family val="3"/>
        <charset val="129"/>
        <scheme val="major"/>
      </rPr>
      <t>노브북, 미니탭, 인터넷</t>
    </r>
    <r>
      <rPr>
        <b/>
        <sz val="10"/>
        <color theme="1"/>
        <rFont val="맑은 고딕"/>
        <family val="3"/>
        <charset val="129"/>
        <scheme val="major"/>
      </rPr>
      <t xml:space="preserve"> 준비</t>
    </r>
    <phoneticPr fontId="6" type="noConversion"/>
  </si>
  <si>
    <t>교안요청
완료</t>
  </si>
  <si>
    <r>
      <t xml:space="preserve">(8-8-4) </t>
    </r>
    <r>
      <rPr>
        <b/>
        <sz val="10"/>
        <color rgb="FFFF0000"/>
        <rFont val="맑은 고딕"/>
        <family val="3"/>
        <charset val="129"/>
      </rPr>
      <t>서울 -&gt; 광주 지역변경
준비물 : 전지 조별 15매 /흑청적
매직 조별 1세트 / 스카치테잎
조별 1개</t>
    </r>
    <phoneticPr fontId="6" type="noConversion"/>
  </si>
  <si>
    <r>
      <t xml:space="preserve">(8-8-4) </t>
    </r>
    <r>
      <rPr>
        <b/>
        <strike/>
        <sz val="10"/>
        <color rgb="FFFF0000"/>
        <rFont val="맑은 고딕"/>
        <family val="3"/>
        <charset val="129"/>
      </rPr>
      <t>서울 -&gt; 광주 지역변경</t>
    </r>
  </si>
  <si>
    <t>폐강안내</t>
  </si>
  <si>
    <r>
      <t xml:space="preserve">(8-8-8-8-4)
</t>
    </r>
    <r>
      <rPr>
        <b/>
        <sz val="10"/>
        <color rgb="FFFF0000"/>
        <rFont val="맑은 고딕"/>
        <family val="3"/>
        <charset val="129"/>
        <scheme val="major"/>
      </rPr>
      <t>신동설 준비물 파일 지부송부해야함
워크샵 양식 2부씩 2팀편성</t>
    </r>
    <phoneticPr fontId="6" type="noConversion"/>
  </si>
  <si>
    <t>문제해결 및 개선제안능력개발</t>
    <phoneticPr fontId="6" type="noConversion"/>
  </si>
  <si>
    <t>일반구매관리실무</t>
    <phoneticPr fontId="6" type="noConversion"/>
  </si>
  <si>
    <t>자재재고관리기본</t>
    <phoneticPr fontId="6" type="noConversion"/>
  </si>
  <si>
    <t>현장리더직무능력향상</t>
    <phoneticPr fontId="6" type="noConversion"/>
  </si>
  <si>
    <t>구매담당자 리스크관리능력향상</t>
    <phoneticPr fontId="6" type="noConversion"/>
  </si>
  <si>
    <t>생산계획 및 통제실무</t>
    <phoneticPr fontId="6" type="noConversion"/>
  </si>
  <si>
    <t>설비관리(TPM)종합</t>
    <phoneticPr fontId="6" type="noConversion"/>
  </si>
  <si>
    <t>FMEA/실험계획법활용실무</t>
    <phoneticPr fontId="6" type="noConversion"/>
  </si>
  <si>
    <t>연구기획핵심실무</t>
    <phoneticPr fontId="6" type="noConversion"/>
  </si>
  <si>
    <t>외자구매(수입)기본</t>
    <phoneticPr fontId="6" type="noConversion"/>
  </si>
  <si>
    <t>협력업체관리실무</t>
    <phoneticPr fontId="6" type="noConversion"/>
  </si>
  <si>
    <t>전략적 재고운영 및 자재계획수립</t>
    <phoneticPr fontId="6" type="noConversion"/>
  </si>
  <si>
    <r>
      <t xml:space="preserve">(8-8)
</t>
    </r>
    <r>
      <rPr>
        <b/>
        <sz val="10"/>
        <color rgb="FFFF0000"/>
        <rFont val="맑은 고딕"/>
        <family val="3"/>
        <charset val="129"/>
      </rPr>
      <t>준비물 : 실습단위 4명 1조
조별준비:노트북, 퍼니콘, 30cm자
             반전지, 칼라펜
개인별 : Xbar- R관리도 양식</t>
    </r>
  </si>
  <si>
    <t>(8-8)</t>
    <phoneticPr fontId="6" type="noConversion"/>
  </si>
  <si>
    <t>(8-8-4)
버니어캘리퍼스</t>
    <phoneticPr fontId="6" type="noConversion"/>
  </si>
  <si>
    <r>
      <rPr>
        <b/>
        <sz val="10"/>
        <rFont val="맑은 고딕"/>
        <family val="3"/>
        <charset val="129"/>
        <scheme val="major"/>
      </rPr>
      <t>(8-8-4)</t>
    </r>
    <r>
      <rPr>
        <b/>
        <sz val="10"/>
        <color rgb="FFFF0000"/>
        <rFont val="맑은 고딕"/>
        <family val="3"/>
        <charset val="129"/>
        <scheme val="major"/>
      </rPr>
      <t xml:space="preserve">
대구 -&gt; 서울 지역변경?</t>
    </r>
    <phoneticPr fontId="6" type="noConversion"/>
  </si>
  <si>
    <t>(8-8-4)</t>
    <phoneticPr fontId="6" type="noConversion"/>
  </si>
  <si>
    <t>(8-8) 비환급</t>
    <phoneticPr fontId="6" type="noConversion"/>
  </si>
  <si>
    <t>(4-8-8)</t>
    <phoneticPr fontId="6" type="noConversion"/>
  </si>
  <si>
    <t>(8-8)</t>
    <phoneticPr fontId="6" type="noConversion"/>
  </si>
  <si>
    <r>
      <rPr>
        <b/>
        <sz val="10"/>
        <rFont val="맑은 고딕"/>
        <family val="3"/>
        <charset val="129"/>
        <scheme val="major"/>
      </rPr>
      <t>(8-8)</t>
    </r>
    <r>
      <rPr>
        <b/>
        <sz val="10"/>
        <color rgb="FFFF0000"/>
        <rFont val="맑은 고딕"/>
        <family val="3"/>
        <charset val="129"/>
        <scheme val="major"/>
      </rPr>
      <t xml:space="preserve">
부산(서울ID) -&gt; 서울 지역변경?</t>
    </r>
    <phoneticPr fontId="6" type="noConversion"/>
  </si>
  <si>
    <t>김영석?/</t>
    <phoneticPr fontId="6" type="noConversion"/>
  </si>
  <si>
    <t>정동호?</t>
    <phoneticPr fontId="6" type="noConversion"/>
  </si>
  <si>
    <t>정동호?/</t>
    <phoneticPr fontId="6" type="noConversion"/>
  </si>
  <si>
    <t>노병주?</t>
    <phoneticPr fontId="6" type="noConversion"/>
  </si>
  <si>
    <t>노병주?/</t>
    <phoneticPr fontId="6" type="noConversion"/>
  </si>
  <si>
    <t>/양동현?</t>
    <phoneticPr fontId="6" type="noConversion"/>
  </si>
  <si>
    <t>양동현?</t>
    <phoneticPr fontId="6" type="noConversion"/>
  </si>
  <si>
    <t>백익현?</t>
    <phoneticPr fontId="6" type="noConversion"/>
  </si>
  <si>
    <t>심재억?</t>
    <phoneticPr fontId="6" type="noConversion"/>
  </si>
  <si>
    <t>이장욱?</t>
    <phoneticPr fontId="6" type="noConversion"/>
  </si>
  <si>
    <t>이명호?</t>
    <phoneticPr fontId="6" type="noConversion"/>
  </si>
  <si>
    <t>이명호?/</t>
    <phoneticPr fontId="6" type="noConversion"/>
  </si>
  <si>
    <t>/김영석?</t>
    <phoneticPr fontId="6" type="noConversion"/>
  </si>
  <si>
    <t>/노병주?</t>
    <phoneticPr fontId="6" type="noConversion"/>
  </si>
  <si>
    <t>강용만?</t>
    <phoneticPr fontId="6" type="noConversion"/>
  </si>
  <si>
    <t>김시용?</t>
    <phoneticPr fontId="6" type="noConversion"/>
  </si>
  <si>
    <t>김태환?</t>
    <phoneticPr fontId="6" type="noConversion"/>
  </si>
  <si>
    <t>이정구?</t>
    <phoneticPr fontId="6" type="noConversion"/>
  </si>
  <si>
    <t>이정구?/</t>
    <phoneticPr fontId="6" type="noConversion"/>
  </si>
  <si>
    <t>신동설</t>
    <phoneticPr fontId="6" type="noConversion"/>
  </si>
  <si>
    <t>김광호</t>
    <phoneticPr fontId="6" type="noConversion"/>
  </si>
  <si>
    <t>김영석</t>
    <phoneticPr fontId="6" type="noConversion"/>
  </si>
  <si>
    <t>이명호</t>
    <phoneticPr fontId="6" type="noConversion"/>
  </si>
  <si>
    <t>양동현</t>
    <phoneticPr fontId="6" type="noConversion"/>
  </si>
  <si>
    <t>이순산</t>
    <phoneticPr fontId="6" type="noConversion"/>
  </si>
  <si>
    <t>/노병주?</t>
    <phoneticPr fontId="6" type="noConversion"/>
  </si>
  <si>
    <t>박주은</t>
    <phoneticPr fontId="6" type="noConversion"/>
  </si>
  <si>
    <t>전태희</t>
    <phoneticPr fontId="6" type="noConversion"/>
  </si>
  <si>
    <t>김태환</t>
    <phoneticPr fontId="6" type="noConversion"/>
  </si>
  <si>
    <t>이동기</t>
    <phoneticPr fontId="6" type="noConversion"/>
  </si>
  <si>
    <t>황기하</t>
    <phoneticPr fontId="6" type="noConversion"/>
  </si>
  <si>
    <t>심재억</t>
    <phoneticPr fontId="6" type="noConversion"/>
  </si>
  <si>
    <t>?</t>
    <phoneticPr fontId="6" type="noConversion"/>
  </si>
  <si>
    <t>윤계덕?</t>
    <phoneticPr fontId="6" type="noConversion"/>
  </si>
  <si>
    <t>(8-8-4)</t>
    <phoneticPr fontId="6" type="noConversion"/>
  </si>
  <si>
    <t>윤계덕?/</t>
    <phoneticPr fontId="6" type="noConversion"/>
  </si>
  <si>
    <t>지용운?</t>
    <phoneticPr fontId="6" type="noConversion"/>
  </si>
  <si>
    <t>지용운?/</t>
    <phoneticPr fontId="6" type="noConversion"/>
  </si>
  <si>
    <t>김진?</t>
    <phoneticPr fontId="6" type="noConversion"/>
  </si>
  <si>
    <t>김진?/</t>
    <phoneticPr fontId="6" type="noConversion"/>
  </si>
  <si>
    <t>/김성관?</t>
    <phoneticPr fontId="6" type="noConversion"/>
  </si>
  <si>
    <t>김성관?</t>
    <phoneticPr fontId="6" type="noConversion"/>
  </si>
  <si>
    <t>(8-8-4)</t>
    <phoneticPr fontId="6" type="noConversion"/>
  </si>
  <si>
    <t>비고용 (4-8-8)</t>
    <phoneticPr fontId="6" type="noConversion"/>
  </si>
  <si>
    <t>(8-8)</t>
    <phoneticPr fontId="6" type="noConversion"/>
  </si>
  <si>
    <t>공우식?</t>
  </si>
  <si>
    <t>공우식?</t>
    <phoneticPr fontId="6" type="noConversion"/>
  </si>
  <si>
    <t>박주은?</t>
    <phoneticPr fontId="6" type="noConversion"/>
  </si>
  <si>
    <t>/공우식?</t>
  </si>
  <si>
    <t>박석하?/</t>
  </si>
  <si>
    <t>김준석?/</t>
  </si>
  <si>
    <t>김종원(w)?/</t>
  </si>
  <si>
    <t>박인규?/</t>
  </si>
  <si>
    <t>/김실호?</t>
  </si>
  <si>
    <t>/목진환?</t>
  </si>
  <si>
    <t>김명국?/강성철?</t>
  </si>
  <si>
    <t>박인수?</t>
  </si>
  <si>
    <t>윤성진?</t>
  </si>
  <si>
    <t>(8-8-4) 1일차 김준석으로 변경</t>
  </si>
  <si>
    <t>이재원?</t>
  </si>
  <si>
    <t>김진태?</t>
  </si>
  <si>
    <t>김진태?/</t>
  </si>
  <si>
    <t>윤성진?/</t>
  </si>
  <si>
    <t>(8-8-4)</t>
    <phoneticPr fontId="6" type="noConversion"/>
  </si>
  <si>
    <t>공우식?</t>
    <phoneticPr fontId="6" type="noConversion"/>
  </si>
  <si>
    <t>공우식?</t>
    <phoneticPr fontId="6" type="noConversion"/>
  </si>
  <si>
    <t>공우식?/</t>
    <phoneticPr fontId="6" type="noConversion"/>
  </si>
  <si>
    <r>
      <t xml:space="preserve">비계획, </t>
    </r>
    <r>
      <rPr>
        <b/>
        <sz val="10"/>
        <color rgb="FFFF0000"/>
        <rFont val="맑은 고딕"/>
        <family val="3"/>
        <charset val="129"/>
        <scheme val="major"/>
      </rPr>
      <t>비고용??</t>
    </r>
    <r>
      <rPr>
        <b/>
        <sz val="10"/>
        <color theme="1"/>
        <rFont val="맑은 고딕"/>
        <family val="3"/>
        <charset val="129"/>
        <scheme val="major"/>
      </rPr>
      <t xml:space="preserve"> (8-8-4)</t>
    </r>
    <phoneticPr fontId="6" type="noConversion"/>
  </si>
  <si>
    <t>김기영?</t>
    <phoneticPr fontId="6" type="noConversion"/>
  </si>
  <si>
    <t>김기영?/</t>
    <phoneticPr fontId="6" type="noConversion"/>
  </si>
  <si>
    <t>(7-8-8-8-4)</t>
    <phoneticPr fontId="6" type="noConversion"/>
  </si>
  <si>
    <t>최원용?</t>
    <phoneticPr fontId="6" type="noConversion"/>
  </si>
  <si>
    <t>최원용?/</t>
    <phoneticPr fontId="6" type="noConversion"/>
  </si>
  <si>
    <t>박병호?</t>
    <phoneticPr fontId="6" type="noConversion"/>
  </si>
  <si>
    <t>박병호?/</t>
    <phoneticPr fontId="6" type="noConversion"/>
  </si>
  <si>
    <t>스탑워치 (8-8-4)</t>
    <phoneticPr fontId="6" type="noConversion"/>
  </si>
  <si>
    <t>윤철오?</t>
    <phoneticPr fontId="6" type="noConversion"/>
  </si>
  <si>
    <t>윤철오?/</t>
    <phoneticPr fontId="6" type="noConversion"/>
  </si>
  <si>
    <t>(8-8)</t>
    <phoneticPr fontId="6" type="noConversion"/>
  </si>
  <si>
    <t>최원용?</t>
    <phoneticPr fontId="6" type="noConversion"/>
  </si>
  <si>
    <t>(4-8-8)</t>
    <phoneticPr fontId="6" type="noConversion"/>
  </si>
  <si>
    <t>/박광섭?</t>
    <phoneticPr fontId="6" type="noConversion"/>
  </si>
  <si>
    <t>박광섭?</t>
    <phoneticPr fontId="6" type="noConversion"/>
  </si>
  <si>
    <t>/공우식?</t>
    <phoneticPr fontId="6" type="noConversion"/>
  </si>
  <si>
    <t>공우식?</t>
    <phoneticPr fontId="6" type="noConversion"/>
  </si>
  <si>
    <t xml:space="preserve"> 304호 </t>
    <phoneticPr fontId="6" type="noConversion"/>
  </si>
  <si>
    <t>김기영?</t>
  </si>
  <si>
    <t>김기영?/</t>
  </si>
  <si>
    <r>
      <t>(8-8)</t>
    </r>
    <r>
      <rPr>
        <b/>
        <sz val="10"/>
        <color rgb="FFFF0000"/>
        <rFont val="맑은 고딕"/>
        <family val="3"/>
        <charset val="129"/>
      </rPr>
      <t xml:space="preserve"> 워크샵 배치</t>
    </r>
  </si>
  <si>
    <t>(8-8-4) 워크샵 배치</t>
  </si>
  <si>
    <t>조정철/(캔슬)</t>
  </si>
  <si>
    <t>스탑워치 (7-8-8-4)</t>
  </si>
  <si>
    <t>정병목?</t>
  </si>
  <si>
    <t>유승호?</t>
  </si>
  <si>
    <t>허도성?</t>
  </si>
  <si>
    <t>허도성?/</t>
  </si>
  <si>
    <t>박광섭?</t>
  </si>
  <si>
    <t>박광섭?/</t>
  </si>
  <si>
    <t>서울(대전ID)-&gt;대구 지역변경?
(7-8-8-7)</t>
  </si>
  <si>
    <t>김병준?</t>
  </si>
  <si>
    <t>정혁호?</t>
  </si>
  <si>
    <t>이명호?</t>
  </si>
  <si>
    <t>이순산?</t>
  </si>
  <si>
    <t>/유승호?</t>
  </si>
  <si>
    <t>강사에
교육생명단
통보메일완료</t>
  </si>
  <si>
    <t>교육일정
의뢰
메일완료</t>
  </si>
  <si>
    <t>정병목?/</t>
    <phoneticPr fontId="6" type="noConversion"/>
  </si>
  <si>
    <t>(7-8-8-8-4) 5일차 조정철--&gt;정병목 강사변경 확인중</t>
    <phoneticPr fontId="6" type="noConversion"/>
  </si>
  <si>
    <t>CPSM(국제공인 공급관리전문가)양성</t>
    <phoneticPr fontId="6" type="noConversion"/>
  </si>
  <si>
    <t>구매기획과 구매전략수립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</si>
</sst>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m&quot;월&quot;\ d&quot;일&quot;;@"/>
    <numFmt numFmtId="177" formatCode="h:mm;@"/>
    <numFmt numFmtId="178" formatCode="0_ "/>
    <numFmt numFmtId="179" formatCode="0.0_);[Red]\(0.0\)"/>
    <numFmt numFmtId="180" formatCode="0_);[Red]\(0\)"/>
    <numFmt numFmtId="181" formatCode="_-* #,##0.000_-;\-* #,##0.000_-;_-* &quot;-&quot;_-;_-@_-"/>
  </numFmts>
  <fonts count="49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u/>
      <sz val="11"/>
      <color indexed="12"/>
      <name val="맑은 고딕"/>
      <family val="3"/>
      <charset val="129"/>
      <scheme val="major"/>
    </font>
    <font>
      <b/>
      <sz val="12"/>
      <color indexed="9"/>
      <name val="맑은 고딕"/>
      <family val="3"/>
      <charset val="129"/>
      <scheme val="major"/>
    </font>
    <font>
      <sz val="8"/>
      <name val="바탕"/>
      <family val="1"/>
      <charset val="129"/>
    </font>
    <font>
      <b/>
      <sz val="12"/>
      <color theme="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CC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체"/>
      <family val="3"/>
      <charset val="129"/>
    </font>
    <font>
      <u/>
      <sz val="10"/>
      <color indexed="12"/>
      <name val="돋움체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9"/>
      <name val="돋움체"/>
      <family val="3"/>
      <charset val="129"/>
    </font>
    <font>
      <b/>
      <strike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trike/>
      <sz val="10"/>
      <color rgb="FFFF0000"/>
      <name val="맑은 고딕"/>
      <family val="3"/>
      <charset val="129"/>
    </font>
    <font>
      <b/>
      <strike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5"/>
      <name val="맑은 고딕"/>
      <family val="3"/>
      <charset val="129"/>
    </font>
    <font>
      <b/>
      <sz val="10"/>
      <color theme="5"/>
      <name val="맑은 고딕"/>
      <family val="3"/>
      <charset val="129"/>
      <scheme val="major"/>
    </font>
    <font>
      <b/>
      <strike/>
      <sz val="10"/>
      <color theme="1"/>
      <name val="맑은 고딕"/>
      <family val="3"/>
      <charset val="129"/>
      <scheme val="major"/>
    </font>
    <font>
      <b/>
      <sz val="10"/>
      <color rgb="FF00B0F0"/>
      <name val="맑은 고딕"/>
      <family val="3"/>
      <charset val="129"/>
      <scheme val="major"/>
    </font>
    <font>
      <b/>
      <sz val="10"/>
      <color rgb="FF00B0F0"/>
      <name val="맑은 고딕"/>
      <family val="3"/>
      <charset val="129"/>
    </font>
    <font>
      <b/>
      <sz val="9"/>
      <color theme="1"/>
      <name val="맑은 고딕"/>
      <family val="3"/>
      <charset val="129"/>
      <scheme val="major"/>
    </font>
    <font>
      <strike/>
      <sz val="11"/>
      <color theme="1"/>
      <name val="돋움"/>
      <family val="3"/>
      <charset val="129"/>
    </font>
    <font>
      <b/>
      <sz val="10"/>
      <color rgb="FF0070C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바탕글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22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3" fillId="0" borderId="0"/>
    <xf numFmtId="0" fontId="24" fillId="0" borderId="0" applyNumberFormat="0" applyFill="0" applyBorder="0" applyAlignment="0" applyProtection="0"/>
    <xf numFmtId="0" fontId="25" fillId="0" borderId="0">
      <alignment vertical="center"/>
    </xf>
    <xf numFmtId="41" fontId="26" fillId="0" borderId="0" applyFont="0" applyFill="0" applyBorder="0" applyAlignment="0" applyProtection="0"/>
    <xf numFmtId="0" fontId="27" fillId="0" borderId="0">
      <alignment vertical="top"/>
      <protection locked="0"/>
    </xf>
    <xf numFmtId="0" fontId="5" fillId="0" borderId="0">
      <alignment vertical="center"/>
    </xf>
    <xf numFmtId="0" fontId="25" fillId="0" borderId="0">
      <alignment vertical="center"/>
    </xf>
    <xf numFmtId="41" fontId="26" fillId="0" borderId="0" applyFont="0" applyFill="0" applyBorder="0" applyAlignment="0" applyProtection="0"/>
    <xf numFmtId="0" fontId="4" fillId="0" borderId="0">
      <alignment vertical="center"/>
    </xf>
    <xf numFmtId="0" fontId="25" fillId="0" borderId="0">
      <alignment vertical="center"/>
    </xf>
    <xf numFmtId="41" fontId="26" fillId="0" borderId="0" applyFont="0" applyFill="0" applyBorder="0" applyAlignment="0" applyProtection="0"/>
    <xf numFmtId="0" fontId="4" fillId="0" borderId="0">
      <alignment vertical="center"/>
    </xf>
    <xf numFmtId="41" fontId="26" fillId="0" borderId="0" applyFont="0" applyFill="0" applyBorder="0" applyAlignment="0" applyProtection="0"/>
    <xf numFmtId="0" fontId="3" fillId="0" borderId="0">
      <alignment vertical="center"/>
    </xf>
    <xf numFmtId="0" fontId="25" fillId="0" borderId="0">
      <alignment vertical="center"/>
    </xf>
    <xf numFmtId="41" fontId="26" fillId="0" borderId="0" applyFont="0" applyFill="0" applyBorder="0" applyAlignment="0" applyProtection="0"/>
    <xf numFmtId="0" fontId="3" fillId="0" borderId="0">
      <alignment vertical="center"/>
    </xf>
    <xf numFmtId="41" fontId="26" fillId="0" borderId="0" applyFont="0" applyFill="0" applyBorder="0" applyAlignment="0" applyProtection="0"/>
    <xf numFmtId="0" fontId="3" fillId="0" borderId="0">
      <alignment vertical="center"/>
    </xf>
    <xf numFmtId="41" fontId="26" fillId="0" borderId="0" applyFont="0" applyFill="0" applyBorder="0" applyAlignment="0" applyProtection="0"/>
    <xf numFmtId="0" fontId="3" fillId="0" borderId="0">
      <alignment vertical="center"/>
    </xf>
    <xf numFmtId="41" fontId="26" fillId="0" borderId="0" applyFont="0" applyFill="0" applyBorder="0" applyAlignment="0" applyProtection="0"/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/>
    </xf>
    <xf numFmtId="0" fontId="13" fillId="3" borderId="5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15" fillId="4" borderId="5" xfId="0" applyNumberFormat="1" applyFont="1" applyFill="1" applyBorder="1" applyAlignment="1">
      <alignment horizontal="center" vertical="center"/>
    </xf>
    <xf numFmtId="0" fontId="8" fillId="5" borderId="5" xfId="0" applyNumberFormat="1" applyFont="1" applyFill="1" applyBorder="1" applyAlignment="1">
      <alignment horizontal="center" vertical="center"/>
    </xf>
    <xf numFmtId="0" fontId="8" fillId="5" borderId="5" xfId="0" applyNumberFormat="1" applyFont="1" applyFill="1" applyBorder="1" applyAlignment="1">
      <alignment horizontal="left" vertical="center"/>
    </xf>
    <xf numFmtId="177" fontId="8" fillId="5" borderId="5" xfId="0" applyNumberFormat="1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49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3" borderId="5" xfId="0" applyNumberFormat="1" applyFont="1" applyFill="1" applyBorder="1" applyAlignment="1">
      <alignment horizontal="center" vertical="center"/>
    </xf>
    <xf numFmtId="0" fontId="8" fillId="5" borderId="5" xfId="0" applyNumberFormat="1" applyFont="1" applyFill="1" applyBorder="1" applyAlignment="1">
      <alignment horizontal="left" vertical="center" wrapText="1"/>
    </xf>
    <xf numFmtId="49" fontId="15" fillId="5" borderId="5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8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8" fillId="0" borderId="9" xfId="0" applyNumberFormat="1" applyFont="1" applyFill="1" applyBorder="1" applyAlignment="1">
      <alignment horizontal="left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 wrapText="1"/>
    </xf>
    <xf numFmtId="179" fontId="21" fillId="7" borderId="5" xfId="0" applyNumberFormat="1" applyFont="1" applyFill="1" applyBorder="1" applyAlignment="1">
      <alignment horizontal="center" vertical="center"/>
    </xf>
    <xf numFmtId="179" fontId="8" fillId="7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179" fontId="21" fillId="8" borderId="5" xfId="0" applyNumberFormat="1" applyFont="1" applyFill="1" applyBorder="1" applyAlignment="1">
      <alignment horizontal="center" vertical="center"/>
    </xf>
    <xf numFmtId="179" fontId="8" fillId="8" borderId="5" xfId="0" applyNumberFormat="1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177" fontId="15" fillId="5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76" fontId="15" fillId="0" borderId="6" xfId="0" applyNumberFormat="1" applyFont="1" applyFill="1" applyBorder="1" applyAlignment="1">
      <alignment horizontal="center" vertical="center"/>
    </xf>
    <xf numFmtId="176" fontId="15" fillId="0" borderId="7" xfId="0" applyNumberFormat="1" applyFont="1" applyFill="1" applyBorder="1" applyAlignment="1">
      <alignment horizontal="left" vertical="center"/>
    </xf>
    <xf numFmtId="176" fontId="15" fillId="0" borderId="7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176" fontId="15" fillId="0" borderId="8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6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left" vertical="center"/>
    </xf>
    <xf numFmtId="176" fontId="8" fillId="0" borderId="7" xfId="0" applyNumberFormat="1" applyFont="1" applyFill="1" applyBorder="1" applyAlignment="1">
      <alignment horizontal="center" vertical="center"/>
    </xf>
    <xf numFmtId="0" fontId="15" fillId="3" borderId="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0" fillId="8" borderId="5" xfId="0" applyNumberFormat="1" applyFont="1" applyFill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center" vertical="center" wrapText="1"/>
    </xf>
    <xf numFmtId="0" fontId="15" fillId="8" borderId="5" xfId="0" applyNumberFormat="1" applyFont="1" applyFill="1" applyBorder="1" applyAlignment="1">
      <alignment horizontal="center" vertical="center" wrapText="1"/>
    </xf>
    <xf numFmtId="0" fontId="15" fillId="9" borderId="5" xfId="0" applyNumberFormat="1" applyFont="1" applyFill="1" applyBorder="1" applyAlignment="1">
      <alignment horizontal="center" vertical="center"/>
    </xf>
    <xf numFmtId="0" fontId="15" fillId="9" borderId="5" xfId="0" applyNumberFormat="1" applyFont="1" applyFill="1" applyBorder="1" applyAlignment="1">
      <alignment horizontal="left" vertical="center" wrapText="1"/>
    </xf>
    <xf numFmtId="177" fontId="15" fillId="9" borderId="5" xfId="0" applyNumberFormat="1" applyFont="1" applyFill="1" applyBorder="1" applyAlignment="1">
      <alignment horizontal="center" vertical="center"/>
    </xf>
    <xf numFmtId="49" fontId="15" fillId="9" borderId="5" xfId="0" applyNumberFormat="1" applyFont="1" applyFill="1" applyBorder="1" applyAlignment="1">
      <alignment horizontal="left" vertical="center"/>
    </xf>
    <xf numFmtId="0" fontId="8" fillId="9" borderId="5" xfId="0" applyNumberFormat="1" applyFont="1" applyFill="1" applyBorder="1" applyAlignment="1">
      <alignment horizontal="center" vertical="center"/>
    </xf>
    <xf numFmtId="0" fontId="8" fillId="9" borderId="5" xfId="0" applyNumberFormat="1" applyFont="1" applyFill="1" applyBorder="1" applyAlignment="1">
      <alignment horizontal="left" vertical="center" wrapText="1"/>
    </xf>
    <xf numFmtId="177" fontId="8" fillId="9" borderId="5" xfId="0" applyNumberFormat="1" applyFont="1" applyFill="1" applyBorder="1" applyAlignment="1">
      <alignment horizontal="center" vertical="center"/>
    </xf>
    <xf numFmtId="0" fontId="18" fillId="9" borderId="5" xfId="0" applyNumberFormat="1" applyFont="1" applyFill="1" applyBorder="1" applyAlignment="1">
      <alignment horizontal="center" vertical="center"/>
    </xf>
    <xf numFmtId="0" fontId="17" fillId="9" borderId="5" xfId="0" applyNumberFormat="1" applyFont="1" applyFill="1" applyBorder="1" applyAlignment="1">
      <alignment horizontal="center" vertical="center"/>
    </xf>
    <xf numFmtId="49" fontId="15" fillId="9" borderId="5" xfId="0" applyNumberFormat="1" applyFont="1" applyFill="1" applyBorder="1" applyAlignment="1">
      <alignment horizontal="left" vertical="center" wrapText="1"/>
    </xf>
    <xf numFmtId="0" fontId="8" fillId="9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15" fillId="10" borderId="5" xfId="0" applyNumberFormat="1" applyFont="1" applyFill="1" applyBorder="1" applyAlignment="1">
      <alignment horizontal="center" vertical="center" wrapText="1"/>
    </xf>
    <xf numFmtId="0" fontId="28" fillId="5" borderId="5" xfId="0" applyNumberFormat="1" applyFont="1" applyFill="1" applyBorder="1" applyAlignment="1">
      <alignment horizontal="center" vertical="center"/>
    </xf>
    <xf numFmtId="0" fontId="28" fillId="5" borderId="5" xfId="0" applyNumberFormat="1" applyFont="1" applyFill="1" applyBorder="1" applyAlignment="1">
      <alignment horizontal="left" vertical="center" wrapText="1"/>
    </xf>
    <xf numFmtId="177" fontId="28" fillId="5" borderId="5" xfId="0" applyNumberFormat="1" applyFont="1" applyFill="1" applyBorder="1" applyAlignment="1">
      <alignment horizontal="center" vertical="center"/>
    </xf>
    <xf numFmtId="49" fontId="28" fillId="5" borderId="5" xfId="0" applyNumberFormat="1" applyFont="1" applyFill="1" applyBorder="1" applyAlignment="1">
      <alignment horizontal="left" vertical="center"/>
    </xf>
    <xf numFmtId="0" fontId="28" fillId="0" borderId="5" xfId="0" applyNumberFormat="1" applyFont="1" applyFill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left" vertical="center"/>
    </xf>
    <xf numFmtId="0" fontId="8" fillId="3" borderId="5" xfId="0" applyNumberFormat="1" applyFont="1" applyFill="1" applyBorder="1" applyAlignment="1">
      <alignment horizontal="center" vertical="center"/>
    </xf>
    <xf numFmtId="20" fontId="8" fillId="5" borderId="5" xfId="0" applyNumberFormat="1" applyFont="1" applyFill="1" applyBorder="1" applyAlignment="1">
      <alignment horizontal="center" vertical="center"/>
    </xf>
    <xf numFmtId="0" fontId="28" fillId="5" borderId="5" xfId="0" applyNumberFormat="1" applyFont="1" applyFill="1" applyBorder="1" applyAlignment="1">
      <alignment horizontal="left" vertical="center"/>
    </xf>
    <xf numFmtId="0" fontId="28" fillId="8" borderId="5" xfId="0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left" vertical="center" wrapText="1"/>
    </xf>
    <xf numFmtId="0" fontId="17" fillId="3" borderId="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8" fillId="12" borderId="5" xfId="0" applyNumberFormat="1" applyFont="1" applyFill="1" applyBorder="1" applyAlignment="1">
      <alignment horizontal="center" vertical="center"/>
    </xf>
    <xf numFmtId="0" fontId="8" fillId="12" borderId="5" xfId="0" applyNumberFormat="1" applyFont="1" applyFill="1" applyBorder="1" applyAlignment="1">
      <alignment horizontal="left" vertical="center" wrapText="1"/>
    </xf>
    <xf numFmtId="177" fontId="8" fillId="12" borderId="5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7" fillId="12" borderId="5" xfId="0" applyNumberFormat="1" applyFont="1" applyFill="1" applyBorder="1" applyAlignment="1">
      <alignment horizontal="center" vertical="center"/>
    </xf>
    <xf numFmtId="49" fontId="15" fillId="12" borderId="5" xfId="0" applyNumberFormat="1" applyFont="1" applyFill="1" applyBorder="1" applyAlignment="1">
      <alignment horizontal="left" vertical="center"/>
    </xf>
    <xf numFmtId="0" fontId="28" fillId="11" borderId="5" xfId="0" applyNumberFormat="1" applyFont="1" applyFill="1" applyBorder="1" applyAlignment="1">
      <alignment horizontal="center" vertical="center"/>
    </xf>
    <xf numFmtId="49" fontId="28" fillId="5" borderId="5" xfId="0" applyNumberFormat="1" applyFont="1" applyFill="1" applyBorder="1" applyAlignment="1">
      <alignment horizontal="left" vertical="center" wrapText="1"/>
    </xf>
    <xf numFmtId="0" fontId="28" fillId="3" borderId="5" xfId="0" applyNumberFormat="1" applyFont="1" applyFill="1" applyBorder="1" applyAlignment="1">
      <alignment horizontal="center" vertical="center" wrapText="1"/>
    </xf>
    <xf numFmtId="0" fontId="28" fillId="10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" fillId="5" borderId="5" xfId="0" applyNumberFormat="1" applyFont="1" applyFill="1" applyBorder="1" applyAlignment="1" applyProtection="1">
      <alignment horizontal="left" vertical="center" wrapText="1"/>
    </xf>
    <xf numFmtId="0" fontId="28" fillId="5" borderId="5" xfId="0" applyNumberFormat="1" applyFont="1" applyFill="1" applyBorder="1" applyAlignment="1" applyProtection="1">
      <alignment horizontal="left" vertical="center" wrapText="1"/>
    </xf>
    <xf numFmtId="0" fontId="8" fillId="5" borderId="5" xfId="0" applyNumberFormat="1" applyFont="1" applyFill="1" applyBorder="1" applyAlignment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8" fillId="9" borderId="5" xfId="0" applyNumberFormat="1" applyFont="1" applyFill="1" applyBorder="1" applyAlignment="1" applyProtection="1">
      <alignment horizontal="left" vertical="center" wrapText="1"/>
    </xf>
    <xf numFmtId="0" fontId="28" fillId="13" borderId="5" xfId="0" applyNumberFormat="1" applyFont="1" applyFill="1" applyBorder="1" applyAlignment="1">
      <alignment horizontal="center" vertical="center" wrapText="1"/>
    </xf>
    <xf numFmtId="0" fontId="8" fillId="8" borderId="5" xfId="0" applyNumberFormat="1" applyFont="1" applyFill="1" applyBorder="1" applyAlignment="1" applyProtection="1">
      <alignment horizontal="left" vertical="center" wrapText="1"/>
    </xf>
    <xf numFmtId="0" fontId="28" fillId="9" borderId="5" xfId="0" applyNumberFormat="1" applyFont="1" applyFill="1" applyBorder="1" applyAlignment="1">
      <alignment horizontal="center" vertical="center"/>
    </xf>
    <xf numFmtId="177" fontId="28" fillId="9" borderId="5" xfId="0" applyNumberFormat="1" applyFont="1" applyFill="1" applyBorder="1" applyAlignment="1">
      <alignment horizontal="center" vertical="center"/>
    </xf>
    <xf numFmtId="49" fontId="28" fillId="9" borderId="5" xfId="0" applyNumberFormat="1" applyFont="1" applyFill="1" applyBorder="1" applyAlignment="1">
      <alignment horizontal="left" vertical="center"/>
    </xf>
    <xf numFmtId="0" fontId="28" fillId="3" borderId="5" xfId="0" applyNumberFormat="1" applyFont="1" applyFill="1" applyBorder="1" applyAlignment="1">
      <alignment horizontal="center" vertical="center"/>
    </xf>
    <xf numFmtId="0" fontId="28" fillId="5" borderId="5" xfId="17" applyNumberFormat="1" applyFont="1" applyFill="1" applyBorder="1" applyAlignment="1" applyProtection="1">
      <alignment horizontal="left" vertical="center" wrapText="1"/>
    </xf>
    <xf numFmtId="0" fontId="15" fillId="5" borderId="5" xfId="17" applyNumberFormat="1" applyFont="1" applyFill="1" applyBorder="1" applyAlignment="1" applyProtection="1">
      <alignment horizontal="left" vertical="center" wrapText="1"/>
    </xf>
    <xf numFmtId="0" fontId="15" fillId="9" borderId="5" xfId="17" applyNumberFormat="1" applyFont="1" applyFill="1" applyBorder="1" applyAlignment="1" applyProtection="1">
      <alignment horizontal="left" vertical="center" wrapText="1"/>
    </xf>
    <xf numFmtId="0" fontId="28" fillId="9" borderId="5" xfId="17" applyNumberFormat="1" applyFont="1" applyFill="1" applyBorder="1" applyAlignment="1" applyProtection="1">
      <alignment horizontal="left" vertical="center" wrapText="1"/>
    </xf>
    <xf numFmtId="0" fontId="8" fillId="14" borderId="5" xfId="0" applyNumberFormat="1" applyFont="1" applyFill="1" applyBorder="1" applyAlignment="1">
      <alignment horizontal="center" vertical="center" wrapText="1"/>
    </xf>
    <xf numFmtId="0" fontId="28" fillId="9" borderId="5" xfId="0" applyNumberFormat="1" applyFont="1" applyFill="1" applyBorder="1" applyAlignment="1" applyProtection="1">
      <alignment horizontal="left" vertical="center" wrapText="1"/>
    </xf>
    <xf numFmtId="176" fontId="8" fillId="0" borderId="0" xfId="0" applyNumberFormat="1" applyFont="1" applyAlignment="1">
      <alignment horizontal="center" vertical="center"/>
    </xf>
    <xf numFmtId="49" fontId="28" fillId="9" borderId="5" xfId="0" applyNumberFormat="1" applyFont="1" applyFill="1" applyBorder="1" applyAlignment="1">
      <alignment horizontal="left" vertical="center" wrapText="1"/>
    </xf>
    <xf numFmtId="0" fontId="17" fillId="10" borderId="5" xfId="0" applyNumberFormat="1" applyFont="1" applyFill="1" applyBorder="1" applyAlignment="1">
      <alignment horizontal="center" vertical="center" wrapText="1"/>
    </xf>
    <xf numFmtId="180" fontId="8" fillId="0" borderId="0" xfId="0" applyNumberFormat="1" applyFont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176" fontId="8" fillId="0" borderId="7" xfId="0" applyNumberFormat="1" applyFont="1" applyFill="1" applyBorder="1" applyAlignment="1" applyProtection="1">
      <alignment horizontal="left" vertical="center"/>
    </xf>
    <xf numFmtId="0" fontId="15" fillId="5" borderId="5" xfId="0" applyNumberFormat="1" applyFont="1" applyFill="1" applyBorder="1" applyAlignment="1" applyProtection="1">
      <alignment horizontal="left" vertical="center" wrapText="1"/>
    </xf>
    <xf numFmtId="0" fontId="8" fillId="15" borderId="5" xfId="0" applyNumberFormat="1" applyFont="1" applyFill="1" applyBorder="1" applyAlignment="1">
      <alignment horizontal="center" vertical="center"/>
    </xf>
    <xf numFmtId="0" fontId="32" fillId="0" borderId="5" xfId="0" applyNumberFormat="1" applyFont="1" applyFill="1" applyBorder="1" applyAlignment="1">
      <alignment horizontal="center" vertical="center"/>
    </xf>
    <xf numFmtId="0" fontId="32" fillId="3" borderId="5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15" fillId="17" borderId="5" xfId="0" applyNumberFormat="1" applyFont="1" applyFill="1" applyBorder="1" applyAlignment="1">
      <alignment horizontal="center" vertical="center" wrapText="1"/>
    </xf>
    <xf numFmtId="0" fontId="15" fillId="15" borderId="5" xfId="0" applyNumberFormat="1" applyFont="1" applyFill="1" applyBorder="1" applyAlignment="1">
      <alignment horizontal="center" vertical="center"/>
    </xf>
    <xf numFmtId="49" fontId="15" fillId="8" borderId="5" xfId="0" applyNumberFormat="1" applyFont="1" applyFill="1" applyBorder="1" applyAlignment="1">
      <alignment horizontal="left" vertical="center" wrapText="1"/>
    </xf>
    <xf numFmtId="0" fontId="8" fillId="18" borderId="0" xfId="0" applyFont="1" applyFill="1" applyAlignment="1">
      <alignment horizontal="center" vertical="center"/>
    </xf>
    <xf numFmtId="0" fontId="28" fillId="16" borderId="5" xfId="0" applyNumberFormat="1" applyFont="1" applyFill="1" applyBorder="1" applyAlignment="1">
      <alignment horizontal="center" vertical="center" wrapText="1"/>
    </xf>
    <xf numFmtId="0" fontId="15" fillId="9" borderId="5" xfId="0" applyNumberFormat="1" applyFont="1" applyFill="1" applyBorder="1" applyAlignment="1" applyProtection="1">
      <alignment horizontal="left" vertical="center" wrapText="1"/>
    </xf>
    <xf numFmtId="176" fontId="15" fillId="0" borderId="8" xfId="0" applyNumberFormat="1" applyFont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176" fontId="15" fillId="4" borderId="5" xfId="0" applyNumberFormat="1" applyFont="1" applyFill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/>
    </xf>
    <xf numFmtId="177" fontId="8" fillId="5" borderId="5" xfId="0" applyNumberFormat="1" applyFont="1" applyFill="1" applyBorder="1" applyAlignment="1">
      <alignment horizontal="center" vertical="top"/>
    </xf>
    <xf numFmtId="0" fontId="15" fillId="16" borderId="5" xfId="0" applyNumberFormat="1" applyFont="1" applyFill="1" applyBorder="1" applyAlignment="1">
      <alignment horizontal="center" vertical="center" wrapText="1"/>
    </xf>
    <xf numFmtId="0" fontId="15" fillId="8" borderId="5" xfId="0" applyNumberFormat="1" applyFont="1" applyFill="1" applyBorder="1" applyAlignment="1" applyProtection="1">
      <alignment horizontal="left" vertical="center" wrapText="1"/>
    </xf>
    <xf numFmtId="49" fontId="17" fillId="5" borderId="5" xfId="0" applyNumberFormat="1" applyFont="1" applyFill="1" applyBorder="1" applyAlignment="1">
      <alignment horizontal="left" vertical="center"/>
    </xf>
    <xf numFmtId="49" fontId="17" fillId="5" borderId="5" xfId="0" applyNumberFormat="1" applyFont="1" applyFill="1" applyBorder="1" applyAlignment="1">
      <alignment horizontal="left" vertical="center" wrapText="1"/>
    </xf>
    <xf numFmtId="0" fontId="36" fillId="3" borderId="5" xfId="0" applyNumberFormat="1" applyFont="1" applyFill="1" applyBorder="1" applyAlignment="1">
      <alignment horizontal="center" vertical="center" wrapText="1"/>
    </xf>
    <xf numFmtId="0" fontId="19" fillId="3" borderId="5" xfId="0" applyNumberFormat="1" applyFont="1" applyFill="1" applyBorder="1" applyAlignment="1">
      <alignment horizontal="center" vertical="center" wrapText="1"/>
    </xf>
    <xf numFmtId="0" fontId="15" fillId="8" borderId="5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left" vertical="center"/>
    </xf>
    <xf numFmtId="0" fontId="8" fillId="19" borderId="5" xfId="0" applyNumberFormat="1" applyFont="1" applyFill="1" applyBorder="1" applyAlignment="1">
      <alignment horizontal="center" vertical="center"/>
    </xf>
    <xf numFmtId="0" fontId="8" fillId="19" borderId="5" xfId="0" applyNumberFormat="1" applyFont="1" applyFill="1" applyBorder="1" applyAlignment="1" applyProtection="1">
      <alignment horizontal="left" vertical="center" wrapText="1"/>
    </xf>
    <xf numFmtId="177" fontId="8" fillId="19" borderId="5" xfId="0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7" fillId="19" borderId="5" xfId="0" applyNumberFormat="1" applyFont="1" applyFill="1" applyBorder="1" applyAlignment="1">
      <alignment horizontal="center" vertical="center"/>
    </xf>
    <xf numFmtId="49" fontId="15" fillId="19" borderId="5" xfId="0" applyNumberFormat="1" applyFont="1" applyFill="1" applyBorder="1" applyAlignment="1">
      <alignment horizontal="left" vertical="center"/>
    </xf>
    <xf numFmtId="49" fontId="15" fillId="19" borderId="5" xfId="0" applyNumberFormat="1" applyFont="1" applyFill="1" applyBorder="1" applyAlignment="1">
      <alignment horizontal="left" vertical="center" wrapText="1"/>
    </xf>
    <xf numFmtId="49" fontId="8" fillId="19" borderId="5" xfId="0" applyNumberFormat="1" applyFont="1" applyFill="1" applyBorder="1" applyAlignment="1">
      <alignment horizontal="left" vertical="center"/>
    </xf>
    <xf numFmtId="0" fontId="8" fillId="19" borderId="5" xfId="0" applyNumberFormat="1" applyFont="1" applyFill="1" applyBorder="1" applyAlignment="1">
      <alignment horizontal="left" vertical="center" wrapText="1"/>
    </xf>
    <xf numFmtId="0" fontId="36" fillId="0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center" vertical="center"/>
    </xf>
    <xf numFmtId="49" fontId="8" fillId="19" borderId="5" xfId="0" applyNumberFormat="1" applyFont="1" applyFill="1" applyBorder="1" applyAlignment="1">
      <alignment horizontal="left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 wrapText="1"/>
    </xf>
    <xf numFmtId="0" fontId="19" fillId="8" borderId="5" xfId="0" applyNumberFormat="1" applyFont="1" applyFill="1" applyBorder="1" applyAlignment="1">
      <alignment horizontal="center" vertical="center" wrapText="1"/>
    </xf>
    <xf numFmtId="49" fontId="17" fillId="9" borderId="5" xfId="0" applyNumberFormat="1" applyFont="1" applyFill="1" applyBorder="1" applyAlignment="1">
      <alignment horizontal="left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8" fillId="8" borderId="5" xfId="0" applyNumberFormat="1" applyFont="1" applyFill="1" applyBorder="1" applyAlignment="1" applyProtection="1">
      <alignment horizontal="left" vertical="center" wrapText="1"/>
    </xf>
    <xf numFmtId="176" fontId="8" fillId="0" borderId="7" xfId="0" applyNumberFormat="1" applyFont="1" applyFill="1" applyBorder="1" applyAlignment="1">
      <alignment horizontal="center" vertical="top"/>
    </xf>
    <xf numFmtId="49" fontId="39" fillId="9" borderId="5" xfId="0" applyNumberFormat="1" applyFont="1" applyFill="1" applyBorder="1" applyAlignment="1">
      <alignment horizontal="left" vertical="center" wrapText="1"/>
    </xf>
    <xf numFmtId="0" fontId="8" fillId="12" borderId="5" xfId="0" applyNumberFormat="1" applyFont="1" applyFill="1" applyBorder="1" applyAlignment="1" applyProtection="1">
      <alignment horizontal="left" vertical="center" wrapText="1"/>
    </xf>
    <xf numFmtId="49" fontId="17" fillId="12" borderId="5" xfId="0" applyNumberFormat="1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8" fillId="8" borderId="5" xfId="0" applyNumberFormat="1" applyFont="1" applyFill="1" applyBorder="1" applyAlignment="1">
      <alignment horizontal="left" vertical="center" wrapText="1"/>
    </xf>
    <xf numFmtId="0" fontId="36" fillId="3" borderId="5" xfId="0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80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31" fillId="0" borderId="5" xfId="0" applyNumberFormat="1" applyFont="1" applyFill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8" fillId="9" borderId="5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5" borderId="0" xfId="0" applyNumberFormat="1" applyFont="1" applyFill="1" applyBorder="1" applyAlignment="1">
      <alignment horizontal="center" vertical="center"/>
    </xf>
    <xf numFmtId="0" fontId="15" fillId="5" borderId="11" xfId="0" applyNumberFormat="1" applyFont="1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left" vertical="center"/>
    </xf>
    <xf numFmtId="0" fontId="33" fillId="0" borderId="0" xfId="0" applyFont="1">
      <alignment vertical="center"/>
    </xf>
    <xf numFmtId="0" fontId="28" fillId="9" borderId="5" xfId="0" applyNumberFormat="1" applyFont="1" applyFill="1" applyBorder="1" applyAlignment="1">
      <alignment horizontal="left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left" vertical="center" wrapText="1"/>
    </xf>
    <xf numFmtId="0" fontId="32" fillId="12" borderId="5" xfId="0" applyNumberFormat="1" applyFont="1" applyFill="1" applyBorder="1" applyAlignment="1">
      <alignment horizontal="center" vertical="center"/>
    </xf>
    <xf numFmtId="177" fontId="28" fillId="12" borderId="5" xfId="0" applyNumberFormat="1" applyFont="1" applyFill="1" applyBorder="1" applyAlignment="1">
      <alignment horizontal="center" vertical="center"/>
    </xf>
    <xf numFmtId="49" fontId="28" fillId="12" borderId="5" xfId="0" applyNumberFormat="1" applyFont="1" applyFill="1" applyBorder="1" applyAlignment="1">
      <alignment horizontal="left" vertical="center"/>
    </xf>
    <xf numFmtId="0" fontId="42" fillId="0" borderId="0" xfId="0" applyFont="1" applyAlignment="1">
      <alignment horizontal="left" vertical="top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top"/>
    </xf>
    <xf numFmtId="181" fontId="43" fillId="0" borderId="0" xfId="0" applyNumberFormat="1" applyFont="1">
      <alignment vertical="center"/>
    </xf>
    <xf numFmtId="0" fontId="42" fillId="20" borderId="0" xfId="0" applyFont="1" applyFill="1" applyAlignment="1">
      <alignment horizontal="center" vertical="top"/>
    </xf>
    <xf numFmtId="0" fontId="15" fillId="9" borderId="5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left" vertical="top" wrapText="1"/>
    </xf>
    <xf numFmtId="180" fontId="28" fillId="0" borderId="0" xfId="0" applyNumberFormat="1" applyFont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top" wrapText="1"/>
    </xf>
    <xf numFmtId="0" fontId="15" fillId="14" borderId="5" xfId="0" applyFont="1" applyFill="1" applyBorder="1" applyAlignment="1">
      <alignment horizontal="center" vertical="center" wrapText="1"/>
    </xf>
    <xf numFmtId="0" fontId="47" fillId="16" borderId="5" xfId="0" applyFont="1" applyFill="1" applyBorder="1" applyAlignment="1">
      <alignment horizontal="center" vertical="top" wrapText="1"/>
    </xf>
    <xf numFmtId="0" fontId="48" fillId="16" borderId="5" xfId="0" applyNumberFormat="1" applyFont="1" applyFill="1" applyBorder="1" applyAlignment="1">
      <alignment horizontal="center" vertical="center" wrapText="1"/>
    </xf>
    <xf numFmtId="0" fontId="39" fillId="16" borderId="5" xfId="0" applyNumberFormat="1" applyFont="1" applyFill="1" applyBorder="1" applyAlignment="1">
      <alignment horizontal="center" vertical="center" wrapText="1"/>
    </xf>
    <xf numFmtId="0" fontId="39" fillId="16" borderId="5" xfId="0" applyFont="1" applyFill="1" applyBorder="1" applyAlignment="1">
      <alignment horizontal="center" vertical="center" wrapText="1"/>
    </xf>
    <xf numFmtId="0" fontId="17" fillId="21" borderId="5" xfId="0" applyNumberFormat="1" applyFont="1" applyFill="1" applyBorder="1" applyAlignment="1">
      <alignment horizontal="center" vertical="center" wrapText="1"/>
    </xf>
    <xf numFmtId="0" fontId="17" fillId="21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top"/>
    </xf>
    <xf numFmtId="0" fontId="8" fillId="5" borderId="5" xfId="0" applyNumberFormat="1" applyFont="1" applyFill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</cellXfs>
  <cellStyles count="51">
    <cellStyle name="Normal" xfId="7"/>
    <cellStyle name="쉼표 [0] 3" xfId="6"/>
    <cellStyle name="쉼표 [0] 3 2" xfId="10"/>
    <cellStyle name="쉼표 [0] 3 2 2" xfId="15"/>
    <cellStyle name="쉼표 [0] 3 2 2 2" xfId="24"/>
    <cellStyle name="쉼표 [0] 3 2 3" xfId="20"/>
    <cellStyle name="쉼표 [0] 3 3" xfId="13"/>
    <cellStyle name="쉼표 [0] 3 3 2" xfId="22"/>
    <cellStyle name="쉼표 [0] 3 4" xfId="18"/>
    <cellStyle name="표준" xfId="0" builtinId="0" customBuiltin="1"/>
    <cellStyle name="표준 10" xfId="16"/>
    <cellStyle name="표준 10 2" xfId="30"/>
    <cellStyle name="표준 10 2 2" xfId="47"/>
    <cellStyle name="표준 10 3" xfId="39"/>
    <cellStyle name="표준 11" xfId="26"/>
    <cellStyle name="표준 12" xfId="25"/>
    <cellStyle name="표준 12 2" xfId="43"/>
    <cellStyle name="표준 13" xfId="35"/>
    <cellStyle name="표준 14" xfId="34"/>
    <cellStyle name="표준 2" xfId="3"/>
    <cellStyle name="표준 3" xfId="2"/>
    <cellStyle name="표준 4" xfId="5"/>
    <cellStyle name="표준 5" xfId="9"/>
    <cellStyle name="표준 6" xfId="8"/>
    <cellStyle name="표준 6 2" xfId="14"/>
    <cellStyle name="표준 6 2 2" xfId="23"/>
    <cellStyle name="표준 6 2 2 2" xfId="33"/>
    <cellStyle name="표준 6 2 2 2 2" xfId="50"/>
    <cellStyle name="표준 6 2 2 3" xfId="42"/>
    <cellStyle name="표준 6 2 3" xfId="29"/>
    <cellStyle name="표준 6 2 3 2" xfId="46"/>
    <cellStyle name="표준 6 2 4" xfId="38"/>
    <cellStyle name="표준 6 3" xfId="19"/>
    <cellStyle name="표준 6 3 2" xfId="31"/>
    <cellStyle name="표준 6 3 2 2" xfId="48"/>
    <cellStyle name="표준 6 3 3" xfId="40"/>
    <cellStyle name="표준 6 4" xfId="27"/>
    <cellStyle name="표준 6 4 2" xfId="44"/>
    <cellStyle name="표준 6 5" xfId="36"/>
    <cellStyle name="표준 7" xfId="12"/>
    <cellStyle name="표준 8" xfId="11"/>
    <cellStyle name="표준 8 2" xfId="21"/>
    <cellStyle name="표준 8 2 2" xfId="32"/>
    <cellStyle name="표준 8 2 2 2" xfId="49"/>
    <cellStyle name="표준 8 2 3" xfId="41"/>
    <cellStyle name="표준 8 3" xfId="28"/>
    <cellStyle name="표준 8 3 2" xfId="45"/>
    <cellStyle name="표준 8 4" xfId="37"/>
    <cellStyle name="표준 9" xfId="17"/>
    <cellStyle name="하이퍼링크" xfId="1" builtinId="8"/>
    <cellStyle name="하이퍼링크 2" xfId="4"/>
  </cellStyles>
  <dxfs count="986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8</xdr:col>
      <xdr:colOff>740775</xdr:colOff>
      <xdr:row>3</xdr:row>
      <xdr:rowOff>92325</xdr:rowOff>
    </xdr:to>
    <xdr:sp macro="" textlink="">
      <xdr:nvSpPr>
        <xdr:cNvPr id="2" name="TextBox 1"/>
        <xdr:cNvSpPr txBox="1"/>
      </xdr:nvSpPr>
      <xdr:spPr>
        <a:xfrm>
          <a:off x="104775" y="66675"/>
          <a:ext cx="673200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+mj-ea"/>
              <a:ea typeface="+mj-ea"/>
            </a:rPr>
            <a:t>강사 및 팀원 일정계획표 시트사용 </a:t>
          </a:r>
          <a:r>
            <a:rPr lang="en-US" altLang="ko-KR" sz="2000" b="1" i="0" strike="noStrike">
              <a:solidFill>
                <a:srgbClr val="000000"/>
              </a:solidFill>
              <a:latin typeface="+mj-ea"/>
              <a:ea typeface="+mj-ea"/>
            </a:rPr>
            <a:t>TIP(2015)</a:t>
          </a:r>
          <a:endParaRPr lang="ko-KR" altLang="en-US" sz="2000" b="1" i="0" strike="noStrike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104774</xdr:colOff>
      <xdr:row>3</xdr:row>
      <xdr:rowOff>166686</xdr:rowOff>
    </xdr:from>
    <xdr:to>
      <xdr:col>8</xdr:col>
      <xdr:colOff>740774</xdr:colOff>
      <xdr:row>71</xdr:row>
      <xdr:rowOff>85725</xdr:rowOff>
    </xdr:to>
    <xdr:sp macro="" textlink="">
      <xdr:nvSpPr>
        <xdr:cNvPr id="3" name="TextBox 2"/>
        <xdr:cNvSpPr txBox="1">
          <a:spLocks noChangeArrowheads="1"/>
        </xdr:cNvSpPr>
      </xdr:nvSpPr>
      <xdr:spPr bwMode="auto">
        <a:xfrm>
          <a:off x="104774" y="681036"/>
          <a:ext cx="6732000" cy="11577639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▶일정계획표의 작성목적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강사일정의 신속한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Setting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및 한 눈에 보는 관리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▶인터페이스 규격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변경금지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페이지여백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좌우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상하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머리글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바닥글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시트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확대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축소비율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48%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2.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필드항목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'Event',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및 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필드열너비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'-7, 'Event'-30,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'-25,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'-9,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각 행높이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 기입 행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45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포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인트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셀서식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날짜셀은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날짜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월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텍스트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나머지 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일반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'Event',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셀은 왼쪽 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나머지 셀은 중앙정렬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▶필드별 작성규칙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모든 셀은 원칙적으로 내용 입력 시 띄어쓰기를 금함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등 사업분야별로 구분하고 순서입각하여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기타 시즌 중 추가되는 사업은 적절히 명하여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 일관성 유지 필수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2. Event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이벤트명은 띄어쓰기 없이 표기하는 것이 원칙이나 과정명의 경우 연간일정표의 표기된 내용과 일치시킴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장기과정과 연수과정은 해당부문 가장 밑으로 정렬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지부과정은 과정명에 병기함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생산관리종합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부산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사내교육의 경우 사업부문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,R&amp;D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구분 후 수주확정 순서대로 정렬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 사업의 경우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의 구분에 따라 일련 순서대로 과정 정렬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중기핵심사업 폴더의 총괄표를 참조하여 과정 연번대로 정렬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그외 팀원일정은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사내교육진행포함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구분하여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본부 강의장의 경우 호실번호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경우 교육지원팀에서 배포한 본부강의장 현황표의 강의장명을 사용함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명칭은 적절히 조절하여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자이내로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 진행자의 성명을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과정의 개강시간은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시간법에 입각해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:13:30),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반드시 실행시간표와 개강시간 일치할 것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6.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매주 정해진 시간에 본부 수강신청 현황을 조회하여 현재 접수인원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교육 시작 후 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확정인원은 입과인원에 별도 입력하고 글자색을 파란색으로 바꿀것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폐강의 경우에만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을 입력하고 해당행 전체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문자색을 붉은색으로 바꿀것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6.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주의사항 및 비고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해당 행의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Event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에 대하여 가급적 상세 기술하며 치명적 주의사항 등을 자유롭게 표기할 것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예를 들면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일반적이지 않은 종료시간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장기과정의 일차수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사내교육의 회차수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강의장 대여부서 또는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대여자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 등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강사변경의 경우 글자색은 적색으로 변경할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허도성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-&gt;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양희정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교육일자별시간배분은 괄호로 묶어 표기할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(7-8-7))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7.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강사확정일 경우 강사명을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미정일 경우는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컨텍 중일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반나절 교육의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'/'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오전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오후를 구분하여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강사명과 병행표기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/, 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팀원일정의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등으로 구분입력한 후 해당요일에 본인의 성명을 표기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입력한 후 해당요일에 대여한 부서명을 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 및 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란에는 대여한 부서 책임자명을 명기할 것 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ko-KR" sz="1000" b="0" i="0">
              <a:latin typeface="+mn-lt"/>
              <a:ea typeface="+mn-ea"/>
              <a:cs typeface="+mn-cs"/>
            </a:rPr>
            <a:t>▶</a:t>
          </a:r>
          <a:r>
            <a:rPr lang="en-US" altLang="ko-KR" sz="1000" b="0" i="0">
              <a:latin typeface="+mn-lt"/>
              <a:ea typeface="+mn-ea"/>
              <a:cs typeface="+mn-cs"/>
            </a:rPr>
            <a:t> </a:t>
          </a:r>
          <a:r>
            <a:rPr lang="ko-KR" altLang="en-US" sz="1000" b="0" i="0">
              <a:latin typeface="+mn-lt"/>
              <a:ea typeface="+mn-ea"/>
              <a:cs typeface="+mn-cs"/>
            </a:rPr>
            <a:t>하단의 강사별 투입일수는 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ko-KR" altLang="en-US" sz="1000" b="0" i="0">
              <a:latin typeface="+mn-lt"/>
              <a:ea typeface="+mn-ea"/>
              <a:cs typeface="+mn-cs"/>
            </a:rPr>
            <a:t>강사명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en-US" altLang="ko-KR" sz="1000" b="0" i="0" baseline="0"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latin typeface="+mn-lt"/>
              <a:ea typeface="+mn-ea"/>
              <a:cs typeface="+mn-cs"/>
            </a:rPr>
            <a:t>필드만 직접 수정가능하며 강사가 추가될 경우 강사명을 입력할 것</a:t>
          </a:r>
          <a:endParaRPr lang="en-US" altLang="ko-KR" sz="1000" b="0" i="0" baseline="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     </a:t>
          </a:r>
          <a:r>
            <a:rPr lang="ko-KR" altLang="en-US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강사명의 입력순서가 이월되는 시트에도 동일한 순서로 입력되어야만 연간합계가 정확해짐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 본</a:t>
          </a:r>
          <a:r>
            <a:rPr lang="ko-KR" altLang="en-US" sz="1000" b="0" i="0">
              <a:latin typeface="+mn-lt"/>
              <a:ea typeface="+mn-ea"/>
              <a:cs typeface="+mn-cs"/>
            </a:rPr>
            <a:t> 문서의 관리책임자는 김준석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정</a:t>
          </a:r>
          <a:r>
            <a:rPr lang="en-US" altLang="ko-KR" sz="1000" b="0" i="0">
              <a:latin typeface="+mn-lt"/>
              <a:ea typeface="+mn-ea"/>
              <a:cs typeface="+mn-cs"/>
            </a:rPr>
            <a:t>), </a:t>
          </a:r>
          <a:r>
            <a:rPr lang="ko-KR" altLang="en-US" sz="1000" b="0" i="0">
              <a:latin typeface="+mn-lt"/>
              <a:ea typeface="+mn-ea"/>
              <a:cs typeface="+mn-cs"/>
            </a:rPr>
            <a:t>김재성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부</a:t>
          </a:r>
          <a:r>
            <a:rPr lang="en-US" altLang="ko-KR" sz="1000" b="0" i="0">
              <a:latin typeface="+mn-lt"/>
              <a:ea typeface="+mn-ea"/>
              <a:cs typeface="+mn-cs"/>
            </a:rPr>
            <a:t>)</a:t>
          </a:r>
          <a:r>
            <a:rPr lang="ko-KR" altLang="en-US" sz="1000" b="0" i="0">
              <a:latin typeface="+mn-lt"/>
              <a:ea typeface="+mn-ea"/>
              <a:cs typeface="+mn-cs"/>
            </a:rPr>
            <a:t>로 함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drawing" Target="../drawings/drawing1.xml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0.bin"/><Relationship Id="rId3" Type="http://schemas.openxmlformats.org/officeDocument/2006/relationships/printerSettings" Target="../printerSettings/printerSettings115.bin"/><Relationship Id="rId7" Type="http://schemas.openxmlformats.org/officeDocument/2006/relationships/printerSettings" Target="../printerSettings/printerSettings119.bin"/><Relationship Id="rId12" Type="http://schemas.openxmlformats.org/officeDocument/2006/relationships/printerSettings" Target="../printerSettings/printerSettings124.bin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Relationship Id="rId6" Type="http://schemas.openxmlformats.org/officeDocument/2006/relationships/printerSettings" Target="../printerSettings/printerSettings118.bin"/><Relationship Id="rId11" Type="http://schemas.openxmlformats.org/officeDocument/2006/relationships/printerSettings" Target="../printerSettings/printerSettings123.bin"/><Relationship Id="rId5" Type="http://schemas.openxmlformats.org/officeDocument/2006/relationships/printerSettings" Target="../printerSettings/printerSettings117.bin"/><Relationship Id="rId10" Type="http://schemas.openxmlformats.org/officeDocument/2006/relationships/printerSettings" Target="../printerSettings/printerSettings122.bin"/><Relationship Id="rId4" Type="http://schemas.openxmlformats.org/officeDocument/2006/relationships/printerSettings" Target="../printerSettings/printerSettings116.bin"/><Relationship Id="rId9" Type="http://schemas.openxmlformats.org/officeDocument/2006/relationships/printerSettings" Target="../printerSettings/printerSettings12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2.bin"/><Relationship Id="rId3" Type="http://schemas.openxmlformats.org/officeDocument/2006/relationships/printerSettings" Target="../printerSettings/printerSettings127.bin"/><Relationship Id="rId7" Type="http://schemas.openxmlformats.org/officeDocument/2006/relationships/printerSettings" Target="../printerSettings/printerSettings131.bin"/><Relationship Id="rId12" Type="http://schemas.openxmlformats.org/officeDocument/2006/relationships/printerSettings" Target="../printerSettings/printerSettings136.bin"/><Relationship Id="rId2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125.bin"/><Relationship Id="rId6" Type="http://schemas.openxmlformats.org/officeDocument/2006/relationships/printerSettings" Target="../printerSettings/printerSettings130.bin"/><Relationship Id="rId11" Type="http://schemas.openxmlformats.org/officeDocument/2006/relationships/printerSettings" Target="../printerSettings/printerSettings135.bin"/><Relationship Id="rId5" Type="http://schemas.openxmlformats.org/officeDocument/2006/relationships/printerSettings" Target="../printerSettings/printerSettings129.bin"/><Relationship Id="rId10" Type="http://schemas.openxmlformats.org/officeDocument/2006/relationships/printerSettings" Target="../printerSettings/printerSettings134.bin"/><Relationship Id="rId4" Type="http://schemas.openxmlformats.org/officeDocument/2006/relationships/printerSettings" Target="../printerSettings/printerSettings128.bin"/><Relationship Id="rId9" Type="http://schemas.openxmlformats.org/officeDocument/2006/relationships/printerSettings" Target="../printerSettings/printerSettings13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4.bin"/><Relationship Id="rId3" Type="http://schemas.openxmlformats.org/officeDocument/2006/relationships/printerSettings" Target="../printerSettings/printerSettings139.bin"/><Relationship Id="rId7" Type="http://schemas.openxmlformats.org/officeDocument/2006/relationships/printerSettings" Target="../printerSettings/printerSettings143.bin"/><Relationship Id="rId12" Type="http://schemas.openxmlformats.org/officeDocument/2006/relationships/printerSettings" Target="../printerSettings/printerSettings148.bin"/><Relationship Id="rId2" Type="http://schemas.openxmlformats.org/officeDocument/2006/relationships/printerSettings" Target="../printerSettings/printerSettings138.bin"/><Relationship Id="rId1" Type="http://schemas.openxmlformats.org/officeDocument/2006/relationships/printerSettings" Target="../printerSettings/printerSettings137.bin"/><Relationship Id="rId6" Type="http://schemas.openxmlformats.org/officeDocument/2006/relationships/printerSettings" Target="../printerSettings/printerSettings142.bin"/><Relationship Id="rId11" Type="http://schemas.openxmlformats.org/officeDocument/2006/relationships/printerSettings" Target="../printerSettings/printerSettings147.bin"/><Relationship Id="rId5" Type="http://schemas.openxmlformats.org/officeDocument/2006/relationships/printerSettings" Target="../printerSettings/printerSettings141.bin"/><Relationship Id="rId10" Type="http://schemas.openxmlformats.org/officeDocument/2006/relationships/printerSettings" Target="../printerSettings/printerSettings146.bin"/><Relationship Id="rId4" Type="http://schemas.openxmlformats.org/officeDocument/2006/relationships/printerSettings" Target="../printerSettings/printerSettings140.bin"/><Relationship Id="rId9" Type="http://schemas.openxmlformats.org/officeDocument/2006/relationships/printerSettings" Target="../printerSettings/printerSettings1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6.bin"/><Relationship Id="rId3" Type="http://schemas.openxmlformats.org/officeDocument/2006/relationships/printerSettings" Target="../printerSettings/printerSettings151.bin"/><Relationship Id="rId7" Type="http://schemas.openxmlformats.org/officeDocument/2006/relationships/printerSettings" Target="../printerSettings/printerSettings155.bin"/><Relationship Id="rId12" Type="http://schemas.openxmlformats.org/officeDocument/2006/relationships/printerSettings" Target="../printerSettings/printerSettings160.bin"/><Relationship Id="rId2" Type="http://schemas.openxmlformats.org/officeDocument/2006/relationships/printerSettings" Target="../printerSettings/printerSettings150.bin"/><Relationship Id="rId1" Type="http://schemas.openxmlformats.org/officeDocument/2006/relationships/printerSettings" Target="../printerSettings/printerSettings149.bin"/><Relationship Id="rId6" Type="http://schemas.openxmlformats.org/officeDocument/2006/relationships/printerSettings" Target="../printerSettings/printerSettings154.bin"/><Relationship Id="rId11" Type="http://schemas.openxmlformats.org/officeDocument/2006/relationships/printerSettings" Target="../printerSettings/printerSettings159.bin"/><Relationship Id="rId5" Type="http://schemas.openxmlformats.org/officeDocument/2006/relationships/printerSettings" Target="../printerSettings/printerSettings153.bin"/><Relationship Id="rId10" Type="http://schemas.openxmlformats.org/officeDocument/2006/relationships/printerSettings" Target="../printerSettings/printerSettings158.bin"/><Relationship Id="rId4" Type="http://schemas.openxmlformats.org/officeDocument/2006/relationships/printerSettings" Target="../printerSettings/printerSettings152.bin"/><Relationship Id="rId9" Type="http://schemas.openxmlformats.org/officeDocument/2006/relationships/printerSettings" Target="../printerSettings/printerSettings15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2.bin"/><Relationship Id="rId1" Type="http://schemas.openxmlformats.org/officeDocument/2006/relationships/printerSettings" Target="../printerSettings/printerSettings16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65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64.bin"/><Relationship Id="rId1" Type="http://schemas.openxmlformats.org/officeDocument/2006/relationships/printerSettings" Target="../printerSettings/printerSettings163.bin"/><Relationship Id="rId6" Type="http://schemas.openxmlformats.org/officeDocument/2006/relationships/printerSettings" Target="../printerSettings/printerSettings168.bin"/><Relationship Id="rId5" Type="http://schemas.openxmlformats.org/officeDocument/2006/relationships/printerSettings" Target="../printerSettings/printerSettings167.bin"/><Relationship Id="rId4" Type="http://schemas.openxmlformats.org/officeDocument/2006/relationships/printerSettings" Target="../printerSettings/printerSettings16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13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12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11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19.bin"/><Relationship Id="rId10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Relationship Id="rId14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6.bin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12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11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3.bin"/><Relationship Id="rId10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2.bin"/><Relationship Id="rId9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0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4.bin"/><Relationship Id="rId3" Type="http://schemas.openxmlformats.org/officeDocument/2006/relationships/printerSettings" Target="../printerSettings/printerSettings79.bin"/><Relationship Id="rId7" Type="http://schemas.openxmlformats.org/officeDocument/2006/relationships/printerSettings" Target="../printerSettings/printerSettings83.bin"/><Relationship Id="rId12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78.bin"/><Relationship Id="rId1" Type="http://schemas.openxmlformats.org/officeDocument/2006/relationships/printerSettings" Target="../printerSettings/printerSettings77.bin"/><Relationship Id="rId6" Type="http://schemas.openxmlformats.org/officeDocument/2006/relationships/printerSettings" Target="../printerSettings/printerSettings82.bin"/><Relationship Id="rId11" Type="http://schemas.openxmlformats.org/officeDocument/2006/relationships/printerSettings" Target="../printerSettings/printerSettings87.bin"/><Relationship Id="rId5" Type="http://schemas.openxmlformats.org/officeDocument/2006/relationships/printerSettings" Target="../printerSettings/printerSettings81.bin"/><Relationship Id="rId10" Type="http://schemas.openxmlformats.org/officeDocument/2006/relationships/printerSettings" Target="../printerSettings/printerSettings86.bin"/><Relationship Id="rId4" Type="http://schemas.openxmlformats.org/officeDocument/2006/relationships/printerSettings" Target="../printerSettings/printerSettings80.bin"/><Relationship Id="rId9" Type="http://schemas.openxmlformats.org/officeDocument/2006/relationships/printerSettings" Target="../printerSettings/printerSettings8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12" Type="http://schemas.openxmlformats.org/officeDocument/2006/relationships/printerSettings" Target="../printerSettings/printerSettings100.bin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103.bin"/><Relationship Id="rId7" Type="http://schemas.openxmlformats.org/officeDocument/2006/relationships/printerSettings" Target="../printerSettings/printerSettings107.bin"/><Relationship Id="rId12" Type="http://schemas.openxmlformats.org/officeDocument/2006/relationships/printerSettings" Target="../printerSettings/printerSettings112.bin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05.bin"/><Relationship Id="rId10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E74"/>
  <sheetViews>
    <sheetView showGridLines="0" topLeftCell="A10" workbookViewId="0">
      <selection activeCell="E73" sqref="E73"/>
    </sheetView>
  </sheetViews>
  <sheetFormatPr defaultRowHeight="13.5"/>
  <sheetData>
    <row r="74" spans="1:5" ht="40.5">
      <c r="A74" s="207" t="s">
        <v>1970</v>
      </c>
      <c r="B74" s="214" t="s">
        <v>1839</v>
      </c>
      <c r="C74" s="209" t="s">
        <v>1969</v>
      </c>
      <c r="D74" s="215" t="s">
        <v>536</v>
      </c>
      <c r="E74" s="208" t="s">
        <v>602</v>
      </c>
    </row>
  </sheetData>
  <customSheetViews>
    <customSheetView guid="{1840EAEF-FD53-4455-A090-4B3D58F3BFF7}" showPageBreaks="1" showGridLines="0" topLeftCell="A58">
      <selection activeCell="A74" sqref="A74:E74"/>
      <pageMargins left="0.19685039370078741" right="0.19685039370078741" top="0.59055118110236227" bottom="0.59055118110236227" header="0" footer="0"/>
      <printOptions horizontalCentered="1"/>
      <pageSetup paperSize="9" orientation="portrait" r:id="rId1"/>
    </customSheetView>
    <customSheetView guid="{E409B229-EBEB-42A0-9832-DFD2C440CE33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2"/>
    </customSheetView>
    <customSheetView guid="{8F049657-6D76-489B-B6DE-26B6783419D1}" showPageBreaks="1" showGridLines="0" topLeftCell="A19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3"/>
    </customSheetView>
    <customSheetView guid="{429F25E2-5797-4E8F-B7E6-9D0D96DE8D40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4"/>
    </customSheetView>
    <customSheetView guid="{6DE15FBD-1CC0-44AA-AC3F-5904861D8B0D}" showPageBreaks="1" showGridLines="0" topLeftCell="A43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5"/>
    </customSheetView>
    <customSheetView guid="{4C851672-860D-4C43-8698-BA540C14AA8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6"/>
    </customSheetView>
    <customSheetView guid="{BBA8AF70-5672-4C9F-9DA1-385BA83B9902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7"/>
    </customSheetView>
    <customSheetView guid="{D88B3C3C-027F-473E-ACE6-69D5F8D982D4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8"/>
    </customSheetView>
    <customSheetView guid="{5314EE4F-ECCE-4134-9ED9-AFF41C6A1D5D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9"/>
    </customSheetView>
    <customSheetView guid="{1253CB2C-5F24-43ED-A31A-FDEEB4E39B10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0"/>
    </customSheetView>
    <customSheetView guid="{35378DDD-B506-4372-B564-560B4D462DC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1"/>
    </customSheetView>
    <customSheetView guid="{391621C3-B7D2-45C8-A7A1-4C772DD63FBD}" showGridLines="0" topLeftCell="A10">
      <selection activeCell="M43" sqref="M43"/>
      <pageMargins left="0.19685039370078741" right="0.19685039370078741" top="0.59055118110236227" bottom="0.59055118110236227" header="0" footer="0"/>
      <printOptions horizontalCentered="1"/>
      <pageSetup paperSize="9" orientation="portrait" r:id="rId12"/>
    </customSheetView>
    <customSheetView guid="{CAB463DA-87BD-4EDD-8D1B-295752D12208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3"/>
    </customSheetView>
  </customSheetViews>
  <phoneticPr fontId="6" type="noConversion"/>
  <printOptions horizontalCentered="1"/>
  <pageMargins left="0.19685039370078741" right="0.19685039370078741" top="0.59055118110236227" bottom="0.59055118110236227" header="0" footer="0"/>
  <pageSetup paperSize="9" orientation="portrait" r:id="rId14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showGridLines="0" topLeftCell="A43" zoomScale="80" zoomScaleNormal="80" workbookViewId="0">
      <selection activeCell="J44" sqref="J44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162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43346</v>
      </c>
      <c r="L4" s="10">
        <v>43347</v>
      </c>
      <c r="M4" s="10">
        <v>43348</v>
      </c>
      <c r="N4" s="10">
        <v>43349</v>
      </c>
      <c r="O4" s="10">
        <v>43350</v>
      </c>
      <c r="P4" s="10">
        <v>43351</v>
      </c>
      <c r="Q4" s="10">
        <v>43352</v>
      </c>
    </row>
    <row r="5" spans="1:17" ht="45" customHeight="1">
      <c r="A5" s="11" t="s">
        <v>26</v>
      </c>
      <c r="B5" s="20" t="s">
        <v>207</v>
      </c>
      <c r="C5" s="11" t="s">
        <v>97</v>
      </c>
      <c r="D5" s="11"/>
      <c r="E5" s="11"/>
      <c r="F5" s="13"/>
      <c r="G5" s="11"/>
      <c r="H5" s="14"/>
      <c r="I5" s="15"/>
      <c r="J5" s="21"/>
      <c r="K5" s="17"/>
      <c r="L5" s="17"/>
      <c r="M5" s="17"/>
      <c r="N5" s="17"/>
      <c r="O5" s="17"/>
      <c r="P5" s="17"/>
      <c r="Q5" s="19"/>
    </row>
    <row r="6" spans="1:17" ht="45" customHeight="1">
      <c r="A6" s="11" t="s">
        <v>26</v>
      </c>
      <c r="B6" s="20" t="s">
        <v>32</v>
      </c>
      <c r="C6" s="11">
        <v>304</v>
      </c>
      <c r="D6" s="11"/>
      <c r="E6" s="11"/>
      <c r="F6" s="13"/>
      <c r="G6" s="11"/>
      <c r="H6" s="14"/>
      <c r="I6" s="15"/>
      <c r="J6" s="21"/>
      <c r="K6" s="17"/>
      <c r="L6" s="17"/>
      <c r="M6" s="17"/>
      <c r="N6" s="17"/>
      <c r="O6" s="17"/>
      <c r="P6" s="17"/>
      <c r="Q6" s="19"/>
    </row>
    <row r="7" spans="1:17" ht="45" customHeight="1">
      <c r="A7" s="11" t="s">
        <v>26</v>
      </c>
      <c r="B7" s="20" t="s">
        <v>48</v>
      </c>
      <c r="C7" s="11" t="s">
        <v>103</v>
      </c>
      <c r="D7" s="11"/>
      <c r="E7" s="11"/>
      <c r="F7" s="13"/>
      <c r="G7" s="11"/>
      <c r="H7" s="14"/>
      <c r="I7" s="15"/>
      <c r="J7" s="21" t="s">
        <v>612</v>
      </c>
      <c r="K7" s="17"/>
      <c r="L7" s="17"/>
      <c r="M7" s="17"/>
      <c r="N7" s="17"/>
      <c r="O7" s="17"/>
      <c r="P7" s="17"/>
      <c r="Q7" s="19"/>
    </row>
    <row r="8" spans="1:17" ht="45" customHeight="1">
      <c r="A8" s="11" t="s">
        <v>26</v>
      </c>
      <c r="B8" s="20" t="s">
        <v>203</v>
      </c>
      <c r="C8" s="11">
        <v>305</v>
      </c>
      <c r="D8" s="11"/>
      <c r="E8" s="11"/>
      <c r="F8" s="13"/>
      <c r="G8" s="11"/>
      <c r="H8" s="14"/>
      <c r="I8" s="15"/>
      <c r="J8" s="21" t="s">
        <v>612</v>
      </c>
      <c r="K8" s="17"/>
      <c r="L8" s="17"/>
      <c r="M8" s="17"/>
      <c r="N8" s="17"/>
      <c r="O8" s="17"/>
      <c r="P8" s="17"/>
      <c r="Q8" s="19"/>
    </row>
    <row r="9" spans="1:17" ht="45" customHeight="1">
      <c r="A9" s="11" t="s">
        <v>26</v>
      </c>
      <c r="B9" s="20" t="s">
        <v>204</v>
      </c>
      <c r="C9" s="11" t="s">
        <v>99</v>
      </c>
      <c r="D9" s="11"/>
      <c r="E9" s="11"/>
      <c r="F9" s="13"/>
      <c r="G9" s="11"/>
      <c r="H9" s="14"/>
      <c r="I9" s="15"/>
      <c r="J9" s="21"/>
      <c r="K9" s="17"/>
      <c r="L9" s="17"/>
      <c r="M9" s="17"/>
      <c r="N9" s="17"/>
      <c r="O9" s="17"/>
      <c r="P9" s="17"/>
      <c r="Q9" s="19"/>
    </row>
    <row r="10" spans="1:17" ht="45" customHeight="1">
      <c r="A10" s="11" t="s">
        <v>26</v>
      </c>
      <c r="B10" s="20" t="s">
        <v>223</v>
      </c>
      <c r="C10" s="11" t="s">
        <v>99</v>
      </c>
      <c r="D10" s="11"/>
      <c r="E10" s="11"/>
      <c r="F10" s="13"/>
      <c r="G10" s="11"/>
      <c r="H10" s="14"/>
      <c r="I10" s="15"/>
      <c r="J10" s="21"/>
      <c r="K10" s="17"/>
      <c r="L10" s="17"/>
      <c r="M10" s="17"/>
      <c r="N10" s="17"/>
      <c r="O10" s="17"/>
      <c r="P10" s="17"/>
      <c r="Q10" s="19"/>
    </row>
    <row r="11" spans="1:17" ht="45" customHeight="1">
      <c r="A11" s="11" t="s">
        <v>27</v>
      </c>
      <c r="B11" s="20" t="s">
        <v>264</v>
      </c>
      <c r="C11" s="11">
        <v>308</v>
      </c>
      <c r="D11" s="11"/>
      <c r="E11" s="11"/>
      <c r="F11" s="13"/>
      <c r="G11" s="11"/>
      <c r="H11" s="14"/>
      <c r="I11" s="15"/>
      <c r="J11" s="21"/>
      <c r="K11" s="17"/>
      <c r="L11" s="17"/>
      <c r="M11" s="17"/>
      <c r="N11" s="17"/>
      <c r="O11" s="17"/>
      <c r="P11" s="17"/>
      <c r="Q11" s="19"/>
    </row>
    <row r="12" spans="1:17" ht="45" customHeight="1">
      <c r="A12" s="11" t="s">
        <v>27</v>
      </c>
      <c r="B12" s="20" t="s">
        <v>172</v>
      </c>
      <c r="C12" s="11">
        <v>205</v>
      </c>
      <c r="D12" s="11"/>
      <c r="E12" s="11"/>
      <c r="F12" s="13"/>
      <c r="G12" s="11"/>
      <c r="H12" s="14"/>
      <c r="I12" s="15"/>
      <c r="J12" s="21"/>
      <c r="K12" s="17"/>
      <c r="L12" s="17"/>
      <c r="M12" s="17"/>
      <c r="N12" s="17"/>
      <c r="O12" s="17"/>
      <c r="P12" s="17"/>
      <c r="Q12" s="19"/>
    </row>
    <row r="13" spans="1:17" ht="45" customHeight="1">
      <c r="A13" s="11" t="s">
        <v>27</v>
      </c>
      <c r="B13" s="20" t="s">
        <v>47</v>
      </c>
      <c r="C13" s="11" t="s">
        <v>97</v>
      </c>
      <c r="D13" s="11"/>
      <c r="E13" s="11"/>
      <c r="F13" s="13"/>
      <c r="G13" s="11"/>
      <c r="H13" s="14"/>
      <c r="I13" s="15"/>
      <c r="J13" s="21"/>
      <c r="K13" s="17"/>
      <c r="L13" s="17"/>
      <c r="M13" s="17"/>
      <c r="N13" s="17"/>
      <c r="O13" s="17"/>
      <c r="P13" s="17"/>
      <c r="Q13" s="19"/>
    </row>
    <row r="14" spans="1:17" ht="45" customHeight="1">
      <c r="A14" s="11" t="s">
        <v>28</v>
      </c>
      <c r="B14" s="20" t="s">
        <v>50</v>
      </c>
      <c r="C14" s="11" t="s">
        <v>98</v>
      </c>
      <c r="D14" s="11"/>
      <c r="E14" s="11"/>
      <c r="F14" s="13"/>
      <c r="G14" s="11"/>
      <c r="H14" s="14"/>
      <c r="I14" s="15"/>
      <c r="J14" s="21"/>
      <c r="K14" s="17"/>
      <c r="L14" s="17"/>
      <c r="M14" s="17"/>
      <c r="N14" s="17"/>
      <c r="O14" s="17"/>
      <c r="P14" s="17"/>
      <c r="Q14" s="19"/>
    </row>
    <row r="15" spans="1:17" ht="45" customHeight="1">
      <c r="A15" s="11" t="s">
        <v>28</v>
      </c>
      <c r="B15" s="20" t="s">
        <v>210</v>
      </c>
      <c r="C15" s="11">
        <v>309</v>
      </c>
      <c r="D15" s="11"/>
      <c r="E15" s="11"/>
      <c r="F15" s="13"/>
      <c r="G15" s="11"/>
      <c r="H15" s="14"/>
      <c r="I15" s="15"/>
      <c r="J15" s="21"/>
      <c r="K15" s="17"/>
      <c r="L15" s="17"/>
      <c r="M15" s="17"/>
      <c r="N15" s="17"/>
      <c r="O15" s="17"/>
      <c r="P15" s="17"/>
      <c r="Q15" s="19"/>
    </row>
    <row r="16" spans="1:17" ht="45" customHeight="1">
      <c r="A16" s="11" t="s">
        <v>28</v>
      </c>
      <c r="B16" s="20" t="s">
        <v>242</v>
      </c>
      <c r="C16" s="11" t="s">
        <v>97</v>
      </c>
      <c r="D16" s="11"/>
      <c r="E16" s="11"/>
      <c r="F16" s="13"/>
      <c r="G16" s="11"/>
      <c r="H16" s="14"/>
      <c r="I16" s="15"/>
      <c r="J16" s="21"/>
      <c r="K16" s="17"/>
      <c r="L16" s="17"/>
      <c r="M16" s="17"/>
      <c r="N16" s="17"/>
      <c r="O16" s="17"/>
      <c r="P16" s="17"/>
      <c r="Q16" s="19"/>
    </row>
    <row r="17" spans="1:19" ht="45" customHeight="1">
      <c r="A17" s="11" t="s">
        <v>28</v>
      </c>
      <c r="B17" s="20" t="s">
        <v>234</v>
      </c>
      <c r="C17" s="11">
        <v>307</v>
      </c>
      <c r="D17" s="11"/>
      <c r="E17" s="11"/>
      <c r="F17" s="13"/>
      <c r="G17" s="11"/>
      <c r="H17" s="14"/>
      <c r="I17" s="15"/>
      <c r="J17" s="21"/>
      <c r="K17" s="17"/>
      <c r="L17" s="17"/>
      <c r="M17" s="17"/>
      <c r="N17" s="17"/>
      <c r="O17" s="17"/>
      <c r="P17" s="17"/>
      <c r="Q17" s="19"/>
    </row>
    <row r="18" spans="1:19" ht="45" customHeight="1">
      <c r="A18" s="11" t="s">
        <v>184</v>
      </c>
      <c r="B18" s="20" t="s">
        <v>176</v>
      </c>
      <c r="C18" s="11" t="s">
        <v>200</v>
      </c>
      <c r="D18" s="11"/>
      <c r="E18" s="11"/>
      <c r="F18" s="13">
        <v>0.41666666666666669</v>
      </c>
      <c r="G18" s="11"/>
      <c r="H18" s="14"/>
      <c r="I18" s="15"/>
      <c r="J18" s="21" t="s">
        <v>579</v>
      </c>
      <c r="K18" s="17" t="s">
        <v>580</v>
      </c>
      <c r="L18" s="17" t="s">
        <v>580</v>
      </c>
      <c r="M18" s="17" t="s">
        <v>580</v>
      </c>
      <c r="N18" s="17" t="s">
        <v>580</v>
      </c>
      <c r="O18" s="17"/>
      <c r="P18" s="17"/>
      <c r="Q18" s="19"/>
    </row>
    <row r="19" spans="1:19" ht="45" customHeight="1">
      <c r="A19" s="11" t="s">
        <v>26</v>
      </c>
      <c r="B19" s="20" t="s">
        <v>260</v>
      </c>
      <c r="C19" s="11">
        <v>304</v>
      </c>
      <c r="D19" s="11"/>
      <c r="E19" s="11"/>
      <c r="F19" s="13"/>
      <c r="G19" s="11"/>
      <c r="H19" s="14"/>
      <c r="I19" s="15"/>
      <c r="J19" s="21"/>
      <c r="K19" s="17"/>
      <c r="L19" s="17"/>
      <c r="M19" s="17"/>
      <c r="N19" s="17"/>
      <c r="O19" s="17"/>
      <c r="P19" s="17"/>
      <c r="Q19" s="19"/>
    </row>
    <row r="20" spans="1:19" ht="45" customHeight="1">
      <c r="A20" s="11" t="s">
        <v>27</v>
      </c>
      <c r="B20" s="20" t="s">
        <v>178</v>
      </c>
      <c r="C20" s="11">
        <v>308</v>
      </c>
      <c r="D20" s="11"/>
      <c r="E20" s="11"/>
      <c r="F20" s="13"/>
      <c r="G20" s="11"/>
      <c r="H20" s="14"/>
      <c r="I20" s="15"/>
      <c r="J20" s="21"/>
      <c r="K20" s="17"/>
      <c r="L20" s="17"/>
      <c r="M20" s="17"/>
      <c r="N20" s="17"/>
      <c r="O20" s="17"/>
      <c r="P20" s="17"/>
      <c r="Q20" s="19"/>
    </row>
    <row r="21" spans="1:19" ht="45" customHeight="1">
      <c r="A21" s="11" t="s">
        <v>27</v>
      </c>
      <c r="B21" s="20" t="s">
        <v>31</v>
      </c>
      <c r="C21" s="11" t="s">
        <v>99</v>
      </c>
      <c r="D21" s="11"/>
      <c r="E21" s="11"/>
      <c r="F21" s="13"/>
      <c r="G21" s="11"/>
      <c r="H21" s="14"/>
      <c r="I21" s="15"/>
      <c r="J21" s="21"/>
      <c r="K21" s="17"/>
      <c r="L21" s="17"/>
      <c r="M21" s="17"/>
      <c r="N21" s="17"/>
      <c r="O21" s="17"/>
      <c r="P21" s="17"/>
      <c r="Q21" s="19"/>
    </row>
    <row r="22" spans="1:19" ht="45" customHeight="1">
      <c r="A22" s="11" t="s">
        <v>184</v>
      </c>
      <c r="B22" s="20" t="s">
        <v>174</v>
      </c>
      <c r="C22" s="11" t="s">
        <v>99</v>
      </c>
      <c r="D22" s="11"/>
      <c r="E22" s="11"/>
      <c r="F22" s="13">
        <v>0.58333333333333337</v>
      </c>
      <c r="G22" s="11"/>
      <c r="H22" s="14"/>
      <c r="I22" s="15"/>
      <c r="J22" s="21" t="s">
        <v>581</v>
      </c>
      <c r="K22" s="17"/>
      <c r="L22" s="17"/>
      <c r="M22" s="17" t="s">
        <v>582</v>
      </c>
      <c r="N22" s="17" t="s">
        <v>580</v>
      </c>
      <c r="O22" s="17" t="s">
        <v>580</v>
      </c>
      <c r="P22" s="17"/>
      <c r="Q22" s="19"/>
    </row>
    <row r="23" spans="1:19" ht="45" customHeight="1">
      <c r="A23" s="11" t="s">
        <v>184</v>
      </c>
      <c r="B23" s="20" t="s">
        <v>195</v>
      </c>
      <c r="C23" s="11">
        <v>307</v>
      </c>
      <c r="D23" s="11"/>
      <c r="E23" s="11"/>
      <c r="F23" s="13">
        <v>0.58333333333333337</v>
      </c>
      <c r="G23" s="11"/>
      <c r="H23" s="14"/>
      <c r="I23" s="15"/>
      <c r="J23" s="21" t="s">
        <v>581</v>
      </c>
      <c r="K23" s="17"/>
      <c r="L23" s="17"/>
      <c r="M23" s="17" t="s">
        <v>582</v>
      </c>
      <c r="N23" s="17" t="s">
        <v>580</v>
      </c>
      <c r="O23" s="17" t="s">
        <v>580</v>
      </c>
      <c r="P23" s="17"/>
      <c r="Q23" s="19"/>
    </row>
    <row r="24" spans="1:19" ht="45" customHeight="1">
      <c r="A24" s="11" t="s">
        <v>184</v>
      </c>
      <c r="B24" s="20" t="s">
        <v>192</v>
      </c>
      <c r="C24" s="11" t="s">
        <v>97</v>
      </c>
      <c r="D24" s="11"/>
      <c r="E24" s="11"/>
      <c r="F24" s="13">
        <v>0.58333333333333337</v>
      </c>
      <c r="G24" s="11"/>
      <c r="H24" s="14"/>
      <c r="I24" s="15"/>
      <c r="J24" s="21" t="s">
        <v>581</v>
      </c>
      <c r="K24" s="17"/>
      <c r="L24" s="17"/>
      <c r="M24" s="17" t="s">
        <v>582</v>
      </c>
      <c r="N24" s="17" t="s">
        <v>580</v>
      </c>
      <c r="O24" s="17" t="s">
        <v>580</v>
      </c>
      <c r="P24" s="17"/>
      <c r="Q24" s="19"/>
    </row>
    <row r="25" spans="1:19" ht="45" customHeight="1">
      <c r="A25" s="11" t="s">
        <v>184</v>
      </c>
      <c r="B25" s="20" t="s">
        <v>180</v>
      </c>
      <c r="C25" s="11">
        <v>306</v>
      </c>
      <c r="D25" s="11"/>
      <c r="E25" s="11"/>
      <c r="F25" s="13">
        <v>0.58333333333333337</v>
      </c>
      <c r="G25" s="11"/>
      <c r="H25" s="14"/>
      <c r="I25" s="15"/>
      <c r="J25" s="21" t="s">
        <v>581</v>
      </c>
      <c r="K25" s="17"/>
      <c r="L25" s="17"/>
      <c r="M25" s="17" t="s">
        <v>582</v>
      </c>
      <c r="N25" s="17" t="s">
        <v>580</v>
      </c>
      <c r="O25" s="17" t="s">
        <v>580</v>
      </c>
      <c r="P25" s="17"/>
      <c r="Q25" s="19"/>
    </row>
    <row r="26" spans="1:19" ht="45" customHeight="1">
      <c r="A26" s="11" t="s">
        <v>27</v>
      </c>
      <c r="B26" s="20" t="s">
        <v>248</v>
      </c>
      <c r="C26" s="11">
        <v>205</v>
      </c>
      <c r="D26" s="11"/>
      <c r="E26" s="11"/>
      <c r="F26" s="13"/>
      <c r="G26" s="11"/>
      <c r="H26" s="14"/>
      <c r="I26" s="15"/>
      <c r="J26" s="21"/>
      <c r="K26" s="17"/>
      <c r="L26" s="17"/>
      <c r="M26" s="17"/>
      <c r="N26" s="17"/>
      <c r="O26" s="17"/>
      <c r="P26" s="17"/>
      <c r="Q26" s="19"/>
    </row>
    <row r="27" spans="1:19" ht="45" customHeight="1">
      <c r="A27" s="11" t="s">
        <v>28</v>
      </c>
      <c r="B27" s="20" t="s">
        <v>54</v>
      </c>
      <c r="C27" s="11" t="s">
        <v>97</v>
      </c>
      <c r="D27" s="11"/>
      <c r="E27" s="11"/>
      <c r="F27" s="13"/>
      <c r="G27" s="11"/>
      <c r="H27" s="14"/>
      <c r="I27" s="15"/>
      <c r="J27" s="21"/>
      <c r="K27" s="17"/>
      <c r="L27" s="17"/>
      <c r="M27" s="17"/>
      <c r="N27" s="17"/>
      <c r="O27" s="17"/>
      <c r="P27" s="17"/>
      <c r="Q27" s="19"/>
    </row>
    <row r="28" spans="1:19" ht="45" customHeight="1">
      <c r="A28" s="11" t="s">
        <v>28</v>
      </c>
      <c r="B28" s="20" t="s">
        <v>259</v>
      </c>
      <c r="C28" s="11">
        <v>309</v>
      </c>
      <c r="D28" s="11"/>
      <c r="E28" s="11"/>
      <c r="F28" s="13"/>
      <c r="G28" s="11"/>
      <c r="H28" s="14"/>
      <c r="I28" s="15"/>
      <c r="J28" s="21"/>
      <c r="K28" s="17"/>
      <c r="L28" s="17"/>
      <c r="M28" s="17"/>
      <c r="N28" s="17"/>
      <c r="O28" s="17"/>
      <c r="P28" s="17"/>
      <c r="Q28" s="19"/>
    </row>
    <row r="29" spans="1:19" ht="45" customHeight="1">
      <c r="A29" s="11" t="s">
        <v>184</v>
      </c>
      <c r="B29" s="20" t="s">
        <v>236</v>
      </c>
      <c r="C29" s="11">
        <v>306</v>
      </c>
      <c r="D29" s="11"/>
      <c r="E29" s="11"/>
      <c r="F29" s="13">
        <v>0.41666666666666669</v>
      </c>
      <c r="G29" s="11"/>
      <c r="H29" s="14"/>
      <c r="I29" s="15"/>
      <c r="J29" s="21" t="s">
        <v>583</v>
      </c>
      <c r="K29" s="17"/>
      <c r="L29" s="17"/>
      <c r="M29" s="17"/>
      <c r="N29" s="17"/>
      <c r="O29" s="17"/>
      <c r="P29" s="17" t="s">
        <v>580</v>
      </c>
      <c r="Q29" s="19"/>
    </row>
    <row r="30" spans="1:19" ht="45" customHeight="1">
      <c r="A30" s="11" t="s">
        <v>184</v>
      </c>
      <c r="B30" s="20" t="s">
        <v>236</v>
      </c>
      <c r="C30" s="11" t="s">
        <v>99</v>
      </c>
      <c r="D30" s="11"/>
      <c r="E30" s="11"/>
      <c r="F30" s="13">
        <v>0.41666666666666669</v>
      </c>
      <c r="G30" s="11"/>
      <c r="H30" s="14"/>
      <c r="I30" s="15"/>
      <c r="J30" s="21" t="s">
        <v>583</v>
      </c>
      <c r="K30" s="17"/>
      <c r="L30" s="17"/>
      <c r="M30" s="17"/>
      <c r="N30" s="17"/>
      <c r="O30" s="17"/>
      <c r="P30" s="17" t="s">
        <v>580</v>
      </c>
      <c r="Q30" s="19"/>
    </row>
    <row r="31" spans="1:19" ht="45" customHeight="1">
      <c r="A31" s="146" t="s">
        <v>932</v>
      </c>
      <c r="B31" s="154" t="s">
        <v>1132</v>
      </c>
      <c r="C31" s="146" t="s">
        <v>1131</v>
      </c>
      <c r="D31" s="146"/>
      <c r="E31" s="146"/>
      <c r="F31" s="148"/>
      <c r="G31" s="146"/>
      <c r="H31" s="149"/>
      <c r="I31" s="150"/>
      <c r="J31" s="152" t="s">
        <v>1134</v>
      </c>
      <c r="K31" s="17" t="s">
        <v>62</v>
      </c>
      <c r="L31" s="17" t="s">
        <v>62</v>
      </c>
      <c r="M31" s="17" t="s">
        <v>62</v>
      </c>
      <c r="N31" s="17" t="s">
        <v>62</v>
      </c>
      <c r="O31" s="17" t="s">
        <v>62</v>
      </c>
      <c r="P31" s="17"/>
      <c r="Q31" s="19"/>
      <c r="R31" s="160"/>
      <c r="S31" s="160"/>
    </row>
    <row r="32" spans="1:19" ht="45" customHeight="1">
      <c r="A32" s="146" t="s">
        <v>932</v>
      </c>
      <c r="B32" s="154" t="s">
        <v>1143</v>
      </c>
      <c r="C32" s="146" t="s">
        <v>1131</v>
      </c>
      <c r="D32" s="146"/>
      <c r="E32" s="146"/>
      <c r="F32" s="148"/>
      <c r="G32" s="146"/>
      <c r="H32" s="149"/>
      <c r="I32" s="150"/>
      <c r="J32" s="152"/>
      <c r="K32" s="17"/>
      <c r="L32" s="17"/>
      <c r="M32" s="17"/>
      <c r="N32" s="17"/>
      <c r="O32" s="17" t="s">
        <v>363</v>
      </c>
      <c r="P32" s="17"/>
      <c r="Q32" s="19"/>
      <c r="R32" s="160"/>
      <c r="S32" s="160"/>
    </row>
    <row r="33" spans="1:17" ht="45" customHeight="1">
      <c r="A33" s="62" t="s">
        <v>411</v>
      </c>
      <c r="B33" s="63" t="s">
        <v>423</v>
      </c>
      <c r="C33" s="62" t="s">
        <v>201</v>
      </c>
      <c r="D33" s="62"/>
      <c r="E33" s="62"/>
      <c r="F33" s="64"/>
      <c r="G33" s="62"/>
      <c r="H33" s="65"/>
      <c r="I33" s="66"/>
      <c r="J33" s="61"/>
      <c r="K33" s="17" t="s">
        <v>440</v>
      </c>
      <c r="L33" s="17" t="s">
        <v>440</v>
      </c>
      <c r="M33" s="17"/>
      <c r="N33" s="17"/>
      <c r="O33" s="17"/>
      <c r="P33" s="17"/>
      <c r="Q33" s="19"/>
    </row>
    <row r="34" spans="1:17" ht="45" customHeight="1">
      <c r="A34" s="62" t="s">
        <v>411</v>
      </c>
      <c r="B34" s="63" t="s">
        <v>412</v>
      </c>
      <c r="C34" s="62" t="s">
        <v>410</v>
      </c>
      <c r="D34" s="62"/>
      <c r="E34" s="62"/>
      <c r="F34" s="64"/>
      <c r="G34" s="62"/>
      <c r="H34" s="65"/>
      <c r="I34" s="66"/>
      <c r="J34" s="61"/>
      <c r="K34" s="17" t="s">
        <v>435</v>
      </c>
      <c r="L34" s="17" t="s">
        <v>435</v>
      </c>
      <c r="M34" s="17"/>
      <c r="N34" s="17"/>
      <c r="O34" s="17"/>
      <c r="P34" s="17"/>
      <c r="Q34" s="19"/>
    </row>
    <row r="35" spans="1:17" ht="45" customHeight="1">
      <c r="A35" s="62" t="s">
        <v>405</v>
      </c>
      <c r="B35" s="63" t="s">
        <v>406</v>
      </c>
      <c r="C35" s="62" t="s">
        <v>430</v>
      </c>
      <c r="D35" s="62"/>
      <c r="E35" s="62"/>
      <c r="F35" s="64"/>
      <c r="G35" s="62"/>
      <c r="H35" s="65"/>
      <c r="I35" s="66"/>
      <c r="J35" s="61"/>
      <c r="K35" s="17" t="s">
        <v>454</v>
      </c>
      <c r="L35" s="17" t="s">
        <v>454</v>
      </c>
      <c r="M35" s="17"/>
      <c r="N35" s="17"/>
      <c r="O35" s="17"/>
      <c r="P35" s="17"/>
      <c r="Q35" s="19"/>
    </row>
    <row r="36" spans="1:17" ht="45" customHeight="1">
      <c r="A36" s="62" t="s">
        <v>408</v>
      </c>
      <c r="B36" s="63" t="s">
        <v>409</v>
      </c>
      <c r="C36" s="62" t="s">
        <v>201</v>
      </c>
      <c r="D36" s="62"/>
      <c r="E36" s="62"/>
      <c r="F36" s="64"/>
      <c r="G36" s="62"/>
      <c r="H36" s="65"/>
      <c r="I36" s="66"/>
      <c r="J36" s="61"/>
      <c r="K36" s="17"/>
      <c r="L36" s="17"/>
      <c r="M36" s="17"/>
      <c r="N36" s="17" t="s">
        <v>434</v>
      </c>
      <c r="O36" s="17" t="s">
        <v>434</v>
      </c>
      <c r="P36" s="17"/>
      <c r="Q36" s="19"/>
    </row>
    <row r="37" spans="1:17" ht="45" customHeight="1">
      <c r="A37" s="62" t="s">
        <v>415</v>
      </c>
      <c r="B37" s="63" t="s">
        <v>416</v>
      </c>
      <c r="C37" s="62" t="s">
        <v>410</v>
      </c>
      <c r="D37" s="62"/>
      <c r="E37" s="62"/>
      <c r="F37" s="64"/>
      <c r="G37" s="62"/>
      <c r="H37" s="65"/>
      <c r="I37" s="66"/>
      <c r="J37" s="61"/>
      <c r="K37" s="17"/>
      <c r="L37" s="17"/>
      <c r="M37" s="17"/>
      <c r="N37" s="17" t="s">
        <v>457</v>
      </c>
      <c r="O37" s="17" t="s">
        <v>457</v>
      </c>
      <c r="P37" s="17"/>
      <c r="Q37" s="19"/>
    </row>
    <row r="38" spans="1:17" ht="45" customHeight="1">
      <c r="A38" s="11"/>
      <c r="B38" s="20"/>
      <c r="C38" s="11"/>
      <c r="D38" s="11"/>
      <c r="E38" s="11"/>
      <c r="F38" s="13"/>
      <c r="G38" s="11"/>
      <c r="H38" s="14"/>
      <c r="I38" s="15"/>
      <c r="J38" s="21"/>
      <c r="K38" s="17"/>
      <c r="L38" s="17"/>
      <c r="M38" s="17"/>
      <c r="N38" s="17"/>
      <c r="O38" s="17"/>
      <c r="P38" s="17"/>
      <c r="Q38" s="19"/>
    </row>
    <row r="39" spans="1:17" s="49" customFormat="1" ht="30" customHeight="1">
      <c r="A39" s="50"/>
      <c r="B39" s="51"/>
      <c r="C39" s="52"/>
      <c r="D39" s="52"/>
      <c r="E39" s="52"/>
      <c r="F39" s="52"/>
      <c r="G39" s="52"/>
      <c r="H39" s="46"/>
      <c r="I39" s="47"/>
      <c r="J39" s="48"/>
      <c r="K39" s="10">
        <v>43353</v>
      </c>
      <c r="L39" s="10">
        <v>43354</v>
      </c>
      <c r="M39" s="10">
        <v>43355</v>
      </c>
      <c r="N39" s="10">
        <v>43356</v>
      </c>
      <c r="O39" s="10">
        <v>43357</v>
      </c>
      <c r="P39" s="10">
        <v>43358</v>
      </c>
      <c r="Q39" s="10">
        <v>43359</v>
      </c>
    </row>
    <row r="40" spans="1:17" ht="45" customHeight="1">
      <c r="A40" s="11" t="s">
        <v>26</v>
      </c>
      <c r="B40" s="20" t="s">
        <v>51</v>
      </c>
      <c r="C40" s="11">
        <v>305</v>
      </c>
      <c r="D40" s="11"/>
      <c r="E40" s="11"/>
      <c r="F40" s="13"/>
      <c r="G40" s="11"/>
      <c r="H40" s="14"/>
      <c r="I40" s="15"/>
      <c r="J40" s="21"/>
      <c r="K40" s="17"/>
      <c r="L40" s="17"/>
      <c r="M40" s="17"/>
      <c r="N40" s="17"/>
      <c r="O40" s="17"/>
      <c r="P40" s="17"/>
      <c r="Q40" s="19"/>
    </row>
    <row r="41" spans="1:17" ht="45" customHeight="1">
      <c r="A41" s="11" t="s">
        <v>26</v>
      </c>
      <c r="B41" s="20" t="s">
        <v>41</v>
      </c>
      <c r="C41" s="11" t="s">
        <v>99</v>
      </c>
      <c r="D41" s="11"/>
      <c r="E41" s="11"/>
      <c r="F41" s="13"/>
      <c r="G41" s="11"/>
      <c r="H41" s="14"/>
      <c r="I41" s="15"/>
      <c r="J41" s="21"/>
      <c r="K41" s="17"/>
      <c r="L41" s="17"/>
      <c r="M41" s="17"/>
      <c r="N41" s="17"/>
      <c r="O41" s="17"/>
      <c r="P41" s="17"/>
      <c r="Q41" s="19"/>
    </row>
    <row r="42" spans="1:17" ht="45" customHeight="1">
      <c r="A42" s="11" t="s">
        <v>26</v>
      </c>
      <c r="B42" s="20" t="s">
        <v>29</v>
      </c>
      <c r="C42" s="11">
        <v>304</v>
      </c>
      <c r="D42" s="11"/>
      <c r="E42" s="11"/>
      <c r="F42" s="13"/>
      <c r="G42" s="11"/>
      <c r="H42" s="14"/>
      <c r="I42" s="15"/>
      <c r="J42" s="21" t="s">
        <v>612</v>
      </c>
      <c r="K42" s="17"/>
      <c r="L42" s="17"/>
      <c r="M42" s="17"/>
      <c r="N42" s="17"/>
      <c r="O42" s="17"/>
      <c r="P42" s="17"/>
      <c r="Q42" s="19"/>
    </row>
    <row r="43" spans="1:17" ht="45" customHeight="1">
      <c r="A43" s="11" t="s">
        <v>26</v>
      </c>
      <c r="B43" s="20" t="s">
        <v>196</v>
      </c>
      <c r="C43" s="11" t="s">
        <v>103</v>
      </c>
      <c r="D43" s="11"/>
      <c r="E43" s="11"/>
      <c r="F43" s="13"/>
      <c r="G43" s="11"/>
      <c r="H43" s="14"/>
      <c r="I43" s="15"/>
      <c r="J43" s="21"/>
      <c r="K43" s="17"/>
      <c r="L43" s="17"/>
      <c r="M43" s="17"/>
      <c r="N43" s="17"/>
      <c r="O43" s="17"/>
      <c r="P43" s="17"/>
      <c r="Q43" s="19"/>
    </row>
    <row r="44" spans="1:17" ht="45" customHeight="1">
      <c r="A44" s="11" t="s">
        <v>26</v>
      </c>
      <c r="B44" s="20" t="s">
        <v>43</v>
      </c>
      <c r="C44" s="11" t="s">
        <v>103</v>
      </c>
      <c r="D44" s="11"/>
      <c r="E44" s="11"/>
      <c r="F44" s="13"/>
      <c r="G44" s="11"/>
      <c r="H44" s="14"/>
      <c r="I44" s="15"/>
      <c r="J44" s="140" t="s">
        <v>1221</v>
      </c>
      <c r="K44" s="17"/>
      <c r="L44" s="17"/>
      <c r="M44" s="17"/>
      <c r="N44" s="17"/>
      <c r="O44" s="17"/>
      <c r="P44" s="17"/>
      <c r="Q44" s="19"/>
    </row>
    <row r="45" spans="1:17" ht="45" customHeight="1">
      <c r="A45" s="11" t="s">
        <v>27</v>
      </c>
      <c r="B45" s="20" t="s">
        <v>30</v>
      </c>
      <c r="C45" s="11" t="s">
        <v>97</v>
      </c>
      <c r="D45" s="11"/>
      <c r="E45" s="11"/>
      <c r="F45" s="13"/>
      <c r="G45" s="11"/>
      <c r="H45" s="14"/>
      <c r="I45" s="15"/>
      <c r="J45" s="21"/>
      <c r="K45" s="17"/>
      <c r="L45" s="17"/>
      <c r="M45" s="17"/>
      <c r="N45" s="17"/>
      <c r="O45" s="17"/>
      <c r="P45" s="17"/>
      <c r="Q45" s="19"/>
    </row>
    <row r="46" spans="1:17" ht="45" customHeight="1">
      <c r="A46" s="11" t="s">
        <v>27</v>
      </c>
      <c r="B46" s="20" t="s">
        <v>46</v>
      </c>
      <c r="C46" s="11" t="s">
        <v>98</v>
      </c>
      <c r="D46" s="11"/>
      <c r="E46" s="11"/>
      <c r="F46" s="13"/>
      <c r="G46" s="11"/>
      <c r="H46" s="14"/>
      <c r="I46" s="15"/>
      <c r="J46" s="21"/>
      <c r="K46" s="17"/>
      <c r="L46" s="17"/>
      <c r="M46" s="17"/>
      <c r="N46" s="17"/>
      <c r="O46" s="17"/>
      <c r="P46" s="17"/>
      <c r="Q46" s="19"/>
    </row>
    <row r="47" spans="1:17" ht="45" customHeight="1">
      <c r="A47" s="11" t="s">
        <v>27</v>
      </c>
      <c r="B47" s="20" t="s">
        <v>197</v>
      </c>
      <c r="C47" s="11">
        <v>308</v>
      </c>
      <c r="D47" s="11"/>
      <c r="E47" s="11"/>
      <c r="F47" s="13"/>
      <c r="G47" s="11"/>
      <c r="H47" s="14"/>
      <c r="I47" s="15"/>
      <c r="J47" s="21"/>
      <c r="K47" s="17"/>
      <c r="L47" s="17"/>
      <c r="M47" s="17"/>
      <c r="N47" s="17"/>
      <c r="O47" s="17"/>
      <c r="P47" s="17"/>
      <c r="Q47" s="19"/>
    </row>
    <row r="48" spans="1:17" ht="45" customHeight="1">
      <c r="A48" s="11" t="s">
        <v>27</v>
      </c>
      <c r="B48" s="20" t="s">
        <v>187</v>
      </c>
      <c r="C48" s="11">
        <v>205</v>
      </c>
      <c r="D48" s="11"/>
      <c r="E48" s="11"/>
      <c r="F48" s="13"/>
      <c r="G48" s="11"/>
      <c r="H48" s="14"/>
      <c r="I48" s="15"/>
      <c r="J48" s="140" t="s">
        <v>1191</v>
      </c>
      <c r="K48" s="17"/>
      <c r="L48" s="17"/>
      <c r="M48" s="17"/>
      <c r="N48" s="17"/>
      <c r="O48" s="17"/>
      <c r="P48" s="17"/>
      <c r="Q48" s="19"/>
    </row>
    <row r="49" spans="1:17" ht="45" customHeight="1">
      <c r="A49" s="11" t="s">
        <v>28</v>
      </c>
      <c r="B49" s="20" t="s">
        <v>198</v>
      </c>
      <c r="C49" s="11">
        <v>309</v>
      </c>
      <c r="D49" s="11"/>
      <c r="E49" s="11"/>
      <c r="F49" s="13"/>
      <c r="G49" s="11"/>
      <c r="H49" s="14"/>
      <c r="I49" s="15"/>
      <c r="J49" s="21"/>
      <c r="K49" s="17"/>
      <c r="L49" s="17"/>
      <c r="M49" s="17"/>
      <c r="N49" s="17"/>
      <c r="O49" s="17"/>
      <c r="P49" s="17"/>
      <c r="Q49" s="19"/>
    </row>
    <row r="50" spans="1:17" ht="45" customHeight="1">
      <c r="A50" s="11" t="s">
        <v>28</v>
      </c>
      <c r="B50" s="20" t="s">
        <v>173</v>
      </c>
      <c r="C50" s="11" t="s">
        <v>201</v>
      </c>
      <c r="D50" s="11"/>
      <c r="E50" s="11"/>
      <c r="F50" s="13"/>
      <c r="G50" s="11"/>
      <c r="H50" s="14"/>
      <c r="I50" s="15"/>
      <c r="J50" s="21"/>
      <c r="K50" s="17"/>
      <c r="L50" s="17"/>
      <c r="M50" s="17"/>
      <c r="N50" s="17"/>
      <c r="O50" s="17"/>
      <c r="P50" s="17"/>
      <c r="Q50" s="19"/>
    </row>
    <row r="51" spans="1:17" ht="45" customHeight="1">
      <c r="A51" s="11" t="s">
        <v>184</v>
      </c>
      <c r="B51" s="20" t="s">
        <v>208</v>
      </c>
      <c r="C51" s="11" t="s">
        <v>99</v>
      </c>
      <c r="D51" s="11"/>
      <c r="E51" s="11"/>
      <c r="F51" s="13">
        <v>0.375</v>
      </c>
      <c r="G51" s="11"/>
      <c r="H51" s="14"/>
      <c r="I51" s="15"/>
      <c r="J51" s="21" t="s">
        <v>977</v>
      </c>
      <c r="K51" s="17" t="s">
        <v>580</v>
      </c>
      <c r="L51" s="17" t="s">
        <v>580</v>
      </c>
      <c r="M51" s="17"/>
      <c r="N51" s="17"/>
      <c r="O51" s="17"/>
      <c r="P51" s="17"/>
      <c r="Q51" s="19"/>
    </row>
    <row r="52" spans="1:17" ht="45" customHeight="1">
      <c r="A52" s="11" t="s">
        <v>184</v>
      </c>
      <c r="B52" s="20" t="s">
        <v>206</v>
      </c>
      <c r="C52" s="11" t="s">
        <v>209</v>
      </c>
      <c r="D52" s="11"/>
      <c r="E52" s="11"/>
      <c r="F52" s="13">
        <v>0.375</v>
      </c>
      <c r="G52" s="11"/>
      <c r="H52" s="14"/>
      <c r="I52" s="15"/>
      <c r="J52" s="21" t="s">
        <v>973</v>
      </c>
      <c r="K52" s="17" t="s">
        <v>580</v>
      </c>
      <c r="L52" s="17" t="s">
        <v>580</v>
      </c>
      <c r="M52" s="17"/>
      <c r="N52" s="17"/>
      <c r="O52" s="17"/>
      <c r="P52" s="17"/>
      <c r="Q52" s="19"/>
    </row>
    <row r="53" spans="1:17" ht="45" customHeight="1">
      <c r="A53" s="11" t="s">
        <v>184</v>
      </c>
      <c r="B53" s="20" t="s">
        <v>193</v>
      </c>
      <c r="C53" s="11">
        <v>306</v>
      </c>
      <c r="D53" s="11"/>
      <c r="E53" s="11"/>
      <c r="F53" s="13">
        <v>0.375</v>
      </c>
      <c r="G53" s="11"/>
      <c r="H53" s="14"/>
      <c r="I53" s="15"/>
      <c r="J53" s="16" t="s">
        <v>604</v>
      </c>
      <c r="K53" s="17" t="s">
        <v>393</v>
      </c>
      <c r="L53" s="17" t="s">
        <v>580</v>
      </c>
      <c r="M53" s="17" t="s">
        <v>585</v>
      </c>
      <c r="N53" s="17"/>
      <c r="O53" s="17"/>
      <c r="P53" s="17"/>
      <c r="Q53" s="19"/>
    </row>
    <row r="54" spans="1:17" ht="45" customHeight="1">
      <c r="A54" s="11" t="s">
        <v>184</v>
      </c>
      <c r="B54" s="20" t="s">
        <v>194</v>
      </c>
      <c r="C54" s="11">
        <v>307</v>
      </c>
      <c r="D54" s="11"/>
      <c r="E54" s="11"/>
      <c r="F54" s="13">
        <v>0.41666666666666669</v>
      </c>
      <c r="G54" s="11"/>
      <c r="H54" s="14"/>
      <c r="I54" s="15"/>
      <c r="J54" s="21" t="s">
        <v>1045</v>
      </c>
      <c r="K54" s="17" t="s">
        <v>580</v>
      </c>
      <c r="L54" s="17" t="s">
        <v>393</v>
      </c>
      <c r="M54" s="17" t="s">
        <v>580</v>
      </c>
      <c r="N54" s="17" t="s">
        <v>580</v>
      </c>
      <c r="O54" s="17"/>
      <c r="P54" s="17"/>
      <c r="Q54" s="19"/>
    </row>
    <row r="55" spans="1:17" ht="45" customHeight="1">
      <c r="A55" s="11" t="s">
        <v>184</v>
      </c>
      <c r="B55" s="20" t="s">
        <v>220</v>
      </c>
      <c r="C55" s="11" t="s">
        <v>200</v>
      </c>
      <c r="D55" s="11"/>
      <c r="E55" s="11"/>
      <c r="F55" s="13">
        <v>0.41666666666666669</v>
      </c>
      <c r="G55" s="11"/>
      <c r="H55" s="14"/>
      <c r="I55" s="15"/>
      <c r="J55" s="21" t="s">
        <v>579</v>
      </c>
      <c r="K55" s="17" t="s">
        <v>580</v>
      </c>
      <c r="L55" s="17" t="s">
        <v>580</v>
      </c>
      <c r="M55" s="17" t="s">
        <v>580</v>
      </c>
      <c r="N55" s="17" t="s">
        <v>580</v>
      </c>
      <c r="O55" s="17"/>
      <c r="P55" s="17"/>
      <c r="Q55" s="19"/>
    </row>
    <row r="56" spans="1:17" ht="45" customHeight="1">
      <c r="A56" s="11" t="s">
        <v>26</v>
      </c>
      <c r="B56" s="20" t="s">
        <v>177</v>
      </c>
      <c r="C56" s="11">
        <v>305</v>
      </c>
      <c r="D56" s="11"/>
      <c r="E56" s="11"/>
      <c r="F56" s="13"/>
      <c r="G56" s="11"/>
      <c r="H56" s="14"/>
      <c r="I56" s="15"/>
      <c r="J56" s="21"/>
      <c r="K56" s="17"/>
      <c r="L56" s="17"/>
      <c r="M56" s="17"/>
      <c r="N56" s="17"/>
      <c r="O56" s="17"/>
      <c r="P56" s="17"/>
      <c r="Q56" s="19"/>
    </row>
    <row r="57" spans="1:17" ht="45" customHeight="1">
      <c r="A57" s="11" t="s">
        <v>26</v>
      </c>
      <c r="B57" s="20" t="s">
        <v>45</v>
      </c>
      <c r="C57" s="11" t="s">
        <v>97</v>
      </c>
      <c r="D57" s="11"/>
      <c r="E57" s="11"/>
      <c r="F57" s="13"/>
      <c r="G57" s="11"/>
      <c r="H57" s="14"/>
      <c r="I57" s="15"/>
      <c r="J57" s="21"/>
      <c r="K57" s="17"/>
      <c r="L57" s="17"/>
      <c r="M57" s="17"/>
      <c r="N57" s="17"/>
      <c r="O57" s="17"/>
      <c r="P57" s="17"/>
      <c r="Q57" s="19"/>
    </row>
    <row r="58" spans="1:17" ht="45" customHeight="1">
      <c r="A58" s="11" t="s">
        <v>27</v>
      </c>
      <c r="B58" s="20" t="s">
        <v>212</v>
      </c>
      <c r="C58" s="11">
        <v>308</v>
      </c>
      <c r="D58" s="11"/>
      <c r="E58" s="11"/>
      <c r="F58" s="13"/>
      <c r="G58" s="11"/>
      <c r="H58" s="14"/>
      <c r="I58" s="15"/>
      <c r="J58" s="21"/>
      <c r="K58" s="17"/>
      <c r="L58" s="17"/>
      <c r="M58" s="17"/>
      <c r="N58" s="17"/>
      <c r="O58" s="17"/>
      <c r="P58" s="17"/>
      <c r="Q58" s="19"/>
    </row>
    <row r="59" spans="1:17" ht="45" customHeight="1">
      <c r="A59" s="11" t="s">
        <v>27</v>
      </c>
      <c r="B59" s="20" t="s">
        <v>225</v>
      </c>
      <c r="C59" s="11">
        <v>205</v>
      </c>
      <c r="D59" s="11"/>
      <c r="E59" s="11"/>
      <c r="F59" s="13"/>
      <c r="G59" s="11"/>
      <c r="H59" s="14"/>
      <c r="I59" s="15"/>
      <c r="J59" s="21"/>
      <c r="K59" s="17"/>
      <c r="L59" s="17"/>
      <c r="M59" s="17"/>
      <c r="N59" s="17"/>
      <c r="O59" s="17"/>
      <c r="P59" s="17"/>
      <c r="Q59" s="19"/>
    </row>
    <row r="60" spans="1:17" ht="45" customHeight="1">
      <c r="A60" s="11" t="s">
        <v>28</v>
      </c>
      <c r="B60" s="20" t="s">
        <v>182</v>
      </c>
      <c r="C60" s="11" t="s">
        <v>97</v>
      </c>
      <c r="D60" s="11"/>
      <c r="E60" s="11"/>
      <c r="F60" s="13"/>
      <c r="G60" s="11"/>
      <c r="H60" s="14"/>
      <c r="I60" s="15"/>
      <c r="J60" s="21"/>
      <c r="K60" s="17"/>
      <c r="L60" s="17"/>
      <c r="M60" s="17"/>
      <c r="N60" s="17"/>
      <c r="O60" s="17"/>
      <c r="P60" s="17"/>
      <c r="Q60" s="19"/>
    </row>
    <row r="61" spans="1:17" ht="45" customHeight="1">
      <c r="A61" s="11" t="s">
        <v>184</v>
      </c>
      <c r="B61" s="20" t="s">
        <v>219</v>
      </c>
      <c r="C61" s="11">
        <v>306</v>
      </c>
      <c r="D61" s="11"/>
      <c r="E61" s="11"/>
      <c r="F61" s="13">
        <v>0.58333333333333337</v>
      </c>
      <c r="G61" s="11"/>
      <c r="H61" s="14"/>
      <c r="I61" s="15"/>
      <c r="J61" s="21" t="s">
        <v>986</v>
      </c>
      <c r="K61" s="17"/>
      <c r="L61" s="17"/>
      <c r="M61" s="17" t="s">
        <v>582</v>
      </c>
      <c r="N61" s="17" t="s">
        <v>580</v>
      </c>
      <c r="O61" s="17" t="s">
        <v>580</v>
      </c>
      <c r="P61" s="17"/>
      <c r="Q61" s="19"/>
    </row>
    <row r="62" spans="1:17" ht="45" customHeight="1">
      <c r="A62" s="11" t="s">
        <v>184</v>
      </c>
      <c r="B62" s="20" t="s">
        <v>218</v>
      </c>
      <c r="C62" s="11" t="s">
        <v>201</v>
      </c>
      <c r="D62" s="11"/>
      <c r="E62" s="11"/>
      <c r="F62" s="13">
        <v>0.58333333333333337</v>
      </c>
      <c r="G62" s="11"/>
      <c r="H62" s="14"/>
      <c r="I62" s="15"/>
      <c r="J62" s="21" t="s">
        <v>983</v>
      </c>
      <c r="K62" s="17"/>
      <c r="L62" s="17"/>
      <c r="M62" s="17" t="s">
        <v>582</v>
      </c>
      <c r="N62" s="17" t="s">
        <v>580</v>
      </c>
      <c r="O62" s="17" t="s">
        <v>580</v>
      </c>
      <c r="P62" s="17"/>
      <c r="Q62" s="19"/>
    </row>
    <row r="63" spans="1:17" ht="45" customHeight="1">
      <c r="A63" s="11" t="s">
        <v>184</v>
      </c>
      <c r="B63" s="20" t="s">
        <v>180</v>
      </c>
      <c r="C63" s="11" t="s">
        <v>99</v>
      </c>
      <c r="D63" s="11"/>
      <c r="E63" s="11"/>
      <c r="F63" s="13">
        <v>0.58333333333333337</v>
      </c>
      <c r="G63" s="11"/>
      <c r="H63" s="14"/>
      <c r="I63" s="15"/>
      <c r="J63" s="21" t="s">
        <v>581</v>
      </c>
      <c r="K63" s="17"/>
      <c r="L63" s="17"/>
      <c r="M63" s="17" t="s">
        <v>582</v>
      </c>
      <c r="N63" s="17" t="s">
        <v>580</v>
      </c>
      <c r="O63" s="17" t="s">
        <v>580</v>
      </c>
      <c r="P63" s="17"/>
      <c r="Q63" s="19"/>
    </row>
    <row r="64" spans="1:17" ht="45" customHeight="1">
      <c r="A64" s="11" t="s">
        <v>26</v>
      </c>
      <c r="B64" s="20" t="s">
        <v>185</v>
      </c>
      <c r="C64" s="11">
        <v>304</v>
      </c>
      <c r="D64" s="11"/>
      <c r="E64" s="11"/>
      <c r="F64" s="13"/>
      <c r="G64" s="11"/>
      <c r="H64" s="14"/>
      <c r="I64" s="15"/>
      <c r="J64" s="21"/>
      <c r="K64" s="17"/>
      <c r="L64" s="17"/>
      <c r="M64" s="17"/>
      <c r="N64" s="17"/>
      <c r="O64" s="17"/>
      <c r="P64" s="17"/>
      <c r="Q64" s="19"/>
    </row>
    <row r="65" spans="1:19" ht="45" customHeight="1">
      <c r="A65" s="11" t="s">
        <v>28</v>
      </c>
      <c r="B65" s="20" t="s">
        <v>205</v>
      </c>
      <c r="C65" s="11">
        <v>309</v>
      </c>
      <c r="D65" s="11"/>
      <c r="E65" s="11"/>
      <c r="F65" s="13"/>
      <c r="G65" s="11"/>
      <c r="H65" s="14"/>
      <c r="I65" s="15"/>
      <c r="J65" s="21"/>
      <c r="K65" s="17"/>
      <c r="L65" s="17"/>
      <c r="M65" s="17"/>
      <c r="N65" s="17"/>
      <c r="O65" s="17"/>
      <c r="P65" s="17"/>
      <c r="Q65" s="19"/>
    </row>
    <row r="66" spans="1:19" ht="45" customHeight="1">
      <c r="A66" s="11" t="s">
        <v>184</v>
      </c>
      <c r="B66" s="20" t="s">
        <v>236</v>
      </c>
      <c r="C66" s="11">
        <v>306</v>
      </c>
      <c r="D66" s="11"/>
      <c r="E66" s="11"/>
      <c r="F66" s="13">
        <v>0.41666666666666669</v>
      </c>
      <c r="G66" s="11"/>
      <c r="H66" s="14"/>
      <c r="I66" s="15"/>
      <c r="J66" s="21" t="s">
        <v>586</v>
      </c>
      <c r="K66" s="17"/>
      <c r="L66" s="17"/>
      <c r="M66" s="17"/>
      <c r="N66" s="17"/>
      <c r="O66" s="17"/>
      <c r="P66" s="17" t="s">
        <v>580</v>
      </c>
      <c r="Q66" s="19"/>
    </row>
    <row r="67" spans="1:19" ht="45" customHeight="1">
      <c r="A67" s="11" t="s">
        <v>184</v>
      </c>
      <c r="B67" s="20" t="s">
        <v>236</v>
      </c>
      <c r="C67" s="11" t="s">
        <v>99</v>
      </c>
      <c r="D67" s="11"/>
      <c r="E67" s="11"/>
      <c r="F67" s="13">
        <v>0.41666666666666669</v>
      </c>
      <c r="G67" s="11"/>
      <c r="H67" s="14"/>
      <c r="I67" s="15"/>
      <c r="J67" s="21" t="s">
        <v>586</v>
      </c>
      <c r="K67" s="17"/>
      <c r="L67" s="17"/>
      <c r="M67" s="17"/>
      <c r="N67" s="17"/>
      <c r="O67" s="17"/>
      <c r="P67" s="17" t="s">
        <v>580</v>
      </c>
      <c r="Q67" s="19"/>
    </row>
    <row r="68" spans="1:19" ht="45" customHeight="1">
      <c r="A68" s="146" t="s">
        <v>932</v>
      </c>
      <c r="B68" s="154" t="s">
        <v>1143</v>
      </c>
      <c r="C68" s="146" t="s">
        <v>1141</v>
      </c>
      <c r="D68" s="146"/>
      <c r="E68" s="146"/>
      <c r="F68" s="148"/>
      <c r="G68" s="146"/>
      <c r="H68" s="149"/>
      <c r="I68" s="150"/>
      <c r="J68" s="152"/>
      <c r="K68" s="17"/>
      <c r="L68" s="17"/>
      <c r="M68" s="17"/>
      <c r="N68" s="17"/>
      <c r="O68" s="17" t="s">
        <v>363</v>
      </c>
      <c r="P68" s="17"/>
      <c r="Q68" s="19"/>
      <c r="R68" s="160"/>
      <c r="S68" s="160"/>
    </row>
    <row r="69" spans="1:19" ht="45" customHeight="1">
      <c r="A69" s="62" t="s">
        <v>415</v>
      </c>
      <c r="B69" s="63" t="s">
        <v>426</v>
      </c>
      <c r="C69" s="62" t="s">
        <v>410</v>
      </c>
      <c r="D69" s="62"/>
      <c r="E69" s="62"/>
      <c r="F69" s="64"/>
      <c r="G69" s="62"/>
      <c r="H69" s="65"/>
      <c r="I69" s="66"/>
      <c r="J69" s="61"/>
      <c r="K69" s="17" t="s">
        <v>457</v>
      </c>
      <c r="L69" s="17" t="s">
        <v>457</v>
      </c>
      <c r="M69" s="17"/>
      <c r="N69" s="17"/>
      <c r="O69" s="17"/>
      <c r="P69" s="17"/>
      <c r="Q69" s="19"/>
    </row>
    <row r="70" spans="1:19" ht="45" customHeight="1">
      <c r="A70" s="62" t="s">
        <v>408</v>
      </c>
      <c r="B70" s="63" t="s">
        <v>413</v>
      </c>
      <c r="C70" s="62" t="s">
        <v>410</v>
      </c>
      <c r="D70" s="62"/>
      <c r="E70" s="62"/>
      <c r="F70" s="64"/>
      <c r="G70" s="62"/>
      <c r="H70" s="65"/>
      <c r="I70" s="66"/>
      <c r="J70" s="61"/>
      <c r="K70" s="17"/>
      <c r="L70" s="17"/>
      <c r="M70" s="17"/>
      <c r="N70" s="17" t="s">
        <v>436</v>
      </c>
      <c r="O70" s="17" t="s">
        <v>436</v>
      </c>
      <c r="P70" s="17"/>
      <c r="Q70" s="19"/>
    </row>
    <row r="71" spans="1:19" ht="45" customHeight="1">
      <c r="A71" s="11"/>
      <c r="B71" s="20"/>
      <c r="C71" s="11"/>
      <c r="D71" s="11"/>
      <c r="E71" s="11"/>
      <c r="F71" s="13"/>
      <c r="G71" s="11"/>
      <c r="H71" s="14"/>
      <c r="I71" s="15"/>
      <c r="J71" s="21"/>
      <c r="K71" s="17"/>
      <c r="L71" s="17"/>
      <c r="M71" s="17"/>
      <c r="N71" s="17"/>
      <c r="O71" s="17"/>
      <c r="P71" s="17"/>
      <c r="Q71" s="19"/>
    </row>
    <row r="72" spans="1:19" s="49" customFormat="1" ht="30" customHeight="1">
      <c r="A72" s="50"/>
      <c r="B72" s="51"/>
      <c r="C72" s="52"/>
      <c r="D72" s="52"/>
      <c r="E72" s="52"/>
      <c r="F72" s="52"/>
      <c r="G72" s="52"/>
      <c r="H72" s="46"/>
      <c r="I72" s="47"/>
      <c r="J72" s="48"/>
      <c r="K72" s="10">
        <v>43360</v>
      </c>
      <c r="L72" s="10">
        <v>43361</v>
      </c>
      <c r="M72" s="10">
        <v>43362</v>
      </c>
      <c r="N72" s="10">
        <v>43363</v>
      </c>
      <c r="O72" s="10">
        <v>43364</v>
      </c>
      <c r="P72" s="10">
        <v>43365</v>
      </c>
      <c r="Q72" s="10">
        <v>43366</v>
      </c>
    </row>
    <row r="73" spans="1:19" s="54" customFormat="1" ht="45" customHeight="1">
      <c r="A73" s="39" t="s">
        <v>26</v>
      </c>
      <c r="B73" s="40" t="s">
        <v>44</v>
      </c>
      <c r="C73" s="39" t="s">
        <v>209</v>
      </c>
      <c r="D73" s="39"/>
      <c r="E73" s="39"/>
      <c r="F73" s="41"/>
      <c r="G73" s="39"/>
      <c r="H73" s="39"/>
      <c r="I73" s="39"/>
      <c r="J73" s="21"/>
      <c r="K73" s="17"/>
      <c r="L73" s="17"/>
      <c r="M73" s="17"/>
      <c r="N73" s="17"/>
      <c r="O73" s="17"/>
      <c r="P73" s="17"/>
      <c r="Q73" s="19" t="s">
        <v>163</v>
      </c>
    </row>
    <row r="74" spans="1:19" s="54" customFormat="1" ht="45" customHeight="1">
      <c r="A74" s="39" t="s">
        <v>26</v>
      </c>
      <c r="B74" s="40" t="s">
        <v>171</v>
      </c>
      <c r="C74" s="39">
        <v>304</v>
      </c>
      <c r="D74" s="39"/>
      <c r="E74" s="39"/>
      <c r="F74" s="41"/>
      <c r="G74" s="39"/>
      <c r="H74" s="39"/>
      <c r="I74" s="39"/>
      <c r="J74" s="21"/>
      <c r="K74" s="17"/>
      <c r="L74" s="17"/>
      <c r="M74" s="17"/>
      <c r="N74" s="17"/>
      <c r="O74" s="17"/>
      <c r="P74" s="17"/>
      <c r="Q74" s="19" t="s">
        <v>163</v>
      </c>
    </row>
    <row r="75" spans="1:19" s="54" customFormat="1" ht="45" customHeight="1">
      <c r="A75" s="39" t="s">
        <v>26</v>
      </c>
      <c r="B75" s="40" t="s">
        <v>228</v>
      </c>
      <c r="C75" s="39">
        <v>305</v>
      </c>
      <c r="D75" s="39"/>
      <c r="E75" s="39"/>
      <c r="F75" s="41"/>
      <c r="G75" s="39"/>
      <c r="H75" s="39"/>
      <c r="I75" s="39"/>
      <c r="J75" s="21"/>
      <c r="K75" s="17"/>
      <c r="L75" s="17"/>
      <c r="M75" s="17"/>
      <c r="N75" s="17"/>
      <c r="O75" s="17"/>
      <c r="P75" s="17"/>
      <c r="Q75" s="19" t="s">
        <v>163</v>
      </c>
    </row>
    <row r="76" spans="1:19" s="54" customFormat="1" ht="45" customHeight="1">
      <c r="A76" s="39" t="s">
        <v>26</v>
      </c>
      <c r="B76" s="40" t="s">
        <v>42</v>
      </c>
      <c r="C76" s="39" t="s">
        <v>98</v>
      </c>
      <c r="D76" s="39"/>
      <c r="E76" s="39"/>
      <c r="F76" s="41"/>
      <c r="G76" s="39"/>
      <c r="H76" s="39"/>
      <c r="I76" s="39"/>
      <c r="J76" s="21"/>
      <c r="K76" s="17"/>
      <c r="L76" s="17"/>
      <c r="M76" s="17"/>
      <c r="N76" s="17"/>
      <c r="O76" s="17"/>
      <c r="P76" s="17"/>
      <c r="Q76" s="19" t="s">
        <v>163</v>
      </c>
    </row>
    <row r="77" spans="1:19" s="54" customFormat="1" ht="45" customHeight="1">
      <c r="A77" s="39" t="s">
        <v>27</v>
      </c>
      <c r="B77" s="40" t="s">
        <v>186</v>
      </c>
      <c r="C77" s="39" t="s">
        <v>99</v>
      </c>
      <c r="D77" s="39"/>
      <c r="E77" s="39"/>
      <c r="F77" s="41"/>
      <c r="G77" s="39"/>
      <c r="H77" s="39"/>
      <c r="I77" s="39"/>
      <c r="J77" s="21"/>
      <c r="K77" s="17"/>
      <c r="L77" s="17"/>
      <c r="M77" s="17"/>
      <c r="N77" s="17"/>
      <c r="O77" s="17"/>
      <c r="P77" s="17"/>
      <c r="Q77" s="19" t="s">
        <v>163</v>
      </c>
    </row>
    <row r="78" spans="1:19" s="54" customFormat="1" ht="45" customHeight="1">
      <c r="A78" s="39" t="s">
        <v>27</v>
      </c>
      <c r="B78" s="40" t="s">
        <v>52</v>
      </c>
      <c r="C78" s="39" t="s">
        <v>97</v>
      </c>
      <c r="D78" s="39"/>
      <c r="E78" s="39"/>
      <c r="F78" s="41"/>
      <c r="G78" s="39"/>
      <c r="H78" s="39"/>
      <c r="I78" s="39"/>
      <c r="J78" s="21" t="s">
        <v>619</v>
      </c>
      <c r="K78" s="17"/>
      <c r="L78" s="17"/>
      <c r="M78" s="17"/>
      <c r="N78" s="17"/>
      <c r="O78" s="17"/>
      <c r="P78" s="17"/>
      <c r="Q78" s="19" t="s">
        <v>163</v>
      </c>
    </row>
    <row r="79" spans="1:19" s="54" customFormat="1" ht="45" customHeight="1">
      <c r="A79" s="39" t="s">
        <v>27</v>
      </c>
      <c r="B79" s="40" t="s">
        <v>56</v>
      </c>
      <c r="C79" s="39">
        <v>205</v>
      </c>
      <c r="D79" s="39"/>
      <c r="E79" s="39"/>
      <c r="F79" s="41"/>
      <c r="G79" s="39"/>
      <c r="H79" s="39"/>
      <c r="I79" s="39"/>
      <c r="J79" s="21"/>
      <c r="K79" s="17"/>
      <c r="L79" s="17"/>
      <c r="M79" s="17"/>
      <c r="N79" s="17"/>
      <c r="O79" s="17"/>
      <c r="P79" s="17"/>
      <c r="Q79" s="19" t="s">
        <v>163</v>
      </c>
    </row>
    <row r="80" spans="1:19" s="54" customFormat="1" ht="45" customHeight="1">
      <c r="A80" s="39" t="s">
        <v>27</v>
      </c>
      <c r="B80" s="40" t="s">
        <v>49</v>
      </c>
      <c r="C80" s="39" t="s">
        <v>103</v>
      </c>
      <c r="D80" s="39"/>
      <c r="E80" s="39"/>
      <c r="F80" s="41"/>
      <c r="G80" s="39"/>
      <c r="H80" s="39"/>
      <c r="I80" s="39"/>
      <c r="J80" s="21"/>
      <c r="K80" s="17"/>
      <c r="L80" s="17"/>
      <c r="M80" s="17"/>
      <c r="N80" s="17"/>
      <c r="O80" s="17"/>
      <c r="P80" s="17"/>
      <c r="Q80" s="19" t="s">
        <v>163</v>
      </c>
    </row>
    <row r="81" spans="1:17" s="54" customFormat="1" ht="45" customHeight="1">
      <c r="A81" s="39" t="s">
        <v>28</v>
      </c>
      <c r="B81" s="40" t="s">
        <v>254</v>
      </c>
      <c r="C81" s="39" t="s">
        <v>200</v>
      </c>
      <c r="D81" s="39"/>
      <c r="E81" s="39"/>
      <c r="F81" s="41"/>
      <c r="G81" s="39"/>
      <c r="H81" s="39"/>
      <c r="I81" s="39"/>
      <c r="J81" s="21"/>
      <c r="K81" s="17"/>
      <c r="L81" s="17"/>
      <c r="M81" s="17"/>
      <c r="N81" s="17"/>
      <c r="O81" s="17"/>
      <c r="P81" s="17"/>
      <c r="Q81" s="19" t="s">
        <v>163</v>
      </c>
    </row>
    <row r="82" spans="1:17" s="54" customFormat="1" ht="45" customHeight="1">
      <c r="A82" s="39" t="s">
        <v>28</v>
      </c>
      <c r="B82" s="40" t="s">
        <v>190</v>
      </c>
      <c r="C82" s="39">
        <v>309</v>
      </c>
      <c r="D82" s="39"/>
      <c r="E82" s="39"/>
      <c r="F82" s="41"/>
      <c r="G82" s="39"/>
      <c r="H82" s="39"/>
      <c r="I82" s="39"/>
      <c r="J82" s="21"/>
      <c r="K82" s="17"/>
      <c r="L82" s="17"/>
      <c r="M82" s="17"/>
      <c r="N82" s="17"/>
      <c r="O82" s="17"/>
      <c r="P82" s="17"/>
      <c r="Q82" s="19" t="s">
        <v>163</v>
      </c>
    </row>
    <row r="83" spans="1:17" s="54" customFormat="1" ht="45" customHeight="1">
      <c r="A83" s="39" t="s">
        <v>28</v>
      </c>
      <c r="B83" s="40" t="s">
        <v>189</v>
      </c>
      <c r="C83" s="39" t="s">
        <v>98</v>
      </c>
      <c r="D83" s="39"/>
      <c r="E83" s="39"/>
      <c r="F83" s="41"/>
      <c r="G83" s="39"/>
      <c r="H83" s="39"/>
      <c r="I83" s="39"/>
      <c r="J83" s="21"/>
      <c r="K83" s="17"/>
      <c r="L83" s="17"/>
      <c r="M83" s="17"/>
      <c r="N83" s="17"/>
      <c r="O83" s="17"/>
      <c r="P83" s="17"/>
      <c r="Q83" s="19" t="s">
        <v>163</v>
      </c>
    </row>
    <row r="84" spans="1:17" s="54" customFormat="1" ht="45" customHeight="1">
      <c r="A84" s="39" t="s">
        <v>184</v>
      </c>
      <c r="B84" s="40" t="s">
        <v>175</v>
      </c>
      <c r="C84" s="39">
        <v>307</v>
      </c>
      <c r="D84" s="39"/>
      <c r="E84" s="39"/>
      <c r="F84" s="13">
        <v>0.375</v>
      </c>
      <c r="G84" s="11"/>
      <c r="H84" s="14"/>
      <c r="I84" s="15"/>
      <c r="J84" s="21" t="s">
        <v>584</v>
      </c>
      <c r="K84" s="17" t="s">
        <v>580</v>
      </c>
      <c r="L84" s="17" t="s">
        <v>580</v>
      </c>
      <c r="M84" s="17" t="s">
        <v>585</v>
      </c>
      <c r="N84" s="17"/>
      <c r="O84" s="17"/>
      <c r="P84" s="17"/>
      <c r="Q84" s="19" t="s">
        <v>163</v>
      </c>
    </row>
    <row r="85" spans="1:17" s="54" customFormat="1" ht="45" customHeight="1">
      <c r="A85" s="39" t="s">
        <v>184</v>
      </c>
      <c r="B85" s="40" t="s">
        <v>174</v>
      </c>
      <c r="C85" s="39">
        <v>306</v>
      </c>
      <c r="D85" s="39"/>
      <c r="E85" s="39"/>
      <c r="F85" s="13">
        <v>0.375</v>
      </c>
      <c r="G85" s="11"/>
      <c r="H85" s="14"/>
      <c r="I85" s="15"/>
      <c r="J85" s="21" t="s">
        <v>584</v>
      </c>
      <c r="K85" s="17" t="s">
        <v>580</v>
      </c>
      <c r="L85" s="17" t="s">
        <v>580</v>
      </c>
      <c r="M85" s="17" t="s">
        <v>585</v>
      </c>
      <c r="N85" s="17"/>
      <c r="O85" s="17"/>
      <c r="P85" s="17"/>
      <c r="Q85" s="19" t="s">
        <v>163</v>
      </c>
    </row>
    <row r="86" spans="1:17" s="54" customFormat="1" ht="45" customHeight="1">
      <c r="A86" s="39" t="s">
        <v>184</v>
      </c>
      <c r="B86" s="40" t="s">
        <v>249</v>
      </c>
      <c r="C86" s="39">
        <v>308</v>
      </c>
      <c r="D86" s="39"/>
      <c r="E86" s="39"/>
      <c r="F86" s="13">
        <v>0.375</v>
      </c>
      <c r="G86" s="11"/>
      <c r="H86" s="14"/>
      <c r="I86" s="15"/>
      <c r="J86" s="21" t="s">
        <v>584</v>
      </c>
      <c r="K86" s="17" t="s">
        <v>580</v>
      </c>
      <c r="L86" s="17" t="s">
        <v>580</v>
      </c>
      <c r="M86" s="17" t="s">
        <v>585</v>
      </c>
      <c r="N86" s="17"/>
      <c r="O86" s="17"/>
      <c r="P86" s="17"/>
      <c r="Q86" s="19" t="s">
        <v>163</v>
      </c>
    </row>
    <row r="87" spans="1:17" s="54" customFormat="1" ht="45" customHeight="1">
      <c r="A87" s="39" t="s">
        <v>184</v>
      </c>
      <c r="B87" s="40" t="s">
        <v>231</v>
      </c>
      <c r="C87" s="39" t="s">
        <v>99</v>
      </c>
      <c r="D87" s="39"/>
      <c r="E87" s="39"/>
      <c r="F87" s="13">
        <v>0.41666666666666669</v>
      </c>
      <c r="G87" s="11"/>
      <c r="H87" s="14"/>
      <c r="I87" s="15"/>
      <c r="J87" s="21" t="s">
        <v>975</v>
      </c>
      <c r="K87" s="17" t="s">
        <v>580</v>
      </c>
      <c r="L87" s="17" t="s">
        <v>580</v>
      </c>
      <c r="M87" s="17" t="s">
        <v>580</v>
      </c>
      <c r="N87" s="17"/>
      <c r="O87" s="17"/>
      <c r="P87" s="17"/>
      <c r="Q87" s="19" t="s">
        <v>163</v>
      </c>
    </row>
    <row r="88" spans="1:17" s="54" customFormat="1" ht="45" customHeight="1">
      <c r="A88" s="39" t="s">
        <v>28</v>
      </c>
      <c r="B88" s="40" t="s">
        <v>265</v>
      </c>
      <c r="C88" s="39">
        <v>309</v>
      </c>
      <c r="D88" s="39"/>
      <c r="E88" s="39"/>
      <c r="F88" s="41"/>
      <c r="G88" s="39"/>
      <c r="H88" s="39"/>
      <c r="I88" s="39"/>
      <c r="J88" s="21"/>
      <c r="K88" s="17"/>
      <c r="L88" s="17"/>
      <c r="M88" s="17"/>
      <c r="N88" s="17"/>
      <c r="O88" s="17"/>
      <c r="P88" s="17"/>
      <c r="Q88" s="19" t="s">
        <v>163</v>
      </c>
    </row>
    <row r="89" spans="1:17" s="54" customFormat="1" ht="45" customHeight="1">
      <c r="A89" s="58" t="s">
        <v>405</v>
      </c>
      <c r="B89" s="59" t="s">
        <v>420</v>
      </c>
      <c r="C89" s="58" t="s">
        <v>410</v>
      </c>
      <c r="D89" s="58"/>
      <c r="E89" s="58"/>
      <c r="F89" s="60"/>
      <c r="G89" s="58"/>
      <c r="H89" s="58"/>
      <c r="I89" s="58"/>
      <c r="J89" s="61"/>
      <c r="K89" s="17" t="s">
        <v>462</v>
      </c>
      <c r="L89" s="17" t="s">
        <v>462</v>
      </c>
      <c r="M89" s="17"/>
      <c r="N89" s="17"/>
      <c r="O89" s="17"/>
      <c r="P89" s="17"/>
      <c r="Q89" s="19"/>
    </row>
    <row r="90" spans="1:17" s="54" customFormat="1" ht="45" customHeight="1">
      <c r="A90" s="58" t="s">
        <v>408</v>
      </c>
      <c r="B90" s="59" t="s">
        <v>422</v>
      </c>
      <c r="C90" s="58" t="s">
        <v>410</v>
      </c>
      <c r="D90" s="58"/>
      <c r="E90" s="58"/>
      <c r="F90" s="60"/>
      <c r="G90" s="58"/>
      <c r="H90" s="58"/>
      <c r="I90" s="58"/>
      <c r="J90" s="61"/>
      <c r="K90" s="17"/>
      <c r="L90" s="17"/>
      <c r="M90" s="17" t="s">
        <v>439</v>
      </c>
      <c r="N90" s="17" t="s">
        <v>439</v>
      </c>
      <c r="O90" s="17"/>
      <c r="P90" s="17"/>
      <c r="Q90" s="19"/>
    </row>
    <row r="91" spans="1:17" s="54" customFormat="1" ht="45" customHeight="1">
      <c r="A91" s="58" t="s">
        <v>408</v>
      </c>
      <c r="B91" s="59" t="s">
        <v>421</v>
      </c>
      <c r="C91" s="58" t="s">
        <v>98</v>
      </c>
      <c r="D91" s="58"/>
      <c r="E91" s="58"/>
      <c r="F91" s="60"/>
      <c r="G91" s="58"/>
      <c r="H91" s="58"/>
      <c r="I91" s="58"/>
      <c r="J91" s="61"/>
      <c r="K91" s="17"/>
      <c r="L91" s="17"/>
      <c r="M91" s="17" t="s">
        <v>438</v>
      </c>
      <c r="N91" s="17" t="s">
        <v>438</v>
      </c>
      <c r="O91" s="17"/>
      <c r="P91" s="17"/>
      <c r="Q91" s="19"/>
    </row>
    <row r="92" spans="1:17" s="54" customFormat="1" ht="45" customHeight="1">
      <c r="A92" s="58" t="s">
        <v>415</v>
      </c>
      <c r="B92" s="59" t="s">
        <v>418</v>
      </c>
      <c r="C92" s="58" t="s">
        <v>200</v>
      </c>
      <c r="D92" s="58"/>
      <c r="E92" s="58"/>
      <c r="F92" s="60"/>
      <c r="G92" s="58"/>
      <c r="H92" s="58"/>
      <c r="I92" s="58"/>
      <c r="J92" s="61"/>
      <c r="K92" s="17"/>
      <c r="L92" s="17"/>
      <c r="M92" s="17" t="s">
        <v>460</v>
      </c>
      <c r="N92" s="17" t="s">
        <v>460</v>
      </c>
      <c r="O92" s="17"/>
      <c r="P92" s="17"/>
      <c r="Q92" s="19" t="s">
        <v>163</v>
      </c>
    </row>
    <row r="93" spans="1:17" s="54" customFormat="1" ht="45" customHeight="1">
      <c r="A93" s="39"/>
      <c r="B93" s="40"/>
      <c r="C93" s="39"/>
      <c r="D93" s="39"/>
      <c r="E93" s="39"/>
      <c r="F93" s="41"/>
      <c r="G93" s="39"/>
      <c r="H93" s="39"/>
      <c r="I93" s="39"/>
      <c r="J93" s="21"/>
      <c r="K93" s="17"/>
      <c r="L93" s="17"/>
      <c r="M93" s="17"/>
      <c r="N93" s="17"/>
      <c r="O93" s="17"/>
      <c r="P93" s="17"/>
      <c r="Q93" s="19" t="s">
        <v>163</v>
      </c>
    </row>
    <row r="94" spans="1:17" s="49" customFormat="1" ht="30" customHeight="1">
      <c r="A94" s="50"/>
      <c r="B94" s="51"/>
      <c r="C94" s="52"/>
      <c r="D94" s="52"/>
      <c r="E94" s="52"/>
      <c r="F94" s="52"/>
      <c r="G94" s="52"/>
      <c r="H94" s="46"/>
      <c r="I94" s="47"/>
      <c r="J94" s="48"/>
      <c r="K94" s="10">
        <v>43367</v>
      </c>
      <c r="L94" s="10">
        <v>43368</v>
      </c>
      <c r="M94" s="10">
        <v>43369</v>
      </c>
      <c r="N94" s="10">
        <v>43370</v>
      </c>
      <c r="O94" s="10">
        <v>43371</v>
      </c>
      <c r="P94" s="10">
        <v>43372</v>
      </c>
      <c r="Q94" s="10">
        <v>43373</v>
      </c>
    </row>
    <row r="95" spans="1:17" ht="45" customHeight="1">
      <c r="A95" s="11" t="s">
        <v>184</v>
      </c>
      <c r="B95" s="20" t="s">
        <v>236</v>
      </c>
      <c r="C95" s="11">
        <v>306</v>
      </c>
      <c r="D95" s="11"/>
      <c r="E95" s="11"/>
      <c r="F95" s="13">
        <v>0.41666666666666669</v>
      </c>
      <c r="G95" s="11"/>
      <c r="H95" s="14"/>
      <c r="I95" s="15"/>
      <c r="J95" s="21" t="s">
        <v>587</v>
      </c>
      <c r="K95" s="19" t="s">
        <v>163</v>
      </c>
      <c r="L95" s="19" t="s">
        <v>163</v>
      </c>
      <c r="M95" s="19" t="s">
        <v>163</v>
      </c>
      <c r="N95" s="17"/>
      <c r="O95" s="17"/>
      <c r="P95" s="17" t="s">
        <v>580</v>
      </c>
      <c r="Q95" s="19"/>
    </row>
    <row r="96" spans="1:17" ht="45" customHeight="1">
      <c r="A96" s="11" t="s">
        <v>184</v>
      </c>
      <c r="B96" s="20" t="s">
        <v>236</v>
      </c>
      <c r="C96" s="11" t="s">
        <v>99</v>
      </c>
      <c r="D96" s="11"/>
      <c r="E96" s="11"/>
      <c r="F96" s="13">
        <v>0.41666666666666669</v>
      </c>
      <c r="G96" s="11"/>
      <c r="H96" s="14"/>
      <c r="I96" s="15"/>
      <c r="J96" s="21" t="s">
        <v>587</v>
      </c>
      <c r="K96" s="19" t="s">
        <v>163</v>
      </c>
      <c r="L96" s="19" t="s">
        <v>163</v>
      </c>
      <c r="M96" s="19" t="s">
        <v>163</v>
      </c>
      <c r="N96" s="17"/>
      <c r="O96" s="17"/>
      <c r="P96" s="17" t="s">
        <v>580</v>
      </c>
      <c r="Q96" s="19"/>
    </row>
    <row r="97" spans="1:19" ht="45" customHeight="1">
      <c r="A97" s="11"/>
      <c r="B97" s="20"/>
      <c r="C97" s="11"/>
      <c r="D97" s="11"/>
      <c r="E97" s="11"/>
      <c r="F97" s="13"/>
      <c r="G97" s="11"/>
      <c r="H97" s="14"/>
      <c r="I97" s="15"/>
      <c r="J97" s="21"/>
      <c r="K97" s="19" t="s">
        <v>163</v>
      </c>
      <c r="L97" s="19" t="s">
        <v>163</v>
      </c>
      <c r="M97" s="19" t="s">
        <v>163</v>
      </c>
      <c r="N97" s="17"/>
      <c r="O97" s="17"/>
      <c r="P97" s="17"/>
      <c r="Q97" s="19"/>
      <c r="R97" s="5"/>
      <c r="S97" s="5"/>
    </row>
    <row r="98" spans="1:19" ht="27" customHeight="1">
      <c r="K98" s="25" t="s">
        <v>17</v>
      </c>
    </row>
    <row r="99" spans="1:19" ht="27" customHeight="1">
      <c r="K99" s="26" t="s">
        <v>18</v>
      </c>
      <c r="L99" s="27"/>
      <c r="M99" s="27"/>
      <c r="O99" s="27"/>
      <c r="P99" s="27"/>
    </row>
    <row r="100" spans="1:19" ht="27" customHeight="1">
      <c r="K100" s="28" t="s">
        <v>19</v>
      </c>
      <c r="L100" s="28" t="s">
        <v>20</v>
      </c>
      <c r="M100" s="28" t="s">
        <v>21</v>
      </c>
      <c r="N100" s="29"/>
      <c r="O100" s="28" t="s">
        <v>19</v>
      </c>
      <c r="P100" s="28" t="s">
        <v>20</v>
      </c>
      <c r="Q100" s="28" t="s">
        <v>21</v>
      </c>
    </row>
    <row r="101" spans="1:19" ht="27" customHeight="1">
      <c r="K101" s="30" t="s">
        <v>60</v>
      </c>
      <c r="L101" s="31">
        <f t="shared" ref="L101:L132" si="0">COUNTIF($K$4:$P$97,K101)+COUNTIF($K$4:$P$97,CONCATENATE(K101,"~?"))+COUNTIF($K$4:$P$97,CONCATENATE("/",K101))*0.5+COUNTIF($K$4:$P$97,CONCATENATE(K101,"/"))*0.5+COUNTIF($K$4:$P$97,CONCATENATE(K101,"~?","/"))*0.5+COUNTIF($K$4:$P$97,CONCATENATE("/",K101,"~?"))*0.5</f>
        <v>0</v>
      </c>
      <c r="M101" s="32"/>
      <c r="O101" s="33" t="s">
        <v>58</v>
      </c>
      <c r="P101" s="31">
        <f t="shared" ref="P101:P132" si="1">COUNTIF($K$4:$P$97,O101)+COUNTIF($K$4:$P$97,CONCATENATE(O101,"~?"))+COUNTIF($K$4:$P$97,CONCATENATE("/",O101))*0.5+COUNTIF($K$4:$P$97,CONCATENATE(O101,"/"))*0.5+COUNTIF($K$4:$P$97,CONCATENATE(O101,"~?","/"))*0.5+COUNTIF($K$4:$P$97,CONCATENATE("/",O101,"~?"))*0.5</f>
        <v>0</v>
      </c>
      <c r="Q101" s="32"/>
    </row>
    <row r="102" spans="1:19" ht="27" customHeight="1">
      <c r="K102" s="30" t="s">
        <v>114</v>
      </c>
      <c r="L102" s="31">
        <f t="shared" si="0"/>
        <v>0</v>
      </c>
      <c r="M102" s="32"/>
      <c r="O102" s="30" t="s">
        <v>59</v>
      </c>
      <c r="P102" s="31">
        <f t="shared" si="1"/>
        <v>0</v>
      </c>
      <c r="Q102" s="32"/>
    </row>
    <row r="103" spans="1:19" ht="27" customHeight="1">
      <c r="B103" s="1"/>
      <c r="C103" s="1"/>
      <c r="D103" s="1"/>
      <c r="E103" s="1"/>
      <c r="F103" s="1"/>
      <c r="G103" s="1"/>
      <c r="H103" s="1"/>
      <c r="K103" s="30" t="s">
        <v>62</v>
      </c>
      <c r="L103" s="31">
        <f t="shared" si="0"/>
        <v>5</v>
      </c>
      <c r="M103" s="32"/>
      <c r="O103" s="34" t="s">
        <v>120</v>
      </c>
      <c r="P103" s="31">
        <f t="shared" si="1"/>
        <v>0</v>
      </c>
      <c r="Q103" s="32"/>
    </row>
    <row r="104" spans="1:19" ht="27" customHeight="1">
      <c r="B104" s="1"/>
      <c r="C104" s="1"/>
      <c r="D104" s="1"/>
      <c r="E104" s="1"/>
      <c r="F104" s="1"/>
      <c r="G104" s="1"/>
      <c r="H104" s="1"/>
      <c r="K104" s="30" t="s">
        <v>115</v>
      </c>
      <c r="L104" s="31">
        <f t="shared" si="0"/>
        <v>0</v>
      </c>
      <c r="M104" s="32"/>
      <c r="O104" s="30" t="s">
        <v>121</v>
      </c>
      <c r="P104" s="31">
        <f t="shared" si="1"/>
        <v>0</v>
      </c>
      <c r="Q104" s="32"/>
    </row>
    <row r="105" spans="1:19" ht="27" customHeight="1">
      <c r="B105" s="1"/>
      <c r="C105" s="1"/>
      <c r="D105" s="1"/>
      <c r="E105" s="1"/>
      <c r="F105" s="1"/>
      <c r="G105" s="1"/>
      <c r="H105" s="1"/>
      <c r="K105" s="30" t="s">
        <v>116</v>
      </c>
      <c r="L105" s="31">
        <f t="shared" si="0"/>
        <v>0</v>
      </c>
      <c r="M105" s="32"/>
      <c r="O105" s="30" t="s">
        <v>122</v>
      </c>
      <c r="P105" s="31">
        <f t="shared" si="1"/>
        <v>0</v>
      </c>
      <c r="Q105" s="32"/>
    </row>
    <row r="106" spans="1:19" ht="27" customHeight="1">
      <c r="B106" s="1"/>
      <c r="C106" s="1"/>
      <c r="D106" s="1"/>
      <c r="E106" s="1"/>
      <c r="F106" s="1"/>
      <c r="G106" s="1"/>
      <c r="H106" s="1"/>
      <c r="K106" s="30" t="s">
        <v>63</v>
      </c>
      <c r="L106" s="31">
        <f t="shared" si="0"/>
        <v>2</v>
      </c>
      <c r="M106" s="32"/>
      <c r="O106" s="30" t="s">
        <v>123</v>
      </c>
      <c r="P106" s="31">
        <f t="shared" si="1"/>
        <v>0</v>
      </c>
      <c r="Q106" s="32"/>
    </row>
    <row r="107" spans="1:19" ht="27" customHeight="1">
      <c r="B107" s="1"/>
      <c r="C107" s="1"/>
      <c r="D107" s="1"/>
      <c r="E107" s="1"/>
      <c r="F107" s="1"/>
      <c r="G107" s="1"/>
      <c r="H107" s="1"/>
      <c r="K107" s="33" t="s">
        <v>65</v>
      </c>
      <c r="L107" s="31">
        <f t="shared" si="0"/>
        <v>0</v>
      </c>
      <c r="M107" s="32"/>
      <c r="O107" s="30" t="s">
        <v>106</v>
      </c>
      <c r="P107" s="31">
        <f t="shared" si="1"/>
        <v>0</v>
      </c>
      <c r="Q107" s="32"/>
    </row>
    <row r="108" spans="1:19" ht="27" customHeight="1">
      <c r="B108" s="1"/>
      <c r="C108" s="1"/>
      <c r="D108" s="1"/>
      <c r="E108" s="1"/>
      <c r="F108" s="1"/>
      <c r="G108" s="1"/>
      <c r="H108" s="1"/>
      <c r="K108" s="30" t="s">
        <v>66</v>
      </c>
      <c r="L108" s="31">
        <f t="shared" si="0"/>
        <v>2</v>
      </c>
      <c r="M108" s="32"/>
      <c r="O108" s="30" t="s">
        <v>73</v>
      </c>
      <c r="P108" s="31">
        <f t="shared" si="1"/>
        <v>0</v>
      </c>
      <c r="Q108" s="32"/>
    </row>
    <row r="109" spans="1:19" ht="27" customHeight="1">
      <c r="B109" s="1"/>
      <c r="C109" s="1"/>
      <c r="D109" s="1"/>
      <c r="E109" s="1"/>
      <c r="F109" s="1"/>
      <c r="G109" s="1"/>
      <c r="H109" s="1"/>
      <c r="K109" s="30" t="s">
        <v>70</v>
      </c>
      <c r="L109" s="31">
        <f t="shared" si="0"/>
        <v>0</v>
      </c>
      <c r="M109" s="32"/>
      <c r="O109" s="30" t="s">
        <v>124</v>
      </c>
      <c r="P109" s="31">
        <f t="shared" si="1"/>
        <v>0</v>
      </c>
      <c r="Q109" s="32"/>
    </row>
    <row r="110" spans="1:19" ht="27" customHeight="1">
      <c r="B110" s="1"/>
      <c r="C110" s="1"/>
      <c r="D110" s="1"/>
      <c r="E110" s="1"/>
      <c r="F110" s="1"/>
      <c r="G110" s="1"/>
      <c r="H110" s="1"/>
      <c r="K110" s="33" t="s">
        <v>71</v>
      </c>
      <c r="L110" s="31">
        <f t="shared" si="0"/>
        <v>0</v>
      </c>
      <c r="M110" s="32"/>
      <c r="O110" s="30" t="s">
        <v>77</v>
      </c>
      <c r="P110" s="31">
        <f t="shared" si="1"/>
        <v>0</v>
      </c>
      <c r="Q110" s="32"/>
    </row>
    <row r="111" spans="1:19" ht="27" customHeight="1">
      <c r="B111" s="1"/>
      <c r="C111" s="1"/>
      <c r="D111" s="1"/>
      <c r="E111" s="1"/>
      <c r="F111" s="1"/>
      <c r="G111" s="1"/>
      <c r="H111" s="1"/>
      <c r="K111" s="35" t="s">
        <v>74</v>
      </c>
      <c r="L111" s="31">
        <f t="shared" si="0"/>
        <v>0</v>
      </c>
      <c r="M111" s="32"/>
      <c r="O111" s="30" t="s">
        <v>84</v>
      </c>
      <c r="P111" s="31">
        <f t="shared" si="1"/>
        <v>0</v>
      </c>
      <c r="Q111" s="32"/>
    </row>
    <row r="112" spans="1:19" ht="27" customHeight="1">
      <c r="B112" s="1"/>
      <c r="C112" s="1"/>
      <c r="D112" s="1"/>
      <c r="E112" s="1"/>
      <c r="F112" s="1"/>
      <c r="G112" s="1"/>
      <c r="H112" s="1"/>
      <c r="K112" s="30" t="s">
        <v>75</v>
      </c>
      <c r="L112" s="31">
        <f t="shared" si="0"/>
        <v>2</v>
      </c>
      <c r="M112" s="32"/>
      <c r="O112" s="33" t="s">
        <v>86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79</v>
      </c>
      <c r="L113" s="31">
        <f t="shared" si="0"/>
        <v>2</v>
      </c>
      <c r="M113" s="32"/>
      <c r="O113" s="33" t="s">
        <v>88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80</v>
      </c>
      <c r="L114" s="31">
        <f t="shared" si="0"/>
        <v>0</v>
      </c>
      <c r="M114" s="32"/>
      <c r="O114" s="30" t="s">
        <v>125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82</v>
      </c>
      <c r="L115" s="31">
        <f t="shared" si="0"/>
        <v>0</v>
      </c>
      <c r="M115" s="32"/>
      <c r="O115" s="34" t="s">
        <v>93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3" t="s">
        <v>117</v>
      </c>
      <c r="L116" s="31">
        <f t="shared" si="0"/>
        <v>0</v>
      </c>
      <c r="M116" s="32"/>
      <c r="O116" s="34" t="s">
        <v>95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3" t="s">
        <v>83</v>
      </c>
      <c r="L117" s="31">
        <f t="shared" si="0"/>
        <v>0</v>
      </c>
      <c r="M117" s="32"/>
      <c r="O117" s="34" t="s">
        <v>126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87</v>
      </c>
      <c r="L118" s="31">
        <f t="shared" si="0"/>
        <v>0</v>
      </c>
      <c r="M118" s="32"/>
      <c r="O118" s="30" t="s">
        <v>127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3" t="s">
        <v>91</v>
      </c>
      <c r="L119" s="31">
        <f t="shared" si="0"/>
        <v>0</v>
      </c>
      <c r="M119" s="32"/>
      <c r="O119" s="30" t="s">
        <v>128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0" t="s">
        <v>102</v>
      </c>
      <c r="L120" s="31">
        <f t="shared" si="0"/>
        <v>0</v>
      </c>
      <c r="M120" s="32"/>
      <c r="O120" s="33" t="s">
        <v>129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94</v>
      </c>
      <c r="L121" s="31">
        <f t="shared" si="0"/>
        <v>0</v>
      </c>
      <c r="M121" s="32"/>
      <c r="O121" s="30" t="s">
        <v>130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61</v>
      </c>
      <c r="L122" s="31">
        <f t="shared" si="0"/>
        <v>0</v>
      </c>
      <c r="M122" s="32"/>
      <c r="O122" s="30" t="s">
        <v>131</v>
      </c>
      <c r="P122" s="31">
        <f t="shared" si="1"/>
        <v>2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64</v>
      </c>
      <c r="L123" s="31">
        <f t="shared" si="0"/>
        <v>2</v>
      </c>
      <c r="M123" s="32"/>
      <c r="O123" s="34" t="s">
        <v>269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3" t="s">
        <v>104</v>
      </c>
      <c r="L124" s="31">
        <f t="shared" si="0"/>
        <v>0</v>
      </c>
      <c r="M124" s="32"/>
      <c r="O124" s="34" t="s">
        <v>270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68</v>
      </c>
      <c r="L125" s="31">
        <f t="shared" si="0"/>
        <v>2</v>
      </c>
      <c r="M125" s="32"/>
      <c r="O125" s="30" t="s">
        <v>105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118</v>
      </c>
      <c r="L126" s="31">
        <f t="shared" si="0"/>
        <v>0</v>
      </c>
      <c r="M126" s="32"/>
      <c r="O126" s="34" t="s">
        <v>132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0" t="s">
        <v>119</v>
      </c>
      <c r="L127" s="31">
        <f t="shared" si="0"/>
        <v>0</v>
      </c>
      <c r="M127" s="32"/>
      <c r="O127" s="34" t="s">
        <v>133</v>
      </c>
      <c r="P127" s="31">
        <f t="shared" si="1"/>
        <v>2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0" t="s">
        <v>72</v>
      </c>
      <c r="L128" s="31">
        <f t="shared" si="0"/>
        <v>0</v>
      </c>
      <c r="M128" s="32"/>
      <c r="O128" s="34" t="s">
        <v>67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 t="s">
        <v>76</v>
      </c>
      <c r="L129" s="31">
        <f t="shared" si="0"/>
        <v>0</v>
      </c>
      <c r="M129" s="32"/>
      <c r="O129" s="34" t="s">
        <v>134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78</v>
      </c>
      <c r="L130" s="31">
        <f t="shared" si="0"/>
        <v>0</v>
      </c>
      <c r="M130" s="32"/>
      <c r="O130" s="34" t="s">
        <v>135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81</v>
      </c>
      <c r="L131" s="31">
        <f t="shared" si="0"/>
        <v>0</v>
      </c>
      <c r="M131" s="32"/>
      <c r="O131" s="34" t="s">
        <v>69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3" t="s">
        <v>85</v>
      </c>
      <c r="L132" s="31">
        <f t="shared" si="0"/>
        <v>0</v>
      </c>
      <c r="M132" s="32"/>
      <c r="O132" s="34" t="s">
        <v>136</v>
      </c>
      <c r="P132" s="31">
        <f t="shared" si="1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5" t="s">
        <v>90</v>
      </c>
      <c r="L133" s="31">
        <f t="shared" ref="L133:L155" si="2">COUNTIF($K$4:$P$97,K133)+COUNTIF($K$4:$P$97,CONCATENATE(K133,"~?"))+COUNTIF($K$4:$P$97,CONCATENATE("/",K133))*0.5+COUNTIF($K$4:$P$97,CONCATENATE(K133,"/"))*0.5+COUNTIF($K$4:$P$97,CONCATENATE(K133,"~?","/"))*0.5+COUNTIF($K$4:$P$97,CONCATENATE("/",K133,"~?"))*0.5</f>
        <v>0</v>
      </c>
      <c r="M133" s="32"/>
      <c r="O133" s="34" t="s">
        <v>137</v>
      </c>
      <c r="P133" s="31">
        <f t="shared" ref="P133:P155" si="3">COUNTIF($K$4:$P$97,O133)+COUNTIF($K$4:$P$97,CONCATENATE(O133,"~?"))+COUNTIF($K$4:$P$97,CONCATENATE("/",O133))*0.5+COUNTIF($K$4:$P$97,CONCATENATE(O133,"/"))*0.5+COUNTIF($K$4:$P$97,CONCATENATE(O133,"~?","/"))*0.5+COUNTIF($K$4:$P$97,CONCATENATE("/",O133,"~?"))*0.5</f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 t="s">
        <v>92</v>
      </c>
      <c r="L134" s="31">
        <f t="shared" si="2"/>
        <v>0</v>
      </c>
      <c r="M134" s="32"/>
      <c r="O134" s="34" t="s">
        <v>138</v>
      </c>
      <c r="P134" s="31">
        <f t="shared" si="3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 t="s">
        <v>101</v>
      </c>
      <c r="L135" s="31">
        <f t="shared" si="2"/>
        <v>0</v>
      </c>
      <c r="M135" s="32"/>
      <c r="O135" s="34" t="s">
        <v>139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 t="s">
        <v>271</v>
      </c>
      <c r="L136" s="31">
        <f t="shared" si="2"/>
        <v>0</v>
      </c>
      <c r="M136" s="32"/>
      <c r="O136" s="34" t="s">
        <v>140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4" t="s">
        <v>297</v>
      </c>
      <c r="L137" s="31">
        <f t="shared" si="2"/>
        <v>0</v>
      </c>
      <c r="M137" s="32"/>
      <c r="O137" s="34" t="s">
        <v>141</v>
      </c>
      <c r="P137" s="31">
        <f t="shared" si="3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306</v>
      </c>
      <c r="L138" s="31">
        <f t="shared" si="2"/>
        <v>2</v>
      </c>
      <c r="M138" s="32"/>
      <c r="O138" s="34" t="s">
        <v>142</v>
      </c>
      <c r="P138" s="31">
        <f t="shared" si="3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 t="s">
        <v>307</v>
      </c>
      <c r="L139" s="31">
        <f t="shared" si="2"/>
        <v>0</v>
      </c>
      <c r="M139" s="32"/>
      <c r="O139" s="34" t="s">
        <v>143</v>
      </c>
      <c r="P139" s="31">
        <f t="shared" si="3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4"/>
      <c r="L140" s="31">
        <f t="shared" si="2"/>
        <v>50.5</v>
      </c>
      <c r="M140" s="32"/>
      <c r="O140" s="34" t="s">
        <v>144</v>
      </c>
      <c r="P140" s="31">
        <f t="shared" si="3"/>
        <v>4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4"/>
      <c r="L141" s="31">
        <f t="shared" si="2"/>
        <v>50.5</v>
      </c>
      <c r="M141" s="32"/>
      <c r="O141" s="34" t="s">
        <v>145</v>
      </c>
      <c r="P141" s="31">
        <f t="shared" si="3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4"/>
      <c r="L142" s="31">
        <f t="shared" si="2"/>
        <v>50.5</v>
      </c>
      <c r="M142" s="32"/>
      <c r="O142" s="34" t="s">
        <v>146</v>
      </c>
      <c r="P142" s="31">
        <f t="shared" si="3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/>
      <c r="L143" s="31">
        <f t="shared" si="2"/>
        <v>50.5</v>
      </c>
      <c r="M143" s="32"/>
      <c r="O143" s="34" t="s">
        <v>147</v>
      </c>
      <c r="P143" s="31">
        <f t="shared" si="3"/>
        <v>2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/>
      <c r="L144" s="31">
        <f t="shared" si="2"/>
        <v>50.5</v>
      </c>
      <c r="M144" s="32"/>
      <c r="O144" s="34" t="s">
        <v>89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/>
      <c r="L145" s="31">
        <f t="shared" si="2"/>
        <v>50.5</v>
      </c>
      <c r="M145" s="32"/>
      <c r="O145" s="34" t="s">
        <v>148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/>
      <c r="L146" s="31">
        <f t="shared" si="2"/>
        <v>50.5</v>
      </c>
      <c r="M146" s="32"/>
      <c r="O146" s="34" t="s">
        <v>149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/>
      <c r="L147" s="31">
        <f t="shared" si="2"/>
        <v>50.5</v>
      </c>
      <c r="M147" s="32"/>
      <c r="O147" s="34" t="s">
        <v>150</v>
      </c>
      <c r="P147" s="31">
        <f t="shared" si="3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/>
      <c r="L148" s="31">
        <f t="shared" si="2"/>
        <v>50.5</v>
      </c>
      <c r="M148" s="32"/>
      <c r="O148" s="34" t="s">
        <v>151</v>
      </c>
      <c r="P148" s="31">
        <f t="shared" si="3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/>
      <c r="L149" s="31">
        <f t="shared" si="2"/>
        <v>50.5</v>
      </c>
      <c r="M149" s="32"/>
      <c r="O149" s="34" t="s">
        <v>152</v>
      </c>
      <c r="P149" s="31">
        <f t="shared" si="3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/>
      <c r="L150" s="31">
        <f t="shared" si="2"/>
        <v>50.5</v>
      </c>
      <c r="M150" s="32"/>
      <c r="O150" s="34" t="s">
        <v>153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55" t="s">
        <v>96</v>
      </c>
      <c r="L151" s="36">
        <f t="shared" si="2"/>
        <v>0</v>
      </c>
      <c r="M151" s="37"/>
      <c r="N151" s="38" t="s">
        <v>113</v>
      </c>
      <c r="O151" s="55" t="s">
        <v>25</v>
      </c>
      <c r="P151" s="36">
        <f t="shared" si="3"/>
        <v>0</v>
      </c>
      <c r="Q151" s="37"/>
    </row>
    <row r="152" spans="2:17" ht="27" customHeight="1">
      <c r="B152" s="1"/>
      <c r="C152" s="1"/>
      <c r="D152" s="1"/>
      <c r="E152" s="1"/>
      <c r="F152" s="1"/>
      <c r="G152" s="1"/>
      <c r="H152" s="1"/>
      <c r="K152" s="55" t="s">
        <v>96</v>
      </c>
      <c r="L152" s="36">
        <f t="shared" si="2"/>
        <v>0</v>
      </c>
      <c r="M152" s="37"/>
      <c r="O152" s="55" t="s">
        <v>25</v>
      </c>
      <c r="P152" s="36">
        <f t="shared" si="3"/>
        <v>0</v>
      </c>
      <c r="Q152" s="37"/>
    </row>
    <row r="153" spans="2:17" ht="27" customHeight="1">
      <c r="B153" s="1"/>
      <c r="C153" s="1"/>
      <c r="D153" s="1"/>
      <c r="E153" s="1"/>
      <c r="F153" s="1"/>
      <c r="G153" s="1"/>
      <c r="H153" s="1"/>
      <c r="K153" s="55" t="s">
        <v>25</v>
      </c>
      <c r="L153" s="36">
        <f t="shared" si="2"/>
        <v>0</v>
      </c>
      <c r="M153" s="37"/>
      <c r="O153" s="55" t="s">
        <v>25</v>
      </c>
      <c r="P153" s="36">
        <f t="shared" si="3"/>
        <v>0</v>
      </c>
      <c r="Q153" s="37"/>
    </row>
    <row r="154" spans="2:17" ht="27" customHeight="1">
      <c r="B154" s="1"/>
      <c r="C154" s="1"/>
      <c r="D154" s="1"/>
      <c r="E154" s="1"/>
      <c r="F154" s="1"/>
      <c r="G154" s="1"/>
      <c r="H154" s="1"/>
      <c r="K154" s="55" t="s">
        <v>25</v>
      </c>
      <c r="L154" s="36">
        <f t="shared" si="2"/>
        <v>0</v>
      </c>
      <c r="M154" s="37"/>
      <c r="O154" s="55" t="s">
        <v>25</v>
      </c>
      <c r="P154" s="36">
        <f t="shared" si="3"/>
        <v>0</v>
      </c>
      <c r="Q154" s="37"/>
    </row>
    <row r="155" spans="2:17" ht="27" customHeight="1">
      <c r="B155" s="1"/>
      <c r="C155" s="1"/>
      <c r="D155" s="1"/>
      <c r="E155" s="1"/>
      <c r="F155" s="1"/>
      <c r="G155" s="1"/>
      <c r="H155" s="1"/>
      <c r="K155" s="55" t="s">
        <v>25</v>
      </c>
      <c r="L155" s="36">
        <f t="shared" si="2"/>
        <v>0</v>
      </c>
      <c r="M155" s="37"/>
      <c r="O155" s="55" t="s">
        <v>25</v>
      </c>
      <c r="P155" s="36">
        <f t="shared" si="3"/>
        <v>0</v>
      </c>
      <c r="Q155" s="37"/>
    </row>
  </sheetData>
  <customSheetViews>
    <customSheetView guid="{1840EAEF-FD53-4455-A090-4B3D58F3BFF7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J11" sqref="J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 topLeftCell="A79">
      <selection activeCell="I91" sqref="I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43">
      <selection activeCell="J44" sqref="J4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N77:Q77 K78:Q78 K38:Q39 K94:Q94 K11:Q11 K21:Q23 Q77:Q85 K72:Q76 K4:Q7 K95:M97 K96:Q97 K85:Q92 L77:L93">
    <cfRule type="timePeriod" dxfId="407" priority="196" timePeriod="today">
      <formula>FLOOR(K4,1)=TODAY()</formula>
    </cfRule>
  </conditionalFormatting>
  <conditionalFormatting sqref="K77:M77">
    <cfRule type="timePeriod" dxfId="406" priority="194" timePeriod="today">
      <formula>FLOOR(K77,1)=TODAY()</formula>
    </cfRule>
  </conditionalFormatting>
  <conditionalFormatting sqref="Q40:Q41 K40:L41 N40:N41">
    <cfRule type="timePeriod" dxfId="405" priority="193" timePeriod="today">
      <formula>FLOOR(K40,1)=TODAY()</formula>
    </cfRule>
  </conditionalFormatting>
  <conditionalFormatting sqref="Q42:Q43 K42:L43 N42:N43">
    <cfRule type="timePeriod" dxfId="404" priority="192" timePeriod="today">
      <formula>FLOOR(K42,1)=TODAY()</formula>
    </cfRule>
  </conditionalFormatting>
  <conditionalFormatting sqref="Q44 K44:L44 N44">
    <cfRule type="timePeriod" dxfId="403" priority="189" timePeriod="today">
      <formula>FLOOR(K44,1)=TODAY()</formula>
    </cfRule>
  </conditionalFormatting>
  <conditionalFormatting sqref="N83:Q83 K84:Q84 K79:Q82">
    <cfRule type="timePeriod" dxfId="402" priority="188" timePeriod="today">
      <formula>FLOOR(K79,1)=TODAY()</formula>
    </cfRule>
  </conditionalFormatting>
  <conditionalFormatting sqref="K83:M83">
    <cfRule type="timePeriod" dxfId="401" priority="187" timePeriod="today">
      <formula>FLOOR(K83,1)=TODAY()</formula>
    </cfRule>
  </conditionalFormatting>
  <conditionalFormatting sqref="Q40:Q44">
    <cfRule type="timePeriod" dxfId="400" priority="186" timePeriod="today">
      <formula>FLOOR(Q40,1)=TODAY()</formula>
    </cfRule>
  </conditionalFormatting>
  <conditionalFormatting sqref="N40:P41">
    <cfRule type="timePeriod" dxfId="399" priority="185" timePeriod="today">
      <formula>FLOOR(N40,1)=TODAY()</formula>
    </cfRule>
  </conditionalFormatting>
  <conditionalFormatting sqref="Q45:Q46 Q71 K71:L71 K45:L46 N45:N46 N71">
    <cfRule type="timePeriod" dxfId="398" priority="181" timePeriod="today">
      <formula>FLOOR(K45,1)=TODAY()</formula>
    </cfRule>
  </conditionalFormatting>
  <conditionalFormatting sqref="N42:P43">
    <cfRule type="timePeriod" dxfId="397" priority="184" timePeriod="today">
      <formula>FLOOR(N42,1)=TODAY()</formula>
    </cfRule>
  </conditionalFormatting>
  <conditionalFormatting sqref="N44:P44">
    <cfRule type="timePeriod" dxfId="396" priority="183" timePeriod="today">
      <formula>FLOOR(N44,1)=TODAY()</formula>
    </cfRule>
  </conditionalFormatting>
  <conditionalFormatting sqref="Q65:Q70 K65:L70 N65:N70">
    <cfRule type="timePeriod" dxfId="395" priority="180" timePeriod="today">
      <formula>FLOOR(K65,1)=TODAY()</formula>
    </cfRule>
  </conditionalFormatting>
  <conditionalFormatting sqref="Q45:Q46 Q65:Q71">
    <cfRule type="timePeriod" dxfId="394" priority="178" timePeriod="today">
      <formula>FLOOR(Q45,1)=TODAY()</formula>
    </cfRule>
  </conditionalFormatting>
  <conditionalFormatting sqref="N71:P71 N45:P46">
    <cfRule type="timePeriod" dxfId="393" priority="176" timePeriod="today">
      <formula>FLOOR(N45,1)=TODAY()</formula>
    </cfRule>
  </conditionalFormatting>
  <conditionalFormatting sqref="N65:P70">
    <cfRule type="timePeriod" dxfId="392" priority="175" timePeriod="today">
      <formula>FLOOR(N65,1)=TODAY()</formula>
    </cfRule>
  </conditionalFormatting>
  <conditionalFormatting sqref="L95:Q95">
    <cfRule type="timePeriod" dxfId="391" priority="150" timePeriod="today">
      <formula>FLOOR(L95,1)=TODAY()</formula>
    </cfRule>
  </conditionalFormatting>
  <conditionalFormatting sqref="N95">
    <cfRule type="timePeriod" dxfId="390" priority="149" timePeriod="today">
      <formula>FLOOR(N95,1)=TODAY()</formula>
    </cfRule>
  </conditionalFormatting>
  <conditionalFormatting sqref="P95">
    <cfRule type="timePeriod" dxfId="389" priority="147" timePeriod="today">
      <formula>FLOOR(P95,1)=TODAY()</formula>
    </cfRule>
  </conditionalFormatting>
  <conditionalFormatting sqref="M40:M41">
    <cfRule type="timePeriod" dxfId="388" priority="55" timePeriod="today">
      <formula>FLOOR(M40,1)=TODAY()</formula>
    </cfRule>
  </conditionalFormatting>
  <conditionalFormatting sqref="M42:M43">
    <cfRule type="timePeriod" dxfId="387" priority="54" timePeriod="today">
      <formula>FLOOR(M42,1)=TODAY()</formula>
    </cfRule>
  </conditionalFormatting>
  <conditionalFormatting sqref="M44">
    <cfRule type="timePeriod" dxfId="386" priority="53" timePeriod="today">
      <formula>FLOOR(M44,1)=TODAY()</formula>
    </cfRule>
  </conditionalFormatting>
  <conditionalFormatting sqref="M71 M45:M46">
    <cfRule type="timePeriod" dxfId="385" priority="51" timePeriod="today">
      <formula>FLOOR(M45,1)=TODAY()</formula>
    </cfRule>
  </conditionalFormatting>
  <conditionalFormatting sqref="K16:Q16 K25:Q27">
    <cfRule type="timePeriod" dxfId="384" priority="47" timePeriod="today">
      <formula>FLOOR(K16,1)=TODAY()</formula>
    </cfRule>
  </conditionalFormatting>
  <conditionalFormatting sqref="M65:M70">
    <cfRule type="timePeriod" dxfId="383" priority="50" timePeriod="today">
      <formula>FLOOR(M65,1)=TODAY()</formula>
    </cfRule>
  </conditionalFormatting>
  <conditionalFormatting sqref="Q49:Q50 K49:L50 N49:N50">
    <cfRule type="timePeriod" dxfId="382" priority="44" timePeriod="today">
      <formula>FLOOR(K49,1)=TODAY()</formula>
    </cfRule>
  </conditionalFormatting>
  <conditionalFormatting sqref="K12:Q15">
    <cfRule type="timePeriod" dxfId="381" priority="48" timePeriod="today">
      <formula>FLOOR(K12,1)=TODAY()</formula>
    </cfRule>
  </conditionalFormatting>
  <conditionalFormatting sqref="K28:Q37">
    <cfRule type="timePeriod" dxfId="380" priority="46" timePeriod="today">
      <formula>FLOOR(K28,1)=TODAY()</formula>
    </cfRule>
  </conditionalFormatting>
  <conditionalFormatting sqref="Q47:Q48 K47:L48 N47:N48">
    <cfRule type="timePeriod" dxfId="379" priority="45" timePeriod="today">
      <formula>FLOOR(K47,1)=TODAY()</formula>
    </cfRule>
  </conditionalFormatting>
  <conditionalFormatting sqref="Q62 K62:L62 N62">
    <cfRule type="timePeriod" dxfId="378" priority="43" timePeriod="today">
      <formula>FLOOR(K62,1)=TODAY()</formula>
    </cfRule>
  </conditionalFormatting>
  <conditionalFormatting sqref="Q47:Q50 Q62">
    <cfRule type="timePeriod" dxfId="377" priority="42" timePeriod="today">
      <formula>FLOOR(Q47,1)=TODAY()</formula>
    </cfRule>
  </conditionalFormatting>
  <conditionalFormatting sqref="N47:P48">
    <cfRule type="timePeriod" dxfId="376" priority="41" timePeriod="today">
      <formula>FLOOR(N47,1)=TODAY()</formula>
    </cfRule>
  </conditionalFormatting>
  <conditionalFormatting sqref="Q63:Q64 K63:L64 N63:N64">
    <cfRule type="timePeriod" dxfId="375" priority="38" timePeriod="today">
      <formula>FLOOR(K63,1)=TODAY()</formula>
    </cfRule>
  </conditionalFormatting>
  <conditionalFormatting sqref="N49:P50">
    <cfRule type="timePeriod" dxfId="374" priority="40" timePeriod="today">
      <formula>FLOOR(N49,1)=TODAY()</formula>
    </cfRule>
  </conditionalFormatting>
  <conditionalFormatting sqref="N62:P62">
    <cfRule type="timePeriod" dxfId="373" priority="39" timePeriod="today">
      <formula>FLOOR(N62,1)=TODAY()</formula>
    </cfRule>
  </conditionalFormatting>
  <conditionalFormatting sqref="Q63:Q64">
    <cfRule type="timePeriod" dxfId="372" priority="37" timePeriod="today">
      <formula>FLOOR(Q63,1)=TODAY()</formula>
    </cfRule>
  </conditionalFormatting>
  <conditionalFormatting sqref="N63:P64">
    <cfRule type="timePeriod" dxfId="371" priority="36" timePeriod="today">
      <formula>FLOOR(N63,1)=TODAY()</formula>
    </cfRule>
  </conditionalFormatting>
  <conditionalFormatting sqref="M47:M48">
    <cfRule type="timePeriod" dxfId="370" priority="35" timePeriod="today">
      <formula>FLOOR(M47,1)=TODAY()</formula>
    </cfRule>
  </conditionalFormatting>
  <conditionalFormatting sqref="M49:M50">
    <cfRule type="timePeriod" dxfId="369" priority="34" timePeriod="today">
      <formula>FLOOR(M49,1)=TODAY()</formula>
    </cfRule>
  </conditionalFormatting>
  <conditionalFormatting sqref="M62">
    <cfRule type="timePeriod" dxfId="368" priority="33" timePeriod="today">
      <formula>FLOOR(M62,1)=TODAY()</formula>
    </cfRule>
  </conditionalFormatting>
  <conditionalFormatting sqref="M63:M64">
    <cfRule type="timePeriod" dxfId="367" priority="32" timePeriod="today">
      <formula>FLOOR(M63,1)=TODAY()</formula>
    </cfRule>
  </conditionalFormatting>
  <conditionalFormatting sqref="K17:Q20">
    <cfRule type="timePeriod" dxfId="366" priority="30" timePeriod="today">
      <formula>FLOOR(K17,1)=TODAY()</formula>
    </cfRule>
  </conditionalFormatting>
  <conditionalFormatting sqref="K24:Q24">
    <cfRule type="timePeriod" dxfId="365" priority="28" timePeriod="today">
      <formula>FLOOR(K24,1)=TODAY()</formula>
    </cfRule>
  </conditionalFormatting>
  <conditionalFormatting sqref="K8:Q10">
    <cfRule type="timePeriod" dxfId="364" priority="27" timePeriod="today">
      <formula>FLOOR(K8,1)=TODAY()</formula>
    </cfRule>
  </conditionalFormatting>
  <conditionalFormatting sqref="Q51:Q52 K51:L52 N51:N52">
    <cfRule type="timePeriod" dxfId="363" priority="26" timePeriod="today">
      <formula>FLOOR(K51,1)=TODAY()</formula>
    </cfRule>
  </conditionalFormatting>
  <conditionalFormatting sqref="Q53:Q54 K53:L54 N53:N54">
    <cfRule type="timePeriod" dxfId="362" priority="25" timePeriod="today">
      <formula>FLOOR(K53,1)=TODAY()</formula>
    </cfRule>
  </conditionalFormatting>
  <conditionalFormatting sqref="Q55 K55:L55 N55">
    <cfRule type="timePeriod" dxfId="361" priority="24" timePeriod="today">
      <formula>FLOOR(K55,1)=TODAY()</formula>
    </cfRule>
  </conditionalFormatting>
  <conditionalFormatting sqref="Q51:Q55">
    <cfRule type="timePeriod" dxfId="360" priority="23" timePeriod="today">
      <formula>FLOOR(Q51,1)=TODAY()</formula>
    </cfRule>
  </conditionalFormatting>
  <conditionalFormatting sqref="N51:P52">
    <cfRule type="timePeriod" dxfId="359" priority="22" timePeriod="today">
      <formula>FLOOR(N51,1)=TODAY()</formula>
    </cfRule>
  </conditionalFormatting>
  <conditionalFormatting sqref="Q56:Q57 K56:L57 N56:N57">
    <cfRule type="timePeriod" dxfId="358" priority="19" timePeriod="today">
      <formula>FLOOR(K56,1)=TODAY()</formula>
    </cfRule>
  </conditionalFormatting>
  <conditionalFormatting sqref="N53:P54">
    <cfRule type="timePeriod" dxfId="357" priority="21" timePeriod="today">
      <formula>FLOOR(N53,1)=TODAY()</formula>
    </cfRule>
  </conditionalFormatting>
  <conditionalFormatting sqref="N55:P55">
    <cfRule type="timePeriod" dxfId="356" priority="20" timePeriod="today">
      <formula>FLOOR(N55,1)=TODAY()</formula>
    </cfRule>
  </conditionalFormatting>
  <conditionalFormatting sqref="Q56:Q57">
    <cfRule type="timePeriod" dxfId="355" priority="18" timePeriod="today">
      <formula>FLOOR(Q56,1)=TODAY()</formula>
    </cfRule>
  </conditionalFormatting>
  <conditionalFormatting sqref="N56:P57">
    <cfRule type="timePeriod" dxfId="354" priority="17" timePeriod="today">
      <formula>FLOOR(N56,1)=TODAY()</formula>
    </cfRule>
  </conditionalFormatting>
  <conditionalFormatting sqref="M51:M52">
    <cfRule type="timePeriod" dxfId="353" priority="16" timePeriod="today">
      <formula>FLOOR(M51,1)=TODAY()</formula>
    </cfRule>
  </conditionalFormatting>
  <conditionalFormatting sqref="M53:M54">
    <cfRule type="timePeriod" dxfId="352" priority="15" timePeriod="today">
      <formula>FLOOR(M53,1)=TODAY()</formula>
    </cfRule>
  </conditionalFormatting>
  <conditionalFormatting sqref="M55">
    <cfRule type="timePeriod" dxfId="351" priority="14" timePeriod="today">
      <formula>FLOOR(M55,1)=TODAY()</formula>
    </cfRule>
  </conditionalFormatting>
  <conditionalFormatting sqref="M56:M57">
    <cfRule type="timePeriod" dxfId="350" priority="13" timePeriod="today">
      <formula>FLOOR(M56,1)=TODAY()</formula>
    </cfRule>
  </conditionalFormatting>
  <conditionalFormatting sqref="Q58:Q59 K58:L59 N58:N59">
    <cfRule type="timePeriod" dxfId="349" priority="12" timePeriod="today">
      <formula>FLOOR(K58,1)=TODAY()</formula>
    </cfRule>
  </conditionalFormatting>
  <conditionalFormatting sqref="Q60:Q61 K60:L61 N60:N61">
    <cfRule type="timePeriod" dxfId="348" priority="11" timePeriod="today">
      <formula>FLOOR(K60,1)=TODAY()</formula>
    </cfRule>
  </conditionalFormatting>
  <conditionalFormatting sqref="Q58:Q61">
    <cfRule type="timePeriod" dxfId="347" priority="10" timePeriod="today">
      <formula>FLOOR(Q58,1)=TODAY()</formula>
    </cfRule>
  </conditionalFormatting>
  <conditionalFormatting sqref="N58:P59">
    <cfRule type="timePeriod" dxfId="346" priority="9" timePeriod="today">
      <formula>FLOOR(N58,1)=TODAY()</formula>
    </cfRule>
  </conditionalFormatting>
  <conditionalFormatting sqref="N60:P61">
    <cfRule type="timePeriod" dxfId="345" priority="8" timePeriod="today">
      <formula>FLOOR(N60,1)=TODAY()</formula>
    </cfRule>
  </conditionalFormatting>
  <conditionalFormatting sqref="M58:M59">
    <cfRule type="timePeriod" dxfId="344" priority="7" timePeriod="today">
      <formula>FLOOR(M58,1)=TODAY()</formula>
    </cfRule>
  </conditionalFormatting>
  <conditionalFormatting sqref="M60:M61">
    <cfRule type="timePeriod" dxfId="343" priority="6" timePeriod="today">
      <formula>FLOOR(M60,1)=TODAY()</formula>
    </cfRule>
  </conditionalFormatting>
  <conditionalFormatting sqref="N93:Q93 L93">
    <cfRule type="timePeriod" dxfId="342" priority="5" timePeriod="today">
      <formula>FLOOR(L93,1)=TODAY()</formula>
    </cfRule>
  </conditionalFormatting>
  <conditionalFormatting sqref="K93:M93">
    <cfRule type="timePeriod" dxfId="341" priority="4" timePeriod="today">
      <formula>FLOOR(K93,1)=TODAY()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showGridLines="0" topLeftCell="A73" zoomScale="80" zoomScaleNormal="80" workbookViewId="0">
      <selection activeCell="J80" sqref="J80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164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43374</v>
      </c>
      <c r="L4" s="10">
        <v>43375</v>
      </c>
      <c r="M4" s="10">
        <v>43376</v>
      </c>
      <c r="N4" s="10">
        <v>43377</v>
      </c>
      <c r="O4" s="10">
        <v>43378</v>
      </c>
      <c r="P4" s="10">
        <v>43379</v>
      </c>
      <c r="Q4" s="10">
        <v>43380</v>
      </c>
    </row>
    <row r="5" spans="1:17" ht="45" customHeight="1">
      <c r="A5" s="11" t="s">
        <v>28</v>
      </c>
      <c r="B5" s="12" t="s">
        <v>215</v>
      </c>
      <c r="C5" s="11">
        <v>309</v>
      </c>
      <c r="D5" s="11"/>
      <c r="E5" s="11"/>
      <c r="F5" s="13"/>
      <c r="G5" s="11"/>
      <c r="H5" s="14"/>
      <c r="I5" s="15"/>
      <c r="J5" s="16"/>
      <c r="K5" s="18"/>
      <c r="L5" s="18"/>
      <c r="M5" s="19" t="s">
        <v>38</v>
      </c>
      <c r="N5" s="18"/>
      <c r="O5" s="18"/>
      <c r="P5" s="18"/>
      <c r="Q5" s="19"/>
    </row>
    <row r="6" spans="1:17" ht="45" customHeight="1">
      <c r="A6" s="11" t="s">
        <v>184</v>
      </c>
      <c r="B6" s="12" t="s">
        <v>235</v>
      </c>
      <c r="C6" s="11">
        <v>307</v>
      </c>
      <c r="D6" s="11"/>
      <c r="E6" s="11"/>
      <c r="F6" s="13">
        <v>0.375</v>
      </c>
      <c r="G6" s="11"/>
      <c r="H6" s="14"/>
      <c r="I6" s="15"/>
      <c r="J6" s="16" t="s">
        <v>968</v>
      </c>
      <c r="K6" s="18"/>
      <c r="L6" s="18"/>
      <c r="M6" s="19" t="s">
        <v>38</v>
      </c>
      <c r="N6" s="17" t="s">
        <v>491</v>
      </c>
      <c r="O6" s="17" t="s">
        <v>491</v>
      </c>
      <c r="P6" s="17"/>
      <c r="Q6" s="19"/>
    </row>
    <row r="7" spans="1:17" ht="45" customHeight="1">
      <c r="A7" s="11" t="s">
        <v>184</v>
      </c>
      <c r="B7" s="12" t="s">
        <v>199</v>
      </c>
      <c r="C7" s="11">
        <v>306</v>
      </c>
      <c r="D7" s="11"/>
      <c r="E7" s="11"/>
      <c r="F7" s="13">
        <v>0.375</v>
      </c>
      <c r="G7" s="11"/>
      <c r="H7" s="14"/>
      <c r="I7" s="15"/>
      <c r="J7" s="16" t="s">
        <v>276</v>
      </c>
      <c r="K7" s="18"/>
      <c r="L7" s="18"/>
      <c r="M7" s="19" t="s">
        <v>38</v>
      </c>
      <c r="N7" s="17" t="s">
        <v>491</v>
      </c>
      <c r="O7" s="17" t="s">
        <v>491</v>
      </c>
      <c r="P7" s="17"/>
      <c r="Q7" s="19"/>
    </row>
    <row r="8" spans="1:17" ht="45" customHeight="1">
      <c r="A8" s="11" t="s">
        <v>184</v>
      </c>
      <c r="B8" s="12" t="s">
        <v>253</v>
      </c>
      <c r="C8" s="11">
        <v>307</v>
      </c>
      <c r="D8" s="11"/>
      <c r="E8" s="11"/>
      <c r="F8" s="13">
        <v>0.41666666666666669</v>
      </c>
      <c r="G8" s="11"/>
      <c r="H8" s="14"/>
      <c r="I8" s="15"/>
      <c r="J8" s="16" t="s">
        <v>583</v>
      </c>
      <c r="K8" s="18"/>
      <c r="L8" s="18"/>
      <c r="M8" s="19" t="s">
        <v>38</v>
      </c>
      <c r="N8" s="17"/>
      <c r="O8" s="17"/>
      <c r="P8" s="17" t="s">
        <v>491</v>
      </c>
      <c r="Q8" s="19"/>
    </row>
    <row r="9" spans="1:17" ht="45" customHeight="1">
      <c r="A9" s="11" t="s">
        <v>184</v>
      </c>
      <c r="B9" s="20" t="s">
        <v>236</v>
      </c>
      <c r="C9" s="11">
        <v>306</v>
      </c>
      <c r="D9" s="11"/>
      <c r="E9" s="11"/>
      <c r="F9" s="13">
        <v>0.41666666666666669</v>
      </c>
      <c r="G9" s="11"/>
      <c r="H9" s="14"/>
      <c r="I9" s="15"/>
      <c r="J9" s="21" t="s">
        <v>588</v>
      </c>
      <c r="K9" s="17"/>
      <c r="L9" s="17"/>
      <c r="M9" s="19" t="s">
        <v>38</v>
      </c>
      <c r="N9" s="17"/>
      <c r="O9" s="17"/>
      <c r="P9" s="17" t="s">
        <v>580</v>
      </c>
      <c r="Q9" s="19"/>
    </row>
    <row r="10" spans="1:17" ht="45" customHeight="1">
      <c r="A10" s="11" t="s">
        <v>184</v>
      </c>
      <c r="B10" s="20" t="s">
        <v>236</v>
      </c>
      <c r="C10" s="11" t="s">
        <v>99</v>
      </c>
      <c r="D10" s="11"/>
      <c r="E10" s="11"/>
      <c r="F10" s="13">
        <v>0.41666666666666669</v>
      </c>
      <c r="G10" s="11"/>
      <c r="H10" s="14"/>
      <c r="I10" s="15"/>
      <c r="J10" s="21" t="s">
        <v>588</v>
      </c>
      <c r="K10" s="17"/>
      <c r="L10" s="17"/>
      <c r="M10" s="19" t="s">
        <v>38</v>
      </c>
      <c r="N10" s="17"/>
      <c r="O10" s="17"/>
      <c r="P10" s="17" t="s">
        <v>580</v>
      </c>
      <c r="Q10" s="19"/>
    </row>
    <row r="11" spans="1:17" ht="45" customHeight="1">
      <c r="A11" s="62" t="s">
        <v>408</v>
      </c>
      <c r="B11" s="68" t="s">
        <v>413</v>
      </c>
      <c r="C11" s="62" t="s">
        <v>97</v>
      </c>
      <c r="D11" s="62"/>
      <c r="E11" s="62"/>
      <c r="F11" s="64"/>
      <c r="G11" s="62"/>
      <c r="H11" s="65"/>
      <c r="I11" s="66"/>
      <c r="J11" s="67"/>
      <c r="K11" s="17" t="s">
        <v>436</v>
      </c>
      <c r="L11" s="17" t="s">
        <v>436</v>
      </c>
      <c r="M11" s="19" t="s">
        <v>38</v>
      </c>
      <c r="N11" s="17"/>
      <c r="O11" s="17"/>
      <c r="P11" s="18"/>
      <c r="Q11" s="19"/>
    </row>
    <row r="12" spans="1:17" ht="45" customHeight="1">
      <c r="A12" s="62" t="s">
        <v>408</v>
      </c>
      <c r="B12" s="68" t="s">
        <v>409</v>
      </c>
      <c r="C12" s="62" t="s">
        <v>410</v>
      </c>
      <c r="D12" s="62"/>
      <c r="E12" s="62"/>
      <c r="F12" s="64"/>
      <c r="G12" s="62"/>
      <c r="H12" s="65"/>
      <c r="I12" s="66"/>
      <c r="J12" s="67"/>
      <c r="K12" s="17"/>
      <c r="L12" s="17"/>
      <c r="M12" s="19" t="s">
        <v>38</v>
      </c>
      <c r="N12" s="17" t="s">
        <v>434</v>
      </c>
      <c r="O12" s="17" t="s">
        <v>434</v>
      </c>
      <c r="P12" s="18"/>
      <c r="Q12" s="19"/>
    </row>
    <row r="13" spans="1:17" ht="45" customHeight="1">
      <c r="A13" s="62" t="s">
        <v>411</v>
      </c>
      <c r="B13" s="68" t="s">
        <v>423</v>
      </c>
      <c r="C13" s="62" t="s">
        <v>103</v>
      </c>
      <c r="D13" s="62"/>
      <c r="E13" s="62"/>
      <c r="F13" s="64"/>
      <c r="G13" s="62"/>
      <c r="H13" s="65"/>
      <c r="I13" s="66"/>
      <c r="J13" s="67"/>
      <c r="K13" s="17"/>
      <c r="L13" s="17"/>
      <c r="M13" s="19" t="s">
        <v>38</v>
      </c>
      <c r="N13" s="17" t="s">
        <v>440</v>
      </c>
      <c r="O13" s="17" t="s">
        <v>440</v>
      </c>
      <c r="P13" s="18"/>
      <c r="Q13" s="19"/>
    </row>
    <row r="14" spans="1:17" ht="45" customHeight="1">
      <c r="A14" s="62" t="s">
        <v>411</v>
      </c>
      <c r="B14" s="68" t="s">
        <v>412</v>
      </c>
      <c r="C14" s="62" t="s">
        <v>98</v>
      </c>
      <c r="D14" s="62"/>
      <c r="E14" s="62"/>
      <c r="F14" s="64"/>
      <c r="G14" s="62"/>
      <c r="H14" s="65"/>
      <c r="I14" s="66"/>
      <c r="J14" s="67"/>
      <c r="K14" s="17"/>
      <c r="L14" s="17"/>
      <c r="M14" s="19" t="s">
        <v>38</v>
      </c>
      <c r="N14" s="17" t="s">
        <v>435</v>
      </c>
      <c r="O14" s="17" t="s">
        <v>435</v>
      </c>
      <c r="P14" s="18"/>
      <c r="Q14" s="19"/>
    </row>
    <row r="15" spans="1:17" ht="45" customHeight="1">
      <c r="A15" s="62" t="s">
        <v>411</v>
      </c>
      <c r="B15" s="68" t="s">
        <v>425</v>
      </c>
      <c r="C15" s="62" t="s">
        <v>407</v>
      </c>
      <c r="D15" s="62"/>
      <c r="E15" s="62"/>
      <c r="F15" s="64"/>
      <c r="G15" s="62"/>
      <c r="H15" s="65"/>
      <c r="I15" s="66"/>
      <c r="J15" s="67"/>
      <c r="K15" s="17"/>
      <c r="L15" s="17"/>
      <c r="M15" s="19" t="s">
        <v>38</v>
      </c>
      <c r="N15" s="17" t="s">
        <v>441</v>
      </c>
      <c r="O15" s="17" t="s">
        <v>441</v>
      </c>
      <c r="P15" s="18"/>
      <c r="Q15" s="19"/>
    </row>
    <row r="16" spans="1:17" ht="45" customHeight="1">
      <c r="A16" s="11"/>
      <c r="B16" s="12"/>
      <c r="C16" s="11"/>
      <c r="D16" s="11"/>
      <c r="E16" s="11"/>
      <c r="F16" s="13"/>
      <c r="G16" s="11"/>
      <c r="H16" s="14"/>
      <c r="I16" s="15"/>
      <c r="J16" s="16"/>
      <c r="K16" s="18"/>
      <c r="L16" s="18"/>
      <c r="M16" s="19" t="s">
        <v>38</v>
      </c>
      <c r="N16" s="18"/>
      <c r="O16" s="18"/>
      <c r="P16" s="18"/>
      <c r="Q16" s="19"/>
    </row>
    <row r="17" spans="1:17" s="49" customFormat="1" ht="30" customHeight="1">
      <c r="A17" s="50"/>
      <c r="B17" s="51"/>
      <c r="C17" s="52"/>
      <c r="D17" s="52"/>
      <c r="E17" s="52"/>
      <c r="F17" s="52"/>
      <c r="G17" s="52"/>
      <c r="H17" s="46"/>
      <c r="I17" s="47"/>
      <c r="J17" s="48"/>
      <c r="K17" s="10">
        <v>43381</v>
      </c>
      <c r="L17" s="10">
        <v>43382</v>
      </c>
      <c r="M17" s="10">
        <v>43383</v>
      </c>
      <c r="N17" s="10">
        <v>43384</v>
      </c>
      <c r="O17" s="10">
        <v>43385</v>
      </c>
      <c r="P17" s="10">
        <v>43386</v>
      </c>
      <c r="Q17" s="10">
        <v>43387</v>
      </c>
    </row>
    <row r="18" spans="1:17" ht="45" customHeight="1">
      <c r="A18" s="11" t="s">
        <v>28</v>
      </c>
      <c r="B18" s="20" t="s">
        <v>256</v>
      </c>
      <c r="C18" s="11" t="s">
        <v>200</v>
      </c>
      <c r="D18" s="11"/>
      <c r="E18" s="11"/>
      <c r="F18" s="13"/>
      <c r="G18" s="11"/>
      <c r="H18" s="14"/>
      <c r="I18" s="15"/>
      <c r="J18" s="21"/>
      <c r="K18" s="17"/>
      <c r="L18" s="19" t="s">
        <v>39</v>
      </c>
      <c r="M18" s="17"/>
      <c r="N18" s="17"/>
      <c r="O18" s="17"/>
      <c r="P18" s="17"/>
      <c r="Q18" s="19"/>
    </row>
    <row r="19" spans="1:17" ht="45" customHeight="1">
      <c r="A19" s="11" t="s">
        <v>28</v>
      </c>
      <c r="B19" s="20" t="s">
        <v>191</v>
      </c>
      <c r="C19" s="11" t="s">
        <v>99</v>
      </c>
      <c r="D19" s="11"/>
      <c r="E19" s="11"/>
      <c r="F19" s="13"/>
      <c r="G19" s="11"/>
      <c r="H19" s="14"/>
      <c r="I19" s="15"/>
      <c r="J19" s="21"/>
      <c r="K19" s="17"/>
      <c r="L19" s="19" t="s">
        <v>39</v>
      </c>
      <c r="M19" s="17"/>
      <c r="N19" s="17"/>
      <c r="O19" s="17"/>
      <c r="P19" s="17"/>
      <c r="Q19" s="19"/>
    </row>
    <row r="20" spans="1:17" ht="45" customHeight="1">
      <c r="A20" s="11" t="s">
        <v>184</v>
      </c>
      <c r="B20" s="20" t="s">
        <v>195</v>
      </c>
      <c r="C20" s="11" t="s">
        <v>201</v>
      </c>
      <c r="D20" s="11"/>
      <c r="E20" s="11"/>
      <c r="F20" s="13">
        <v>0.58333333333333337</v>
      </c>
      <c r="G20" s="11"/>
      <c r="H20" s="14"/>
      <c r="I20" s="15"/>
      <c r="J20" s="21" t="s">
        <v>275</v>
      </c>
      <c r="K20" s="17"/>
      <c r="L20" s="19" t="s">
        <v>39</v>
      </c>
      <c r="M20" s="17" t="s">
        <v>512</v>
      </c>
      <c r="N20" s="17" t="s">
        <v>491</v>
      </c>
      <c r="O20" s="17" t="s">
        <v>491</v>
      </c>
      <c r="P20" s="17"/>
      <c r="Q20" s="19"/>
    </row>
    <row r="21" spans="1:17" ht="45" customHeight="1">
      <c r="A21" s="11" t="s">
        <v>184</v>
      </c>
      <c r="B21" s="20" t="s">
        <v>193</v>
      </c>
      <c r="C21" s="11" t="s">
        <v>97</v>
      </c>
      <c r="D21" s="11"/>
      <c r="E21" s="11"/>
      <c r="F21" s="13">
        <v>0.58333333333333337</v>
      </c>
      <c r="G21" s="11"/>
      <c r="H21" s="14"/>
      <c r="I21" s="15"/>
      <c r="J21" s="21" t="s">
        <v>275</v>
      </c>
      <c r="K21" s="17"/>
      <c r="L21" s="19" t="s">
        <v>39</v>
      </c>
      <c r="M21" s="17" t="s">
        <v>609</v>
      </c>
      <c r="N21" s="17" t="s">
        <v>610</v>
      </c>
      <c r="O21" s="17" t="s">
        <v>394</v>
      </c>
      <c r="P21" s="17"/>
      <c r="Q21" s="19"/>
    </row>
    <row r="22" spans="1:17" ht="45" customHeight="1">
      <c r="A22" s="11" t="s">
        <v>184</v>
      </c>
      <c r="B22" s="20" t="s">
        <v>261</v>
      </c>
      <c r="C22" s="11">
        <v>306</v>
      </c>
      <c r="D22" s="11"/>
      <c r="E22" s="11"/>
      <c r="F22" s="13">
        <v>0.58333333333333337</v>
      </c>
      <c r="G22" s="11"/>
      <c r="H22" s="14"/>
      <c r="I22" s="15"/>
      <c r="J22" s="21" t="s">
        <v>275</v>
      </c>
      <c r="K22" s="17"/>
      <c r="L22" s="19" t="s">
        <v>39</v>
      </c>
      <c r="M22" s="17" t="s">
        <v>517</v>
      </c>
      <c r="N22" s="17" t="s">
        <v>518</v>
      </c>
      <c r="O22" s="17" t="s">
        <v>391</v>
      </c>
      <c r="P22" s="17"/>
      <c r="Q22" s="19"/>
    </row>
    <row r="23" spans="1:17" ht="45" customHeight="1">
      <c r="A23" s="11" t="s">
        <v>26</v>
      </c>
      <c r="B23" s="20" t="s">
        <v>169</v>
      </c>
      <c r="C23" s="11">
        <v>305</v>
      </c>
      <c r="D23" s="11"/>
      <c r="E23" s="11"/>
      <c r="F23" s="13"/>
      <c r="G23" s="11"/>
      <c r="H23" s="14"/>
      <c r="I23" s="15"/>
      <c r="J23" s="140" t="s">
        <v>1025</v>
      </c>
      <c r="K23" s="17"/>
      <c r="L23" s="19" t="s">
        <v>39</v>
      </c>
      <c r="M23" s="17"/>
      <c r="N23" s="17"/>
      <c r="O23" s="17"/>
      <c r="P23" s="17"/>
      <c r="Q23" s="19"/>
    </row>
    <row r="24" spans="1:17" ht="45" customHeight="1">
      <c r="A24" s="11" t="s">
        <v>26</v>
      </c>
      <c r="B24" s="20" t="s">
        <v>226</v>
      </c>
      <c r="C24" s="11">
        <v>304</v>
      </c>
      <c r="D24" s="11"/>
      <c r="E24" s="11"/>
      <c r="F24" s="13"/>
      <c r="G24" s="11"/>
      <c r="H24" s="14"/>
      <c r="I24" s="15"/>
      <c r="J24" s="21"/>
      <c r="K24" s="17"/>
      <c r="L24" s="19" t="s">
        <v>39</v>
      </c>
      <c r="M24" s="17"/>
      <c r="N24" s="17"/>
      <c r="O24" s="17"/>
      <c r="P24" s="17"/>
      <c r="Q24" s="19"/>
    </row>
    <row r="25" spans="1:17" ht="45" customHeight="1">
      <c r="A25" s="11" t="s">
        <v>26</v>
      </c>
      <c r="B25" s="20" t="s">
        <v>196</v>
      </c>
      <c r="C25" s="11" t="s">
        <v>99</v>
      </c>
      <c r="D25" s="11"/>
      <c r="E25" s="11"/>
      <c r="F25" s="13"/>
      <c r="G25" s="11"/>
      <c r="H25" s="14"/>
      <c r="I25" s="15"/>
      <c r="J25" s="21"/>
      <c r="K25" s="17"/>
      <c r="L25" s="19" t="s">
        <v>39</v>
      </c>
      <c r="M25" s="17"/>
      <c r="N25" s="17"/>
      <c r="O25" s="17"/>
      <c r="P25" s="17"/>
      <c r="Q25" s="19"/>
    </row>
    <row r="26" spans="1:17" ht="45" customHeight="1">
      <c r="A26" s="11" t="s">
        <v>27</v>
      </c>
      <c r="B26" s="20" t="s">
        <v>245</v>
      </c>
      <c r="C26" s="11" t="s">
        <v>98</v>
      </c>
      <c r="D26" s="11"/>
      <c r="E26" s="11"/>
      <c r="F26" s="13"/>
      <c r="G26" s="11"/>
      <c r="H26" s="14"/>
      <c r="I26" s="15"/>
      <c r="J26" s="21"/>
      <c r="K26" s="17"/>
      <c r="L26" s="19" t="s">
        <v>39</v>
      </c>
      <c r="M26" s="17"/>
      <c r="N26" s="17"/>
      <c r="O26" s="17"/>
      <c r="P26" s="17"/>
      <c r="Q26" s="19"/>
    </row>
    <row r="27" spans="1:17" ht="45" customHeight="1">
      <c r="A27" s="11" t="s">
        <v>27</v>
      </c>
      <c r="B27" s="20" t="s">
        <v>197</v>
      </c>
      <c r="C27" s="11" t="s">
        <v>97</v>
      </c>
      <c r="D27" s="11"/>
      <c r="E27" s="11"/>
      <c r="F27" s="13"/>
      <c r="G27" s="11"/>
      <c r="H27" s="14"/>
      <c r="I27" s="15"/>
      <c r="J27" s="21"/>
      <c r="K27" s="17"/>
      <c r="L27" s="19" t="s">
        <v>39</v>
      </c>
      <c r="M27" s="17"/>
      <c r="N27" s="17"/>
      <c r="O27" s="17"/>
      <c r="P27" s="17"/>
      <c r="Q27" s="19"/>
    </row>
    <row r="28" spans="1:17" ht="45" customHeight="1">
      <c r="A28" s="11" t="s">
        <v>28</v>
      </c>
      <c r="B28" s="20" t="s">
        <v>238</v>
      </c>
      <c r="C28" s="11">
        <v>205</v>
      </c>
      <c r="D28" s="11"/>
      <c r="E28" s="11"/>
      <c r="F28" s="13"/>
      <c r="G28" s="11"/>
      <c r="H28" s="14"/>
      <c r="I28" s="15"/>
      <c r="J28" s="21"/>
      <c r="K28" s="17"/>
      <c r="L28" s="19" t="s">
        <v>39</v>
      </c>
      <c r="M28" s="17"/>
      <c r="N28" s="17"/>
      <c r="O28" s="17"/>
      <c r="P28" s="17"/>
      <c r="Q28" s="19"/>
    </row>
    <row r="29" spans="1:17" ht="45" customHeight="1">
      <c r="A29" s="11" t="s">
        <v>28</v>
      </c>
      <c r="B29" s="20" t="s">
        <v>205</v>
      </c>
      <c r="C29" s="11" t="s">
        <v>99</v>
      </c>
      <c r="D29" s="11"/>
      <c r="E29" s="11"/>
      <c r="F29" s="13"/>
      <c r="G29" s="11"/>
      <c r="H29" s="14"/>
      <c r="I29" s="15"/>
      <c r="J29" s="21"/>
      <c r="K29" s="17"/>
      <c r="L29" s="19" t="s">
        <v>39</v>
      </c>
      <c r="M29" s="17"/>
      <c r="N29" s="17"/>
      <c r="O29" s="17"/>
      <c r="P29" s="17"/>
      <c r="Q29" s="19"/>
    </row>
    <row r="30" spans="1:17" ht="45" customHeight="1">
      <c r="A30" s="11" t="s">
        <v>184</v>
      </c>
      <c r="B30" s="20" t="s">
        <v>243</v>
      </c>
      <c r="C30" s="11">
        <v>308</v>
      </c>
      <c r="D30" s="11"/>
      <c r="E30" s="11"/>
      <c r="F30" s="13">
        <v>0.375</v>
      </c>
      <c r="G30" s="11"/>
      <c r="H30" s="14"/>
      <c r="I30" s="15"/>
      <c r="J30" s="21" t="s">
        <v>276</v>
      </c>
      <c r="K30" s="17"/>
      <c r="L30" s="19" t="s">
        <v>39</v>
      </c>
      <c r="M30" s="17"/>
      <c r="N30" s="17" t="s">
        <v>491</v>
      </c>
      <c r="O30" s="17" t="s">
        <v>491</v>
      </c>
      <c r="P30" s="17"/>
      <c r="Q30" s="19"/>
    </row>
    <row r="31" spans="1:17" ht="45" customHeight="1">
      <c r="A31" s="11" t="s">
        <v>184</v>
      </c>
      <c r="B31" s="20" t="s">
        <v>247</v>
      </c>
      <c r="C31" s="11">
        <v>307</v>
      </c>
      <c r="D31" s="11"/>
      <c r="E31" s="11"/>
      <c r="F31" s="13">
        <v>0.375</v>
      </c>
      <c r="G31" s="11"/>
      <c r="H31" s="14"/>
      <c r="I31" s="15"/>
      <c r="J31" s="21" t="s">
        <v>276</v>
      </c>
      <c r="K31" s="17"/>
      <c r="L31" s="19" t="s">
        <v>39</v>
      </c>
      <c r="M31" s="17"/>
      <c r="N31" s="17" t="s">
        <v>491</v>
      </c>
      <c r="O31" s="17" t="s">
        <v>491</v>
      </c>
      <c r="P31" s="17"/>
      <c r="Q31" s="19"/>
    </row>
    <row r="32" spans="1:17" ht="45" customHeight="1">
      <c r="A32" s="11" t="s">
        <v>28</v>
      </c>
      <c r="B32" s="20" t="s">
        <v>268</v>
      </c>
      <c r="C32" s="11">
        <v>309</v>
      </c>
      <c r="D32" s="11"/>
      <c r="E32" s="11"/>
      <c r="F32" s="13"/>
      <c r="G32" s="11"/>
      <c r="H32" s="14"/>
      <c r="I32" s="15"/>
      <c r="J32" s="140" t="s">
        <v>1230</v>
      </c>
      <c r="K32" s="17"/>
      <c r="L32" s="19" t="s">
        <v>39</v>
      </c>
      <c r="M32" s="17"/>
      <c r="N32" s="17"/>
      <c r="O32" s="17"/>
      <c r="P32" s="17"/>
      <c r="Q32" s="19"/>
    </row>
    <row r="33" spans="1:19" ht="45" customHeight="1">
      <c r="A33" s="11" t="s">
        <v>184</v>
      </c>
      <c r="B33" s="12" t="s">
        <v>253</v>
      </c>
      <c r="C33" s="11">
        <v>307</v>
      </c>
      <c r="D33" s="11"/>
      <c r="E33" s="11"/>
      <c r="F33" s="13">
        <v>0.41666666666666669</v>
      </c>
      <c r="G33" s="11"/>
      <c r="H33" s="14"/>
      <c r="I33" s="15"/>
      <c r="J33" s="16" t="s">
        <v>586</v>
      </c>
      <c r="K33" s="18"/>
      <c r="L33" s="19" t="s">
        <v>39</v>
      </c>
      <c r="M33" s="17"/>
      <c r="N33" s="18"/>
      <c r="O33" s="18"/>
      <c r="P33" s="17" t="s">
        <v>580</v>
      </c>
      <c r="Q33" s="19"/>
    </row>
    <row r="34" spans="1:19" ht="45" customHeight="1">
      <c r="A34" s="11" t="s">
        <v>184</v>
      </c>
      <c r="B34" s="20" t="s">
        <v>236</v>
      </c>
      <c r="C34" s="11">
        <v>306</v>
      </c>
      <c r="D34" s="11"/>
      <c r="E34" s="11"/>
      <c r="F34" s="13">
        <v>0.41666666666666669</v>
      </c>
      <c r="G34" s="11"/>
      <c r="H34" s="14"/>
      <c r="I34" s="15"/>
      <c r="J34" s="21" t="s">
        <v>589</v>
      </c>
      <c r="K34" s="17"/>
      <c r="L34" s="19" t="s">
        <v>39</v>
      </c>
      <c r="M34" s="17"/>
      <c r="N34" s="17"/>
      <c r="O34" s="17"/>
      <c r="P34" s="17" t="s">
        <v>580</v>
      </c>
      <c r="Q34" s="19"/>
    </row>
    <row r="35" spans="1:19" ht="45" customHeight="1">
      <c r="A35" s="11" t="s">
        <v>184</v>
      </c>
      <c r="B35" s="20" t="s">
        <v>236</v>
      </c>
      <c r="C35" s="11" t="s">
        <v>99</v>
      </c>
      <c r="D35" s="11"/>
      <c r="E35" s="11"/>
      <c r="F35" s="13">
        <v>0.41666666666666669</v>
      </c>
      <c r="G35" s="11"/>
      <c r="H35" s="14"/>
      <c r="I35" s="15"/>
      <c r="J35" s="21" t="s">
        <v>589</v>
      </c>
      <c r="K35" s="17"/>
      <c r="L35" s="19" t="s">
        <v>39</v>
      </c>
      <c r="M35" s="17"/>
      <c r="N35" s="17"/>
      <c r="O35" s="17"/>
      <c r="P35" s="17" t="s">
        <v>580</v>
      </c>
      <c r="Q35" s="19"/>
    </row>
    <row r="36" spans="1:19" ht="45" customHeight="1">
      <c r="A36" s="146" t="s">
        <v>932</v>
      </c>
      <c r="B36" s="154" t="s">
        <v>1144</v>
      </c>
      <c r="C36" s="146" t="s">
        <v>209</v>
      </c>
      <c r="D36" s="146"/>
      <c r="E36" s="146"/>
      <c r="F36" s="148"/>
      <c r="G36" s="146"/>
      <c r="H36" s="149"/>
      <c r="I36" s="150"/>
      <c r="J36" s="152"/>
      <c r="K36" s="17"/>
      <c r="L36" s="18"/>
      <c r="M36" s="17"/>
      <c r="N36" s="17"/>
      <c r="O36" s="17" t="s">
        <v>64</v>
      </c>
      <c r="P36" s="17"/>
      <c r="Q36" s="19"/>
      <c r="R36" s="160"/>
      <c r="S36" s="160"/>
    </row>
    <row r="37" spans="1:19" ht="45" customHeight="1">
      <c r="A37" s="62" t="s">
        <v>408</v>
      </c>
      <c r="B37" s="63" t="s">
        <v>421</v>
      </c>
      <c r="C37" s="62" t="s">
        <v>410</v>
      </c>
      <c r="D37" s="62"/>
      <c r="E37" s="62"/>
      <c r="F37" s="64"/>
      <c r="G37" s="62"/>
      <c r="H37" s="65"/>
      <c r="I37" s="66"/>
      <c r="J37" s="61"/>
      <c r="K37" s="17"/>
      <c r="L37" s="19" t="s">
        <v>39</v>
      </c>
      <c r="M37" s="17"/>
      <c r="N37" s="17" t="s">
        <v>438</v>
      </c>
      <c r="O37" s="17" t="s">
        <v>438</v>
      </c>
      <c r="P37" s="17"/>
      <c r="Q37" s="19"/>
    </row>
    <row r="38" spans="1:19" ht="45" customHeight="1">
      <c r="A38" s="62" t="s">
        <v>408</v>
      </c>
      <c r="B38" s="63" t="s">
        <v>422</v>
      </c>
      <c r="C38" s="62" t="s">
        <v>103</v>
      </c>
      <c r="D38" s="62"/>
      <c r="E38" s="62"/>
      <c r="F38" s="64"/>
      <c r="G38" s="62"/>
      <c r="H38" s="65"/>
      <c r="I38" s="66"/>
      <c r="J38" s="61"/>
      <c r="K38" s="17"/>
      <c r="L38" s="19" t="s">
        <v>39</v>
      </c>
      <c r="M38" s="17"/>
      <c r="N38" s="17" t="s">
        <v>439</v>
      </c>
      <c r="O38" s="17" t="s">
        <v>439</v>
      </c>
      <c r="P38" s="17"/>
      <c r="Q38" s="19"/>
    </row>
    <row r="39" spans="1:19" ht="45" customHeight="1">
      <c r="A39" s="62" t="s">
        <v>405</v>
      </c>
      <c r="B39" s="63" t="s">
        <v>420</v>
      </c>
      <c r="C39" s="62" t="s">
        <v>98</v>
      </c>
      <c r="D39" s="62"/>
      <c r="E39" s="62"/>
      <c r="F39" s="64"/>
      <c r="G39" s="62"/>
      <c r="H39" s="65"/>
      <c r="I39" s="66"/>
      <c r="J39" s="61"/>
      <c r="K39" s="17"/>
      <c r="L39" s="19" t="s">
        <v>39</v>
      </c>
      <c r="M39" s="17"/>
      <c r="N39" s="17" t="s">
        <v>462</v>
      </c>
      <c r="O39" s="17" t="s">
        <v>462</v>
      </c>
      <c r="P39" s="17"/>
      <c r="Q39" s="19"/>
    </row>
    <row r="40" spans="1:19" ht="45" customHeight="1">
      <c r="A40" s="11"/>
      <c r="B40" s="20"/>
      <c r="C40" s="11"/>
      <c r="D40" s="11"/>
      <c r="E40" s="11"/>
      <c r="F40" s="13"/>
      <c r="G40" s="11"/>
      <c r="H40" s="14"/>
      <c r="I40" s="15"/>
      <c r="J40" s="21"/>
      <c r="K40" s="17"/>
      <c r="L40" s="19" t="s">
        <v>39</v>
      </c>
      <c r="M40" s="17"/>
      <c r="N40" s="17"/>
      <c r="O40" s="17"/>
      <c r="P40" s="17"/>
      <c r="Q40" s="19"/>
    </row>
    <row r="41" spans="1:19" s="49" customFormat="1" ht="30" customHeight="1">
      <c r="A41" s="50"/>
      <c r="B41" s="51"/>
      <c r="C41" s="52"/>
      <c r="D41" s="52"/>
      <c r="E41" s="52"/>
      <c r="F41" s="52"/>
      <c r="G41" s="52"/>
      <c r="H41" s="46"/>
      <c r="I41" s="47"/>
      <c r="J41" s="48"/>
      <c r="K41" s="10">
        <v>43388</v>
      </c>
      <c r="L41" s="10">
        <v>43389</v>
      </c>
      <c r="M41" s="10">
        <v>43390</v>
      </c>
      <c r="N41" s="10">
        <v>43391</v>
      </c>
      <c r="O41" s="10">
        <v>43392</v>
      </c>
      <c r="P41" s="10">
        <v>43393</v>
      </c>
      <c r="Q41" s="10">
        <v>43394</v>
      </c>
    </row>
    <row r="42" spans="1:19" ht="45" customHeight="1">
      <c r="A42" s="11" t="s">
        <v>26</v>
      </c>
      <c r="B42" s="20" t="s">
        <v>51</v>
      </c>
      <c r="C42" s="11" t="s">
        <v>98</v>
      </c>
      <c r="D42" s="11"/>
      <c r="E42" s="11"/>
      <c r="F42" s="13"/>
      <c r="G42" s="11"/>
      <c r="H42" s="14"/>
      <c r="I42" s="15"/>
      <c r="J42" s="21"/>
      <c r="K42" s="17"/>
      <c r="L42" s="17"/>
      <c r="M42" s="17"/>
      <c r="N42" s="17"/>
      <c r="O42" s="17"/>
      <c r="P42" s="17"/>
      <c r="Q42" s="19"/>
    </row>
    <row r="43" spans="1:19" ht="45" customHeight="1">
      <c r="A43" s="11" t="s">
        <v>26</v>
      </c>
      <c r="B43" s="20" t="s">
        <v>202</v>
      </c>
      <c r="C43" s="11">
        <v>305</v>
      </c>
      <c r="D43" s="11"/>
      <c r="E43" s="11"/>
      <c r="F43" s="13"/>
      <c r="G43" s="11"/>
      <c r="H43" s="14"/>
      <c r="I43" s="15"/>
      <c r="J43" s="21"/>
      <c r="K43" s="17"/>
      <c r="L43" s="17"/>
      <c r="M43" s="17"/>
      <c r="N43" s="17"/>
      <c r="O43" s="17"/>
      <c r="P43" s="17"/>
      <c r="Q43" s="19"/>
    </row>
    <row r="44" spans="1:19" ht="45" customHeight="1">
      <c r="A44" s="11" t="s">
        <v>26</v>
      </c>
      <c r="B44" s="20" t="s">
        <v>41</v>
      </c>
      <c r="C44" s="11">
        <v>304</v>
      </c>
      <c r="D44" s="11"/>
      <c r="E44" s="11"/>
      <c r="F44" s="13"/>
      <c r="G44" s="11"/>
      <c r="H44" s="14"/>
      <c r="I44" s="15"/>
      <c r="J44" s="21"/>
      <c r="K44" s="17"/>
      <c r="L44" s="17"/>
      <c r="M44" s="17"/>
      <c r="N44" s="17"/>
      <c r="O44" s="17"/>
      <c r="P44" s="17"/>
      <c r="Q44" s="19"/>
    </row>
    <row r="45" spans="1:19" ht="45" customHeight="1">
      <c r="A45" s="11" t="s">
        <v>26</v>
      </c>
      <c r="B45" s="20" t="s">
        <v>228</v>
      </c>
      <c r="C45" s="11" t="s">
        <v>103</v>
      </c>
      <c r="D45" s="11"/>
      <c r="E45" s="11"/>
      <c r="F45" s="13"/>
      <c r="G45" s="11"/>
      <c r="H45" s="14"/>
      <c r="I45" s="15"/>
      <c r="J45" s="21"/>
      <c r="K45" s="17"/>
      <c r="L45" s="17"/>
      <c r="M45" s="17"/>
      <c r="N45" s="17"/>
      <c r="O45" s="17"/>
      <c r="P45" s="17"/>
      <c r="Q45" s="19"/>
    </row>
    <row r="46" spans="1:19" ht="45" customHeight="1">
      <c r="A46" s="11" t="s">
        <v>27</v>
      </c>
      <c r="B46" s="20" t="s">
        <v>181</v>
      </c>
      <c r="C46" s="11">
        <v>308</v>
      </c>
      <c r="D46" s="11"/>
      <c r="E46" s="11"/>
      <c r="F46" s="13"/>
      <c r="G46" s="11"/>
      <c r="H46" s="14"/>
      <c r="I46" s="15"/>
      <c r="J46" s="21"/>
      <c r="K46" s="17"/>
      <c r="L46" s="17"/>
      <c r="M46" s="17"/>
      <c r="N46" s="17"/>
      <c r="O46" s="17"/>
      <c r="P46" s="17"/>
      <c r="Q46" s="19"/>
    </row>
    <row r="47" spans="1:19" ht="45" customHeight="1">
      <c r="A47" s="11" t="s">
        <v>27</v>
      </c>
      <c r="B47" s="20" t="s">
        <v>56</v>
      </c>
      <c r="C47" s="11" t="s">
        <v>99</v>
      </c>
      <c r="D47" s="11"/>
      <c r="E47" s="11"/>
      <c r="F47" s="13"/>
      <c r="G47" s="11"/>
      <c r="H47" s="14"/>
      <c r="I47" s="15"/>
      <c r="J47" s="21"/>
      <c r="K47" s="17"/>
      <c r="L47" s="17"/>
      <c r="M47" s="17"/>
      <c r="N47" s="17"/>
      <c r="O47" s="17"/>
      <c r="P47" s="17"/>
      <c r="Q47" s="19"/>
    </row>
    <row r="48" spans="1:19" ht="45" customHeight="1">
      <c r="A48" s="11" t="s">
        <v>28</v>
      </c>
      <c r="B48" s="20" t="s">
        <v>229</v>
      </c>
      <c r="C48" s="11">
        <v>205</v>
      </c>
      <c r="D48" s="11"/>
      <c r="E48" s="11"/>
      <c r="F48" s="13"/>
      <c r="G48" s="11"/>
      <c r="H48" s="14"/>
      <c r="I48" s="15"/>
      <c r="J48" s="140" t="s">
        <v>1230</v>
      </c>
      <c r="K48" s="17"/>
      <c r="L48" s="17"/>
      <c r="M48" s="17"/>
      <c r="N48" s="17"/>
      <c r="O48" s="17"/>
      <c r="P48" s="17"/>
      <c r="Q48" s="19"/>
    </row>
    <row r="49" spans="1:17" ht="45" customHeight="1">
      <c r="A49" s="11" t="s">
        <v>28</v>
      </c>
      <c r="B49" s="20" t="s">
        <v>230</v>
      </c>
      <c r="C49" s="11">
        <v>309</v>
      </c>
      <c r="D49" s="11"/>
      <c r="E49" s="11"/>
      <c r="F49" s="13"/>
      <c r="G49" s="11"/>
      <c r="H49" s="14"/>
      <c r="I49" s="15"/>
      <c r="J49" s="21" t="s">
        <v>994</v>
      </c>
      <c r="K49" s="17"/>
      <c r="L49" s="17"/>
      <c r="M49" s="17"/>
      <c r="N49" s="17"/>
      <c r="O49" s="17"/>
      <c r="P49" s="17"/>
      <c r="Q49" s="19"/>
    </row>
    <row r="50" spans="1:17" ht="45" customHeight="1">
      <c r="A50" s="11" t="s">
        <v>184</v>
      </c>
      <c r="B50" s="20" t="s">
        <v>206</v>
      </c>
      <c r="C50" s="11">
        <v>306</v>
      </c>
      <c r="D50" s="11"/>
      <c r="E50" s="11"/>
      <c r="F50" s="13">
        <v>0.375</v>
      </c>
      <c r="G50" s="11"/>
      <c r="H50" s="14"/>
      <c r="I50" s="15"/>
      <c r="J50" s="21" t="s">
        <v>974</v>
      </c>
      <c r="K50" s="17" t="s">
        <v>491</v>
      </c>
      <c r="L50" s="17" t="s">
        <v>491</v>
      </c>
      <c r="M50" s="17"/>
      <c r="N50" s="17"/>
      <c r="O50" s="17"/>
      <c r="P50" s="17"/>
      <c r="Q50" s="19"/>
    </row>
    <row r="51" spans="1:17" ht="45" customHeight="1">
      <c r="A51" s="11" t="s">
        <v>184</v>
      </c>
      <c r="B51" s="20" t="s">
        <v>239</v>
      </c>
      <c r="C51" s="11" t="s">
        <v>97</v>
      </c>
      <c r="D51" s="11"/>
      <c r="E51" s="11"/>
      <c r="F51" s="13">
        <v>0.375</v>
      </c>
      <c r="G51" s="11"/>
      <c r="H51" s="14"/>
      <c r="I51" s="15"/>
      <c r="J51" s="21" t="s">
        <v>970</v>
      </c>
      <c r="K51" s="17" t="s">
        <v>491</v>
      </c>
      <c r="L51" s="17" t="s">
        <v>491</v>
      </c>
      <c r="M51" s="17" t="s">
        <v>511</v>
      </c>
      <c r="N51" s="17"/>
      <c r="O51" s="17"/>
      <c r="P51" s="17"/>
      <c r="Q51" s="19"/>
    </row>
    <row r="52" spans="1:17" ht="45" customHeight="1">
      <c r="A52" s="11" t="s">
        <v>184</v>
      </c>
      <c r="B52" s="20" t="s">
        <v>174</v>
      </c>
      <c r="C52" s="11" t="s">
        <v>209</v>
      </c>
      <c r="D52" s="11"/>
      <c r="E52" s="11"/>
      <c r="F52" s="13">
        <v>0.375</v>
      </c>
      <c r="G52" s="11"/>
      <c r="H52" s="14"/>
      <c r="I52" s="15"/>
      <c r="J52" s="21" t="s">
        <v>274</v>
      </c>
      <c r="K52" s="17" t="s">
        <v>491</v>
      </c>
      <c r="L52" s="17" t="s">
        <v>491</v>
      </c>
      <c r="M52" s="17" t="s">
        <v>511</v>
      </c>
      <c r="N52" s="17"/>
      <c r="O52" s="17"/>
      <c r="P52" s="17"/>
      <c r="Q52" s="19"/>
    </row>
    <row r="53" spans="1:17" ht="45" customHeight="1">
      <c r="A53" s="11" t="s">
        <v>184</v>
      </c>
      <c r="B53" s="20" t="s">
        <v>194</v>
      </c>
      <c r="C53" s="11">
        <v>307</v>
      </c>
      <c r="D53" s="11"/>
      <c r="E53" s="11"/>
      <c r="F53" s="13">
        <v>0.41666666666666669</v>
      </c>
      <c r="G53" s="11"/>
      <c r="H53" s="14"/>
      <c r="I53" s="15"/>
      <c r="J53" s="21" t="s">
        <v>1044</v>
      </c>
      <c r="K53" s="17" t="s">
        <v>491</v>
      </c>
      <c r="L53" s="17" t="s">
        <v>393</v>
      </c>
      <c r="M53" s="17" t="s">
        <v>491</v>
      </c>
      <c r="N53" s="17" t="s">
        <v>491</v>
      </c>
      <c r="O53" s="17"/>
      <c r="P53" s="17"/>
      <c r="Q53" s="19"/>
    </row>
    <row r="54" spans="1:17" ht="45" customHeight="1">
      <c r="A54" s="11" t="s">
        <v>26</v>
      </c>
      <c r="B54" s="20" t="s">
        <v>48</v>
      </c>
      <c r="C54" s="11">
        <v>305</v>
      </c>
      <c r="D54" s="11"/>
      <c r="E54" s="11"/>
      <c r="F54" s="13"/>
      <c r="G54" s="11"/>
      <c r="H54" s="14"/>
      <c r="I54" s="15"/>
      <c r="J54" s="21" t="s">
        <v>612</v>
      </c>
      <c r="K54" s="17"/>
      <c r="L54" s="17"/>
      <c r="M54" s="17"/>
      <c r="N54" s="17"/>
      <c r="O54" s="17"/>
      <c r="P54" s="17"/>
      <c r="Q54" s="19"/>
    </row>
    <row r="55" spans="1:17" ht="45" customHeight="1">
      <c r="A55" s="11" t="s">
        <v>26</v>
      </c>
      <c r="B55" s="20" t="s">
        <v>45</v>
      </c>
      <c r="C55" s="11" t="s">
        <v>103</v>
      </c>
      <c r="D55" s="11"/>
      <c r="E55" s="11"/>
      <c r="F55" s="13"/>
      <c r="G55" s="11"/>
      <c r="H55" s="14"/>
      <c r="I55" s="15"/>
      <c r="J55" s="21"/>
      <c r="K55" s="17"/>
      <c r="L55" s="17"/>
      <c r="M55" s="17"/>
      <c r="N55" s="17"/>
      <c r="O55" s="17"/>
      <c r="P55" s="17"/>
      <c r="Q55" s="19"/>
    </row>
    <row r="56" spans="1:17" ht="45" customHeight="1">
      <c r="A56" s="11" t="s">
        <v>26</v>
      </c>
      <c r="B56" s="20" t="s">
        <v>211</v>
      </c>
      <c r="C56" s="11" t="s">
        <v>98</v>
      </c>
      <c r="D56" s="11"/>
      <c r="E56" s="11"/>
      <c r="F56" s="13"/>
      <c r="G56" s="11"/>
      <c r="H56" s="14"/>
      <c r="I56" s="15"/>
      <c r="J56" s="21" t="s">
        <v>858</v>
      </c>
      <c r="K56" s="17"/>
      <c r="L56" s="17"/>
      <c r="M56" s="17"/>
      <c r="N56" s="17"/>
      <c r="O56" s="17"/>
      <c r="P56" s="17"/>
      <c r="Q56" s="19"/>
    </row>
    <row r="57" spans="1:17" ht="45" customHeight="1">
      <c r="A57" s="11" t="s">
        <v>27</v>
      </c>
      <c r="B57" s="20" t="s">
        <v>212</v>
      </c>
      <c r="C57" s="11" t="s">
        <v>209</v>
      </c>
      <c r="D57" s="11"/>
      <c r="E57" s="11"/>
      <c r="F57" s="13"/>
      <c r="G57" s="11"/>
      <c r="H57" s="14"/>
      <c r="I57" s="15"/>
      <c r="J57" s="21"/>
      <c r="K57" s="17"/>
      <c r="L57" s="17"/>
      <c r="M57" s="17"/>
      <c r="N57" s="17"/>
      <c r="O57" s="17"/>
      <c r="P57" s="17"/>
      <c r="Q57" s="19"/>
    </row>
    <row r="58" spans="1:17" ht="45" customHeight="1">
      <c r="A58" s="11" t="s">
        <v>28</v>
      </c>
      <c r="B58" s="20" t="s">
        <v>50</v>
      </c>
      <c r="C58" s="11">
        <v>309</v>
      </c>
      <c r="D58" s="11"/>
      <c r="E58" s="11"/>
      <c r="F58" s="13"/>
      <c r="G58" s="11"/>
      <c r="H58" s="14"/>
      <c r="I58" s="15"/>
      <c r="J58" s="21"/>
      <c r="K58" s="17"/>
      <c r="L58" s="17"/>
      <c r="M58" s="17"/>
      <c r="N58" s="17"/>
      <c r="O58" s="17"/>
      <c r="P58" s="17"/>
      <c r="Q58" s="19"/>
    </row>
    <row r="59" spans="1:17" ht="45" customHeight="1">
      <c r="A59" s="11" t="s">
        <v>184</v>
      </c>
      <c r="B59" s="20" t="s">
        <v>262</v>
      </c>
      <c r="C59" s="11">
        <v>308</v>
      </c>
      <c r="D59" s="11"/>
      <c r="E59" s="11"/>
      <c r="F59" s="13">
        <v>0.58333333333333337</v>
      </c>
      <c r="G59" s="11"/>
      <c r="H59" s="14"/>
      <c r="I59" s="15"/>
      <c r="J59" s="21" t="s">
        <v>275</v>
      </c>
      <c r="K59" s="17"/>
      <c r="L59" s="17"/>
      <c r="M59" s="17" t="s">
        <v>512</v>
      </c>
      <c r="N59" s="17" t="s">
        <v>491</v>
      </c>
      <c r="O59" s="17" t="s">
        <v>491</v>
      </c>
      <c r="P59" s="17"/>
      <c r="Q59" s="19"/>
    </row>
    <row r="60" spans="1:17" ht="45" customHeight="1">
      <c r="A60" s="11" t="s">
        <v>184</v>
      </c>
      <c r="B60" s="20" t="s">
        <v>179</v>
      </c>
      <c r="C60" s="11" t="s">
        <v>200</v>
      </c>
      <c r="D60" s="11"/>
      <c r="E60" s="11"/>
      <c r="F60" s="13">
        <v>0.58333333333333337</v>
      </c>
      <c r="G60" s="11"/>
      <c r="H60" s="14"/>
      <c r="I60" s="15"/>
      <c r="J60" s="21" t="s">
        <v>275</v>
      </c>
      <c r="K60" s="17"/>
      <c r="L60" s="17"/>
      <c r="M60" s="17" t="s">
        <v>512</v>
      </c>
      <c r="N60" s="17" t="s">
        <v>491</v>
      </c>
      <c r="O60" s="17" t="s">
        <v>491</v>
      </c>
      <c r="P60" s="17"/>
      <c r="Q60" s="19"/>
    </row>
    <row r="61" spans="1:17" ht="45" customHeight="1">
      <c r="A61" s="11" t="s">
        <v>184</v>
      </c>
      <c r="B61" s="20" t="s">
        <v>180</v>
      </c>
      <c r="C61" s="11">
        <v>306</v>
      </c>
      <c r="D61" s="11"/>
      <c r="E61" s="11"/>
      <c r="F61" s="13">
        <v>0.58333333333333337</v>
      </c>
      <c r="G61" s="11"/>
      <c r="H61" s="14"/>
      <c r="I61" s="15"/>
      <c r="J61" s="21" t="s">
        <v>275</v>
      </c>
      <c r="K61" s="17"/>
      <c r="L61" s="17"/>
      <c r="M61" s="17" t="s">
        <v>512</v>
      </c>
      <c r="N61" s="17" t="s">
        <v>491</v>
      </c>
      <c r="O61" s="17" t="s">
        <v>491</v>
      </c>
      <c r="P61" s="17"/>
      <c r="Q61" s="19"/>
    </row>
    <row r="62" spans="1:17" ht="45" customHeight="1">
      <c r="A62" s="11" t="s">
        <v>184</v>
      </c>
      <c r="B62" s="20" t="s">
        <v>221</v>
      </c>
      <c r="C62" s="11" t="s">
        <v>99</v>
      </c>
      <c r="D62" s="11"/>
      <c r="E62" s="11"/>
      <c r="F62" s="13">
        <v>0.58333333333333337</v>
      </c>
      <c r="G62" s="11"/>
      <c r="H62" s="14"/>
      <c r="I62" s="15"/>
      <c r="J62" s="21" t="s">
        <v>275</v>
      </c>
      <c r="K62" s="17"/>
      <c r="L62" s="17"/>
      <c r="M62" s="17" t="s">
        <v>512</v>
      </c>
      <c r="N62" s="17" t="s">
        <v>491</v>
      </c>
      <c r="O62" s="17" t="s">
        <v>491</v>
      </c>
      <c r="P62" s="17"/>
      <c r="Q62" s="19"/>
    </row>
    <row r="63" spans="1:17" ht="45" customHeight="1">
      <c r="A63" s="11" t="s">
        <v>27</v>
      </c>
      <c r="B63" s="20" t="s">
        <v>213</v>
      </c>
      <c r="C63" s="11">
        <v>205</v>
      </c>
      <c r="D63" s="11"/>
      <c r="E63" s="11"/>
      <c r="F63" s="13"/>
      <c r="G63" s="11"/>
      <c r="H63" s="14"/>
      <c r="I63" s="15"/>
      <c r="J63" s="21"/>
      <c r="K63" s="17"/>
      <c r="L63" s="17"/>
      <c r="M63" s="17"/>
      <c r="N63" s="17"/>
      <c r="O63" s="17"/>
      <c r="P63" s="17"/>
      <c r="Q63" s="19"/>
    </row>
    <row r="64" spans="1:17" ht="45" customHeight="1">
      <c r="A64" s="11" t="s">
        <v>27</v>
      </c>
      <c r="B64" s="20" t="s">
        <v>52</v>
      </c>
      <c r="C64" s="11" t="s">
        <v>100</v>
      </c>
      <c r="D64" s="11"/>
      <c r="E64" s="11"/>
      <c r="F64" s="13"/>
      <c r="G64" s="11"/>
      <c r="H64" s="14"/>
      <c r="I64" s="15"/>
      <c r="J64" s="21" t="s">
        <v>619</v>
      </c>
      <c r="K64" s="17"/>
      <c r="L64" s="17"/>
      <c r="M64" s="17"/>
      <c r="N64" s="17"/>
      <c r="O64" s="17"/>
      <c r="P64" s="17"/>
      <c r="Q64" s="19"/>
    </row>
    <row r="65" spans="1:17" ht="45" customHeight="1">
      <c r="A65" s="11" t="s">
        <v>28</v>
      </c>
      <c r="B65" s="20" t="s">
        <v>54</v>
      </c>
      <c r="C65" s="11" t="s">
        <v>99</v>
      </c>
      <c r="D65" s="11"/>
      <c r="E65" s="11"/>
      <c r="F65" s="13"/>
      <c r="G65" s="11"/>
      <c r="H65" s="14"/>
      <c r="I65" s="15"/>
      <c r="J65" s="140" t="s">
        <v>1196</v>
      </c>
      <c r="K65" s="17"/>
      <c r="L65" s="17"/>
      <c r="M65" s="17"/>
      <c r="N65" s="17"/>
      <c r="O65" s="17"/>
      <c r="P65" s="17"/>
      <c r="Q65" s="19"/>
    </row>
    <row r="66" spans="1:17" ht="45" customHeight="1">
      <c r="A66" s="11" t="s">
        <v>28</v>
      </c>
      <c r="B66" s="20" t="s">
        <v>246</v>
      </c>
      <c r="C66" s="11">
        <v>307</v>
      </c>
      <c r="D66" s="11"/>
      <c r="E66" s="11"/>
      <c r="F66" s="13"/>
      <c r="G66" s="11"/>
      <c r="H66" s="14"/>
      <c r="I66" s="15"/>
      <c r="J66" s="21"/>
      <c r="K66" s="17"/>
      <c r="L66" s="17"/>
      <c r="M66" s="17"/>
      <c r="N66" s="17"/>
      <c r="O66" s="17"/>
      <c r="P66" s="17"/>
      <c r="Q66" s="19"/>
    </row>
    <row r="67" spans="1:17" ht="45" customHeight="1">
      <c r="A67" s="11" t="s">
        <v>184</v>
      </c>
      <c r="B67" s="12" t="s">
        <v>253</v>
      </c>
      <c r="C67" s="11">
        <v>307</v>
      </c>
      <c r="D67" s="11"/>
      <c r="E67" s="11"/>
      <c r="F67" s="13">
        <v>0.41666666666666669</v>
      </c>
      <c r="G67" s="11"/>
      <c r="H67" s="14"/>
      <c r="I67" s="15"/>
      <c r="J67" s="16" t="s">
        <v>587</v>
      </c>
      <c r="K67" s="18"/>
      <c r="L67" s="17"/>
      <c r="M67" s="17"/>
      <c r="N67" s="18"/>
      <c r="O67" s="18"/>
      <c r="P67" s="17" t="s">
        <v>580</v>
      </c>
      <c r="Q67" s="19"/>
    </row>
    <row r="68" spans="1:17" ht="45" customHeight="1">
      <c r="A68" s="11" t="s">
        <v>184</v>
      </c>
      <c r="B68" s="20" t="s">
        <v>236</v>
      </c>
      <c r="C68" s="11">
        <v>306</v>
      </c>
      <c r="D68" s="11"/>
      <c r="E68" s="11"/>
      <c r="F68" s="13">
        <v>0.41666666666666669</v>
      </c>
      <c r="G68" s="11"/>
      <c r="H68" s="14"/>
      <c r="I68" s="15"/>
      <c r="J68" s="21" t="s">
        <v>590</v>
      </c>
      <c r="K68" s="17"/>
      <c r="L68" s="17"/>
      <c r="M68" s="17"/>
      <c r="N68" s="17"/>
      <c r="O68" s="17"/>
      <c r="P68" s="17" t="s">
        <v>580</v>
      </c>
      <c r="Q68" s="19"/>
    </row>
    <row r="69" spans="1:17" ht="45" customHeight="1">
      <c r="A69" s="11" t="s">
        <v>184</v>
      </c>
      <c r="B69" s="20" t="s">
        <v>236</v>
      </c>
      <c r="C69" s="11" t="s">
        <v>99</v>
      </c>
      <c r="D69" s="11"/>
      <c r="E69" s="11"/>
      <c r="F69" s="13">
        <v>0.41666666666666669</v>
      </c>
      <c r="G69" s="11"/>
      <c r="H69" s="14"/>
      <c r="I69" s="15"/>
      <c r="J69" s="21" t="s">
        <v>590</v>
      </c>
      <c r="K69" s="17"/>
      <c r="L69" s="17"/>
      <c r="M69" s="17"/>
      <c r="N69" s="17"/>
      <c r="O69" s="17"/>
      <c r="P69" s="17" t="s">
        <v>580</v>
      </c>
      <c r="Q69" s="19"/>
    </row>
    <row r="70" spans="1:17" ht="45" customHeight="1">
      <c r="A70" s="62" t="s">
        <v>411</v>
      </c>
      <c r="B70" s="63" t="s">
        <v>414</v>
      </c>
      <c r="C70" s="62" t="s">
        <v>201</v>
      </c>
      <c r="D70" s="62"/>
      <c r="E70" s="62"/>
      <c r="F70" s="64"/>
      <c r="G70" s="62"/>
      <c r="H70" s="65"/>
      <c r="I70" s="66"/>
      <c r="J70" s="61"/>
      <c r="K70" s="17" t="s">
        <v>437</v>
      </c>
      <c r="L70" s="17" t="s">
        <v>437</v>
      </c>
      <c r="M70" s="17"/>
      <c r="N70" s="17"/>
      <c r="O70" s="17"/>
      <c r="P70" s="17"/>
      <c r="Q70" s="19"/>
    </row>
    <row r="71" spans="1:17" ht="45" customHeight="1">
      <c r="A71" s="62" t="s">
        <v>415</v>
      </c>
      <c r="B71" s="63" t="s">
        <v>416</v>
      </c>
      <c r="C71" s="62" t="s">
        <v>200</v>
      </c>
      <c r="D71" s="62"/>
      <c r="E71" s="62"/>
      <c r="F71" s="64"/>
      <c r="G71" s="62"/>
      <c r="H71" s="65"/>
      <c r="I71" s="66"/>
      <c r="J71" s="61"/>
      <c r="K71" s="17" t="s">
        <v>457</v>
      </c>
      <c r="L71" s="17" t="s">
        <v>457</v>
      </c>
      <c r="M71" s="17"/>
      <c r="N71" s="17"/>
      <c r="O71" s="17"/>
      <c r="P71" s="17"/>
      <c r="Q71" s="19"/>
    </row>
    <row r="72" spans="1:17" ht="45" customHeight="1">
      <c r="A72" s="62" t="s">
        <v>405</v>
      </c>
      <c r="B72" s="63" t="s">
        <v>406</v>
      </c>
      <c r="C72" s="62" t="s">
        <v>201</v>
      </c>
      <c r="D72" s="62"/>
      <c r="E72" s="62"/>
      <c r="F72" s="64"/>
      <c r="G72" s="62"/>
      <c r="H72" s="65"/>
      <c r="I72" s="66"/>
      <c r="J72" s="61"/>
      <c r="K72" s="17"/>
      <c r="L72" s="17"/>
      <c r="M72" s="17"/>
      <c r="N72" s="17" t="s">
        <v>454</v>
      </c>
      <c r="O72" s="17" t="s">
        <v>454</v>
      </c>
      <c r="P72" s="17"/>
      <c r="Q72" s="19"/>
    </row>
    <row r="73" spans="1:17" ht="45" customHeight="1">
      <c r="A73" s="11"/>
      <c r="B73" s="20"/>
      <c r="C73" s="11"/>
      <c r="D73" s="11"/>
      <c r="E73" s="11"/>
      <c r="F73" s="13"/>
      <c r="G73" s="11"/>
      <c r="H73" s="14"/>
      <c r="I73" s="15"/>
      <c r="J73" s="21"/>
      <c r="K73" s="17"/>
      <c r="L73" s="17"/>
      <c r="M73" s="17"/>
      <c r="N73" s="17"/>
      <c r="O73" s="17"/>
      <c r="P73" s="17"/>
      <c r="Q73" s="19"/>
    </row>
    <row r="74" spans="1:17" s="49" customFormat="1" ht="30" customHeight="1">
      <c r="A74" s="50"/>
      <c r="B74" s="51"/>
      <c r="C74" s="52"/>
      <c r="D74" s="52"/>
      <c r="E74" s="52"/>
      <c r="F74" s="52"/>
      <c r="G74" s="52"/>
      <c r="H74" s="46"/>
      <c r="I74" s="47"/>
      <c r="J74" s="48"/>
      <c r="K74" s="10">
        <v>43395</v>
      </c>
      <c r="L74" s="10">
        <v>43396</v>
      </c>
      <c r="M74" s="10">
        <v>43397</v>
      </c>
      <c r="N74" s="10">
        <v>43398</v>
      </c>
      <c r="O74" s="10">
        <v>43399</v>
      </c>
      <c r="P74" s="10">
        <v>43400</v>
      </c>
      <c r="Q74" s="10">
        <v>43401</v>
      </c>
    </row>
    <row r="75" spans="1:17" s="54" customFormat="1" ht="45" customHeight="1">
      <c r="A75" s="39" t="s">
        <v>26</v>
      </c>
      <c r="B75" s="40" t="s">
        <v>185</v>
      </c>
      <c r="C75" s="39" t="s">
        <v>103</v>
      </c>
      <c r="D75" s="39"/>
      <c r="E75" s="39"/>
      <c r="F75" s="41"/>
      <c r="G75" s="39"/>
      <c r="H75" s="39"/>
      <c r="I75" s="39"/>
      <c r="J75" s="21"/>
      <c r="K75" s="17"/>
      <c r="L75" s="17"/>
      <c r="M75" s="17"/>
      <c r="N75" s="17"/>
      <c r="O75" s="17"/>
      <c r="P75" s="17"/>
      <c r="Q75" s="19"/>
    </row>
    <row r="76" spans="1:17" s="54" customFormat="1" ht="45" customHeight="1">
      <c r="A76" s="39" t="s">
        <v>26</v>
      </c>
      <c r="B76" s="40" t="s">
        <v>171</v>
      </c>
      <c r="C76" s="39">
        <v>304</v>
      </c>
      <c r="D76" s="39"/>
      <c r="E76" s="39"/>
      <c r="F76" s="41"/>
      <c r="G76" s="39"/>
      <c r="H76" s="39"/>
      <c r="I76" s="39"/>
      <c r="J76" s="21"/>
      <c r="K76" s="17"/>
      <c r="L76" s="17"/>
      <c r="M76" s="17"/>
      <c r="N76" s="17"/>
      <c r="O76" s="17"/>
      <c r="P76" s="17"/>
      <c r="Q76" s="19"/>
    </row>
    <row r="77" spans="1:17" s="54" customFormat="1" ht="45" customHeight="1">
      <c r="A77" s="39" t="s">
        <v>26</v>
      </c>
      <c r="B77" s="40" t="s">
        <v>32</v>
      </c>
      <c r="C77" s="39" t="s">
        <v>97</v>
      </c>
      <c r="D77" s="39"/>
      <c r="E77" s="39"/>
      <c r="F77" s="41"/>
      <c r="G77" s="39"/>
      <c r="H77" s="39"/>
      <c r="I77" s="39"/>
      <c r="J77" s="21"/>
      <c r="K77" s="17"/>
      <c r="L77" s="17"/>
      <c r="M77" s="17"/>
      <c r="N77" s="17"/>
      <c r="O77" s="17"/>
      <c r="P77" s="17"/>
      <c r="Q77" s="19"/>
    </row>
    <row r="78" spans="1:17" s="54" customFormat="1" ht="45" customHeight="1">
      <c r="A78" s="39" t="s">
        <v>26</v>
      </c>
      <c r="B78" s="40" t="s">
        <v>29</v>
      </c>
      <c r="C78" s="39" t="s">
        <v>201</v>
      </c>
      <c r="D78" s="39"/>
      <c r="E78" s="39"/>
      <c r="F78" s="41"/>
      <c r="G78" s="39"/>
      <c r="H78" s="39"/>
      <c r="I78" s="39"/>
      <c r="J78" s="21" t="s">
        <v>612</v>
      </c>
      <c r="K78" s="17"/>
      <c r="L78" s="17"/>
      <c r="M78" s="17"/>
      <c r="N78" s="17"/>
      <c r="O78" s="17"/>
      <c r="P78" s="17"/>
      <c r="Q78" s="19"/>
    </row>
    <row r="79" spans="1:17" s="54" customFormat="1" ht="45" customHeight="1">
      <c r="A79" s="39" t="s">
        <v>26</v>
      </c>
      <c r="B79" s="40" t="s">
        <v>203</v>
      </c>
      <c r="C79" s="39" t="s">
        <v>98</v>
      </c>
      <c r="D79" s="39"/>
      <c r="E79" s="39"/>
      <c r="F79" s="41"/>
      <c r="G79" s="39"/>
      <c r="H79" s="39"/>
      <c r="I79" s="39"/>
      <c r="J79" s="21" t="s">
        <v>612</v>
      </c>
      <c r="K79" s="17"/>
      <c r="L79" s="17"/>
      <c r="M79" s="17"/>
      <c r="N79" s="17"/>
      <c r="O79" s="17"/>
      <c r="P79" s="17"/>
      <c r="Q79" s="19"/>
    </row>
    <row r="80" spans="1:17" s="54" customFormat="1" ht="45" customHeight="1">
      <c r="A80" s="39" t="s">
        <v>26</v>
      </c>
      <c r="B80" s="40" t="s">
        <v>43</v>
      </c>
      <c r="C80" s="39">
        <v>305</v>
      </c>
      <c r="D80" s="39"/>
      <c r="E80" s="39"/>
      <c r="F80" s="41"/>
      <c r="G80" s="39"/>
      <c r="H80" s="39"/>
      <c r="I80" s="39"/>
      <c r="J80" s="140" t="s">
        <v>1222</v>
      </c>
      <c r="K80" s="17"/>
      <c r="L80" s="17"/>
      <c r="M80" s="17"/>
      <c r="N80" s="17"/>
      <c r="O80" s="17"/>
      <c r="P80" s="17"/>
      <c r="Q80" s="19"/>
    </row>
    <row r="81" spans="1:17" s="54" customFormat="1" ht="45" customHeight="1">
      <c r="A81" s="39" t="s">
        <v>27</v>
      </c>
      <c r="B81" s="40" t="s">
        <v>30</v>
      </c>
      <c r="C81" s="39">
        <v>308</v>
      </c>
      <c r="D81" s="39"/>
      <c r="E81" s="39"/>
      <c r="F81" s="41"/>
      <c r="G81" s="39"/>
      <c r="H81" s="39"/>
      <c r="I81" s="39"/>
      <c r="J81" s="21"/>
      <c r="K81" s="17"/>
      <c r="L81" s="17"/>
      <c r="M81" s="17"/>
      <c r="N81" s="17"/>
      <c r="O81" s="17"/>
      <c r="P81" s="17"/>
      <c r="Q81" s="19"/>
    </row>
    <row r="82" spans="1:17" s="54" customFormat="1" ht="45" customHeight="1">
      <c r="A82" s="39" t="s">
        <v>27</v>
      </c>
      <c r="B82" s="40" t="s">
        <v>46</v>
      </c>
      <c r="C82" s="39" t="s">
        <v>99</v>
      </c>
      <c r="D82" s="39"/>
      <c r="E82" s="39"/>
      <c r="F82" s="41"/>
      <c r="G82" s="39"/>
      <c r="H82" s="39"/>
      <c r="I82" s="39"/>
      <c r="J82" s="21"/>
      <c r="K82" s="17"/>
      <c r="L82" s="17"/>
      <c r="M82" s="17"/>
      <c r="N82" s="17"/>
      <c r="O82" s="17"/>
      <c r="P82" s="17"/>
      <c r="Q82" s="19"/>
    </row>
    <row r="83" spans="1:17" s="54" customFormat="1" ht="45" customHeight="1">
      <c r="A83" s="39" t="s">
        <v>27</v>
      </c>
      <c r="B83" s="40" t="s">
        <v>31</v>
      </c>
      <c r="C83" s="39" t="s">
        <v>201</v>
      </c>
      <c r="D83" s="39"/>
      <c r="E83" s="39"/>
      <c r="F83" s="41"/>
      <c r="G83" s="39"/>
      <c r="H83" s="39"/>
      <c r="I83" s="39"/>
      <c r="J83" s="21"/>
      <c r="K83" s="17"/>
      <c r="L83" s="17"/>
      <c r="M83" s="17"/>
      <c r="N83" s="17"/>
      <c r="O83" s="17"/>
      <c r="P83" s="17"/>
      <c r="Q83" s="19"/>
    </row>
    <row r="84" spans="1:17" s="54" customFormat="1" ht="45" customHeight="1">
      <c r="A84" s="39" t="s">
        <v>27</v>
      </c>
      <c r="B84" s="40" t="s">
        <v>47</v>
      </c>
      <c r="C84" s="39" t="s">
        <v>103</v>
      </c>
      <c r="D84" s="39"/>
      <c r="E84" s="39"/>
      <c r="F84" s="41"/>
      <c r="G84" s="39"/>
      <c r="H84" s="39"/>
      <c r="I84" s="39"/>
      <c r="J84" s="21"/>
      <c r="K84" s="17"/>
      <c r="L84" s="17"/>
      <c r="M84" s="17"/>
      <c r="N84" s="17"/>
      <c r="O84" s="17"/>
      <c r="P84" s="17"/>
      <c r="Q84" s="19"/>
    </row>
    <row r="85" spans="1:17" s="54" customFormat="1" ht="45" customHeight="1">
      <c r="A85" s="39" t="s">
        <v>27</v>
      </c>
      <c r="B85" s="40" t="s">
        <v>188</v>
      </c>
      <c r="C85" s="39">
        <v>205</v>
      </c>
      <c r="D85" s="39"/>
      <c r="E85" s="39"/>
      <c r="F85" s="41"/>
      <c r="G85" s="39"/>
      <c r="H85" s="39"/>
      <c r="I85" s="39"/>
      <c r="J85" s="21"/>
      <c r="K85" s="17"/>
      <c r="L85" s="17"/>
      <c r="M85" s="17"/>
      <c r="N85" s="17"/>
      <c r="O85" s="17"/>
      <c r="P85" s="17"/>
      <c r="Q85" s="19"/>
    </row>
    <row r="86" spans="1:17" s="54" customFormat="1" ht="45" customHeight="1">
      <c r="A86" s="39" t="s">
        <v>28</v>
      </c>
      <c r="B86" s="40" t="s">
        <v>189</v>
      </c>
      <c r="C86" s="39">
        <v>309</v>
      </c>
      <c r="D86" s="39"/>
      <c r="E86" s="39"/>
      <c r="F86" s="41"/>
      <c r="G86" s="39"/>
      <c r="H86" s="39"/>
      <c r="I86" s="39"/>
      <c r="J86" s="21"/>
      <c r="K86" s="17"/>
      <c r="L86" s="17"/>
      <c r="M86" s="17"/>
      <c r="N86" s="17"/>
      <c r="O86" s="17"/>
      <c r="P86" s="17"/>
      <c r="Q86" s="19"/>
    </row>
    <row r="87" spans="1:17" s="54" customFormat="1" ht="45" customHeight="1">
      <c r="A87" s="39" t="s">
        <v>184</v>
      </c>
      <c r="B87" s="40" t="s">
        <v>192</v>
      </c>
      <c r="C87" s="39">
        <v>307</v>
      </c>
      <c r="D87" s="39"/>
      <c r="E87" s="39"/>
      <c r="F87" s="41">
        <v>0.375</v>
      </c>
      <c r="G87" s="39"/>
      <c r="H87" s="39"/>
      <c r="I87" s="39"/>
      <c r="J87" s="21" t="s">
        <v>274</v>
      </c>
      <c r="K87" s="17" t="s">
        <v>491</v>
      </c>
      <c r="L87" s="17" t="s">
        <v>491</v>
      </c>
      <c r="M87" s="17" t="s">
        <v>511</v>
      </c>
      <c r="N87" s="17"/>
      <c r="O87" s="17"/>
      <c r="P87" s="17"/>
      <c r="Q87" s="19"/>
    </row>
    <row r="88" spans="1:17" s="54" customFormat="1" ht="45" customHeight="1">
      <c r="A88" s="39" t="s">
        <v>184</v>
      </c>
      <c r="B88" s="40" t="s">
        <v>175</v>
      </c>
      <c r="C88" s="39">
        <v>306</v>
      </c>
      <c r="D88" s="39"/>
      <c r="E88" s="39"/>
      <c r="F88" s="41">
        <v>0.375</v>
      </c>
      <c r="G88" s="39"/>
      <c r="H88" s="39"/>
      <c r="I88" s="39"/>
      <c r="J88" s="21" t="s">
        <v>274</v>
      </c>
      <c r="K88" s="17" t="s">
        <v>491</v>
      </c>
      <c r="L88" s="17" t="s">
        <v>491</v>
      </c>
      <c r="M88" s="17" t="s">
        <v>511</v>
      </c>
      <c r="N88" s="17"/>
      <c r="O88" s="17"/>
      <c r="P88" s="17"/>
      <c r="Q88" s="19"/>
    </row>
    <row r="89" spans="1:17" s="54" customFormat="1" ht="45" customHeight="1">
      <c r="A89" s="39" t="s">
        <v>184</v>
      </c>
      <c r="B89" s="40" t="s">
        <v>255</v>
      </c>
      <c r="C89" s="39" t="s">
        <v>209</v>
      </c>
      <c r="D89" s="39"/>
      <c r="E89" s="39"/>
      <c r="F89" s="41">
        <v>0.375</v>
      </c>
      <c r="G89" s="39"/>
      <c r="H89" s="39"/>
      <c r="I89" s="39"/>
      <c r="J89" s="21" t="s">
        <v>987</v>
      </c>
      <c r="K89" s="17" t="s">
        <v>491</v>
      </c>
      <c r="L89" s="17" t="s">
        <v>491</v>
      </c>
      <c r="M89" s="17" t="s">
        <v>511</v>
      </c>
      <c r="N89" s="17"/>
      <c r="O89" s="17"/>
      <c r="P89" s="17"/>
      <c r="Q89" s="19"/>
    </row>
    <row r="90" spans="1:17" s="54" customFormat="1" ht="45" customHeight="1">
      <c r="A90" s="11" t="s">
        <v>184</v>
      </c>
      <c r="B90" s="20"/>
      <c r="C90" s="11">
        <v>201</v>
      </c>
      <c r="D90" s="11"/>
      <c r="E90" s="11"/>
      <c r="F90" s="13">
        <v>0.375</v>
      </c>
      <c r="G90" s="11"/>
      <c r="H90" s="14"/>
      <c r="I90" s="15"/>
      <c r="J90" s="16" t="s">
        <v>313</v>
      </c>
      <c r="K90" s="17" t="s">
        <v>314</v>
      </c>
      <c r="L90" s="17" t="s">
        <v>314</v>
      </c>
      <c r="M90" s="17" t="s">
        <v>315</v>
      </c>
      <c r="N90" s="17"/>
      <c r="O90" s="17"/>
      <c r="P90" s="17"/>
      <c r="Q90" s="19"/>
    </row>
    <row r="91" spans="1:17" s="54" customFormat="1" ht="45" customHeight="1">
      <c r="A91" s="39" t="s">
        <v>26</v>
      </c>
      <c r="B91" s="40" t="s">
        <v>53</v>
      </c>
      <c r="C91" s="39">
        <v>0</v>
      </c>
      <c r="D91" s="39"/>
      <c r="E91" s="39"/>
      <c r="F91" s="41"/>
      <c r="G91" s="39"/>
      <c r="H91" s="39"/>
      <c r="I91" s="39"/>
      <c r="J91" s="21"/>
      <c r="K91" s="17"/>
      <c r="L91" s="17"/>
      <c r="M91" s="17"/>
      <c r="N91" s="17"/>
      <c r="O91" s="17"/>
      <c r="P91" s="17"/>
      <c r="Q91" s="19"/>
    </row>
    <row r="92" spans="1:17" s="54" customFormat="1" ht="45" customHeight="1">
      <c r="A92" s="39" t="s">
        <v>26</v>
      </c>
      <c r="B92" s="40" t="s">
        <v>177</v>
      </c>
      <c r="C92" s="39" t="s">
        <v>99</v>
      </c>
      <c r="D92" s="39"/>
      <c r="E92" s="39"/>
      <c r="F92" s="41"/>
      <c r="G92" s="39"/>
      <c r="H92" s="39"/>
      <c r="I92" s="39"/>
      <c r="J92" s="21"/>
      <c r="K92" s="17"/>
      <c r="L92" s="17"/>
      <c r="M92" s="17"/>
      <c r="N92" s="17"/>
      <c r="O92" s="17"/>
      <c r="P92" s="17"/>
      <c r="Q92" s="19"/>
    </row>
    <row r="93" spans="1:17" s="54" customFormat="1" ht="45" customHeight="1">
      <c r="A93" s="39" t="s">
        <v>26</v>
      </c>
      <c r="B93" s="40" t="s">
        <v>42</v>
      </c>
      <c r="C93" s="39" t="s">
        <v>201</v>
      </c>
      <c r="D93" s="39"/>
      <c r="E93" s="39"/>
      <c r="F93" s="41"/>
      <c r="G93" s="39"/>
      <c r="H93" s="39"/>
      <c r="I93" s="39"/>
      <c r="J93" s="21"/>
      <c r="K93" s="17"/>
      <c r="L93" s="17"/>
      <c r="M93" s="17"/>
      <c r="N93" s="17"/>
      <c r="O93" s="17"/>
      <c r="P93" s="17"/>
      <c r="Q93" s="19"/>
    </row>
    <row r="94" spans="1:17" s="54" customFormat="1" ht="45" customHeight="1">
      <c r="A94" s="39" t="s">
        <v>28</v>
      </c>
      <c r="B94" s="40" t="s">
        <v>234</v>
      </c>
      <c r="C94" s="39">
        <v>309</v>
      </c>
      <c r="D94" s="39"/>
      <c r="E94" s="39"/>
      <c r="F94" s="41"/>
      <c r="G94" s="39"/>
      <c r="H94" s="39"/>
      <c r="I94" s="39"/>
      <c r="J94" s="21"/>
      <c r="K94" s="17"/>
      <c r="L94" s="17"/>
      <c r="M94" s="17"/>
      <c r="N94" s="17"/>
      <c r="O94" s="17"/>
      <c r="P94" s="17"/>
      <c r="Q94" s="19"/>
    </row>
    <row r="95" spans="1:17" s="54" customFormat="1" ht="45" customHeight="1">
      <c r="A95" s="39" t="s">
        <v>184</v>
      </c>
      <c r="B95" s="40" t="s">
        <v>233</v>
      </c>
      <c r="C95" s="39">
        <v>307</v>
      </c>
      <c r="D95" s="39"/>
      <c r="E95" s="39"/>
      <c r="F95" s="41">
        <v>0.58333333333333337</v>
      </c>
      <c r="G95" s="39"/>
      <c r="H95" s="39"/>
      <c r="I95" s="39"/>
      <c r="J95" s="16" t="s">
        <v>982</v>
      </c>
      <c r="K95" s="17"/>
      <c r="L95" s="17"/>
      <c r="M95" s="17" t="s">
        <v>512</v>
      </c>
      <c r="N95" s="17" t="s">
        <v>491</v>
      </c>
      <c r="O95" s="17" t="s">
        <v>491</v>
      </c>
      <c r="P95" s="17"/>
      <c r="Q95" s="19"/>
    </row>
    <row r="96" spans="1:17" s="54" customFormat="1" ht="45" customHeight="1">
      <c r="A96" s="39" t="s">
        <v>184</v>
      </c>
      <c r="B96" s="40" t="s">
        <v>217</v>
      </c>
      <c r="C96" s="39">
        <v>306</v>
      </c>
      <c r="D96" s="39"/>
      <c r="E96" s="39"/>
      <c r="F96" s="41">
        <v>0.58333333333333337</v>
      </c>
      <c r="G96" s="39"/>
      <c r="H96" s="39"/>
      <c r="I96" s="39"/>
      <c r="J96" s="21" t="s">
        <v>275</v>
      </c>
      <c r="K96" s="17"/>
      <c r="L96" s="17"/>
      <c r="M96" s="17" t="s">
        <v>512</v>
      </c>
      <c r="N96" s="17" t="s">
        <v>491</v>
      </c>
      <c r="O96" s="17" t="s">
        <v>491</v>
      </c>
      <c r="P96" s="17"/>
      <c r="Q96" s="19"/>
    </row>
    <row r="97" spans="1:19" s="54" customFormat="1" ht="45" customHeight="1">
      <c r="A97" s="39" t="s">
        <v>184</v>
      </c>
      <c r="B97" s="40" t="s">
        <v>219</v>
      </c>
      <c r="C97" s="39" t="s">
        <v>103</v>
      </c>
      <c r="D97" s="39"/>
      <c r="E97" s="39"/>
      <c r="F97" s="41">
        <v>0.58333333333333337</v>
      </c>
      <c r="G97" s="39"/>
      <c r="H97" s="39"/>
      <c r="I97" s="39"/>
      <c r="J97" s="21" t="s">
        <v>984</v>
      </c>
      <c r="K97" s="17"/>
      <c r="L97" s="17"/>
      <c r="M97" s="17" t="s">
        <v>512</v>
      </c>
      <c r="N97" s="17" t="s">
        <v>491</v>
      </c>
      <c r="O97" s="17" t="s">
        <v>491</v>
      </c>
      <c r="P97" s="17"/>
      <c r="Q97" s="19"/>
    </row>
    <row r="98" spans="1:19" s="54" customFormat="1" ht="45" customHeight="1">
      <c r="A98" s="39" t="s">
        <v>26</v>
      </c>
      <c r="B98" s="40" t="s">
        <v>44</v>
      </c>
      <c r="C98" s="39">
        <v>304</v>
      </c>
      <c r="D98" s="39"/>
      <c r="E98" s="39"/>
      <c r="F98" s="41"/>
      <c r="G98" s="39"/>
      <c r="H98" s="39"/>
      <c r="I98" s="39"/>
      <c r="J98" s="21"/>
      <c r="K98" s="17"/>
      <c r="L98" s="17"/>
      <c r="M98" s="17"/>
      <c r="N98" s="17"/>
      <c r="O98" s="17"/>
      <c r="P98" s="17"/>
      <c r="Q98" s="19"/>
    </row>
    <row r="99" spans="1:19" s="54" customFormat="1" ht="45" customHeight="1">
      <c r="A99" s="39" t="s">
        <v>28</v>
      </c>
      <c r="B99" s="40" t="s">
        <v>190</v>
      </c>
      <c r="C99" s="39" t="s">
        <v>97</v>
      </c>
      <c r="D99" s="39"/>
      <c r="E99" s="39"/>
      <c r="F99" s="41"/>
      <c r="G99" s="39"/>
      <c r="H99" s="39"/>
      <c r="I99" s="39"/>
      <c r="J99" s="16"/>
      <c r="K99" s="17"/>
      <c r="L99" s="17"/>
      <c r="M99" s="17"/>
      <c r="N99" s="17"/>
      <c r="O99" s="17"/>
      <c r="P99" s="17"/>
      <c r="Q99" s="19"/>
    </row>
    <row r="100" spans="1:19" s="54" customFormat="1" ht="45" customHeight="1">
      <c r="A100" s="39" t="s">
        <v>184</v>
      </c>
      <c r="B100" s="40" t="s">
        <v>257</v>
      </c>
      <c r="C100" s="39">
        <v>308</v>
      </c>
      <c r="D100" s="39"/>
      <c r="E100" s="39"/>
      <c r="F100" s="41">
        <v>0.375</v>
      </c>
      <c r="G100" s="39"/>
      <c r="H100" s="39"/>
      <c r="I100" s="39"/>
      <c r="J100" s="21" t="s">
        <v>276</v>
      </c>
      <c r="K100" s="17"/>
      <c r="L100" s="17"/>
      <c r="M100" s="17"/>
      <c r="N100" s="17" t="s">
        <v>491</v>
      </c>
      <c r="O100" s="17" t="s">
        <v>491</v>
      </c>
      <c r="P100" s="17"/>
      <c r="Q100" s="19"/>
    </row>
    <row r="101" spans="1:19" ht="45" customHeight="1">
      <c r="A101" s="11" t="s">
        <v>184</v>
      </c>
      <c r="B101" s="12" t="s">
        <v>253</v>
      </c>
      <c r="C101" s="11">
        <v>307</v>
      </c>
      <c r="D101" s="11"/>
      <c r="E101" s="11"/>
      <c r="F101" s="13">
        <v>0.41666666666666669</v>
      </c>
      <c r="G101" s="11"/>
      <c r="H101" s="14"/>
      <c r="I101" s="15"/>
      <c r="J101" s="16" t="s">
        <v>588</v>
      </c>
      <c r="K101" s="18"/>
      <c r="L101" s="17"/>
      <c r="M101" s="17"/>
      <c r="N101" s="18"/>
      <c r="O101" s="18"/>
      <c r="P101" s="17" t="s">
        <v>491</v>
      </c>
      <c r="Q101" s="19"/>
    </row>
    <row r="102" spans="1:19" ht="45" customHeight="1">
      <c r="A102" s="11" t="s">
        <v>184</v>
      </c>
      <c r="B102" s="20" t="s">
        <v>236</v>
      </c>
      <c r="C102" s="11">
        <v>306</v>
      </c>
      <c r="D102" s="11"/>
      <c r="E102" s="11"/>
      <c r="F102" s="13">
        <v>0.41666666666666669</v>
      </c>
      <c r="G102" s="11"/>
      <c r="H102" s="14"/>
      <c r="I102" s="15"/>
      <c r="J102" s="21" t="s">
        <v>591</v>
      </c>
      <c r="K102" s="17"/>
      <c r="L102" s="17"/>
      <c r="M102" s="17"/>
      <c r="N102" s="17"/>
      <c r="O102" s="17"/>
      <c r="P102" s="17" t="s">
        <v>580</v>
      </c>
      <c r="Q102" s="19"/>
    </row>
    <row r="103" spans="1:19" ht="45" customHeight="1">
      <c r="A103" s="11" t="s">
        <v>184</v>
      </c>
      <c r="B103" s="20" t="s">
        <v>236</v>
      </c>
      <c r="C103" s="11" t="s">
        <v>99</v>
      </c>
      <c r="D103" s="11"/>
      <c r="E103" s="11"/>
      <c r="F103" s="13">
        <v>0.41666666666666669</v>
      </c>
      <c r="G103" s="11"/>
      <c r="H103" s="14"/>
      <c r="I103" s="15"/>
      <c r="J103" s="21" t="s">
        <v>591</v>
      </c>
      <c r="K103" s="17"/>
      <c r="L103" s="17"/>
      <c r="M103" s="17"/>
      <c r="N103" s="17"/>
      <c r="O103" s="17"/>
      <c r="P103" s="17" t="s">
        <v>580</v>
      </c>
      <c r="Q103" s="19"/>
    </row>
    <row r="104" spans="1:19" ht="45" customHeight="1">
      <c r="A104" s="146" t="s">
        <v>932</v>
      </c>
      <c r="B104" s="154" t="s">
        <v>1144</v>
      </c>
      <c r="C104" s="146" t="s">
        <v>1141</v>
      </c>
      <c r="D104" s="146"/>
      <c r="E104" s="146"/>
      <c r="F104" s="148"/>
      <c r="G104" s="146"/>
      <c r="H104" s="149"/>
      <c r="I104" s="150"/>
      <c r="J104" s="152"/>
      <c r="K104" s="17"/>
      <c r="L104" s="17" t="s">
        <v>64</v>
      </c>
      <c r="M104" s="17"/>
      <c r="N104" s="17"/>
      <c r="O104" s="17" t="s">
        <v>1145</v>
      </c>
      <c r="P104" s="17"/>
      <c r="Q104" s="19"/>
      <c r="R104" s="160"/>
      <c r="S104" s="160"/>
    </row>
    <row r="105" spans="1:19" s="54" customFormat="1" ht="45" customHeight="1">
      <c r="A105" s="58" t="s">
        <v>415</v>
      </c>
      <c r="B105" s="59" t="s">
        <v>418</v>
      </c>
      <c r="C105" s="58" t="s">
        <v>200</v>
      </c>
      <c r="D105" s="58"/>
      <c r="E105" s="58"/>
      <c r="F105" s="60"/>
      <c r="G105" s="58"/>
      <c r="H105" s="58"/>
      <c r="I105" s="58"/>
      <c r="J105" s="61"/>
      <c r="K105" s="17"/>
      <c r="L105" s="17"/>
      <c r="M105" s="17"/>
      <c r="N105" s="17" t="s">
        <v>460</v>
      </c>
      <c r="O105" s="17" t="s">
        <v>460</v>
      </c>
      <c r="P105" s="17"/>
      <c r="Q105" s="19"/>
    </row>
    <row r="106" spans="1:19" s="54" customFormat="1" ht="45" customHeight="1">
      <c r="A106" s="39"/>
      <c r="B106" s="40"/>
      <c r="C106" s="39"/>
      <c r="D106" s="39"/>
      <c r="E106" s="39"/>
      <c r="F106" s="41"/>
      <c r="G106" s="39"/>
      <c r="H106" s="39"/>
      <c r="I106" s="39"/>
      <c r="J106" s="21"/>
      <c r="K106" s="17"/>
      <c r="L106" s="17"/>
      <c r="M106" s="17"/>
      <c r="N106" s="17"/>
      <c r="O106" s="17"/>
      <c r="P106" s="17"/>
      <c r="Q106" s="19"/>
    </row>
    <row r="107" spans="1:19" s="49" customFormat="1" ht="30" customHeight="1">
      <c r="A107" s="50"/>
      <c r="B107" s="51"/>
      <c r="C107" s="52"/>
      <c r="D107" s="52"/>
      <c r="E107" s="52"/>
      <c r="F107" s="52"/>
      <c r="G107" s="52"/>
      <c r="H107" s="46"/>
      <c r="I107" s="47"/>
      <c r="J107" s="48"/>
      <c r="K107" s="10">
        <v>43402</v>
      </c>
      <c r="L107" s="10">
        <v>43403</v>
      </c>
      <c r="M107" s="10">
        <v>43404</v>
      </c>
      <c r="N107" s="10">
        <v>43405</v>
      </c>
      <c r="O107" s="10">
        <v>43406</v>
      </c>
      <c r="P107" s="10">
        <v>43407</v>
      </c>
      <c r="Q107" s="10">
        <v>43408</v>
      </c>
    </row>
    <row r="108" spans="1:19" ht="45" customHeight="1">
      <c r="A108" s="11" t="s">
        <v>26</v>
      </c>
      <c r="B108" s="20" t="s">
        <v>51</v>
      </c>
      <c r="C108" s="11">
        <v>304</v>
      </c>
      <c r="D108" s="11"/>
      <c r="E108" s="11"/>
      <c r="F108" s="13"/>
      <c r="G108" s="11"/>
      <c r="H108" s="14"/>
      <c r="I108" s="15"/>
      <c r="J108" s="16"/>
      <c r="K108" s="17"/>
      <c r="L108" s="17"/>
      <c r="M108" s="17"/>
      <c r="N108" s="17"/>
      <c r="O108" s="17"/>
      <c r="P108" s="17"/>
      <c r="Q108" s="19"/>
    </row>
    <row r="109" spans="1:19" ht="45" customHeight="1">
      <c r="A109" s="11" t="s">
        <v>26</v>
      </c>
      <c r="B109" s="20" t="s">
        <v>223</v>
      </c>
      <c r="C109" s="11">
        <v>305</v>
      </c>
      <c r="D109" s="11"/>
      <c r="E109" s="11"/>
      <c r="F109" s="13"/>
      <c r="G109" s="11"/>
      <c r="H109" s="14"/>
      <c r="I109" s="15"/>
      <c r="J109" s="16"/>
      <c r="K109" s="17" t="s">
        <v>442</v>
      </c>
      <c r="L109" s="17" t="s">
        <v>442</v>
      </c>
      <c r="M109" s="17" t="s">
        <v>444</v>
      </c>
      <c r="N109" s="17"/>
      <c r="O109" s="17"/>
      <c r="P109" s="17"/>
      <c r="Q109" s="19"/>
    </row>
    <row r="110" spans="1:19" ht="45" customHeight="1">
      <c r="A110" s="11" t="s">
        <v>27</v>
      </c>
      <c r="B110" s="20" t="s">
        <v>55</v>
      </c>
      <c r="C110" s="11">
        <v>308</v>
      </c>
      <c r="D110" s="11"/>
      <c r="E110" s="11"/>
      <c r="F110" s="13"/>
      <c r="G110" s="11"/>
      <c r="H110" s="14"/>
      <c r="I110" s="15"/>
      <c r="J110" s="16"/>
      <c r="K110" s="17"/>
      <c r="L110" s="17"/>
      <c r="M110" s="17"/>
      <c r="N110" s="17"/>
      <c r="O110" s="17"/>
      <c r="P110" s="17"/>
      <c r="Q110" s="19"/>
    </row>
    <row r="111" spans="1:19" ht="45" customHeight="1">
      <c r="A111" s="11" t="s">
        <v>27</v>
      </c>
      <c r="B111" s="20" t="s">
        <v>178</v>
      </c>
      <c r="C111" s="11" t="s">
        <v>97</v>
      </c>
      <c r="D111" s="11"/>
      <c r="E111" s="11"/>
      <c r="F111" s="13"/>
      <c r="G111" s="11"/>
      <c r="H111" s="14"/>
      <c r="I111" s="15"/>
      <c r="J111" s="16"/>
      <c r="K111" s="17"/>
      <c r="L111" s="17"/>
      <c r="M111" s="17"/>
      <c r="N111" s="17"/>
      <c r="O111" s="17"/>
      <c r="P111" s="17"/>
      <c r="Q111" s="19"/>
    </row>
    <row r="112" spans="1:19" ht="45" customHeight="1">
      <c r="A112" s="11" t="s">
        <v>28</v>
      </c>
      <c r="B112" s="20" t="s">
        <v>198</v>
      </c>
      <c r="C112" s="11" t="s">
        <v>98</v>
      </c>
      <c r="D112" s="11"/>
      <c r="E112" s="11"/>
      <c r="F112" s="13"/>
      <c r="G112" s="11"/>
      <c r="H112" s="14"/>
      <c r="I112" s="15"/>
      <c r="J112" s="16"/>
      <c r="K112" s="17"/>
      <c r="L112" s="17"/>
      <c r="M112" s="17"/>
      <c r="N112" s="17"/>
      <c r="O112" s="17"/>
      <c r="P112" s="17"/>
      <c r="Q112" s="19"/>
    </row>
    <row r="113" spans="1:17" ht="45" customHeight="1">
      <c r="A113" s="11" t="s">
        <v>28</v>
      </c>
      <c r="B113" s="20" t="s">
        <v>227</v>
      </c>
      <c r="C113" s="11">
        <v>309</v>
      </c>
      <c r="D113" s="11"/>
      <c r="E113" s="11"/>
      <c r="F113" s="13"/>
      <c r="G113" s="11"/>
      <c r="H113" s="14"/>
      <c r="I113" s="15"/>
      <c r="J113" s="16"/>
      <c r="K113" s="17"/>
      <c r="L113" s="17"/>
      <c r="M113" s="17"/>
      <c r="N113" s="17"/>
      <c r="O113" s="17"/>
      <c r="P113" s="17"/>
      <c r="Q113" s="19"/>
    </row>
    <row r="114" spans="1:17" ht="45" customHeight="1">
      <c r="A114" s="11" t="s">
        <v>28</v>
      </c>
      <c r="B114" s="20" t="s">
        <v>173</v>
      </c>
      <c r="C114" s="11" t="s">
        <v>99</v>
      </c>
      <c r="D114" s="11"/>
      <c r="E114" s="11"/>
      <c r="F114" s="13"/>
      <c r="G114" s="11"/>
      <c r="H114" s="14"/>
      <c r="I114" s="15"/>
      <c r="J114" s="16"/>
      <c r="K114" s="17"/>
      <c r="L114" s="17"/>
      <c r="M114" s="17"/>
      <c r="N114" s="17"/>
      <c r="O114" s="17"/>
      <c r="P114" s="17"/>
      <c r="Q114" s="19"/>
    </row>
    <row r="115" spans="1:17" ht="45" customHeight="1">
      <c r="A115" s="11" t="s">
        <v>28</v>
      </c>
      <c r="B115" s="20" t="s">
        <v>259</v>
      </c>
      <c r="C115" s="11">
        <v>205</v>
      </c>
      <c r="D115" s="11"/>
      <c r="E115" s="11"/>
      <c r="F115" s="13"/>
      <c r="G115" s="11"/>
      <c r="H115" s="14"/>
      <c r="I115" s="15"/>
      <c r="J115" s="16"/>
      <c r="K115" s="17"/>
      <c r="L115" s="17"/>
      <c r="M115" s="17"/>
      <c r="N115" s="17"/>
      <c r="O115" s="17"/>
      <c r="P115" s="17"/>
      <c r="Q115" s="19"/>
    </row>
    <row r="116" spans="1:17" ht="45" customHeight="1">
      <c r="A116" s="11" t="s">
        <v>184</v>
      </c>
      <c r="B116" s="20" t="s">
        <v>263</v>
      </c>
      <c r="C116" s="11">
        <v>307</v>
      </c>
      <c r="D116" s="11"/>
      <c r="E116" s="11"/>
      <c r="F116" s="13">
        <v>0.375</v>
      </c>
      <c r="G116" s="11"/>
      <c r="H116" s="14"/>
      <c r="I116" s="15"/>
      <c r="J116" s="21" t="s">
        <v>274</v>
      </c>
      <c r="K116" s="17" t="s">
        <v>491</v>
      </c>
      <c r="L116" s="17" t="s">
        <v>491</v>
      </c>
      <c r="M116" s="17" t="s">
        <v>511</v>
      </c>
      <c r="N116" s="17"/>
      <c r="O116" s="17"/>
      <c r="P116" s="17"/>
      <c r="Q116" s="19"/>
    </row>
    <row r="117" spans="1:17" ht="45" customHeight="1">
      <c r="A117" s="11" t="s">
        <v>184</v>
      </c>
      <c r="B117" s="20" t="s">
        <v>174</v>
      </c>
      <c r="C117" s="11">
        <v>306</v>
      </c>
      <c r="D117" s="11"/>
      <c r="E117" s="11"/>
      <c r="F117" s="13">
        <v>0.375</v>
      </c>
      <c r="G117" s="11"/>
      <c r="H117" s="14"/>
      <c r="I117" s="15"/>
      <c r="J117" s="21" t="s">
        <v>274</v>
      </c>
      <c r="K117" s="17" t="s">
        <v>491</v>
      </c>
      <c r="L117" s="17" t="s">
        <v>491</v>
      </c>
      <c r="M117" s="17" t="s">
        <v>511</v>
      </c>
      <c r="N117" s="17"/>
      <c r="O117" s="17"/>
      <c r="P117" s="17"/>
      <c r="Q117" s="19"/>
    </row>
    <row r="118" spans="1:17" ht="45" customHeight="1">
      <c r="A118" s="11" t="s">
        <v>28</v>
      </c>
      <c r="B118" s="20" t="s">
        <v>182</v>
      </c>
      <c r="C118" s="11" t="s">
        <v>98</v>
      </c>
      <c r="D118" s="11"/>
      <c r="E118" s="11"/>
      <c r="F118" s="13"/>
      <c r="G118" s="11"/>
      <c r="H118" s="14"/>
      <c r="I118" s="15"/>
      <c r="J118" s="16"/>
      <c r="K118" s="17"/>
      <c r="L118" s="17"/>
      <c r="M118" s="17"/>
      <c r="N118" s="17"/>
      <c r="O118" s="17"/>
      <c r="P118" s="17"/>
      <c r="Q118" s="19"/>
    </row>
    <row r="119" spans="1:17" ht="45" customHeight="1">
      <c r="A119" s="11" t="s">
        <v>26</v>
      </c>
      <c r="B119" s="20" t="s">
        <v>207</v>
      </c>
      <c r="C119" s="11">
        <v>304</v>
      </c>
      <c r="D119" s="11"/>
      <c r="E119" s="11"/>
      <c r="F119" s="13"/>
      <c r="G119" s="11"/>
      <c r="H119" s="14"/>
      <c r="I119" s="15"/>
      <c r="J119" s="16"/>
      <c r="K119" s="17"/>
      <c r="L119" s="17"/>
      <c r="M119" s="17"/>
      <c r="N119" s="17"/>
      <c r="O119" s="17"/>
      <c r="P119" s="17"/>
      <c r="Q119" s="19"/>
    </row>
    <row r="120" spans="1:17" ht="45" customHeight="1">
      <c r="A120" s="11" t="s">
        <v>27</v>
      </c>
      <c r="B120" s="20" t="s">
        <v>264</v>
      </c>
      <c r="C120" s="11" t="s">
        <v>99</v>
      </c>
      <c r="D120" s="11"/>
      <c r="E120" s="11"/>
      <c r="F120" s="13"/>
      <c r="G120" s="11"/>
      <c r="H120" s="14"/>
      <c r="I120" s="15"/>
      <c r="J120" s="16"/>
      <c r="K120" s="17"/>
      <c r="L120" s="17"/>
      <c r="M120" s="17"/>
      <c r="N120" s="17"/>
      <c r="O120" s="17"/>
      <c r="P120" s="17"/>
      <c r="Q120" s="19"/>
    </row>
    <row r="121" spans="1:17" ht="45" customHeight="1">
      <c r="A121" s="11" t="s">
        <v>184</v>
      </c>
      <c r="B121" s="12" t="s">
        <v>253</v>
      </c>
      <c r="C121" s="11">
        <v>307</v>
      </c>
      <c r="D121" s="11"/>
      <c r="E121" s="11"/>
      <c r="F121" s="13">
        <v>0.41666666666666669</v>
      </c>
      <c r="G121" s="11"/>
      <c r="H121" s="14"/>
      <c r="I121" s="15"/>
      <c r="J121" s="16" t="s">
        <v>594</v>
      </c>
      <c r="K121" s="18"/>
      <c r="L121" s="17"/>
      <c r="M121" s="17"/>
      <c r="N121" s="18"/>
      <c r="O121" s="17" t="s">
        <v>580</v>
      </c>
      <c r="P121" s="17" t="s">
        <v>580</v>
      </c>
      <c r="Q121" s="19"/>
    </row>
    <row r="122" spans="1:17" ht="45" customHeight="1">
      <c r="A122" s="11" t="s">
        <v>184</v>
      </c>
      <c r="B122" s="20" t="s">
        <v>236</v>
      </c>
      <c r="C122" s="11">
        <v>306</v>
      </c>
      <c r="D122" s="11"/>
      <c r="E122" s="11"/>
      <c r="F122" s="13">
        <v>0.41666666666666669</v>
      </c>
      <c r="G122" s="11"/>
      <c r="H122" s="14"/>
      <c r="I122" s="15"/>
      <c r="J122" s="21" t="s">
        <v>592</v>
      </c>
      <c r="K122" s="17"/>
      <c r="L122" s="17"/>
      <c r="M122" s="17"/>
      <c r="N122" s="17"/>
      <c r="O122" s="17"/>
      <c r="P122" s="17" t="s">
        <v>580</v>
      </c>
      <c r="Q122" s="19"/>
    </row>
    <row r="123" spans="1:17" ht="45" customHeight="1">
      <c r="A123" s="11" t="s">
        <v>184</v>
      </c>
      <c r="B123" s="20" t="s">
        <v>236</v>
      </c>
      <c r="C123" s="11" t="s">
        <v>99</v>
      </c>
      <c r="D123" s="11"/>
      <c r="E123" s="11"/>
      <c r="F123" s="13">
        <v>0.41666666666666669</v>
      </c>
      <c r="G123" s="11"/>
      <c r="H123" s="14"/>
      <c r="I123" s="15"/>
      <c r="J123" s="21" t="s">
        <v>592</v>
      </c>
      <c r="K123" s="17"/>
      <c r="L123" s="17"/>
      <c r="M123" s="17"/>
      <c r="N123" s="17"/>
      <c r="O123" s="17"/>
      <c r="P123" s="17" t="s">
        <v>580</v>
      </c>
      <c r="Q123" s="19"/>
    </row>
    <row r="124" spans="1:17" ht="45" customHeight="1">
      <c r="A124" s="58" t="s">
        <v>408</v>
      </c>
      <c r="B124" s="59" t="s">
        <v>413</v>
      </c>
      <c r="C124" s="58" t="s">
        <v>103</v>
      </c>
      <c r="D124" s="58"/>
      <c r="E124" s="58"/>
      <c r="F124" s="60"/>
      <c r="G124" s="58"/>
      <c r="H124" s="58"/>
      <c r="I124" s="58"/>
      <c r="J124" s="61"/>
      <c r="K124" s="17" t="s">
        <v>436</v>
      </c>
      <c r="L124" s="17" t="s">
        <v>436</v>
      </c>
      <c r="M124" s="17"/>
      <c r="N124" s="17"/>
      <c r="O124" s="17"/>
      <c r="P124" s="17"/>
      <c r="Q124" s="19"/>
    </row>
    <row r="125" spans="1:17" ht="94.5">
      <c r="A125" s="58" t="s">
        <v>408</v>
      </c>
      <c r="B125" s="59" t="s">
        <v>409</v>
      </c>
      <c r="C125" s="58" t="s">
        <v>98</v>
      </c>
      <c r="D125" s="58"/>
      <c r="E125" s="58"/>
      <c r="F125" s="60"/>
      <c r="G125" s="58"/>
      <c r="H125" s="58"/>
      <c r="I125" s="58"/>
      <c r="J125" s="61"/>
      <c r="K125" s="17"/>
      <c r="L125" s="70" t="s">
        <v>445</v>
      </c>
      <c r="M125" s="70" t="s">
        <v>445</v>
      </c>
      <c r="N125" s="17"/>
      <c r="O125" s="17"/>
      <c r="P125" s="17"/>
      <c r="Q125" s="19"/>
    </row>
    <row r="126" spans="1:17" ht="45" customHeight="1">
      <c r="A126" s="58" t="s">
        <v>411</v>
      </c>
      <c r="B126" s="59" t="s">
        <v>412</v>
      </c>
      <c r="C126" s="58" t="s">
        <v>103</v>
      </c>
      <c r="D126" s="58"/>
      <c r="E126" s="58"/>
      <c r="F126" s="60"/>
      <c r="G126" s="58"/>
      <c r="H126" s="58"/>
      <c r="I126" s="58"/>
      <c r="J126" s="61"/>
      <c r="K126" s="17"/>
      <c r="L126" s="17"/>
      <c r="M126" s="17"/>
      <c r="N126" s="17" t="s">
        <v>435</v>
      </c>
      <c r="O126" s="17" t="s">
        <v>435</v>
      </c>
      <c r="P126" s="17"/>
      <c r="Q126" s="19"/>
    </row>
    <row r="127" spans="1:17" ht="45" customHeight="1">
      <c r="A127" s="58" t="s">
        <v>415</v>
      </c>
      <c r="B127" s="59" t="s">
        <v>426</v>
      </c>
      <c r="C127" s="58" t="s">
        <v>97</v>
      </c>
      <c r="D127" s="58"/>
      <c r="E127" s="58"/>
      <c r="F127" s="60"/>
      <c r="G127" s="58"/>
      <c r="H127" s="58"/>
      <c r="I127" s="58"/>
      <c r="J127" s="61"/>
      <c r="K127" s="17"/>
      <c r="L127" s="17"/>
      <c r="M127" s="17"/>
      <c r="N127" s="17" t="s">
        <v>457</v>
      </c>
      <c r="O127" s="17" t="s">
        <v>457</v>
      </c>
      <c r="P127" s="17"/>
      <c r="Q127" s="19"/>
    </row>
    <row r="128" spans="1:17" ht="45" customHeight="1">
      <c r="A128" s="11"/>
      <c r="B128" s="20"/>
      <c r="C128" s="11"/>
      <c r="D128" s="11"/>
      <c r="E128" s="11"/>
      <c r="F128" s="13"/>
      <c r="G128" s="11"/>
      <c r="H128" s="14"/>
      <c r="I128" s="15"/>
      <c r="J128" s="16"/>
      <c r="K128" s="17"/>
      <c r="L128" s="17"/>
      <c r="M128" s="17"/>
      <c r="N128" s="17"/>
      <c r="O128" s="17"/>
      <c r="P128" s="17"/>
      <c r="Q128" s="19"/>
    </row>
    <row r="129" spans="2:17" ht="27" customHeight="1">
      <c r="K129" s="25" t="s">
        <v>17</v>
      </c>
    </row>
    <row r="130" spans="2:17" ht="27" customHeight="1">
      <c r="K130" s="26" t="s">
        <v>18</v>
      </c>
      <c r="L130" s="27"/>
      <c r="M130" s="27"/>
      <c r="O130" s="27"/>
      <c r="P130" s="27"/>
    </row>
    <row r="131" spans="2:17" ht="27" customHeight="1">
      <c r="K131" s="28" t="s">
        <v>19</v>
      </c>
      <c r="L131" s="28" t="s">
        <v>20</v>
      </c>
      <c r="M131" s="28" t="s">
        <v>21</v>
      </c>
      <c r="N131" s="29"/>
      <c r="O131" s="28" t="s">
        <v>19</v>
      </c>
      <c r="P131" s="28" t="s">
        <v>20</v>
      </c>
      <c r="Q131" s="28" t="s">
        <v>21</v>
      </c>
    </row>
    <row r="132" spans="2:17" ht="27" customHeight="1">
      <c r="K132" s="30" t="s">
        <v>60</v>
      </c>
      <c r="L132" s="31">
        <f t="shared" ref="L132:L163" si="0">COUNTIF($K$4:$P$128,K132)+COUNTIF($K$4:$P$128,CONCATENATE(K132,"~?"))+COUNTIF($K$4:$P$128,CONCATENATE("/",K132))*0.5+COUNTIF($K$4:$P$128,CONCATENATE(K132,"/"))*0.5+COUNTIF($K$4:$P$128,CONCATENATE(K132,"~?","/"))*0.5+COUNTIF($K$4:$P$128,CONCATENATE("/",K132,"~?"))*0.5</f>
        <v>0</v>
      </c>
      <c r="M132" s="32"/>
      <c r="O132" s="33" t="s">
        <v>58</v>
      </c>
      <c r="P132" s="31">
        <f t="shared" ref="P132:P163" si="1">COUNTIF($K$4:$P$128,O132)+COUNTIF($K$4:$P$128,CONCATENATE(O132,"~?"))+COUNTIF($K$4:$P$128,CONCATENATE("/",O132))*0.5+COUNTIF($K$4:$P$128,CONCATENATE(O132,"/"))*0.5+COUNTIF($K$4:$P$128,CONCATENATE(O132,"~?","/"))*0.5+COUNTIF($K$4:$P$128,CONCATENATE("/",O132,"~?"))*0.5</f>
        <v>0</v>
      </c>
      <c r="Q132" s="32"/>
    </row>
    <row r="133" spans="2:17" ht="27" customHeight="1">
      <c r="K133" s="30" t="s">
        <v>114</v>
      </c>
      <c r="L133" s="31">
        <f t="shared" si="0"/>
        <v>0</v>
      </c>
      <c r="M133" s="32"/>
      <c r="O133" s="30" t="s">
        <v>59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62</v>
      </c>
      <c r="L134" s="31">
        <f t="shared" si="0"/>
        <v>0</v>
      </c>
      <c r="M134" s="32"/>
      <c r="O134" s="34" t="s">
        <v>120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115</v>
      </c>
      <c r="L135" s="31">
        <f t="shared" si="0"/>
        <v>0</v>
      </c>
      <c r="M135" s="32"/>
      <c r="O135" s="30" t="s">
        <v>121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116</v>
      </c>
      <c r="L136" s="31">
        <f t="shared" si="0"/>
        <v>0</v>
      </c>
      <c r="M136" s="32"/>
      <c r="O136" s="30" t="s">
        <v>122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63</v>
      </c>
      <c r="L137" s="31">
        <f t="shared" si="0"/>
        <v>4</v>
      </c>
      <c r="M137" s="32"/>
      <c r="O137" s="30" t="s">
        <v>123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3" t="s">
        <v>65</v>
      </c>
      <c r="L138" s="31">
        <f t="shared" si="0"/>
        <v>0</v>
      </c>
      <c r="M138" s="32"/>
      <c r="O138" s="30" t="s">
        <v>106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66</v>
      </c>
      <c r="L139" s="31">
        <f t="shared" si="0"/>
        <v>4.5</v>
      </c>
      <c r="M139" s="32"/>
      <c r="O139" s="30" t="s">
        <v>73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70</v>
      </c>
      <c r="L140" s="31">
        <f t="shared" si="0"/>
        <v>0</v>
      </c>
      <c r="M140" s="32"/>
      <c r="O140" s="30" t="s">
        <v>124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71</v>
      </c>
      <c r="L141" s="31">
        <f t="shared" si="0"/>
        <v>0</v>
      </c>
      <c r="M141" s="32"/>
      <c r="O141" s="30" t="s">
        <v>77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74</v>
      </c>
      <c r="L142" s="31">
        <f t="shared" si="0"/>
        <v>0</v>
      </c>
      <c r="M142" s="32"/>
      <c r="O142" s="30" t="s">
        <v>84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75</v>
      </c>
      <c r="L143" s="31">
        <f t="shared" si="0"/>
        <v>2</v>
      </c>
      <c r="M143" s="32"/>
      <c r="O143" s="33" t="s">
        <v>86</v>
      </c>
      <c r="P143" s="31">
        <f t="shared" si="1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79</v>
      </c>
      <c r="L144" s="31">
        <f t="shared" si="0"/>
        <v>2</v>
      </c>
      <c r="M144" s="32"/>
      <c r="O144" s="33" t="s">
        <v>88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80</v>
      </c>
      <c r="L145" s="31">
        <f t="shared" si="0"/>
        <v>0</v>
      </c>
      <c r="M145" s="32"/>
      <c r="O145" s="30" t="s">
        <v>125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82</v>
      </c>
      <c r="L146" s="31">
        <f t="shared" si="0"/>
        <v>0</v>
      </c>
      <c r="M146" s="32"/>
      <c r="O146" s="34" t="s">
        <v>93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117</v>
      </c>
      <c r="L147" s="31">
        <f t="shared" si="0"/>
        <v>0</v>
      </c>
      <c r="M147" s="32"/>
      <c r="O147" s="34" t="s">
        <v>95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83</v>
      </c>
      <c r="L148" s="31">
        <f t="shared" si="0"/>
        <v>0</v>
      </c>
      <c r="M148" s="32"/>
      <c r="O148" s="34" t="s">
        <v>126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87</v>
      </c>
      <c r="L149" s="31">
        <f t="shared" si="0"/>
        <v>2</v>
      </c>
      <c r="M149" s="32"/>
      <c r="O149" s="30" t="s">
        <v>127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3" t="s">
        <v>91</v>
      </c>
      <c r="L150" s="31">
        <f t="shared" si="0"/>
        <v>0</v>
      </c>
      <c r="M150" s="32"/>
      <c r="O150" s="30" t="s">
        <v>128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102</v>
      </c>
      <c r="L151" s="31">
        <f t="shared" si="0"/>
        <v>0</v>
      </c>
      <c r="M151" s="32"/>
      <c r="O151" s="33" t="s">
        <v>129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94</v>
      </c>
      <c r="L152" s="31">
        <f t="shared" si="0"/>
        <v>0</v>
      </c>
      <c r="M152" s="32"/>
      <c r="O152" s="30" t="s">
        <v>130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61</v>
      </c>
      <c r="L153" s="31">
        <f t="shared" si="0"/>
        <v>0</v>
      </c>
      <c r="M153" s="32"/>
      <c r="O153" s="30" t="s">
        <v>131</v>
      </c>
      <c r="P153" s="31">
        <f t="shared" si="1"/>
        <v>3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64</v>
      </c>
      <c r="L154" s="31">
        <f t="shared" si="0"/>
        <v>6</v>
      </c>
      <c r="M154" s="32"/>
      <c r="O154" s="34" t="s">
        <v>269</v>
      </c>
      <c r="P154" s="31">
        <f t="shared" si="1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3" t="s">
        <v>104</v>
      </c>
      <c r="L155" s="31">
        <f t="shared" si="0"/>
        <v>0</v>
      </c>
      <c r="M155" s="32"/>
      <c r="O155" s="34" t="s">
        <v>270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68</v>
      </c>
      <c r="L156" s="31">
        <f t="shared" si="0"/>
        <v>2</v>
      </c>
      <c r="M156" s="32"/>
      <c r="O156" s="30" t="s">
        <v>105</v>
      </c>
      <c r="P156" s="31">
        <f t="shared" si="1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3" t="s">
        <v>118</v>
      </c>
      <c r="L157" s="31">
        <f t="shared" si="0"/>
        <v>0</v>
      </c>
      <c r="M157" s="32"/>
      <c r="O157" s="34" t="s">
        <v>132</v>
      </c>
      <c r="P157" s="31">
        <f t="shared" si="1"/>
        <v>0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0" t="s">
        <v>119</v>
      </c>
      <c r="L158" s="31">
        <f t="shared" si="0"/>
        <v>0</v>
      </c>
      <c r="M158" s="32"/>
      <c r="O158" s="34" t="s">
        <v>133</v>
      </c>
      <c r="P158" s="31">
        <f t="shared" si="1"/>
        <v>2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72</v>
      </c>
      <c r="L159" s="31">
        <f t="shared" si="0"/>
        <v>0</v>
      </c>
      <c r="M159" s="32"/>
      <c r="O159" s="34" t="s">
        <v>67</v>
      </c>
      <c r="P159" s="31">
        <f t="shared" si="1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76</v>
      </c>
      <c r="L160" s="31">
        <f t="shared" si="0"/>
        <v>0</v>
      </c>
      <c r="M160" s="32"/>
      <c r="O160" s="34" t="s">
        <v>134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0" t="s">
        <v>78</v>
      </c>
      <c r="L161" s="31">
        <f t="shared" si="0"/>
        <v>2</v>
      </c>
      <c r="M161" s="32"/>
      <c r="O161" s="34" t="s">
        <v>135</v>
      </c>
      <c r="P161" s="31">
        <f t="shared" si="1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81</v>
      </c>
      <c r="L162" s="31">
        <f t="shared" si="0"/>
        <v>0</v>
      </c>
      <c r="M162" s="32"/>
      <c r="O162" s="34" t="s">
        <v>69</v>
      </c>
      <c r="P162" s="31">
        <f t="shared" si="1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3" t="s">
        <v>85</v>
      </c>
      <c r="L163" s="31">
        <f t="shared" si="0"/>
        <v>0</v>
      </c>
      <c r="M163" s="32"/>
      <c r="O163" s="34" t="s">
        <v>136</v>
      </c>
      <c r="P163" s="31">
        <f t="shared" si="1"/>
        <v>2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5" t="s">
        <v>90</v>
      </c>
      <c r="L164" s="31">
        <f t="shared" ref="L164:L186" si="2">COUNTIF($K$4:$P$128,K164)+COUNTIF($K$4:$P$128,CONCATENATE(K164,"~?"))+COUNTIF($K$4:$P$128,CONCATENATE("/",K164))*0.5+COUNTIF($K$4:$P$128,CONCATENATE(K164,"/"))*0.5+COUNTIF($K$4:$P$128,CONCATENATE(K164,"~?","/"))*0.5+COUNTIF($K$4:$P$128,CONCATENATE("/",K164,"~?"))*0.5</f>
        <v>0</v>
      </c>
      <c r="M164" s="32"/>
      <c r="O164" s="34" t="s">
        <v>137</v>
      </c>
      <c r="P164" s="31">
        <f t="shared" ref="P164:P186" si="3">COUNTIF($K$4:$P$128,O164)+COUNTIF($K$4:$P$128,CONCATENATE(O164,"~?"))+COUNTIF($K$4:$P$128,CONCATENATE("/",O164))*0.5+COUNTIF($K$4:$P$128,CONCATENATE(O164,"/"))*0.5+COUNTIF($K$4:$P$128,CONCATENATE(O164,"~?","/"))*0.5+COUNTIF($K$4:$P$128,CONCATENATE("/",O164,"~?"))*0.5</f>
        <v>0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 t="s">
        <v>92</v>
      </c>
      <c r="L165" s="31">
        <f t="shared" si="2"/>
        <v>0</v>
      </c>
      <c r="M165" s="32"/>
      <c r="O165" s="34" t="s">
        <v>138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101</v>
      </c>
      <c r="L166" s="31">
        <f t="shared" si="2"/>
        <v>0</v>
      </c>
      <c r="M166" s="32"/>
      <c r="O166" s="34" t="s">
        <v>139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271</v>
      </c>
      <c r="L167" s="31">
        <f t="shared" si="2"/>
        <v>1</v>
      </c>
      <c r="M167" s="32"/>
      <c r="O167" s="34" t="s">
        <v>140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297</v>
      </c>
      <c r="L168" s="31">
        <f t="shared" si="2"/>
        <v>0</v>
      </c>
      <c r="M168" s="32"/>
      <c r="O168" s="34" t="s">
        <v>141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306</v>
      </c>
      <c r="L169" s="31">
        <f t="shared" si="2"/>
        <v>0</v>
      </c>
      <c r="M169" s="32"/>
      <c r="O169" s="34" t="s">
        <v>142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307</v>
      </c>
      <c r="L170" s="31">
        <f t="shared" si="2"/>
        <v>0</v>
      </c>
      <c r="M170" s="32"/>
      <c r="O170" s="34" t="s">
        <v>143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71</v>
      </c>
      <c r="M171" s="32"/>
      <c r="O171" s="34" t="s">
        <v>144</v>
      </c>
      <c r="P171" s="31">
        <f t="shared" si="3"/>
        <v>4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71</v>
      </c>
      <c r="M172" s="32"/>
      <c r="O172" s="34" t="s">
        <v>145</v>
      </c>
      <c r="P172" s="31">
        <f t="shared" si="3"/>
        <v>1.5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71</v>
      </c>
      <c r="M173" s="32"/>
      <c r="O173" s="34" t="s">
        <v>146</v>
      </c>
      <c r="P173" s="31">
        <f t="shared" si="3"/>
        <v>0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71</v>
      </c>
      <c r="M174" s="32"/>
      <c r="O174" s="34" t="s">
        <v>147</v>
      </c>
      <c r="P174" s="31">
        <f t="shared" si="3"/>
        <v>1.5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71</v>
      </c>
      <c r="M175" s="32"/>
      <c r="O175" s="34" t="s">
        <v>89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71</v>
      </c>
      <c r="M176" s="32"/>
      <c r="O176" s="34" t="s">
        <v>148</v>
      </c>
      <c r="P176" s="31">
        <f t="shared" si="3"/>
        <v>0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71</v>
      </c>
      <c r="M177" s="32"/>
      <c r="O177" s="34" t="s">
        <v>149</v>
      </c>
      <c r="P177" s="31">
        <f t="shared" si="3"/>
        <v>0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71</v>
      </c>
      <c r="M178" s="32"/>
      <c r="O178" s="34" t="s">
        <v>150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71</v>
      </c>
      <c r="M179" s="32"/>
      <c r="O179" s="34" t="s">
        <v>151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71</v>
      </c>
      <c r="M180" s="32"/>
      <c r="O180" s="34" t="s">
        <v>152</v>
      </c>
      <c r="P180" s="31">
        <f t="shared" si="3"/>
        <v>0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71</v>
      </c>
      <c r="M181" s="32"/>
      <c r="O181" s="34" t="s">
        <v>153</v>
      </c>
      <c r="P181" s="31">
        <f t="shared" si="3"/>
        <v>0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55" t="s">
        <v>96</v>
      </c>
      <c r="L182" s="36">
        <f t="shared" si="2"/>
        <v>0</v>
      </c>
      <c r="M182" s="37"/>
      <c r="N182" s="38" t="s">
        <v>113</v>
      </c>
      <c r="O182" s="55" t="s">
        <v>25</v>
      </c>
      <c r="P182" s="36">
        <f t="shared" si="3"/>
        <v>0</v>
      </c>
      <c r="Q182" s="37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96</v>
      </c>
      <c r="L183" s="36">
        <f t="shared" si="2"/>
        <v>0</v>
      </c>
      <c r="M183" s="37"/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25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25</v>
      </c>
      <c r="L185" s="36">
        <f t="shared" si="2"/>
        <v>0</v>
      </c>
      <c r="M185" s="37"/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25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</sheetData>
  <customSheetViews>
    <customSheetView guid="{1840EAEF-FD53-4455-A090-4B3D58F3BFF7}" scale="80" showPageBreaks="1" showGridLines="0" printArea="1" topLeftCell="A12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3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100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H7" sqref="H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100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 topLeftCell="A97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12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73">
      <selection activeCell="J80" sqref="J8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N79:Q79 L79 L106 K80:Q80 K96:Q99 L5 K110:M111 K4:Q4 K74:Q78 Q75:Q83 K107:Q107 N5:P5 M5:M7 K16:Q21 L18:L27 K41:Q41 Q93:Q99 Q106 L81:L95 M9:M16 K11:Q13 K8:Q8">
    <cfRule type="timePeriod" dxfId="340" priority="209" timePeriod="today">
      <formula>FLOOR(K4,1)=TODAY()</formula>
    </cfRule>
  </conditionalFormatting>
  <conditionalFormatting sqref="K106:P106">
    <cfRule type="timePeriod" dxfId="339" priority="208" timePeriod="today">
      <formula>FLOOR(K106,1)=TODAY()</formula>
    </cfRule>
  </conditionalFormatting>
  <conditionalFormatting sqref="K79:M79">
    <cfRule type="timePeriod" dxfId="338" priority="207" timePeriod="today">
      <formula>FLOOR(K79,1)=TODAY()</formula>
    </cfRule>
  </conditionalFormatting>
  <conditionalFormatting sqref="Q42:Q43 K42:L43 N42:N43">
    <cfRule type="timePeriod" dxfId="337" priority="206" timePeriod="today">
      <formula>FLOOR(K42,1)=TODAY()</formula>
    </cfRule>
  </conditionalFormatting>
  <conditionalFormatting sqref="Q44:Q45 K44:L45 N44:N45">
    <cfRule type="timePeriod" dxfId="336" priority="205" timePeriod="today">
      <formula>FLOOR(K44,1)=TODAY()</formula>
    </cfRule>
  </conditionalFormatting>
  <conditionalFormatting sqref="Q46 Q73 K46:L46 K73:L73 N73 N46">
    <cfRule type="timePeriod" dxfId="335" priority="202" timePeriod="today">
      <formula>FLOOR(K46,1)=TODAY()</formula>
    </cfRule>
  </conditionalFormatting>
  <conditionalFormatting sqref="N94:Q94 K95:Q95 K81:Q83 K93:Q93">
    <cfRule type="timePeriod" dxfId="334" priority="201" timePeriod="today">
      <formula>FLOOR(K81,1)=TODAY()</formula>
    </cfRule>
  </conditionalFormatting>
  <conditionalFormatting sqref="K94:M94">
    <cfRule type="timePeriod" dxfId="333" priority="200" timePeriod="today">
      <formula>FLOOR(K94,1)=TODAY()</formula>
    </cfRule>
  </conditionalFormatting>
  <conditionalFormatting sqref="Q73 Q42:Q46">
    <cfRule type="timePeriod" dxfId="332" priority="199" timePeriod="today">
      <formula>FLOOR(Q42,1)=TODAY()</formula>
    </cfRule>
  </conditionalFormatting>
  <conditionalFormatting sqref="N42:P43">
    <cfRule type="timePeriod" dxfId="331" priority="198" timePeriod="today">
      <formula>FLOOR(N42,1)=TODAY()</formula>
    </cfRule>
  </conditionalFormatting>
  <conditionalFormatting sqref="Q47:Q48 Q70 K70:L70 K47:L48 N47:N48 N70">
    <cfRule type="timePeriod" dxfId="330" priority="194" timePeriod="today">
      <formula>FLOOR(K47,1)=TODAY()</formula>
    </cfRule>
  </conditionalFormatting>
  <conditionalFormatting sqref="N44:P45">
    <cfRule type="timePeriod" dxfId="329" priority="197" timePeriod="today">
      <formula>FLOOR(N44,1)=TODAY()</formula>
    </cfRule>
  </conditionalFormatting>
  <conditionalFormatting sqref="N46:P46 N73:P73">
    <cfRule type="timePeriod" dxfId="328" priority="196" timePeriod="today">
      <formula>FLOOR(N46,1)=TODAY()</formula>
    </cfRule>
  </conditionalFormatting>
  <conditionalFormatting sqref="Q71 K71:L71 N71">
    <cfRule type="timePeriod" dxfId="327" priority="195" timePeriod="today">
      <formula>FLOOR(K71,1)=TODAY()</formula>
    </cfRule>
  </conditionalFormatting>
  <conditionalFormatting sqref="Q65:Q69 K65:L69 N65:N69">
    <cfRule type="timePeriod" dxfId="326" priority="193" timePeriod="today">
      <formula>FLOOR(K65,1)=TODAY()</formula>
    </cfRule>
  </conditionalFormatting>
  <conditionalFormatting sqref="Q72 K72:L72 N72">
    <cfRule type="timePeriod" dxfId="325" priority="192" timePeriod="today">
      <formula>FLOOR(K72,1)=TODAY()</formula>
    </cfRule>
  </conditionalFormatting>
  <conditionalFormatting sqref="Q47:Q48 Q65:Q72">
    <cfRule type="timePeriod" dxfId="324" priority="191" timePeriod="today">
      <formula>FLOOR(Q47,1)=TODAY()</formula>
    </cfRule>
  </conditionalFormatting>
  <conditionalFormatting sqref="N71:P71">
    <cfRule type="timePeriod" dxfId="323" priority="190" timePeriod="today">
      <formula>FLOOR(N71,1)=TODAY()</formula>
    </cfRule>
  </conditionalFormatting>
  <conditionalFormatting sqref="N70:P70 N47:P48">
    <cfRule type="timePeriod" dxfId="322" priority="189" timePeriod="today">
      <formula>FLOOR(N47,1)=TODAY()</formula>
    </cfRule>
  </conditionalFormatting>
  <conditionalFormatting sqref="N65:P69">
    <cfRule type="timePeriod" dxfId="321" priority="188" timePeriod="today">
      <formula>FLOOR(N65,1)=TODAY()</formula>
    </cfRule>
  </conditionalFormatting>
  <conditionalFormatting sqref="N72:P72">
    <cfRule type="timePeriod" dxfId="320" priority="187" timePeriod="today">
      <formula>FLOOR(N72,1)=TODAY()</formula>
    </cfRule>
  </conditionalFormatting>
  <conditionalFormatting sqref="N16">
    <cfRule type="timePeriod" dxfId="319" priority="184" timePeriod="today">
      <formula>FLOOR(N16,1)=TODAY()</formula>
    </cfRule>
  </conditionalFormatting>
  <conditionalFormatting sqref="K5:L5 N5:Q5">
    <cfRule type="timePeriod" dxfId="318" priority="183" timePeriod="today">
      <formula>FLOOR(K5,1)=TODAY()</formula>
    </cfRule>
  </conditionalFormatting>
  <conditionalFormatting sqref="N5">
    <cfRule type="timePeriod" dxfId="317" priority="182" timePeriod="today">
      <formula>FLOOR(N5,1)=TODAY()</formula>
    </cfRule>
  </conditionalFormatting>
  <conditionalFormatting sqref="K110:Q110">
    <cfRule type="timePeriod" dxfId="316" priority="179" timePeriod="today">
      <formula>FLOOR(K110,1)=TODAY()</formula>
    </cfRule>
  </conditionalFormatting>
  <conditionalFormatting sqref="K110:N110">
    <cfRule type="timePeriod" dxfId="315" priority="178" timePeriod="today">
      <formula>FLOOR(K110,1)=TODAY()</formula>
    </cfRule>
  </conditionalFormatting>
  <conditionalFormatting sqref="P110">
    <cfRule type="timePeriod" dxfId="314" priority="177" timePeriod="today">
      <formula>FLOOR(P110,1)=TODAY()</formula>
    </cfRule>
  </conditionalFormatting>
  <conditionalFormatting sqref="L75:L83 L93:L99 L106">
    <cfRule type="timePeriod" dxfId="313" priority="176" timePeriod="today">
      <formula>FLOOR(L75,1)=TODAY()</formula>
    </cfRule>
  </conditionalFormatting>
  <conditionalFormatting sqref="K111:Q111">
    <cfRule type="timePeriod" dxfId="312" priority="175" timePeriod="today">
      <formula>FLOOR(K111,1)=TODAY()</formula>
    </cfRule>
  </conditionalFormatting>
  <conditionalFormatting sqref="K111:N111">
    <cfRule type="timePeriod" dxfId="311" priority="174" timePeriod="today">
      <formula>FLOOR(K111,1)=TODAY()</formula>
    </cfRule>
  </conditionalFormatting>
  <conditionalFormatting sqref="L111">
    <cfRule type="timePeriod" dxfId="310" priority="173" timePeriod="today">
      <formula>FLOOR(L111,1)=TODAY()</formula>
    </cfRule>
  </conditionalFormatting>
  <conditionalFormatting sqref="P111">
    <cfRule type="timePeriod" dxfId="309" priority="172" timePeriod="today">
      <formula>FLOOR(P111,1)=TODAY()</formula>
    </cfRule>
  </conditionalFormatting>
  <conditionalFormatting sqref="M42:M43">
    <cfRule type="timePeriod" dxfId="308" priority="171" timePeriod="today">
      <formula>FLOOR(M42,1)=TODAY()</formula>
    </cfRule>
  </conditionalFormatting>
  <conditionalFormatting sqref="M44:M45">
    <cfRule type="timePeriod" dxfId="307" priority="170" timePeriod="today">
      <formula>FLOOR(M44,1)=TODAY()</formula>
    </cfRule>
  </conditionalFormatting>
  <conditionalFormatting sqref="M46 M73">
    <cfRule type="timePeriod" dxfId="306" priority="169" timePeriod="today">
      <formula>FLOOR(M46,1)=TODAY()</formula>
    </cfRule>
  </conditionalFormatting>
  <conditionalFormatting sqref="M70 M47:M48">
    <cfRule type="timePeriod" dxfId="305" priority="167" timePeriod="today">
      <formula>FLOOR(M47,1)=TODAY()</formula>
    </cfRule>
  </conditionalFormatting>
  <conditionalFormatting sqref="M71">
    <cfRule type="timePeriod" dxfId="304" priority="168" timePeriod="today">
      <formula>FLOOR(M71,1)=TODAY()</formula>
    </cfRule>
  </conditionalFormatting>
  <conditionalFormatting sqref="M65:M69">
    <cfRule type="timePeriod" dxfId="303" priority="166" timePeriod="today">
      <formula>FLOOR(M65,1)=TODAY()</formula>
    </cfRule>
  </conditionalFormatting>
  <conditionalFormatting sqref="M72">
    <cfRule type="timePeriod" dxfId="302" priority="165" timePeriod="today">
      <formula>FLOOR(M72,1)=TODAY()</formula>
    </cfRule>
  </conditionalFormatting>
  <conditionalFormatting sqref="K22:Q25">
    <cfRule type="timePeriod" dxfId="301" priority="164" timePeriod="today">
      <formula>FLOOR(K22,1)=TODAY()</formula>
    </cfRule>
  </conditionalFormatting>
  <conditionalFormatting sqref="K26:Q27">
    <cfRule type="timePeriod" dxfId="300" priority="163" timePeriod="today">
      <formula>FLOOR(K26,1)=TODAY()</formula>
    </cfRule>
  </conditionalFormatting>
  <conditionalFormatting sqref="Q49:Q50 K49:L50 N49:N50">
    <cfRule type="timePeriod" dxfId="299" priority="161" timePeriod="today">
      <formula>FLOOR(K49,1)=TODAY()</formula>
    </cfRule>
  </conditionalFormatting>
  <conditionalFormatting sqref="Q60:Q61 K60:L61 N60:N61">
    <cfRule type="timePeriod" dxfId="298" priority="160" timePeriod="today">
      <formula>FLOOR(K60,1)=TODAY()</formula>
    </cfRule>
  </conditionalFormatting>
  <conditionalFormatting sqref="Q62 K62:L62 N62">
    <cfRule type="timePeriod" dxfId="297" priority="159" timePeriod="today">
      <formula>FLOOR(K62,1)=TODAY()</formula>
    </cfRule>
  </conditionalFormatting>
  <conditionalFormatting sqref="Q49:Q50 Q60:Q62">
    <cfRule type="timePeriod" dxfId="296" priority="158" timePeriod="today">
      <formula>FLOOR(Q49,1)=TODAY()</formula>
    </cfRule>
  </conditionalFormatting>
  <conditionalFormatting sqref="N49:P50">
    <cfRule type="timePeriod" dxfId="295" priority="157" timePeriod="today">
      <formula>FLOOR(N49,1)=TODAY()</formula>
    </cfRule>
  </conditionalFormatting>
  <conditionalFormatting sqref="Q63:Q64 K63:L64 N63:N64">
    <cfRule type="timePeriod" dxfId="294" priority="154" timePeriod="today">
      <formula>FLOOR(K63,1)=TODAY()</formula>
    </cfRule>
  </conditionalFormatting>
  <conditionalFormatting sqref="N60:P61">
    <cfRule type="timePeriod" dxfId="293" priority="156" timePeriod="today">
      <formula>FLOOR(N60,1)=TODAY()</formula>
    </cfRule>
  </conditionalFormatting>
  <conditionalFormatting sqref="N62:P62">
    <cfRule type="timePeriod" dxfId="292" priority="155" timePeriod="today">
      <formula>FLOOR(N62,1)=TODAY()</formula>
    </cfRule>
  </conditionalFormatting>
  <conditionalFormatting sqref="Q63:Q64">
    <cfRule type="timePeriod" dxfId="291" priority="153" timePeriod="today">
      <formula>FLOOR(Q63,1)=TODAY()</formula>
    </cfRule>
  </conditionalFormatting>
  <conditionalFormatting sqref="N63:P64">
    <cfRule type="timePeriod" dxfId="290" priority="152" timePeriod="today">
      <formula>FLOOR(N63,1)=TODAY()</formula>
    </cfRule>
  </conditionalFormatting>
  <conditionalFormatting sqref="M49:M50">
    <cfRule type="timePeriod" dxfId="289" priority="151" timePeriod="today">
      <formula>FLOOR(M49,1)=TODAY()</formula>
    </cfRule>
  </conditionalFormatting>
  <conditionalFormatting sqref="M60:M61">
    <cfRule type="timePeriod" dxfId="288" priority="150" timePeriod="today">
      <formula>FLOOR(M60,1)=TODAY()</formula>
    </cfRule>
  </conditionalFormatting>
  <conditionalFormatting sqref="M62">
    <cfRule type="timePeriod" dxfId="287" priority="149" timePeriod="today">
      <formula>FLOOR(M62,1)=TODAY()</formula>
    </cfRule>
  </conditionalFormatting>
  <conditionalFormatting sqref="M63:M64">
    <cfRule type="timePeriod" dxfId="286" priority="148" timePeriod="today">
      <formula>FLOOR(M63,1)=TODAY()</formula>
    </cfRule>
  </conditionalFormatting>
  <conditionalFormatting sqref="L15:P15">
    <cfRule type="timePeriod" dxfId="285" priority="129" timePeriod="today">
      <formula>FLOOR(L15,1)=TODAY()</formula>
    </cfRule>
  </conditionalFormatting>
  <conditionalFormatting sqref="K15:Q15">
    <cfRule type="timePeriod" dxfId="284" priority="128" timePeriod="today">
      <formula>FLOOR(K15,1)=TODAY()</formula>
    </cfRule>
  </conditionalFormatting>
  <conditionalFormatting sqref="N15">
    <cfRule type="timePeriod" dxfId="283" priority="127" timePeriod="today">
      <formula>FLOOR(N15,1)=TODAY()</formula>
    </cfRule>
  </conditionalFormatting>
  <conditionalFormatting sqref="L6:P6">
    <cfRule type="timePeriod" dxfId="282" priority="117" timePeriod="today">
      <formula>FLOOR(L6,1)=TODAY()</formula>
    </cfRule>
  </conditionalFormatting>
  <conditionalFormatting sqref="K6:Q6">
    <cfRule type="timePeriod" dxfId="281" priority="116" timePeriod="today">
      <formula>FLOOR(K6,1)=TODAY()</formula>
    </cfRule>
  </conditionalFormatting>
  <conditionalFormatting sqref="N6">
    <cfRule type="timePeriod" dxfId="280" priority="115" timePeriod="today">
      <formula>FLOOR(N6,1)=TODAY()</formula>
    </cfRule>
  </conditionalFormatting>
  <conditionalFormatting sqref="L7:P7 L9:P10">
    <cfRule type="timePeriod" dxfId="279" priority="114" timePeriod="today">
      <formula>FLOOR(L7,1)=TODAY()</formula>
    </cfRule>
  </conditionalFormatting>
  <conditionalFormatting sqref="K7:Q7 K9:Q10">
    <cfRule type="timePeriod" dxfId="278" priority="113" timePeriod="today">
      <formula>FLOOR(K7,1)=TODAY()</formula>
    </cfRule>
  </conditionalFormatting>
  <conditionalFormatting sqref="N7 N9:N10">
    <cfRule type="timePeriod" dxfId="277" priority="112" timePeriod="today">
      <formula>FLOOR(N7,1)=TODAY()</formula>
    </cfRule>
  </conditionalFormatting>
  <conditionalFormatting sqref="L14:P14">
    <cfRule type="timePeriod" dxfId="276" priority="108" timePeriod="today">
      <formula>FLOOR(L14,1)=TODAY()</formula>
    </cfRule>
  </conditionalFormatting>
  <conditionalFormatting sqref="K14:Q14">
    <cfRule type="timePeriod" dxfId="275" priority="107" timePeriod="today">
      <formula>FLOOR(K14,1)=TODAY()</formula>
    </cfRule>
  </conditionalFormatting>
  <conditionalFormatting sqref="N14">
    <cfRule type="timePeriod" dxfId="274" priority="106" timePeriod="today">
      <formula>FLOOR(N14,1)=TODAY()</formula>
    </cfRule>
  </conditionalFormatting>
  <conditionalFormatting sqref="K108:M109">
    <cfRule type="timePeriod" dxfId="273" priority="105" timePeriod="today">
      <formula>FLOOR(K108,1)=TODAY()</formula>
    </cfRule>
  </conditionalFormatting>
  <conditionalFormatting sqref="K108:Q108">
    <cfRule type="timePeriod" dxfId="272" priority="104" timePeriod="today">
      <formula>FLOOR(K108,1)=TODAY()</formula>
    </cfRule>
  </conditionalFormatting>
  <conditionalFormatting sqref="K108:N108">
    <cfRule type="timePeriod" dxfId="271" priority="103" timePeriod="today">
      <formula>FLOOR(K108,1)=TODAY()</formula>
    </cfRule>
  </conditionalFormatting>
  <conditionalFormatting sqref="P108">
    <cfRule type="timePeriod" dxfId="270" priority="102" timePeriod="today">
      <formula>FLOOR(P108,1)=TODAY()</formula>
    </cfRule>
  </conditionalFormatting>
  <conditionalFormatting sqref="K109:Q109">
    <cfRule type="timePeriod" dxfId="269" priority="101" timePeriod="today">
      <formula>FLOOR(K109,1)=TODAY()</formula>
    </cfRule>
  </conditionalFormatting>
  <conditionalFormatting sqref="K109:N109">
    <cfRule type="timePeriod" dxfId="268" priority="100" timePeriod="today">
      <formula>FLOOR(K109,1)=TODAY()</formula>
    </cfRule>
  </conditionalFormatting>
  <conditionalFormatting sqref="L109">
    <cfRule type="timePeriod" dxfId="267" priority="99" timePeriod="today">
      <formula>FLOOR(L109,1)=TODAY()</formula>
    </cfRule>
  </conditionalFormatting>
  <conditionalFormatting sqref="P109">
    <cfRule type="timePeriod" dxfId="266" priority="98" timePeriod="today">
      <formula>FLOOR(P109,1)=TODAY()</formula>
    </cfRule>
  </conditionalFormatting>
  <conditionalFormatting sqref="K112:M112">
    <cfRule type="timePeriod" dxfId="265" priority="89" timePeriod="today">
      <formula>FLOOR(K112,1)=TODAY()</formula>
    </cfRule>
  </conditionalFormatting>
  <conditionalFormatting sqref="K112:Q112">
    <cfRule type="timePeriod" dxfId="264" priority="88" timePeriod="today">
      <formula>FLOOR(K112,1)=TODAY()</formula>
    </cfRule>
  </conditionalFormatting>
  <conditionalFormatting sqref="K112:N112">
    <cfRule type="timePeriod" dxfId="263" priority="87" timePeriod="today">
      <formula>FLOOR(K112,1)=TODAY()</formula>
    </cfRule>
  </conditionalFormatting>
  <conditionalFormatting sqref="P112">
    <cfRule type="timePeriod" dxfId="262" priority="86" timePeriod="today">
      <formula>FLOOR(P112,1)=TODAY()</formula>
    </cfRule>
  </conditionalFormatting>
  <conditionalFormatting sqref="K113:M113 K128:M128">
    <cfRule type="timePeriod" dxfId="261" priority="73" timePeriod="today">
      <formula>FLOOR(K113,1)=TODAY()</formula>
    </cfRule>
  </conditionalFormatting>
  <conditionalFormatting sqref="K113:Q113">
    <cfRule type="timePeriod" dxfId="260" priority="72" timePeriod="today">
      <formula>FLOOR(K113,1)=TODAY()</formula>
    </cfRule>
  </conditionalFormatting>
  <conditionalFormatting sqref="K113:N113">
    <cfRule type="timePeriod" dxfId="259" priority="71" timePeriod="today">
      <formula>FLOOR(K113,1)=TODAY()</formula>
    </cfRule>
  </conditionalFormatting>
  <conditionalFormatting sqref="P113">
    <cfRule type="timePeriod" dxfId="258" priority="70" timePeriod="today">
      <formula>FLOOR(P113,1)=TODAY()</formula>
    </cfRule>
  </conditionalFormatting>
  <conditionalFormatting sqref="K128:Q128">
    <cfRule type="timePeriod" dxfId="257" priority="69" timePeriod="today">
      <formula>FLOOR(K128,1)=TODAY()</formula>
    </cfRule>
  </conditionalFormatting>
  <conditionalFormatting sqref="K128:N128">
    <cfRule type="timePeriod" dxfId="256" priority="68" timePeriod="today">
      <formula>FLOOR(K128,1)=TODAY()</formula>
    </cfRule>
  </conditionalFormatting>
  <conditionalFormatting sqref="L128">
    <cfRule type="timePeriod" dxfId="255" priority="67" timePeriod="today">
      <formula>FLOOR(L128,1)=TODAY()</formula>
    </cfRule>
  </conditionalFormatting>
  <conditionalFormatting sqref="P128">
    <cfRule type="timePeriod" dxfId="254" priority="66" timePeriod="today">
      <formula>FLOOR(P128,1)=TODAY()</formula>
    </cfRule>
  </conditionalFormatting>
  <conditionalFormatting sqref="K116:M117">
    <cfRule type="timePeriod" dxfId="253" priority="61" timePeriod="today">
      <formula>FLOOR(K116,1)=TODAY()</formula>
    </cfRule>
  </conditionalFormatting>
  <conditionalFormatting sqref="K116:Q116">
    <cfRule type="timePeriod" dxfId="252" priority="60" timePeriod="today">
      <formula>FLOOR(K116,1)=TODAY()</formula>
    </cfRule>
  </conditionalFormatting>
  <conditionalFormatting sqref="K116:N116">
    <cfRule type="timePeriod" dxfId="251" priority="59" timePeriod="today">
      <formula>FLOOR(K116,1)=TODAY()</formula>
    </cfRule>
  </conditionalFormatting>
  <conditionalFormatting sqref="P116">
    <cfRule type="timePeriod" dxfId="250" priority="58" timePeriod="today">
      <formula>FLOOR(P116,1)=TODAY()</formula>
    </cfRule>
  </conditionalFormatting>
  <conditionalFormatting sqref="K117:Q117">
    <cfRule type="timePeriod" dxfId="249" priority="57" timePeriod="today">
      <formula>FLOOR(K117,1)=TODAY()</formula>
    </cfRule>
  </conditionalFormatting>
  <conditionalFormatting sqref="K117:N117">
    <cfRule type="timePeriod" dxfId="248" priority="56" timePeriod="today">
      <formula>FLOOR(K117,1)=TODAY()</formula>
    </cfRule>
  </conditionalFormatting>
  <conditionalFormatting sqref="L117">
    <cfRule type="timePeriod" dxfId="247" priority="55" timePeriod="today">
      <formula>FLOOR(L117,1)=TODAY()</formula>
    </cfRule>
  </conditionalFormatting>
  <conditionalFormatting sqref="P117">
    <cfRule type="timePeriod" dxfId="246" priority="54" timePeriod="today">
      <formula>FLOOR(P117,1)=TODAY()</formula>
    </cfRule>
  </conditionalFormatting>
  <conditionalFormatting sqref="K114:M115">
    <cfRule type="timePeriod" dxfId="245" priority="53" timePeriod="today">
      <formula>FLOOR(K114,1)=TODAY()</formula>
    </cfRule>
  </conditionalFormatting>
  <conditionalFormatting sqref="K114:Q114">
    <cfRule type="timePeriod" dxfId="244" priority="52" timePeriod="today">
      <formula>FLOOR(K114,1)=TODAY()</formula>
    </cfRule>
  </conditionalFormatting>
  <conditionalFormatting sqref="K114:N114">
    <cfRule type="timePeriod" dxfId="243" priority="51" timePeriod="today">
      <formula>FLOOR(K114,1)=TODAY()</formula>
    </cfRule>
  </conditionalFormatting>
  <conditionalFormatting sqref="P114">
    <cfRule type="timePeriod" dxfId="242" priority="50" timePeriod="today">
      <formula>FLOOR(P114,1)=TODAY()</formula>
    </cfRule>
  </conditionalFormatting>
  <conditionalFormatting sqref="K115:Q115">
    <cfRule type="timePeriod" dxfId="241" priority="49" timePeriod="today">
      <formula>FLOOR(K115,1)=TODAY()</formula>
    </cfRule>
  </conditionalFormatting>
  <conditionalFormatting sqref="K115:N115">
    <cfRule type="timePeriod" dxfId="240" priority="48" timePeriod="today">
      <formula>FLOOR(K115,1)=TODAY()</formula>
    </cfRule>
  </conditionalFormatting>
  <conditionalFormatting sqref="L115">
    <cfRule type="timePeriod" dxfId="239" priority="47" timePeriod="today">
      <formula>FLOOR(L115,1)=TODAY()</formula>
    </cfRule>
  </conditionalFormatting>
  <conditionalFormatting sqref="P115">
    <cfRule type="timePeriod" dxfId="238" priority="46" timePeriod="today">
      <formula>FLOOR(P115,1)=TODAY()</formula>
    </cfRule>
  </conditionalFormatting>
  <conditionalFormatting sqref="K118:M124">
    <cfRule type="timePeriod" dxfId="237" priority="45" timePeriod="today">
      <formula>FLOOR(K118,1)=TODAY()</formula>
    </cfRule>
  </conditionalFormatting>
  <conditionalFormatting sqref="K118:Q124">
    <cfRule type="timePeriod" dxfId="236" priority="44" timePeriod="today">
      <formula>FLOOR(K118,1)=TODAY()</formula>
    </cfRule>
  </conditionalFormatting>
  <conditionalFormatting sqref="K118:N124">
    <cfRule type="timePeriod" dxfId="235" priority="43" timePeriod="today">
      <formula>FLOOR(K118,1)=TODAY()</formula>
    </cfRule>
  </conditionalFormatting>
  <conditionalFormatting sqref="P118:P124">
    <cfRule type="timePeriod" dxfId="234" priority="42" timePeriod="today">
      <formula>FLOOR(P118,1)=TODAY()</formula>
    </cfRule>
  </conditionalFormatting>
  <conditionalFormatting sqref="K125:M127">
    <cfRule type="timePeriod" dxfId="233" priority="41" timePeriod="today">
      <formula>FLOOR(K125,1)=TODAY()</formula>
    </cfRule>
  </conditionalFormatting>
  <conditionalFormatting sqref="K125:Q127">
    <cfRule type="timePeriod" dxfId="232" priority="40" timePeriod="today">
      <formula>FLOOR(K125,1)=TODAY()</formula>
    </cfRule>
  </conditionalFormatting>
  <conditionalFormatting sqref="K125:N127">
    <cfRule type="timePeriod" dxfId="231" priority="39" timePeriod="today">
      <formula>FLOOR(K125,1)=TODAY()</formula>
    </cfRule>
  </conditionalFormatting>
  <conditionalFormatting sqref="P125:P127">
    <cfRule type="timePeriod" dxfId="230" priority="38" timePeriod="today">
      <formula>FLOOR(P125,1)=TODAY()</formula>
    </cfRule>
  </conditionalFormatting>
  <conditionalFormatting sqref="L18:L27">
    <cfRule type="timePeriod" dxfId="229" priority="35" timePeriod="today">
      <formula>FLOOR(L18,1)=TODAY()</formula>
    </cfRule>
  </conditionalFormatting>
  <conditionalFormatting sqref="L18:L27">
    <cfRule type="timePeriod" dxfId="228" priority="34" timePeriod="today">
      <formula>FLOOR(L18,1)=TODAY()</formula>
    </cfRule>
  </conditionalFormatting>
  <conditionalFormatting sqref="K28:Q31 L32:L40">
    <cfRule type="timePeriod" dxfId="227" priority="33" timePeriod="today">
      <formula>FLOOR(K28,1)=TODAY()</formula>
    </cfRule>
  </conditionalFormatting>
  <conditionalFormatting sqref="K32:Q40">
    <cfRule type="timePeriod" dxfId="226" priority="32" timePeriod="today">
      <formula>FLOOR(K32,1)=TODAY()</formula>
    </cfRule>
  </conditionalFormatting>
  <conditionalFormatting sqref="L28:L40">
    <cfRule type="timePeriod" dxfId="225" priority="30" timePeriod="today">
      <formula>FLOOR(L28,1)=TODAY()</formula>
    </cfRule>
  </conditionalFormatting>
  <conditionalFormatting sqref="L28:L40">
    <cfRule type="timePeriod" dxfId="224" priority="29" timePeriod="today">
      <formula>FLOOR(L28,1)=TODAY()</formula>
    </cfRule>
  </conditionalFormatting>
  <conditionalFormatting sqref="Q51:Q52 K51:L52 N51:N52">
    <cfRule type="timePeriod" dxfId="223" priority="25" timePeriod="today">
      <formula>FLOOR(K51,1)=TODAY()</formula>
    </cfRule>
  </conditionalFormatting>
  <conditionalFormatting sqref="Q53:Q54 K53:L54 N53:N54">
    <cfRule type="timePeriod" dxfId="222" priority="24" timePeriod="today">
      <formula>FLOOR(K53,1)=TODAY()</formula>
    </cfRule>
  </conditionalFormatting>
  <conditionalFormatting sqref="Q55 K55:L55 N55">
    <cfRule type="timePeriod" dxfId="221" priority="23" timePeriod="today">
      <formula>FLOOR(K55,1)=TODAY()</formula>
    </cfRule>
  </conditionalFormatting>
  <conditionalFormatting sqref="Q51:Q55">
    <cfRule type="timePeriod" dxfId="220" priority="22" timePeriod="today">
      <formula>FLOOR(Q51,1)=TODAY()</formula>
    </cfRule>
  </conditionalFormatting>
  <conditionalFormatting sqref="N51:P52">
    <cfRule type="timePeriod" dxfId="219" priority="21" timePeriod="today">
      <formula>FLOOR(N51,1)=TODAY()</formula>
    </cfRule>
  </conditionalFormatting>
  <conditionalFormatting sqref="Q56:Q57 K56:L57 N56:N57">
    <cfRule type="timePeriod" dxfId="218" priority="18" timePeriod="today">
      <formula>FLOOR(K56,1)=TODAY()</formula>
    </cfRule>
  </conditionalFormatting>
  <conditionalFormatting sqref="N53:P54">
    <cfRule type="timePeriod" dxfId="217" priority="20" timePeriod="today">
      <formula>FLOOR(N53,1)=TODAY()</formula>
    </cfRule>
  </conditionalFormatting>
  <conditionalFormatting sqref="N55:P55">
    <cfRule type="timePeriod" dxfId="216" priority="19" timePeriod="today">
      <formula>FLOOR(N55,1)=TODAY()</formula>
    </cfRule>
  </conditionalFormatting>
  <conditionalFormatting sqref="Q56:Q57">
    <cfRule type="timePeriod" dxfId="215" priority="17" timePeriod="today">
      <formula>FLOOR(Q56,1)=TODAY()</formula>
    </cfRule>
  </conditionalFormatting>
  <conditionalFormatting sqref="N56:P57">
    <cfRule type="timePeriod" dxfId="214" priority="16" timePeriod="today">
      <formula>FLOOR(N56,1)=TODAY()</formula>
    </cfRule>
  </conditionalFormatting>
  <conditionalFormatting sqref="M51:M52">
    <cfRule type="timePeriod" dxfId="213" priority="15" timePeriod="today">
      <formula>FLOOR(M51,1)=TODAY()</formula>
    </cfRule>
  </conditionalFormatting>
  <conditionalFormatting sqref="M53:M54">
    <cfRule type="timePeriod" dxfId="212" priority="14" timePeriod="today">
      <formula>FLOOR(M53,1)=TODAY()</formula>
    </cfRule>
  </conditionalFormatting>
  <conditionalFormatting sqref="M55">
    <cfRule type="timePeriod" dxfId="211" priority="13" timePeriod="today">
      <formula>FLOOR(M55,1)=TODAY()</formula>
    </cfRule>
  </conditionalFormatting>
  <conditionalFormatting sqref="M56:M57">
    <cfRule type="timePeriod" dxfId="210" priority="12" timePeriod="today">
      <formula>FLOOR(M56,1)=TODAY()</formula>
    </cfRule>
  </conditionalFormatting>
  <conditionalFormatting sqref="Q58:Q59 K58:L59 N58:N59">
    <cfRule type="timePeriod" dxfId="209" priority="11" timePeriod="today">
      <formula>FLOOR(K58,1)=TODAY()</formula>
    </cfRule>
  </conditionalFormatting>
  <conditionalFormatting sqref="Q58:Q59">
    <cfRule type="timePeriod" dxfId="208" priority="10" timePeriod="today">
      <formula>FLOOR(Q58,1)=TODAY()</formula>
    </cfRule>
  </conditionalFormatting>
  <conditionalFormatting sqref="N58:P59">
    <cfRule type="timePeriod" dxfId="207" priority="9" timePeriod="today">
      <formula>FLOOR(N58,1)=TODAY()</formula>
    </cfRule>
  </conditionalFormatting>
  <conditionalFormatting sqref="M58:M59">
    <cfRule type="timePeriod" dxfId="206" priority="8" timePeriod="today">
      <formula>FLOOR(M58,1)=TODAY()</formula>
    </cfRule>
  </conditionalFormatting>
  <conditionalFormatting sqref="L89:L92 K84:Q88 Q89:Q92">
    <cfRule type="timePeriod" dxfId="205" priority="7" timePeriod="today">
      <formula>FLOOR(K84,1)=TODAY()</formula>
    </cfRule>
  </conditionalFormatting>
  <conditionalFormatting sqref="K89:Q92">
    <cfRule type="timePeriod" dxfId="204" priority="5" timePeriod="today">
      <formula>FLOOR(K89,1)=TODAY()</formula>
    </cfRule>
  </conditionalFormatting>
  <conditionalFormatting sqref="L100:L105 Q100:Q105">
    <cfRule type="timePeriod" dxfId="203" priority="3" timePeriod="today">
      <formula>FLOOR(L100,1)=TODAY()</formula>
    </cfRule>
  </conditionalFormatting>
  <conditionalFormatting sqref="K100:P105">
    <cfRule type="timePeriod" dxfId="202" priority="2" timePeriod="today">
      <formula>FLOOR(K100,1)=TODAY()</formula>
    </cfRule>
  </conditionalFormatting>
  <conditionalFormatting sqref="L100:L105">
    <cfRule type="timePeriod" dxfId="201" priority="1" timePeriod="today">
      <formula>FLOOR(L100,1)=TODAY()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showGridLines="0" topLeftCell="A14" zoomScale="80" zoomScaleNormal="80" workbookViewId="0">
      <selection activeCell="J22" sqref="J22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165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43409</v>
      </c>
      <c r="L4" s="10">
        <v>43410</v>
      </c>
      <c r="M4" s="10">
        <v>43411</v>
      </c>
      <c r="N4" s="10">
        <v>43412</v>
      </c>
      <c r="O4" s="10">
        <v>43413</v>
      </c>
      <c r="P4" s="10">
        <v>43414</v>
      </c>
      <c r="Q4" s="10">
        <v>43415</v>
      </c>
    </row>
    <row r="5" spans="1:17" ht="45" customHeight="1">
      <c r="A5" s="11" t="s">
        <v>26</v>
      </c>
      <c r="B5" s="20" t="s">
        <v>171</v>
      </c>
      <c r="C5" s="11">
        <v>304</v>
      </c>
      <c r="D5" s="11"/>
      <c r="E5" s="11"/>
      <c r="F5" s="13"/>
      <c r="G5" s="11"/>
      <c r="H5" s="14"/>
      <c r="I5" s="15"/>
      <c r="J5" s="21"/>
      <c r="K5" s="17"/>
      <c r="L5" s="17"/>
      <c r="M5" s="17"/>
      <c r="N5" s="17"/>
      <c r="O5" s="17"/>
      <c r="P5" s="17"/>
      <c r="Q5" s="19"/>
    </row>
    <row r="6" spans="1:17" ht="45" customHeight="1">
      <c r="A6" s="11" t="s">
        <v>26</v>
      </c>
      <c r="B6" s="20" t="s">
        <v>41</v>
      </c>
      <c r="C6" s="11" t="s">
        <v>98</v>
      </c>
      <c r="D6" s="11"/>
      <c r="E6" s="11"/>
      <c r="F6" s="13"/>
      <c r="G6" s="11"/>
      <c r="H6" s="14"/>
      <c r="I6" s="15"/>
      <c r="J6" s="21"/>
      <c r="K6" s="17"/>
      <c r="L6" s="17"/>
      <c r="M6" s="17"/>
      <c r="N6" s="17"/>
      <c r="O6" s="17"/>
      <c r="P6" s="17"/>
      <c r="Q6" s="19"/>
    </row>
    <row r="7" spans="1:17" ht="45" customHeight="1">
      <c r="A7" s="11" t="s">
        <v>26</v>
      </c>
      <c r="B7" s="20" t="s">
        <v>251</v>
      </c>
      <c r="C7" s="11" t="s">
        <v>99</v>
      </c>
      <c r="D7" s="11"/>
      <c r="E7" s="11"/>
      <c r="F7" s="13"/>
      <c r="G7" s="11"/>
      <c r="H7" s="14"/>
      <c r="I7" s="15"/>
      <c r="J7" s="21" t="s">
        <v>858</v>
      </c>
      <c r="K7" s="17"/>
      <c r="L7" s="17"/>
      <c r="M7" s="17"/>
      <c r="N7" s="17"/>
      <c r="O7" s="17"/>
      <c r="P7" s="17"/>
      <c r="Q7" s="19"/>
    </row>
    <row r="8" spans="1:17" ht="45" customHeight="1">
      <c r="A8" s="11" t="s">
        <v>27</v>
      </c>
      <c r="B8" s="20" t="s">
        <v>248</v>
      </c>
      <c r="C8" s="11" t="s">
        <v>99</v>
      </c>
      <c r="D8" s="11"/>
      <c r="E8" s="11"/>
      <c r="F8" s="13"/>
      <c r="G8" s="11"/>
      <c r="H8" s="14"/>
      <c r="I8" s="15"/>
      <c r="J8" s="21"/>
      <c r="K8" s="17"/>
      <c r="L8" s="17"/>
      <c r="M8" s="17"/>
      <c r="N8" s="17"/>
      <c r="O8" s="17"/>
      <c r="P8" s="17"/>
      <c r="Q8" s="19"/>
    </row>
    <row r="9" spans="1:17" ht="45" customHeight="1">
      <c r="A9" s="11" t="s">
        <v>27</v>
      </c>
      <c r="B9" s="20" t="s">
        <v>187</v>
      </c>
      <c r="C9" s="11" t="s">
        <v>103</v>
      </c>
      <c r="D9" s="11"/>
      <c r="E9" s="11"/>
      <c r="F9" s="13"/>
      <c r="G9" s="11"/>
      <c r="H9" s="14"/>
      <c r="I9" s="15"/>
      <c r="J9" s="21"/>
      <c r="K9" s="17"/>
      <c r="L9" s="17"/>
      <c r="M9" s="17"/>
      <c r="N9" s="17"/>
      <c r="O9" s="17"/>
      <c r="P9" s="17"/>
      <c r="Q9" s="19"/>
    </row>
    <row r="10" spans="1:17" ht="45" customHeight="1">
      <c r="A10" s="11" t="s">
        <v>27</v>
      </c>
      <c r="B10" s="20" t="s">
        <v>56</v>
      </c>
      <c r="C10" s="11">
        <v>305</v>
      </c>
      <c r="D10" s="11"/>
      <c r="E10" s="11"/>
      <c r="F10" s="13"/>
      <c r="G10" s="11"/>
      <c r="H10" s="14"/>
      <c r="I10" s="15"/>
      <c r="J10" s="21"/>
      <c r="K10" s="17"/>
      <c r="L10" s="17"/>
      <c r="M10" s="17"/>
      <c r="N10" s="17"/>
      <c r="O10" s="17"/>
      <c r="P10" s="17"/>
      <c r="Q10" s="19"/>
    </row>
    <row r="11" spans="1:17" ht="45" customHeight="1">
      <c r="A11" s="11" t="s">
        <v>27</v>
      </c>
      <c r="B11" s="20" t="s">
        <v>188</v>
      </c>
      <c r="C11" s="11" t="s">
        <v>97</v>
      </c>
      <c r="D11" s="11"/>
      <c r="E11" s="11"/>
      <c r="F11" s="13"/>
      <c r="G11" s="11"/>
      <c r="H11" s="14"/>
      <c r="I11" s="15"/>
      <c r="J11" s="16" t="s">
        <v>623</v>
      </c>
      <c r="K11" s="17"/>
      <c r="L11" s="17"/>
      <c r="M11" s="17"/>
      <c r="N11" s="17"/>
      <c r="O11" s="17"/>
      <c r="P11" s="17"/>
      <c r="Q11" s="19"/>
    </row>
    <row r="12" spans="1:17" ht="45" customHeight="1">
      <c r="A12" s="11" t="s">
        <v>28</v>
      </c>
      <c r="B12" s="20" t="s">
        <v>190</v>
      </c>
      <c r="C12" s="11">
        <v>309</v>
      </c>
      <c r="D12" s="11"/>
      <c r="E12" s="11"/>
      <c r="F12" s="13"/>
      <c r="G12" s="11"/>
      <c r="H12" s="14"/>
      <c r="I12" s="15"/>
      <c r="J12" s="21"/>
      <c r="K12" s="17"/>
      <c r="L12" s="17"/>
      <c r="M12" s="17"/>
      <c r="N12" s="17"/>
      <c r="O12" s="17"/>
      <c r="P12" s="17"/>
      <c r="Q12" s="19"/>
    </row>
    <row r="13" spans="1:17" ht="45" customHeight="1">
      <c r="A13" s="11" t="s">
        <v>28</v>
      </c>
      <c r="B13" s="20" t="s">
        <v>242</v>
      </c>
      <c r="C13" s="11">
        <v>205</v>
      </c>
      <c r="D13" s="11"/>
      <c r="E13" s="11"/>
      <c r="F13" s="13"/>
      <c r="G13" s="11"/>
      <c r="H13" s="14"/>
      <c r="I13" s="15"/>
      <c r="J13" s="21"/>
      <c r="K13" s="17"/>
      <c r="L13" s="17"/>
      <c r="M13" s="17"/>
      <c r="N13" s="17"/>
      <c r="O13" s="17"/>
      <c r="P13" s="17"/>
      <c r="Q13" s="19"/>
    </row>
    <row r="14" spans="1:17" ht="45" customHeight="1">
      <c r="A14" s="11" t="s">
        <v>184</v>
      </c>
      <c r="B14" s="20" t="s">
        <v>249</v>
      </c>
      <c r="C14" s="11" t="s">
        <v>200</v>
      </c>
      <c r="D14" s="11"/>
      <c r="E14" s="11"/>
      <c r="F14" s="13">
        <v>0.375</v>
      </c>
      <c r="G14" s="11"/>
      <c r="H14" s="14"/>
      <c r="I14" s="15"/>
      <c r="J14" s="21" t="s">
        <v>274</v>
      </c>
      <c r="K14" s="17" t="s">
        <v>491</v>
      </c>
      <c r="L14" s="17" t="s">
        <v>491</v>
      </c>
      <c r="M14" s="17" t="s">
        <v>511</v>
      </c>
      <c r="N14" s="17"/>
      <c r="O14" s="17"/>
      <c r="P14" s="17"/>
      <c r="Q14" s="19"/>
    </row>
    <row r="15" spans="1:17" ht="45" customHeight="1">
      <c r="A15" s="11" t="s">
        <v>184</v>
      </c>
      <c r="B15" s="20" t="s">
        <v>193</v>
      </c>
      <c r="C15" s="11">
        <v>306</v>
      </c>
      <c r="D15" s="11"/>
      <c r="E15" s="11"/>
      <c r="F15" s="13">
        <v>0.375</v>
      </c>
      <c r="G15" s="11"/>
      <c r="H15" s="14"/>
      <c r="I15" s="15"/>
      <c r="J15" s="21" t="s">
        <v>274</v>
      </c>
      <c r="K15" s="17" t="s">
        <v>697</v>
      </c>
      <c r="L15" s="17" t="s">
        <v>698</v>
      </c>
      <c r="M15" s="17" t="s">
        <v>699</v>
      </c>
      <c r="N15" s="17"/>
      <c r="O15" s="17"/>
      <c r="P15" s="17"/>
      <c r="Q15" s="19"/>
    </row>
    <row r="16" spans="1:17" ht="45" customHeight="1">
      <c r="A16" s="11" t="s">
        <v>184</v>
      </c>
      <c r="B16" s="20" t="s">
        <v>240</v>
      </c>
      <c r="C16" s="11">
        <v>308</v>
      </c>
      <c r="D16" s="11"/>
      <c r="E16" s="11"/>
      <c r="F16" s="13">
        <v>0.375</v>
      </c>
      <c r="G16" s="11"/>
      <c r="H16" s="14"/>
      <c r="I16" s="15"/>
      <c r="J16" s="21" t="s">
        <v>274</v>
      </c>
      <c r="K16" s="17" t="s">
        <v>700</v>
      </c>
      <c r="L16" s="17" t="s">
        <v>700</v>
      </c>
      <c r="M16" s="17" t="s">
        <v>701</v>
      </c>
      <c r="N16" s="17"/>
      <c r="O16" s="17"/>
      <c r="P16" s="17"/>
      <c r="Q16" s="19"/>
    </row>
    <row r="17" spans="1:17" ht="45" customHeight="1">
      <c r="A17" s="11" t="s">
        <v>184</v>
      </c>
      <c r="B17" s="20" t="s">
        <v>220</v>
      </c>
      <c r="C17" s="11">
        <v>307</v>
      </c>
      <c r="D17" s="11"/>
      <c r="E17" s="11"/>
      <c r="F17" s="13">
        <v>0.41666666666666669</v>
      </c>
      <c r="G17" s="11"/>
      <c r="H17" s="14"/>
      <c r="I17" s="15"/>
      <c r="J17" s="21" t="s">
        <v>695</v>
      </c>
      <c r="K17" s="17" t="s">
        <v>696</v>
      </c>
      <c r="L17" s="17" t="s">
        <v>696</v>
      </c>
      <c r="M17" s="17" t="s">
        <v>711</v>
      </c>
      <c r="N17" s="17" t="s">
        <v>711</v>
      </c>
      <c r="O17" s="17"/>
      <c r="P17" s="17"/>
      <c r="Q17" s="19"/>
    </row>
    <row r="18" spans="1:17" ht="45" customHeight="1">
      <c r="A18" s="11" t="s">
        <v>26</v>
      </c>
      <c r="B18" s="20" t="s">
        <v>216</v>
      </c>
      <c r="C18" s="11">
        <v>305</v>
      </c>
      <c r="D18" s="11"/>
      <c r="E18" s="11"/>
      <c r="F18" s="13"/>
      <c r="G18" s="11"/>
      <c r="H18" s="14"/>
      <c r="I18" s="15"/>
      <c r="J18" s="21"/>
      <c r="K18" s="17"/>
      <c r="L18" s="17"/>
      <c r="M18" s="17"/>
      <c r="N18" s="17"/>
      <c r="O18" s="17"/>
      <c r="P18" s="17"/>
      <c r="Q18" s="19"/>
    </row>
    <row r="19" spans="1:17" ht="45" customHeight="1">
      <c r="A19" s="11" t="s">
        <v>26</v>
      </c>
      <c r="B19" s="20" t="s">
        <v>42</v>
      </c>
      <c r="C19" s="11">
        <v>304</v>
      </c>
      <c r="D19" s="11"/>
      <c r="E19" s="11"/>
      <c r="F19" s="13"/>
      <c r="G19" s="11"/>
      <c r="H19" s="14"/>
      <c r="I19" s="15"/>
      <c r="J19" s="21"/>
      <c r="K19" s="17"/>
      <c r="L19" s="17"/>
      <c r="M19" s="17"/>
      <c r="N19" s="17"/>
      <c r="O19" s="17"/>
      <c r="P19" s="17"/>
      <c r="Q19" s="19"/>
    </row>
    <row r="20" spans="1:17" ht="45" customHeight="1">
      <c r="A20" s="11" t="s">
        <v>27</v>
      </c>
      <c r="B20" s="20" t="s">
        <v>183</v>
      </c>
      <c r="C20" s="11" t="s">
        <v>99</v>
      </c>
      <c r="D20" s="11"/>
      <c r="E20" s="11"/>
      <c r="F20" s="13"/>
      <c r="G20" s="11"/>
      <c r="H20" s="14"/>
      <c r="I20" s="15"/>
      <c r="J20" s="21"/>
      <c r="K20" s="17"/>
      <c r="L20" s="17"/>
      <c r="M20" s="17"/>
      <c r="N20" s="17"/>
      <c r="O20" s="17"/>
      <c r="P20" s="17"/>
      <c r="Q20" s="19"/>
    </row>
    <row r="21" spans="1:17" ht="45" customHeight="1">
      <c r="A21" s="11" t="s">
        <v>28</v>
      </c>
      <c r="B21" s="20" t="s">
        <v>230</v>
      </c>
      <c r="C21" s="11">
        <v>309</v>
      </c>
      <c r="D21" s="11"/>
      <c r="E21" s="11"/>
      <c r="F21" s="13"/>
      <c r="G21" s="11"/>
      <c r="H21" s="14"/>
      <c r="I21" s="15"/>
      <c r="J21" s="21" t="s">
        <v>1217</v>
      </c>
      <c r="K21" s="17"/>
      <c r="L21" s="17"/>
      <c r="M21" s="17"/>
      <c r="N21" s="17"/>
      <c r="O21" s="17"/>
      <c r="P21" s="17"/>
      <c r="Q21" s="19"/>
    </row>
    <row r="22" spans="1:17" ht="45" customHeight="1">
      <c r="A22" s="11" t="s">
        <v>184</v>
      </c>
      <c r="B22" s="20" t="s">
        <v>244</v>
      </c>
      <c r="C22" s="11" t="s">
        <v>200</v>
      </c>
      <c r="D22" s="11"/>
      <c r="E22" s="11"/>
      <c r="F22" s="13">
        <v>0.58333333333333337</v>
      </c>
      <c r="G22" s="11"/>
      <c r="H22" s="14"/>
      <c r="I22" s="15"/>
      <c r="J22" s="21" t="s">
        <v>702</v>
      </c>
      <c r="K22" s="17"/>
      <c r="L22" s="17"/>
      <c r="M22" s="17" t="s">
        <v>709</v>
      </c>
      <c r="N22" s="17" t="s">
        <v>710</v>
      </c>
      <c r="O22" s="17" t="s">
        <v>710</v>
      </c>
      <c r="P22" s="17"/>
      <c r="Q22" s="19"/>
    </row>
    <row r="23" spans="1:17" ht="45" customHeight="1">
      <c r="A23" s="11" t="s">
        <v>184</v>
      </c>
      <c r="B23" s="20" t="s">
        <v>195</v>
      </c>
      <c r="C23" s="11">
        <v>306</v>
      </c>
      <c r="D23" s="11"/>
      <c r="E23" s="11"/>
      <c r="F23" s="13">
        <v>0.58333333333333337</v>
      </c>
      <c r="G23" s="11"/>
      <c r="H23" s="14"/>
      <c r="I23" s="15"/>
      <c r="J23" s="21" t="s">
        <v>702</v>
      </c>
      <c r="K23" s="17"/>
      <c r="L23" s="17"/>
      <c r="M23" s="17" t="s">
        <v>703</v>
      </c>
      <c r="N23" s="17" t="s">
        <v>696</v>
      </c>
      <c r="O23" s="17" t="s">
        <v>696</v>
      </c>
      <c r="P23" s="17"/>
      <c r="Q23" s="19"/>
    </row>
    <row r="24" spans="1:17" ht="45" customHeight="1">
      <c r="A24" s="11" t="s">
        <v>184</v>
      </c>
      <c r="B24" s="20" t="s">
        <v>261</v>
      </c>
      <c r="C24" s="11">
        <v>205</v>
      </c>
      <c r="D24" s="11"/>
      <c r="E24" s="11"/>
      <c r="F24" s="13">
        <v>0.58333333333333337</v>
      </c>
      <c r="G24" s="11"/>
      <c r="H24" s="14"/>
      <c r="I24" s="15"/>
      <c r="J24" s="21" t="s">
        <v>708</v>
      </c>
      <c r="K24" s="17"/>
      <c r="L24" s="17"/>
      <c r="M24" s="17" t="s">
        <v>706</v>
      </c>
      <c r="N24" s="17" t="s">
        <v>707</v>
      </c>
      <c r="O24" s="17" t="s">
        <v>700</v>
      </c>
      <c r="P24" s="17"/>
      <c r="Q24" s="19"/>
    </row>
    <row r="25" spans="1:17" ht="45" customHeight="1">
      <c r="A25" s="11" t="s">
        <v>184</v>
      </c>
      <c r="B25" s="20" t="s">
        <v>180</v>
      </c>
      <c r="C25" s="11" t="s">
        <v>201</v>
      </c>
      <c r="D25" s="11"/>
      <c r="E25" s="11"/>
      <c r="F25" s="13">
        <v>0.58333333333333337</v>
      </c>
      <c r="G25" s="11"/>
      <c r="H25" s="14"/>
      <c r="I25" s="15"/>
      <c r="J25" s="21" t="s">
        <v>702</v>
      </c>
      <c r="K25" s="17"/>
      <c r="L25" s="17"/>
      <c r="M25" s="17" t="s">
        <v>704</v>
      </c>
      <c r="N25" s="17" t="s">
        <v>705</v>
      </c>
      <c r="O25" s="17" t="s">
        <v>705</v>
      </c>
      <c r="P25" s="17"/>
      <c r="Q25" s="19"/>
    </row>
    <row r="26" spans="1:17" ht="45" customHeight="1">
      <c r="A26" s="11" t="s">
        <v>26</v>
      </c>
      <c r="B26" s="20" t="s">
        <v>169</v>
      </c>
      <c r="C26" s="11" t="s">
        <v>99</v>
      </c>
      <c r="D26" s="11"/>
      <c r="E26" s="11"/>
      <c r="F26" s="13"/>
      <c r="G26" s="11"/>
      <c r="H26" s="14"/>
      <c r="I26" s="15"/>
      <c r="J26" s="21"/>
      <c r="K26" s="17"/>
      <c r="L26" s="17"/>
      <c r="M26" s="17"/>
      <c r="N26" s="17"/>
      <c r="O26" s="17"/>
      <c r="P26" s="17"/>
      <c r="Q26" s="19"/>
    </row>
    <row r="27" spans="1:17" ht="45" customHeight="1">
      <c r="A27" s="11" t="s">
        <v>26</v>
      </c>
      <c r="B27" s="20" t="s">
        <v>196</v>
      </c>
      <c r="C27" s="11" t="s">
        <v>103</v>
      </c>
      <c r="D27" s="11"/>
      <c r="E27" s="11"/>
      <c r="F27" s="13"/>
      <c r="G27" s="11"/>
      <c r="H27" s="14"/>
      <c r="I27" s="15"/>
      <c r="J27" s="21"/>
      <c r="K27" s="17"/>
      <c r="L27" s="17"/>
      <c r="M27" s="17"/>
      <c r="N27" s="17"/>
      <c r="O27" s="17"/>
      <c r="P27" s="17"/>
      <c r="Q27" s="19"/>
    </row>
    <row r="28" spans="1:17" ht="45" customHeight="1">
      <c r="A28" s="11" t="s">
        <v>27</v>
      </c>
      <c r="B28" s="20" t="s">
        <v>52</v>
      </c>
      <c r="C28" s="11">
        <v>308</v>
      </c>
      <c r="D28" s="11"/>
      <c r="E28" s="11"/>
      <c r="F28" s="13"/>
      <c r="G28" s="11"/>
      <c r="H28" s="14"/>
      <c r="I28" s="15"/>
      <c r="J28" s="21" t="s">
        <v>620</v>
      </c>
      <c r="K28" s="17"/>
      <c r="L28" s="17"/>
      <c r="M28" s="17"/>
      <c r="N28" s="17"/>
      <c r="O28" s="17"/>
      <c r="P28" s="17"/>
      <c r="Q28" s="19"/>
    </row>
    <row r="29" spans="1:17" ht="45" customHeight="1">
      <c r="A29" s="11" t="s">
        <v>184</v>
      </c>
      <c r="B29" s="12" t="s">
        <v>253</v>
      </c>
      <c r="C29" s="11">
        <v>307</v>
      </c>
      <c r="D29" s="11"/>
      <c r="E29" s="11"/>
      <c r="F29" s="13">
        <v>0.41666666666666669</v>
      </c>
      <c r="G29" s="11"/>
      <c r="H29" s="14"/>
      <c r="I29" s="15"/>
      <c r="J29" s="16" t="s">
        <v>591</v>
      </c>
      <c r="K29" s="18"/>
      <c r="L29" s="17"/>
      <c r="M29" s="17"/>
      <c r="N29" s="18"/>
      <c r="O29" s="17"/>
      <c r="P29" s="17" t="s">
        <v>580</v>
      </c>
      <c r="Q29" s="19"/>
    </row>
    <row r="30" spans="1:17" ht="45" customHeight="1">
      <c r="A30" s="11" t="s">
        <v>184</v>
      </c>
      <c r="B30" s="20" t="s">
        <v>236</v>
      </c>
      <c r="C30" s="11">
        <v>306</v>
      </c>
      <c r="D30" s="11"/>
      <c r="E30" s="11"/>
      <c r="F30" s="13">
        <v>0.41666666666666669</v>
      </c>
      <c r="G30" s="11"/>
      <c r="H30" s="14"/>
      <c r="I30" s="15"/>
      <c r="J30" s="21" t="s">
        <v>593</v>
      </c>
      <c r="K30" s="17"/>
      <c r="L30" s="17"/>
      <c r="M30" s="17"/>
      <c r="N30" s="17"/>
      <c r="O30" s="17"/>
      <c r="P30" s="17" t="s">
        <v>580</v>
      </c>
      <c r="Q30" s="19"/>
    </row>
    <row r="31" spans="1:17" ht="45" customHeight="1">
      <c r="A31" s="11" t="s">
        <v>184</v>
      </c>
      <c r="B31" s="20" t="s">
        <v>236</v>
      </c>
      <c r="C31" s="11" t="s">
        <v>99</v>
      </c>
      <c r="D31" s="11"/>
      <c r="E31" s="11"/>
      <c r="F31" s="13">
        <v>0.41666666666666669</v>
      </c>
      <c r="G31" s="11"/>
      <c r="H31" s="14"/>
      <c r="I31" s="15"/>
      <c r="J31" s="21" t="s">
        <v>593</v>
      </c>
      <c r="K31" s="17"/>
      <c r="L31" s="17"/>
      <c r="M31" s="17"/>
      <c r="N31" s="17"/>
      <c r="O31" s="17"/>
      <c r="P31" s="17" t="s">
        <v>580</v>
      </c>
      <c r="Q31" s="19"/>
    </row>
    <row r="32" spans="1:17" ht="45" customHeight="1">
      <c r="A32" s="58" t="s">
        <v>411</v>
      </c>
      <c r="B32" s="59" t="s">
        <v>414</v>
      </c>
      <c r="C32" s="58" t="s">
        <v>410</v>
      </c>
      <c r="D32" s="58"/>
      <c r="E32" s="58"/>
      <c r="F32" s="60"/>
      <c r="G32" s="58"/>
      <c r="H32" s="58"/>
      <c r="I32" s="58"/>
      <c r="J32" s="61"/>
      <c r="K32" s="17" t="s">
        <v>437</v>
      </c>
      <c r="L32" s="17" t="s">
        <v>437</v>
      </c>
      <c r="M32" s="17"/>
      <c r="N32" s="17"/>
      <c r="O32" s="17"/>
      <c r="P32" s="17"/>
      <c r="Q32" s="19"/>
    </row>
    <row r="33" spans="1:17" ht="45" customHeight="1">
      <c r="A33" s="58" t="s">
        <v>405</v>
      </c>
      <c r="B33" s="59" t="s">
        <v>406</v>
      </c>
      <c r="C33" s="58" t="s">
        <v>98</v>
      </c>
      <c r="D33" s="58"/>
      <c r="E33" s="58"/>
      <c r="F33" s="60"/>
      <c r="G33" s="58"/>
      <c r="H33" s="58"/>
      <c r="I33" s="58"/>
      <c r="J33" s="61"/>
      <c r="K33" s="17" t="s">
        <v>454</v>
      </c>
      <c r="L33" s="17" t="s">
        <v>454</v>
      </c>
      <c r="M33" s="17"/>
      <c r="N33" s="17"/>
      <c r="O33" s="17"/>
      <c r="P33" s="17"/>
      <c r="Q33" s="19"/>
    </row>
    <row r="34" spans="1:17" ht="45" customHeight="1">
      <c r="A34" s="58" t="s">
        <v>408</v>
      </c>
      <c r="B34" s="59" t="s">
        <v>413</v>
      </c>
      <c r="C34" s="58" t="s">
        <v>410</v>
      </c>
      <c r="D34" s="58"/>
      <c r="E34" s="58"/>
      <c r="F34" s="60"/>
      <c r="G34" s="58"/>
      <c r="H34" s="58"/>
      <c r="I34" s="58"/>
      <c r="J34" s="61"/>
      <c r="K34" s="17"/>
      <c r="L34" s="17"/>
      <c r="M34" s="17"/>
      <c r="N34" s="17" t="s">
        <v>436</v>
      </c>
      <c r="O34" s="17" t="s">
        <v>436</v>
      </c>
      <c r="P34" s="17"/>
      <c r="Q34" s="19"/>
    </row>
    <row r="35" spans="1:17" ht="45" customHeight="1">
      <c r="A35" s="58" t="s">
        <v>415</v>
      </c>
      <c r="B35" s="59" t="s">
        <v>416</v>
      </c>
      <c r="C35" s="58" t="s">
        <v>201</v>
      </c>
      <c r="D35" s="58"/>
      <c r="E35" s="58"/>
      <c r="F35" s="60"/>
      <c r="G35" s="58"/>
      <c r="H35" s="58"/>
      <c r="I35" s="58"/>
      <c r="J35" s="61"/>
      <c r="K35" s="17"/>
      <c r="L35" s="17"/>
      <c r="M35" s="17"/>
      <c r="N35" s="17" t="s">
        <v>457</v>
      </c>
      <c r="O35" s="17" t="s">
        <v>457</v>
      </c>
      <c r="P35" s="17"/>
      <c r="Q35" s="19"/>
    </row>
    <row r="36" spans="1:17" ht="45" customHeight="1">
      <c r="A36" s="11"/>
      <c r="B36" s="20"/>
      <c r="C36" s="11"/>
      <c r="D36" s="11"/>
      <c r="E36" s="11"/>
      <c r="F36" s="13"/>
      <c r="G36" s="11"/>
      <c r="H36" s="14"/>
      <c r="I36" s="15"/>
      <c r="J36" s="21"/>
      <c r="K36" s="17"/>
      <c r="L36" s="17"/>
      <c r="M36" s="17"/>
      <c r="N36" s="17"/>
      <c r="O36" s="17"/>
      <c r="P36" s="17"/>
      <c r="Q36" s="19"/>
    </row>
    <row r="37" spans="1:17" s="49" customFormat="1" ht="30" customHeight="1">
      <c r="A37" s="50"/>
      <c r="B37" s="51"/>
      <c r="C37" s="52"/>
      <c r="D37" s="52"/>
      <c r="E37" s="52"/>
      <c r="F37" s="52"/>
      <c r="G37" s="52"/>
      <c r="H37" s="46"/>
      <c r="I37" s="47"/>
      <c r="J37" s="48"/>
      <c r="K37" s="10">
        <v>43416</v>
      </c>
      <c r="L37" s="10">
        <v>43417</v>
      </c>
      <c r="M37" s="10">
        <v>43418</v>
      </c>
      <c r="N37" s="10">
        <v>43419</v>
      </c>
      <c r="O37" s="10">
        <v>43420</v>
      </c>
      <c r="P37" s="10">
        <v>43421</v>
      </c>
      <c r="Q37" s="10">
        <v>43422</v>
      </c>
    </row>
    <row r="38" spans="1:17" ht="45" customHeight="1">
      <c r="A38" s="11" t="s">
        <v>26</v>
      </c>
      <c r="B38" s="20" t="s">
        <v>51</v>
      </c>
      <c r="C38" s="11" t="s">
        <v>103</v>
      </c>
      <c r="D38" s="11"/>
      <c r="E38" s="11"/>
      <c r="F38" s="13"/>
      <c r="G38" s="11"/>
      <c r="H38" s="14"/>
      <c r="I38" s="15"/>
      <c r="J38" s="21"/>
      <c r="K38" s="17"/>
      <c r="L38" s="17"/>
      <c r="M38" s="17"/>
      <c r="N38" s="17"/>
      <c r="O38" s="17"/>
      <c r="P38" s="17"/>
      <c r="Q38" s="19"/>
    </row>
    <row r="39" spans="1:17" ht="45" customHeight="1">
      <c r="A39" s="11" t="s">
        <v>26</v>
      </c>
      <c r="B39" s="20" t="s">
        <v>202</v>
      </c>
      <c r="C39" s="11" t="s">
        <v>99</v>
      </c>
      <c r="D39" s="11"/>
      <c r="E39" s="11"/>
      <c r="F39" s="13"/>
      <c r="G39" s="11"/>
      <c r="H39" s="14"/>
      <c r="I39" s="15"/>
      <c r="J39" s="21"/>
      <c r="K39" s="17"/>
      <c r="L39" s="17"/>
      <c r="M39" s="17"/>
      <c r="N39" s="17"/>
      <c r="O39" s="17"/>
      <c r="P39" s="17"/>
      <c r="Q39" s="19"/>
    </row>
    <row r="40" spans="1:17" ht="45" customHeight="1">
      <c r="A40" s="11" t="s">
        <v>26</v>
      </c>
      <c r="B40" s="20" t="s">
        <v>32</v>
      </c>
      <c r="C40" s="11">
        <v>304</v>
      </c>
      <c r="D40" s="11"/>
      <c r="E40" s="11"/>
      <c r="F40" s="13"/>
      <c r="G40" s="11"/>
      <c r="H40" s="14"/>
      <c r="I40" s="15"/>
      <c r="J40" s="21"/>
      <c r="K40" s="17"/>
      <c r="L40" s="17"/>
      <c r="M40" s="17"/>
      <c r="N40" s="17"/>
      <c r="O40" s="17"/>
      <c r="P40" s="17"/>
      <c r="Q40" s="19"/>
    </row>
    <row r="41" spans="1:17" ht="45" customHeight="1">
      <c r="A41" s="11" t="s">
        <v>26</v>
      </c>
      <c r="B41" s="20" t="s">
        <v>228</v>
      </c>
      <c r="C41" s="11" t="s">
        <v>97</v>
      </c>
      <c r="D41" s="11"/>
      <c r="E41" s="11"/>
      <c r="F41" s="13"/>
      <c r="G41" s="11"/>
      <c r="H41" s="14"/>
      <c r="I41" s="15"/>
      <c r="J41" s="21"/>
      <c r="K41" s="17"/>
      <c r="L41" s="17"/>
      <c r="M41" s="17"/>
      <c r="N41" s="17"/>
      <c r="O41" s="17"/>
      <c r="P41" s="17"/>
      <c r="Q41" s="19"/>
    </row>
    <row r="42" spans="1:17" ht="45" customHeight="1">
      <c r="A42" s="11" t="s">
        <v>26</v>
      </c>
      <c r="B42" s="20" t="s">
        <v>203</v>
      </c>
      <c r="C42" s="11">
        <v>305</v>
      </c>
      <c r="D42" s="11"/>
      <c r="E42" s="11"/>
      <c r="F42" s="13"/>
      <c r="G42" s="11"/>
      <c r="H42" s="14"/>
      <c r="I42" s="15"/>
      <c r="J42" s="21" t="s">
        <v>612</v>
      </c>
      <c r="K42" s="17"/>
      <c r="L42" s="17"/>
      <c r="M42" s="17"/>
      <c r="N42" s="17"/>
      <c r="O42" s="17"/>
      <c r="P42" s="17"/>
      <c r="Q42" s="19"/>
    </row>
    <row r="43" spans="1:17" ht="45" customHeight="1">
      <c r="A43" s="11" t="s">
        <v>27</v>
      </c>
      <c r="B43" s="20" t="s">
        <v>213</v>
      </c>
      <c r="C43" s="11" t="s">
        <v>103</v>
      </c>
      <c r="D43" s="11"/>
      <c r="E43" s="11"/>
      <c r="F43" s="13"/>
      <c r="G43" s="11"/>
      <c r="H43" s="14"/>
      <c r="I43" s="15"/>
      <c r="J43" s="21"/>
      <c r="K43" s="17"/>
      <c r="L43" s="17"/>
      <c r="M43" s="17"/>
      <c r="N43" s="17"/>
      <c r="O43" s="17"/>
      <c r="P43" s="17"/>
      <c r="Q43" s="19"/>
    </row>
    <row r="44" spans="1:17" ht="45" customHeight="1">
      <c r="A44" s="11" t="s">
        <v>27</v>
      </c>
      <c r="B44" s="20" t="s">
        <v>46</v>
      </c>
      <c r="C44" s="11">
        <v>308</v>
      </c>
      <c r="D44" s="11"/>
      <c r="E44" s="11"/>
      <c r="F44" s="13"/>
      <c r="G44" s="11"/>
      <c r="H44" s="14"/>
      <c r="I44" s="15"/>
      <c r="J44" s="21"/>
      <c r="K44" s="17"/>
      <c r="L44" s="17"/>
      <c r="M44" s="17"/>
      <c r="N44" s="17"/>
      <c r="O44" s="17"/>
      <c r="P44" s="17"/>
      <c r="Q44" s="19"/>
    </row>
    <row r="45" spans="1:17" ht="45" customHeight="1">
      <c r="A45" s="11" t="s">
        <v>27</v>
      </c>
      <c r="B45" s="20" t="s">
        <v>57</v>
      </c>
      <c r="C45" s="11" t="s">
        <v>99</v>
      </c>
      <c r="D45" s="11"/>
      <c r="E45" s="11"/>
      <c r="F45" s="13"/>
      <c r="G45" s="11"/>
      <c r="H45" s="14"/>
      <c r="I45" s="15"/>
      <c r="J45" s="21" t="s">
        <v>620</v>
      </c>
      <c r="K45" s="17"/>
      <c r="L45" s="17"/>
      <c r="M45" s="17"/>
      <c r="N45" s="17"/>
      <c r="O45" s="17"/>
      <c r="P45" s="17"/>
      <c r="Q45" s="19"/>
    </row>
    <row r="46" spans="1:17" ht="45" customHeight="1">
      <c r="A46" s="11" t="s">
        <v>27</v>
      </c>
      <c r="B46" s="20" t="s">
        <v>172</v>
      </c>
      <c r="C46" s="11">
        <v>205</v>
      </c>
      <c r="D46" s="11"/>
      <c r="E46" s="11"/>
      <c r="F46" s="13"/>
      <c r="G46" s="11"/>
      <c r="H46" s="14"/>
      <c r="I46" s="15"/>
      <c r="J46" s="21"/>
      <c r="K46" s="17"/>
      <c r="L46" s="17"/>
      <c r="M46" s="17"/>
      <c r="N46" s="17"/>
      <c r="O46" s="17"/>
      <c r="P46" s="17"/>
      <c r="Q46" s="19"/>
    </row>
    <row r="47" spans="1:17" ht="45" customHeight="1">
      <c r="A47" s="11" t="s">
        <v>27</v>
      </c>
      <c r="B47" s="20" t="s">
        <v>47</v>
      </c>
      <c r="C47" s="11" t="s">
        <v>98</v>
      </c>
      <c r="D47" s="11"/>
      <c r="E47" s="11"/>
      <c r="F47" s="13"/>
      <c r="G47" s="11"/>
      <c r="H47" s="14"/>
      <c r="I47" s="15"/>
      <c r="J47" s="21"/>
      <c r="K47" s="17"/>
      <c r="L47" s="17"/>
      <c r="M47" s="17"/>
      <c r="N47" s="17"/>
      <c r="O47" s="17"/>
      <c r="P47" s="17"/>
      <c r="Q47" s="19"/>
    </row>
    <row r="48" spans="1:17" ht="45" customHeight="1">
      <c r="A48" s="11" t="s">
        <v>28</v>
      </c>
      <c r="B48" s="20" t="s">
        <v>210</v>
      </c>
      <c r="C48" s="11">
        <v>309</v>
      </c>
      <c r="D48" s="11"/>
      <c r="E48" s="11"/>
      <c r="F48" s="13"/>
      <c r="G48" s="11"/>
      <c r="H48" s="14"/>
      <c r="I48" s="15"/>
      <c r="J48" s="21"/>
      <c r="K48" s="17"/>
      <c r="L48" s="17"/>
      <c r="M48" s="17"/>
      <c r="N48" s="17"/>
      <c r="O48" s="17"/>
      <c r="P48" s="17"/>
      <c r="Q48" s="19"/>
    </row>
    <row r="49" spans="1:17" ht="45" customHeight="1">
      <c r="A49" s="11" t="s">
        <v>184</v>
      </c>
      <c r="B49" s="20" t="s">
        <v>206</v>
      </c>
      <c r="C49" s="11">
        <v>306</v>
      </c>
      <c r="D49" s="11"/>
      <c r="E49" s="11"/>
      <c r="F49" s="13">
        <v>0.375</v>
      </c>
      <c r="G49" s="11"/>
      <c r="H49" s="14"/>
      <c r="I49" s="15"/>
      <c r="J49" s="21" t="s">
        <v>712</v>
      </c>
      <c r="K49" s="17" t="s">
        <v>716</v>
      </c>
      <c r="L49" s="17" t="s">
        <v>717</v>
      </c>
      <c r="M49" s="17"/>
      <c r="N49" s="17"/>
      <c r="O49" s="17"/>
      <c r="P49" s="17"/>
      <c r="Q49" s="19"/>
    </row>
    <row r="50" spans="1:17" ht="45" customHeight="1">
      <c r="A50" s="11" t="s">
        <v>184</v>
      </c>
      <c r="B50" s="20" t="s">
        <v>224</v>
      </c>
      <c r="C50" s="11" t="s">
        <v>200</v>
      </c>
      <c r="D50" s="11"/>
      <c r="E50" s="11"/>
      <c r="F50" s="13">
        <v>0.375</v>
      </c>
      <c r="G50" s="11"/>
      <c r="H50" s="14"/>
      <c r="I50" s="15"/>
      <c r="J50" s="21" t="s">
        <v>274</v>
      </c>
      <c r="K50" s="17" t="s">
        <v>710</v>
      </c>
      <c r="L50" s="17" t="s">
        <v>714</v>
      </c>
      <c r="M50" s="17" t="s">
        <v>715</v>
      </c>
      <c r="N50" s="17"/>
      <c r="O50" s="17"/>
      <c r="P50" s="17"/>
      <c r="Q50" s="19"/>
    </row>
    <row r="51" spans="1:17" ht="45" customHeight="1">
      <c r="A51" s="11" t="s">
        <v>184</v>
      </c>
      <c r="B51" s="20" t="s">
        <v>174</v>
      </c>
      <c r="C51" s="11" t="s">
        <v>97</v>
      </c>
      <c r="D51" s="11"/>
      <c r="E51" s="11"/>
      <c r="F51" s="13">
        <v>0.375</v>
      </c>
      <c r="G51" s="11"/>
      <c r="H51" s="14"/>
      <c r="I51" s="15"/>
      <c r="J51" s="21" t="s">
        <v>274</v>
      </c>
      <c r="K51" s="17" t="s">
        <v>694</v>
      </c>
      <c r="L51" s="17" t="s">
        <v>694</v>
      </c>
      <c r="M51" s="17" t="s">
        <v>713</v>
      </c>
      <c r="N51" s="17"/>
      <c r="O51" s="17"/>
      <c r="P51" s="17"/>
      <c r="Q51" s="19"/>
    </row>
    <row r="52" spans="1:17" ht="45" customHeight="1">
      <c r="A52" s="11" t="s">
        <v>184</v>
      </c>
      <c r="B52" s="20" t="s">
        <v>194</v>
      </c>
      <c r="C52" s="11">
        <v>307</v>
      </c>
      <c r="D52" s="11"/>
      <c r="E52" s="11"/>
      <c r="F52" s="13">
        <v>0.41666666666666669</v>
      </c>
      <c r="G52" s="11"/>
      <c r="H52" s="14"/>
      <c r="I52" s="15"/>
      <c r="J52" s="21" t="s">
        <v>1045</v>
      </c>
      <c r="K52" s="17" t="s">
        <v>491</v>
      </c>
      <c r="L52" s="17" t="s">
        <v>393</v>
      </c>
      <c r="M52" s="17" t="s">
        <v>491</v>
      </c>
      <c r="N52" s="17" t="s">
        <v>491</v>
      </c>
      <c r="O52" s="17"/>
      <c r="P52" s="17"/>
      <c r="Q52" s="19"/>
    </row>
    <row r="53" spans="1:17" ht="45" customHeight="1">
      <c r="A53" s="11" t="s">
        <v>26</v>
      </c>
      <c r="B53" s="20" t="s">
        <v>177</v>
      </c>
      <c r="C53" s="11" t="s">
        <v>98</v>
      </c>
      <c r="D53" s="11"/>
      <c r="E53" s="11"/>
      <c r="F53" s="13"/>
      <c r="G53" s="11"/>
      <c r="H53" s="14"/>
      <c r="I53" s="15"/>
      <c r="J53" s="21"/>
      <c r="K53" s="17"/>
      <c r="L53" s="17"/>
      <c r="M53" s="17"/>
      <c r="N53" s="17"/>
      <c r="O53" s="17"/>
      <c r="P53" s="17"/>
      <c r="Q53" s="19"/>
    </row>
    <row r="54" spans="1:17" ht="45" customHeight="1">
      <c r="A54" s="11" t="s">
        <v>26</v>
      </c>
      <c r="B54" s="20" t="s">
        <v>45</v>
      </c>
      <c r="C54" s="11">
        <v>304</v>
      </c>
      <c r="D54" s="11"/>
      <c r="E54" s="11"/>
      <c r="F54" s="13"/>
      <c r="G54" s="11"/>
      <c r="H54" s="14"/>
      <c r="I54" s="15"/>
      <c r="J54" s="21"/>
      <c r="K54" s="17"/>
      <c r="L54" s="17"/>
      <c r="M54" s="17"/>
      <c r="N54" s="17"/>
      <c r="O54" s="17"/>
      <c r="P54" s="17"/>
      <c r="Q54" s="19"/>
    </row>
    <row r="55" spans="1:17" ht="45" customHeight="1">
      <c r="A55" s="11" t="s">
        <v>27</v>
      </c>
      <c r="B55" s="20" t="s">
        <v>31</v>
      </c>
      <c r="C55" s="11" t="s">
        <v>100</v>
      </c>
      <c r="D55" s="11"/>
      <c r="E55" s="11"/>
      <c r="F55" s="13"/>
      <c r="G55" s="11"/>
      <c r="H55" s="14"/>
      <c r="I55" s="15"/>
      <c r="J55" s="21"/>
      <c r="K55" s="17"/>
      <c r="L55" s="17"/>
      <c r="M55" s="17"/>
      <c r="N55" s="17"/>
      <c r="O55" s="17"/>
      <c r="P55" s="17"/>
      <c r="Q55" s="19"/>
    </row>
    <row r="56" spans="1:17" ht="45" customHeight="1">
      <c r="A56" s="11" t="s">
        <v>184</v>
      </c>
      <c r="B56" s="20" t="s">
        <v>179</v>
      </c>
      <c r="C56" s="11" t="s">
        <v>200</v>
      </c>
      <c r="D56" s="11"/>
      <c r="E56" s="11"/>
      <c r="F56" s="13">
        <v>0.58333333333333337</v>
      </c>
      <c r="G56" s="11"/>
      <c r="H56" s="14"/>
      <c r="I56" s="15"/>
      <c r="J56" s="21" t="s">
        <v>702</v>
      </c>
      <c r="K56" s="17"/>
      <c r="L56" s="17"/>
      <c r="M56" s="17" t="s">
        <v>703</v>
      </c>
      <c r="N56" s="17" t="s">
        <v>696</v>
      </c>
      <c r="O56" s="17" t="s">
        <v>696</v>
      </c>
      <c r="P56" s="17"/>
      <c r="Q56" s="19"/>
    </row>
    <row r="57" spans="1:17" ht="45" customHeight="1">
      <c r="A57" s="11" t="s">
        <v>184</v>
      </c>
      <c r="B57" s="20" t="s">
        <v>219</v>
      </c>
      <c r="C57" s="11">
        <v>306</v>
      </c>
      <c r="D57" s="11"/>
      <c r="E57" s="11"/>
      <c r="F57" s="13">
        <v>0.58333333333333337</v>
      </c>
      <c r="G57" s="11"/>
      <c r="H57" s="14"/>
      <c r="I57" s="15"/>
      <c r="J57" s="21" t="s">
        <v>982</v>
      </c>
      <c r="K57" s="17"/>
      <c r="L57" s="17"/>
      <c r="M57" s="17" t="s">
        <v>703</v>
      </c>
      <c r="N57" s="17" t="s">
        <v>696</v>
      </c>
      <c r="O57" s="17" t="s">
        <v>696</v>
      </c>
      <c r="P57" s="17"/>
      <c r="Q57" s="19"/>
    </row>
    <row r="58" spans="1:17" ht="45" customHeight="1">
      <c r="A58" s="11" t="s">
        <v>26</v>
      </c>
      <c r="B58" s="20" t="s">
        <v>44</v>
      </c>
      <c r="C58" s="11" t="s">
        <v>103</v>
      </c>
      <c r="D58" s="11"/>
      <c r="E58" s="11"/>
      <c r="F58" s="13"/>
      <c r="G58" s="11"/>
      <c r="H58" s="14"/>
      <c r="I58" s="15"/>
      <c r="J58" s="21"/>
      <c r="K58" s="17"/>
      <c r="L58" s="17"/>
      <c r="M58" s="17"/>
      <c r="N58" s="17"/>
      <c r="O58" s="17"/>
      <c r="P58" s="17"/>
      <c r="Q58" s="19"/>
    </row>
    <row r="59" spans="1:17" ht="45" customHeight="1">
      <c r="A59" s="11" t="s">
        <v>27</v>
      </c>
      <c r="B59" s="20" t="s">
        <v>181</v>
      </c>
      <c r="C59" s="11" t="s">
        <v>97</v>
      </c>
      <c r="D59" s="11"/>
      <c r="E59" s="11"/>
      <c r="F59" s="13"/>
      <c r="G59" s="11"/>
      <c r="H59" s="14"/>
      <c r="I59" s="15"/>
      <c r="J59" s="21"/>
      <c r="K59" s="17"/>
      <c r="L59" s="17"/>
      <c r="M59" s="17"/>
      <c r="N59" s="17"/>
      <c r="O59" s="17"/>
      <c r="P59" s="17"/>
      <c r="Q59" s="19"/>
    </row>
    <row r="60" spans="1:17" ht="45" customHeight="1">
      <c r="A60" s="11" t="s">
        <v>28</v>
      </c>
      <c r="B60" s="20" t="s">
        <v>54</v>
      </c>
      <c r="C60" s="11" t="s">
        <v>103</v>
      </c>
      <c r="D60" s="11"/>
      <c r="E60" s="11"/>
      <c r="F60" s="13"/>
      <c r="G60" s="11"/>
      <c r="H60" s="14"/>
      <c r="I60" s="15"/>
      <c r="J60" s="21"/>
      <c r="K60" s="17"/>
      <c r="L60" s="17"/>
      <c r="M60" s="17"/>
      <c r="N60" s="17"/>
      <c r="O60" s="17"/>
      <c r="P60" s="17"/>
      <c r="Q60" s="19"/>
    </row>
    <row r="61" spans="1:17" ht="45" customHeight="1">
      <c r="A61" s="11" t="s">
        <v>28</v>
      </c>
      <c r="B61" s="20" t="s">
        <v>50</v>
      </c>
      <c r="C61" s="11" t="s">
        <v>99</v>
      </c>
      <c r="D61" s="11"/>
      <c r="E61" s="11"/>
      <c r="F61" s="13"/>
      <c r="G61" s="11"/>
      <c r="H61" s="14"/>
      <c r="I61" s="15"/>
      <c r="J61" s="21"/>
      <c r="K61" s="17"/>
      <c r="L61" s="17"/>
      <c r="M61" s="17"/>
      <c r="N61" s="17"/>
      <c r="O61" s="17"/>
      <c r="P61" s="17"/>
      <c r="Q61" s="19"/>
    </row>
    <row r="62" spans="1:17" ht="45" customHeight="1">
      <c r="A62" s="11" t="s">
        <v>184</v>
      </c>
      <c r="B62" s="20" t="s">
        <v>199</v>
      </c>
      <c r="C62" s="11">
        <v>205</v>
      </c>
      <c r="D62" s="11"/>
      <c r="E62" s="11"/>
      <c r="F62" s="13">
        <v>0.375</v>
      </c>
      <c r="G62" s="11"/>
      <c r="H62" s="14"/>
      <c r="I62" s="15"/>
      <c r="J62" s="21" t="s">
        <v>712</v>
      </c>
      <c r="K62" s="17"/>
      <c r="L62" s="17"/>
      <c r="M62" s="17"/>
      <c r="N62" s="17" t="s">
        <v>696</v>
      </c>
      <c r="O62" s="17" t="s">
        <v>696</v>
      </c>
      <c r="P62" s="17"/>
      <c r="Q62" s="19"/>
    </row>
    <row r="63" spans="1:17" ht="45" customHeight="1">
      <c r="A63" s="11" t="s">
        <v>184</v>
      </c>
      <c r="B63" s="12" t="s">
        <v>253</v>
      </c>
      <c r="C63" s="11">
        <v>307</v>
      </c>
      <c r="D63" s="11"/>
      <c r="E63" s="11"/>
      <c r="F63" s="13">
        <v>0.41666666666666669</v>
      </c>
      <c r="G63" s="11"/>
      <c r="H63" s="14"/>
      <c r="I63" s="15"/>
      <c r="J63" s="16" t="s">
        <v>592</v>
      </c>
      <c r="K63" s="18"/>
      <c r="L63" s="17"/>
      <c r="M63" s="17"/>
      <c r="N63" s="18"/>
      <c r="O63" s="17"/>
      <c r="P63" s="17" t="s">
        <v>580</v>
      </c>
      <c r="Q63" s="19"/>
    </row>
    <row r="64" spans="1:17" ht="45" customHeight="1">
      <c r="A64" s="11" t="s">
        <v>184</v>
      </c>
      <c r="B64" s="20" t="s">
        <v>236</v>
      </c>
      <c r="C64" s="11">
        <v>306</v>
      </c>
      <c r="D64" s="11"/>
      <c r="E64" s="11"/>
      <c r="F64" s="13">
        <v>0.41666666666666669</v>
      </c>
      <c r="G64" s="11"/>
      <c r="H64" s="14"/>
      <c r="I64" s="15"/>
      <c r="J64" s="21" t="s">
        <v>595</v>
      </c>
      <c r="K64" s="17"/>
      <c r="L64" s="17"/>
      <c r="M64" s="17"/>
      <c r="N64" s="17"/>
      <c r="O64" s="17"/>
      <c r="P64" s="17" t="s">
        <v>580</v>
      </c>
      <c r="Q64" s="19"/>
    </row>
    <row r="65" spans="1:19" ht="45" customHeight="1">
      <c r="A65" s="11" t="s">
        <v>184</v>
      </c>
      <c r="B65" s="20" t="s">
        <v>236</v>
      </c>
      <c r="C65" s="11" t="s">
        <v>99</v>
      </c>
      <c r="D65" s="11"/>
      <c r="E65" s="11"/>
      <c r="F65" s="13">
        <v>0.41666666666666669</v>
      </c>
      <c r="G65" s="11"/>
      <c r="H65" s="14"/>
      <c r="I65" s="15"/>
      <c r="J65" s="21" t="s">
        <v>595</v>
      </c>
      <c r="K65" s="17"/>
      <c r="L65" s="17"/>
      <c r="M65" s="17"/>
      <c r="N65" s="17"/>
      <c r="O65" s="17"/>
      <c r="P65" s="17" t="s">
        <v>580</v>
      </c>
      <c r="Q65" s="19"/>
    </row>
    <row r="66" spans="1:19" ht="45" customHeight="1">
      <c r="A66" s="146" t="s">
        <v>932</v>
      </c>
      <c r="B66" s="154" t="s">
        <v>1146</v>
      </c>
      <c r="C66" s="146" t="s">
        <v>209</v>
      </c>
      <c r="D66" s="146"/>
      <c r="E66" s="146"/>
      <c r="F66" s="148"/>
      <c r="G66" s="146"/>
      <c r="H66" s="149"/>
      <c r="I66" s="150"/>
      <c r="J66" s="152"/>
      <c r="K66" s="17"/>
      <c r="L66" s="17"/>
      <c r="M66" s="17"/>
      <c r="N66" s="17"/>
      <c r="O66" s="17" t="s">
        <v>104</v>
      </c>
      <c r="P66" s="17"/>
      <c r="Q66" s="19"/>
      <c r="R66" s="160"/>
      <c r="S66" s="160"/>
    </row>
    <row r="67" spans="1:19" ht="45" customHeight="1">
      <c r="A67" s="58" t="s">
        <v>408</v>
      </c>
      <c r="B67" s="59" t="s">
        <v>422</v>
      </c>
      <c r="C67" s="58" t="s">
        <v>410</v>
      </c>
      <c r="D67" s="58"/>
      <c r="E67" s="58"/>
      <c r="F67" s="60"/>
      <c r="G67" s="58"/>
      <c r="H67" s="58"/>
      <c r="I67" s="58"/>
      <c r="J67" s="61"/>
      <c r="K67" s="17" t="s">
        <v>439</v>
      </c>
      <c r="L67" s="17" t="s">
        <v>439</v>
      </c>
      <c r="M67" s="17"/>
      <c r="N67" s="17"/>
      <c r="O67" s="17"/>
      <c r="P67" s="17"/>
      <c r="Q67" s="19"/>
    </row>
    <row r="68" spans="1:19" ht="45" customHeight="1">
      <c r="A68" s="58" t="s">
        <v>411</v>
      </c>
      <c r="B68" s="59" t="s">
        <v>425</v>
      </c>
      <c r="C68" s="58" t="s">
        <v>201</v>
      </c>
      <c r="D68" s="58"/>
      <c r="E68" s="58"/>
      <c r="F68" s="60"/>
      <c r="G68" s="58"/>
      <c r="H68" s="58"/>
      <c r="I68" s="58"/>
      <c r="J68" s="61"/>
      <c r="K68" s="17"/>
      <c r="L68" s="17"/>
      <c r="M68" s="17"/>
      <c r="N68" s="17" t="s">
        <v>441</v>
      </c>
      <c r="O68" s="17" t="s">
        <v>441</v>
      </c>
      <c r="P68" s="17"/>
      <c r="Q68" s="19"/>
    </row>
    <row r="69" spans="1:19" ht="45" customHeight="1">
      <c r="A69" s="58" t="s">
        <v>415</v>
      </c>
      <c r="B69" s="59" t="s">
        <v>418</v>
      </c>
      <c r="C69" s="58" t="s">
        <v>410</v>
      </c>
      <c r="D69" s="58"/>
      <c r="E69" s="58"/>
      <c r="F69" s="60"/>
      <c r="G69" s="58"/>
      <c r="H69" s="58"/>
      <c r="I69" s="58"/>
      <c r="J69" s="61"/>
      <c r="K69" s="17"/>
      <c r="L69" s="17"/>
      <c r="M69" s="17"/>
      <c r="N69" s="17" t="s">
        <v>460</v>
      </c>
      <c r="O69" s="17" t="s">
        <v>460</v>
      </c>
      <c r="P69" s="17"/>
      <c r="Q69" s="19"/>
    </row>
    <row r="70" spans="1:19" ht="45" customHeight="1">
      <c r="A70" s="11"/>
      <c r="B70" s="20"/>
      <c r="C70" s="11"/>
      <c r="D70" s="11"/>
      <c r="E70" s="11"/>
      <c r="F70" s="13"/>
      <c r="G70" s="11"/>
      <c r="H70" s="14"/>
      <c r="I70" s="15"/>
      <c r="J70" s="21"/>
      <c r="K70" s="17"/>
      <c r="L70" s="17"/>
      <c r="M70" s="17"/>
      <c r="N70" s="17"/>
      <c r="O70" s="17"/>
      <c r="P70" s="17"/>
      <c r="Q70" s="19"/>
    </row>
    <row r="71" spans="1:19" s="49" customFormat="1" ht="30" customHeight="1">
      <c r="A71" s="50"/>
      <c r="B71" s="51"/>
      <c r="C71" s="52"/>
      <c r="D71" s="52"/>
      <c r="E71" s="52"/>
      <c r="F71" s="52"/>
      <c r="G71" s="52"/>
      <c r="H71" s="46"/>
      <c r="I71" s="47"/>
      <c r="J71" s="48"/>
      <c r="K71" s="10">
        <v>43423</v>
      </c>
      <c r="L71" s="10">
        <v>43424</v>
      </c>
      <c r="M71" s="10">
        <v>43425</v>
      </c>
      <c r="N71" s="10">
        <v>43426</v>
      </c>
      <c r="O71" s="10">
        <v>43427</v>
      </c>
      <c r="P71" s="10">
        <v>43428</v>
      </c>
      <c r="Q71" s="10">
        <v>43429</v>
      </c>
    </row>
    <row r="72" spans="1:19" s="54" customFormat="1" ht="45" customHeight="1">
      <c r="A72" s="39" t="s">
        <v>26</v>
      </c>
      <c r="B72" s="40" t="s">
        <v>185</v>
      </c>
      <c r="C72" s="39">
        <v>304</v>
      </c>
      <c r="D72" s="39"/>
      <c r="E72" s="39"/>
      <c r="F72" s="41"/>
      <c r="G72" s="39"/>
      <c r="H72" s="39"/>
      <c r="I72" s="39"/>
      <c r="J72" s="21"/>
      <c r="K72" s="17"/>
      <c r="L72" s="17"/>
      <c r="M72" s="17"/>
      <c r="N72" s="17"/>
      <c r="O72" s="17"/>
      <c r="P72" s="17"/>
      <c r="Q72" s="19"/>
    </row>
    <row r="73" spans="1:19" s="54" customFormat="1" ht="45" customHeight="1">
      <c r="A73" s="39" t="s">
        <v>26</v>
      </c>
      <c r="B73" s="40" t="s">
        <v>171</v>
      </c>
      <c r="C73" s="39" t="s">
        <v>201</v>
      </c>
      <c r="D73" s="39"/>
      <c r="E73" s="39"/>
      <c r="F73" s="41"/>
      <c r="G73" s="39"/>
      <c r="H73" s="39"/>
      <c r="I73" s="39"/>
      <c r="J73" s="21"/>
      <c r="K73" s="17"/>
      <c r="L73" s="17"/>
      <c r="M73" s="17"/>
      <c r="N73" s="17"/>
      <c r="O73" s="17"/>
      <c r="P73" s="17"/>
      <c r="Q73" s="19"/>
    </row>
    <row r="74" spans="1:19" s="54" customFormat="1" ht="45" customHeight="1">
      <c r="A74" s="39" t="s">
        <v>26</v>
      </c>
      <c r="B74" s="40" t="s">
        <v>196</v>
      </c>
      <c r="C74" s="39" t="s">
        <v>97</v>
      </c>
      <c r="D74" s="39"/>
      <c r="E74" s="39"/>
      <c r="F74" s="41"/>
      <c r="G74" s="39"/>
      <c r="H74" s="39"/>
      <c r="I74" s="39"/>
      <c r="J74" s="21"/>
      <c r="K74" s="17"/>
      <c r="L74" s="17"/>
      <c r="M74" s="17"/>
      <c r="N74" s="17"/>
      <c r="O74" s="17"/>
      <c r="P74" s="17"/>
      <c r="Q74" s="19"/>
    </row>
    <row r="75" spans="1:19" s="54" customFormat="1" ht="45" customHeight="1">
      <c r="A75" s="39" t="s">
        <v>26</v>
      </c>
      <c r="B75" s="40" t="s">
        <v>204</v>
      </c>
      <c r="C75" s="39">
        <v>305</v>
      </c>
      <c r="D75" s="39"/>
      <c r="E75" s="39"/>
      <c r="F75" s="41"/>
      <c r="G75" s="39"/>
      <c r="H75" s="39"/>
      <c r="I75" s="39"/>
      <c r="J75" s="21"/>
      <c r="K75" s="17"/>
      <c r="L75" s="17"/>
      <c r="M75" s="17"/>
      <c r="N75" s="17"/>
      <c r="O75" s="17"/>
      <c r="P75" s="17"/>
      <c r="Q75" s="19"/>
    </row>
    <row r="76" spans="1:19" s="54" customFormat="1" ht="45" customHeight="1">
      <c r="A76" s="39" t="s">
        <v>27</v>
      </c>
      <c r="B76" s="40" t="s">
        <v>30</v>
      </c>
      <c r="C76" s="39" t="s">
        <v>103</v>
      </c>
      <c r="D76" s="39"/>
      <c r="E76" s="39"/>
      <c r="F76" s="41"/>
      <c r="G76" s="39"/>
      <c r="H76" s="39"/>
      <c r="I76" s="39"/>
      <c r="J76" s="21"/>
      <c r="K76" s="17"/>
      <c r="L76" s="17"/>
      <c r="M76" s="17"/>
      <c r="N76" s="17"/>
      <c r="O76" s="17"/>
      <c r="P76" s="17"/>
      <c r="Q76" s="19"/>
    </row>
    <row r="77" spans="1:19" s="54" customFormat="1" ht="45" customHeight="1">
      <c r="A77" s="39" t="s">
        <v>27</v>
      </c>
      <c r="B77" s="40" t="s">
        <v>197</v>
      </c>
      <c r="C77" s="39">
        <v>308</v>
      </c>
      <c r="D77" s="39"/>
      <c r="E77" s="39"/>
      <c r="F77" s="41"/>
      <c r="G77" s="39"/>
      <c r="H77" s="39"/>
      <c r="I77" s="39"/>
      <c r="J77" s="21"/>
      <c r="K77" s="17"/>
      <c r="L77" s="17"/>
      <c r="M77" s="17"/>
      <c r="N77" s="17"/>
      <c r="O77" s="17"/>
      <c r="P77" s="17"/>
      <c r="Q77" s="19"/>
    </row>
    <row r="78" spans="1:19" s="54" customFormat="1" ht="45" customHeight="1">
      <c r="A78" s="39" t="s">
        <v>27</v>
      </c>
      <c r="B78" s="40" t="s">
        <v>49</v>
      </c>
      <c r="C78" s="39" t="s">
        <v>99</v>
      </c>
      <c r="D78" s="39"/>
      <c r="E78" s="39"/>
      <c r="F78" s="41"/>
      <c r="G78" s="39"/>
      <c r="H78" s="39"/>
      <c r="I78" s="39"/>
      <c r="J78" s="21"/>
      <c r="K78" s="17"/>
      <c r="L78" s="17"/>
      <c r="M78" s="17"/>
      <c r="N78" s="17"/>
      <c r="O78" s="17"/>
      <c r="P78" s="17"/>
      <c r="Q78" s="19"/>
    </row>
    <row r="79" spans="1:19" s="54" customFormat="1" ht="45" customHeight="1">
      <c r="A79" s="39" t="s">
        <v>28</v>
      </c>
      <c r="B79" s="40" t="s">
        <v>189</v>
      </c>
      <c r="C79" s="39">
        <v>309</v>
      </c>
      <c r="D79" s="39"/>
      <c r="E79" s="39"/>
      <c r="F79" s="41"/>
      <c r="G79" s="39"/>
      <c r="H79" s="39"/>
      <c r="I79" s="39"/>
      <c r="J79" s="21"/>
      <c r="K79" s="17"/>
      <c r="L79" s="17"/>
      <c r="M79" s="17"/>
      <c r="N79" s="17"/>
      <c r="O79" s="17"/>
      <c r="P79" s="17"/>
      <c r="Q79" s="19"/>
    </row>
    <row r="80" spans="1:19" s="54" customFormat="1" ht="45" customHeight="1">
      <c r="A80" s="39" t="s">
        <v>28</v>
      </c>
      <c r="B80" s="40" t="s">
        <v>254</v>
      </c>
      <c r="C80" s="39" t="s">
        <v>200</v>
      </c>
      <c r="D80" s="39"/>
      <c r="E80" s="39"/>
      <c r="F80" s="41"/>
      <c r="G80" s="39"/>
      <c r="H80" s="39"/>
      <c r="I80" s="39"/>
      <c r="J80" s="21"/>
      <c r="K80" s="17"/>
      <c r="L80" s="17"/>
      <c r="M80" s="17"/>
      <c r="N80" s="17"/>
      <c r="O80" s="17"/>
      <c r="P80" s="17"/>
      <c r="Q80" s="19"/>
    </row>
    <row r="81" spans="1:17" s="54" customFormat="1" ht="45" customHeight="1">
      <c r="A81" s="39" t="s">
        <v>28</v>
      </c>
      <c r="B81" s="40" t="s">
        <v>173</v>
      </c>
      <c r="C81" s="39" t="s">
        <v>98</v>
      </c>
      <c r="D81" s="39"/>
      <c r="E81" s="39"/>
      <c r="F81" s="41"/>
      <c r="G81" s="39"/>
      <c r="H81" s="39"/>
      <c r="I81" s="39"/>
      <c r="J81" s="21"/>
      <c r="K81" s="17"/>
      <c r="L81" s="17"/>
      <c r="M81" s="17"/>
      <c r="N81" s="17"/>
      <c r="O81" s="17"/>
      <c r="P81" s="17"/>
      <c r="Q81" s="19"/>
    </row>
    <row r="82" spans="1:17" s="54" customFormat="1" ht="45" customHeight="1">
      <c r="A82" s="39" t="s">
        <v>28</v>
      </c>
      <c r="B82" s="40" t="s">
        <v>191</v>
      </c>
      <c r="C82" s="39">
        <v>205</v>
      </c>
      <c r="D82" s="39"/>
      <c r="E82" s="39"/>
      <c r="F82" s="41"/>
      <c r="G82" s="39"/>
      <c r="H82" s="39"/>
      <c r="I82" s="39"/>
      <c r="J82" s="21"/>
      <c r="K82" s="17"/>
      <c r="L82" s="17"/>
      <c r="M82" s="17"/>
      <c r="N82" s="17"/>
      <c r="O82" s="17"/>
      <c r="P82" s="17"/>
      <c r="Q82" s="19"/>
    </row>
    <row r="83" spans="1:17" s="54" customFormat="1" ht="45" customHeight="1">
      <c r="A83" s="39" t="s">
        <v>184</v>
      </c>
      <c r="B83" s="40" t="s">
        <v>192</v>
      </c>
      <c r="C83" s="39">
        <v>306</v>
      </c>
      <c r="D83" s="39"/>
      <c r="E83" s="39"/>
      <c r="F83" s="13">
        <v>0.375</v>
      </c>
      <c r="G83" s="11"/>
      <c r="H83" s="14"/>
      <c r="I83" s="15"/>
      <c r="J83" s="21" t="s">
        <v>274</v>
      </c>
      <c r="K83" s="17" t="s">
        <v>491</v>
      </c>
      <c r="L83" s="17" t="s">
        <v>491</v>
      </c>
      <c r="M83" s="17" t="s">
        <v>511</v>
      </c>
      <c r="N83" s="17"/>
      <c r="O83" s="17"/>
      <c r="P83" s="17"/>
      <c r="Q83" s="19"/>
    </row>
    <row r="84" spans="1:17" s="54" customFormat="1" ht="45" customHeight="1">
      <c r="A84" s="39" t="s">
        <v>184</v>
      </c>
      <c r="B84" s="40" t="s">
        <v>175</v>
      </c>
      <c r="C84" s="39" t="s">
        <v>103</v>
      </c>
      <c r="D84" s="39"/>
      <c r="E84" s="39"/>
      <c r="F84" s="13">
        <v>0.375</v>
      </c>
      <c r="G84" s="11"/>
      <c r="H84" s="14"/>
      <c r="I84" s="15"/>
      <c r="J84" s="21" t="s">
        <v>274</v>
      </c>
      <c r="K84" s="17" t="s">
        <v>491</v>
      </c>
      <c r="L84" s="17" t="s">
        <v>491</v>
      </c>
      <c r="M84" s="17" t="s">
        <v>511</v>
      </c>
      <c r="N84" s="17"/>
      <c r="O84" s="17"/>
      <c r="P84" s="17"/>
      <c r="Q84" s="19"/>
    </row>
    <row r="85" spans="1:17" s="54" customFormat="1" ht="45" customHeight="1">
      <c r="A85" s="39" t="s">
        <v>184</v>
      </c>
      <c r="B85" s="40" t="s">
        <v>231</v>
      </c>
      <c r="C85" s="39">
        <v>307</v>
      </c>
      <c r="D85" s="39"/>
      <c r="E85" s="39"/>
      <c r="F85" s="13">
        <v>0.41666666666666669</v>
      </c>
      <c r="G85" s="11"/>
      <c r="H85" s="14"/>
      <c r="I85" s="15"/>
      <c r="J85" s="21" t="s">
        <v>976</v>
      </c>
      <c r="K85" s="17" t="s">
        <v>710</v>
      </c>
      <c r="L85" s="17" t="s">
        <v>710</v>
      </c>
      <c r="M85" s="17" t="s">
        <v>710</v>
      </c>
      <c r="N85" s="17"/>
      <c r="O85" s="17"/>
      <c r="P85" s="17"/>
      <c r="Q85" s="19"/>
    </row>
    <row r="86" spans="1:17" s="54" customFormat="1" ht="45" customHeight="1">
      <c r="A86" s="39" t="s">
        <v>26</v>
      </c>
      <c r="B86" s="40" t="s">
        <v>48</v>
      </c>
      <c r="C86" s="39">
        <v>304</v>
      </c>
      <c r="D86" s="39"/>
      <c r="E86" s="39"/>
      <c r="F86" s="41"/>
      <c r="G86" s="39"/>
      <c r="H86" s="39"/>
      <c r="I86" s="39"/>
      <c r="J86" s="21" t="s">
        <v>612</v>
      </c>
      <c r="K86" s="17"/>
      <c r="L86" s="17"/>
      <c r="M86" s="17"/>
      <c r="N86" s="17"/>
      <c r="O86" s="17"/>
      <c r="P86" s="17"/>
      <c r="Q86" s="19"/>
    </row>
    <row r="87" spans="1:17" s="54" customFormat="1" ht="45" customHeight="1">
      <c r="A87" s="39" t="s">
        <v>26</v>
      </c>
      <c r="B87" s="40" t="s">
        <v>211</v>
      </c>
      <c r="C87" s="39">
        <v>305</v>
      </c>
      <c r="D87" s="39"/>
      <c r="E87" s="39"/>
      <c r="F87" s="41"/>
      <c r="G87" s="39"/>
      <c r="H87" s="39"/>
      <c r="I87" s="39"/>
      <c r="J87" s="21" t="s">
        <v>858</v>
      </c>
      <c r="K87" s="17"/>
      <c r="L87" s="17"/>
      <c r="M87" s="17"/>
      <c r="N87" s="17"/>
      <c r="O87" s="17"/>
      <c r="P87" s="17"/>
      <c r="Q87" s="19"/>
    </row>
    <row r="88" spans="1:17" s="54" customFormat="1" ht="45" customHeight="1">
      <c r="A88" s="39" t="s">
        <v>326</v>
      </c>
      <c r="B88" s="40" t="s">
        <v>335</v>
      </c>
      <c r="C88" s="39" t="s">
        <v>334</v>
      </c>
      <c r="D88" s="39"/>
      <c r="E88" s="39"/>
      <c r="F88" s="41"/>
      <c r="G88" s="39"/>
      <c r="H88" s="39"/>
      <c r="I88" s="39"/>
      <c r="J88" s="21" t="s">
        <v>324</v>
      </c>
      <c r="K88" s="17"/>
      <c r="L88" s="17"/>
      <c r="M88" s="17" t="s">
        <v>325</v>
      </c>
      <c r="N88" s="17" t="s">
        <v>325</v>
      </c>
      <c r="O88" s="17" t="s">
        <v>325</v>
      </c>
      <c r="P88" s="17"/>
      <c r="Q88" s="19"/>
    </row>
    <row r="89" spans="1:17" s="54" customFormat="1" ht="45" customHeight="1">
      <c r="A89" s="39" t="s">
        <v>28</v>
      </c>
      <c r="B89" s="40" t="s">
        <v>198</v>
      </c>
      <c r="C89" s="39">
        <v>309</v>
      </c>
      <c r="D89" s="39"/>
      <c r="E89" s="39"/>
      <c r="F89" s="41"/>
      <c r="G89" s="39"/>
      <c r="H89" s="39"/>
      <c r="I89" s="39"/>
      <c r="J89" s="21"/>
      <c r="K89" s="17"/>
      <c r="L89" s="17"/>
      <c r="M89" s="17"/>
      <c r="N89" s="17"/>
      <c r="O89" s="17"/>
      <c r="P89" s="17"/>
      <c r="Q89" s="19"/>
    </row>
    <row r="90" spans="1:17" s="54" customFormat="1" ht="45" customHeight="1">
      <c r="A90" s="39" t="s">
        <v>184</v>
      </c>
      <c r="B90" s="40" t="s">
        <v>195</v>
      </c>
      <c r="C90" s="39" t="s">
        <v>103</v>
      </c>
      <c r="D90" s="39"/>
      <c r="E90" s="39"/>
      <c r="F90" s="13">
        <v>0.58333333333333337</v>
      </c>
      <c r="G90" s="11"/>
      <c r="H90" s="14"/>
      <c r="I90" s="15"/>
      <c r="J90" s="21" t="s">
        <v>702</v>
      </c>
      <c r="K90" s="17"/>
      <c r="L90" s="17"/>
      <c r="M90" s="17" t="s">
        <v>703</v>
      </c>
      <c r="N90" s="17" t="s">
        <v>696</v>
      </c>
      <c r="O90" s="17" t="s">
        <v>696</v>
      </c>
      <c r="P90" s="17"/>
      <c r="Q90" s="19"/>
    </row>
    <row r="91" spans="1:17" s="54" customFormat="1" ht="45" customHeight="1">
      <c r="A91" s="39" t="s">
        <v>184</v>
      </c>
      <c r="B91" s="40" t="s">
        <v>218</v>
      </c>
      <c r="C91" s="39">
        <v>205</v>
      </c>
      <c r="D91" s="39"/>
      <c r="E91" s="39"/>
      <c r="F91" s="13">
        <v>0.58333333333333337</v>
      </c>
      <c r="G91" s="11"/>
      <c r="H91" s="14"/>
      <c r="I91" s="15"/>
      <c r="J91" s="21" t="s">
        <v>702</v>
      </c>
      <c r="K91" s="17"/>
      <c r="L91" s="17"/>
      <c r="M91" s="17" t="s">
        <v>706</v>
      </c>
      <c r="N91" s="17" t="s">
        <v>707</v>
      </c>
      <c r="O91" s="17" t="s">
        <v>700</v>
      </c>
      <c r="P91" s="17"/>
      <c r="Q91" s="19"/>
    </row>
    <row r="92" spans="1:17" s="54" customFormat="1" ht="45" customHeight="1">
      <c r="A92" s="39" t="s">
        <v>184</v>
      </c>
      <c r="B92" s="40" t="s">
        <v>180</v>
      </c>
      <c r="C92" s="39">
        <v>306</v>
      </c>
      <c r="D92" s="39"/>
      <c r="E92" s="39"/>
      <c r="F92" s="13">
        <v>0.58333333333333337</v>
      </c>
      <c r="G92" s="11"/>
      <c r="H92" s="14"/>
      <c r="I92" s="15"/>
      <c r="J92" s="21" t="s">
        <v>702</v>
      </c>
      <c r="K92" s="17"/>
      <c r="L92" s="17"/>
      <c r="M92" s="17" t="s">
        <v>704</v>
      </c>
      <c r="N92" s="17" t="s">
        <v>705</v>
      </c>
      <c r="O92" s="17" t="s">
        <v>705</v>
      </c>
      <c r="P92" s="17"/>
      <c r="Q92" s="19"/>
    </row>
    <row r="93" spans="1:17" s="54" customFormat="1" ht="45" customHeight="1">
      <c r="A93" s="39" t="s">
        <v>28</v>
      </c>
      <c r="B93" s="40" t="s">
        <v>190</v>
      </c>
      <c r="C93" s="39" t="s">
        <v>99</v>
      </c>
      <c r="D93" s="39"/>
      <c r="E93" s="39"/>
      <c r="F93" s="41"/>
      <c r="G93" s="39"/>
      <c r="H93" s="39"/>
      <c r="I93" s="39"/>
      <c r="J93" s="21"/>
      <c r="K93" s="17"/>
      <c r="L93" s="17"/>
      <c r="M93" s="17"/>
      <c r="N93" s="17"/>
      <c r="O93" s="17"/>
      <c r="P93" s="17"/>
      <c r="Q93" s="19"/>
    </row>
    <row r="94" spans="1:17" s="54" customFormat="1" ht="45" customHeight="1">
      <c r="A94" s="39" t="s">
        <v>28</v>
      </c>
      <c r="B94" s="40" t="s">
        <v>205</v>
      </c>
      <c r="C94" s="39" t="s">
        <v>98</v>
      </c>
      <c r="D94" s="39"/>
      <c r="E94" s="39"/>
      <c r="F94" s="41"/>
      <c r="G94" s="39"/>
      <c r="H94" s="39"/>
      <c r="I94" s="39"/>
      <c r="J94" s="21"/>
      <c r="K94" s="17"/>
      <c r="L94" s="17"/>
      <c r="M94" s="17"/>
      <c r="N94" s="17"/>
      <c r="O94" s="17"/>
      <c r="P94" s="17"/>
      <c r="Q94" s="19"/>
    </row>
    <row r="95" spans="1:17" s="54" customFormat="1" ht="45" customHeight="1">
      <c r="A95" s="39" t="s">
        <v>184</v>
      </c>
      <c r="B95" s="40" t="s">
        <v>208</v>
      </c>
      <c r="C95" s="39" t="s">
        <v>200</v>
      </c>
      <c r="D95" s="39"/>
      <c r="E95" s="39"/>
      <c r="F95" s="41">
        <v>0.375</v>
      </c>
      <c r="G95" s="39"/>
      <c r="H95" s="39"/>
      <c r="I95" s="39"/>
      <c r="J95" s="21" t="s">
        <v>978</v>
      </c>
      <c r="K95" s="17"/>
      <c r="L95" s="17"/>
      <c r="M95" s="17"/>
      <c r="N95" s="17" t="s">
        <v>696</v>
      </c>
      <c r="O95" s="17" t="s">
        <v>696</v>
      </c>
      <c r="P95" s="17"/>
      <c r="Q95" s="19"/>
    </row>
    <row r="96" spans="1:17" s="54" customFormat="1" ht="45" customHeight="1">
      <c r="A96" s="39" t="s">
        <v>184</v>
      </c>
      <c r="B96" s="40" t="s">
        <v>267</v>
      </c>
      <c r="C96" s="39">
        <v>307</v>
      </c>
      <c r="D96" s="39"/>
      <c r="E96" s="39"/>
      <c r="F96" s="41">
        <v>0.375</v>
      </c>
      <c r="G96" s="39"/>
      <c r="H96" s="39"/>
      <c r="I96" s="39"/>
      <c r="J96" s="21" t="s">
        <v>712</v>
      </c>
      <c r="K96" s="17"/>
      <c r="L96" s="17"/>
      <c r="M96" s="17"/>
      <c r="N96" s="17" t="s">
        <v>696</v>
      </c>
      <c r="O96" s="17" t="s">
        <v>696</v>
      </c>
      <c r="P96" s="17"/>
      <c r="Q96" s="19"/>
    </row>
    <row r="97" spans="1:17" ht="45" customHeight="1">
      <c r="A97" s="11" t="s">
        <v>184</v>
      </c>
      <c r="B97" s="12" t="s">
        <v>253</v>
      </c>
      <c r="C97" s="11">
        <v>307</v>
      </c>
      <c r="D97" s="11"/>
      <c r="E97" s="11"/>
      <c r="F97" s="13">
        <v>0.41666666666666669</v>
      </c>
      <c r="G97" s="11"/>
      <c r="H97" s="14"/>
      <c r="I97" s="15"/>
      <c r="J97" s="16" t="s">
        <v>593</v>
      </c>
      <c r="K97" s="18"/>
      <c r="L97" s="17"/>
      <c r="M97" s="17"/>
      <c r="N97" s="18"/>
      <c r="O97" s="17"/>
      <c r="P97" s="17" t="s">
        <v>580</v>
      </c>
      <c r="Q97" s="19"/>
    </row>
    <row r="98" spans="1:17" ht="45" customHeight="1">
      <c r="A98" s="11" t="s">
        <v>184</v>
      </c>
      <c r="B98" s="20" t="s">
        <v>236</v>
      </c>
      <c r="C98" s="11">
        <v>306</v>
      </c>
      <c r="D98" s="11"/>
      <c r="E98" s="11"/>
      <c r="F98" s="13">
        <v>0.41666666666666669</v>
      </c>
      <c r="G98" s="11"/>
      <c r="H98" s="14"/>
      <c r="I98" s="15"/>
      <c r="J98" s="21" t="s">
        <v>596</v>
      </c>
      <c r="K98" s="17"/>
      <c r="L98" s="17"/>
      <c r="M98" s="17"/>
      <c r="N98" s="17"/>
      <c r="O98" s="17"/>
      <c r="P98" s="17" t="s">
        <v>580</v>
      </c>
      <c r="Q98" s="19"/>
    </row>
    <row r="99" spans="1:17" ht="45" customHeight="1">
      <c r="A99" s="11" t="s">
        <v>184</v>
      </c>
      <c r="B99" s="20" t="s">
        <v>236</v>
      </c>
      <c r="C99" s="11" t="s">
        <v>99</v>
      </c>
      <c r="D99" s="11"/>
      <c r="E99" s="11"/>
      <c r="F99" s="13">
        <v>0.41666666666666669</v>
      </c>
      <c r="G99" s="11"/>
      <c r="H99" s="14"/>
      <c r="I99" s="15"/>
      <c r="J99" s="21" t="s">
        <v>596</v>
      </c>
      <c r="K99" s="17"/>
      <c r="L99" s="17"/>
      <c r="M99" s="17"/>
      <c r="N99" s="17"/>
      <c r="O99" s="17"/>
      <c r="P99" s="17" t="s">
        <v>580</v>
      </c>
      <c r="Q99" s="19"/>
    </row>
    <row r="100" spans="1:17" s="54" customFormat="1" ht="45" customHeight="1">
      <c r="A100" s="58" t="s">
        <v>408</v>
      </c>
      <c r="B100" s="59" t="s">
        <v>409</v>
      </c>
      <c r="C100" s="58" t="s">
        <v>410</v>
      </c>
      <c r="D100" s="58"/>
      <c r="E100" s="58"/>
      <c r="F100" s="60"/>
      <c r="G100" s="58"/>
      <c r="H100" s="58"/>
      <c r="I100" s="58"/>
      <c r="J100" s="61"/>
      <c r="K100" s="17" t="s">
        <v>434</v>
      </c>
      <c r="L100" s="17" t="s">
        <v>434</v>
      </c>
      <c r="M100" s="17"/>
      <c r="N100" s="17"/>
      <c r="O100" s="17"/>
      <c r="P100" s="17"/>
      <c r="Q100" s="19"/>
    </row>
    <row r="101" spans="1:17" s="54" customFormat="1" ht="45" customHeight="1">
      <c r="A101" s="58" t="s">
        <v>408</v>
      </c>
      <c r="B101" s="59" t="s">
        <v>413</v>
      </c>
      <c r="C101" s="58" t="s">
        <v>201</v>
      </c>
      <c r="D101" s="58"/>
      <c r="E101" s="58"/>
      <c r="F101" s="60"/>
      <c r="G101" s="58"/>
      <c r="H101" s="58"/>
      <c r="I101" s="58"/>
      <c r="J101" s="61"/>
      <c r="K101" s="17"/>
      <c r="L101" s="17"/>
      <c r="M101" s="17"/>
      <c r="N101" s="17" t="s">
        <v>436</v>
      </c>
      <c r="O101" s="17" t="s">
        <v>436</v>
      </c>
      <c r="P101" s="17"/>
      <c r="Q101" s="19"/>
    </row>
    <row r="102" spans="1:17" s="54" customFormat="1" ht="45" customHeight="1">
      <c r="A102" s="58" t="s">
        <v>411</v>
      </c>
      <c r="B102" s="59" t="s">
        <v>414</v>
      </c>
      <c r="C102" s="58" t="s">
        <v>97</v>
      </c>
      <c r="D102" s="58"/>
      <c r="E102" s="58"/>
      <c r="F102" s="60"/>
      <c r="G102" s="58"/>
      <c r="H102" s="58"/>
      <c r="I102" s="58"/>
      <c r="J102" s="61"/>
      <c r="K102" s="17"/>
      <c r="L102" s="17"/>
      <c r="M102" s="17"/>
      <c r="N102" s="17" t="s">
        <v>437</v>
      </c>
      <c r="O102" s="17" t="s">
        <v>437</v>
      </c>
      <c r="P102" s="17"/>
      <c r="Q102" s="19"/>
    </row>
    <row r="103" spans="1:17" s="54" customFormat="1" ht="45" customHeight="1">
      <c r="A103" s="58" t="s">
        <v>411</v>
      </c>
      <c r="B103" s="59" t="s">
        <v>423</v>
      </c>
      <c r="C103" s="58" t="s">
        <v>410</v>
      </c>
      <c r="D103" s="58"/>
      <c r="E103" s="58"/>
      <c r="F103" s="60"/>
      <c r="G103" s="58"/>
      <c r="H103" s="58"/>
      <c r="I103" s="58"/>
      <c r="J103" s="61"/>
      <c r="K103" s="17"/>
      <c r="L103" s="17"/>
      <c r="M103" s="17"/>
      <c r="N103" s="17" t="s">
        <v>440</v>
      </c>
      <c r="O103" s="17" t="s">
        <v>440</v>
      </c>
      <c r="P103" s="17"/>
      <c r="Q103" s="19"/>
    </row>
    <row r="104" spans="1:17" s="54" customFormat="1" ht="45" customHeight="1">
      <c r="A104" s="58" t="s">
        <v>405</v>
      </c>
      <c r="B104" s="59" t="s">
        <v>406</v>
      </c>
      <c r="C104" s="58" t="s">
        <v>424</v>
      </c>
      <c r="D104" s="58"/>
      <c r="E104" s="58"/>
      <c r="F104" s="60"/>
      <c r="G104" s="58"/>
      <c r="H104" s="58"/>
      <c r="I104" s="58"/>
      <c r="J104" s="61"/>
      <c r="K104" s="17"/>
      <c r="L104" s="17"/>
      <c r="M104" s="17"/>
      <c r="N104" s="17" t="s">
        <v>454</v>
      </c>
      <c r="O104" s="17" t="s">
        <v>454</v>
      </c>
      <c r="P104" s="17"/>
      <c r="Q104" s="19"/>
    </row>
    <row r="105" spans="1:17" s="54" customFormat="1" ht="45" customHeight="1">
      <c r="A105" s="39"/>
      <c r="B105" s="40"/>
      <c r="C105" s="39"/>
      <c r="D105" s="39"/>
      <c r="E105" s="39"/>
      <c r="F105" s="41"/>
      <c r="G105" s="39"/>
      <c r="H105" s="39"/>
      <c r="I105" s="39"/>
      <c r="J105" s="21"/>
      <c r="K105" s="17"/>
      <c r="L105" s="17"/>
      <c r="M105" s="17"/>
      <c r="N105" s="17"/>
      <c r="O105" s="17"/>
      <c r="P105" s="17"/>
      <c r="Q105" s="19"/>
    </row>
    <row r="106" spans="1:17" s="49" customFormat="1" ht="30" customHeight="1">
      <c r="A106" s="50"/>
      <c r="B106" s="51"/>
      <c r="C106" s="52"/>
      <c r="D106" s="52"/>
      <c r="E106" s="52"/>
      <c r="F106" s="52"/>
      <c r="G106" s="52"/>
      <c r="H106" s="46"/>
      <c r="I106" s="47"/>
      <c r="J106" s="48"/>
      <c r="K106" s="10">
        <v>43430</v>
      </c>
      <c r="L106" s="10">
        <v>43431</v>
      </c>
      <c r="M106" s="10">
        <v>43432</v>
      </c>
      <c r="N106" s="10">
        <v>43433</v>
      </c>
      <c r="O106" s="10">
        <v>43434</v>
      </c>
      <c r="P106" s="10">
        <v>43435</v>
      </c>
      <c r="Q106" s="10">
        <v>43436</v>
      </c>
    </row>
    <row r="107" spans="1:17" ht="45" customHeight="1">
      <c r="A107" s="11" t="s">
        <v>26</v>
      </c>
      <c r="B107" s="20" t="s">
        <v>32</v>
      </c>
      <c r="C107" s="11" t="s">
        <v>103</v>
      </c>
      <c r="D107" s="11"/>
      <c r="E107" s="11"/>
      <c r="F107" s="13"/>
      <c r="G107" s="11"/>
      <c r="H107" s="14"/>
      <c r="I107" s="15"/>
      <c r="J107" s="16"/>
      <c r="K107" s="17"/>
      <c r="L107" s="17"/>
      <c r="M107" s="17"/>
      <c r="N107" s="17"/>
      <c r="O107" s="17"/>
      <c r="P107" s="17"/>
      <c r="Q107" s="19"/>
    </row>
    <row r="108" spans="1:17" ht="45" customHeight="1">
      <c r="A108" s="11" t="s">
        <v>26</v>
      </c>
      <c r="B108" s="20" t="s">
        <v>29</v>
      </c>
      <c r="C108" s="11" t="s">
        <v>99</v>
      </c>
      <c r="D108" s="11"/>
      <c r="E108" s="11"/>
      <c r="F108" s="13"/>
      <c r="G108" s="11"/>
      <c r="H108" s="14"/>
      <c r="I108" s="15"/>
      <c r="J108" s="16" t="s">
        <v>612</v>
      </c>
      <c r="K108" s="17"/>
      <c r="L108" s="17"/>
      <c r="M108" s="17"/>
      <c r="N108" s="17"/>
      <c r="O108" s="17"/>
      <c r="P108" s="17"/>
      <c r="Q108" s="19"/>
    </row>
    <row r="109" spans="1:17" ht="45" customHeight="1">
      <c r="A109" s="11" t="s">
        <v>26</v>
      </c>
      <c r="B109" s="20" t="s">
        <v>241</v>
      </c>
      <c r="C109" s="11" t="s">
        <v>99</v>
      </c>
      <c r="D109" s="11"/>
      <c r="E109" s="11"/>
      <c r="F109" s="13"/>
      <c r="G109" s="11"/>
      <c r="H109" s="14"/>
      <c r="I109" s="15"/>
      <c r="J109" s="16"/>
      <c r="K109" s="17"/>
      <c r="L109" s="17"/>
      <c r="M109" s="17"/>
      <c r="N109" s="17"/>
      <c r="O109" s="17"/>
      <c r="P109" s="17"/>
      <c r="Q109" s="19"/>
    </row>
    <row r="110" spans="1:17" ht="45" customHeight="1">
      <c r="A110" s="11" t="s">
        <v>27</v>
      </c>
      <c r="B110" s="20" t="s">
        <v>222</v>
      </c>
      <c r="C110" s="11" t="s">
        <v>97</v>
      </c>
      <c r="D110" s="11"/>
      <c r="E110" s="11"/>
      <c r="F110" s="13"/>
      <c r="G110" s="11"/>
      <c r="H110" s="14"/>
      <c r="I110" s="15"/>
      <c r="J110" s="16"/>
      <c r="K110" s="17"/>
      <c r="L110" s="17"/>
      <c r="M110" s="17"/>
      <c r="N110" s="17"/>
      <c r="O110" s="17"/>
      <c r="P110" s="17"/>
      <c r="Q110" s="19"/>
    </row>
    <row r="111" spans="1:17" ht="45" customHeight="1">
      <c r="A111" s="11" t="s">
        <v>28</v>
      </c>
      <c r="B111" s="20" t="s">
        <v>266</v>
      </c>
      <c r="C111" s="11">
        <v>309</v>
      </c>
      <c r="D111" s="11"/>
      <c r="E111" s="11"/>
      <c r="F111" s="13"/>
      <c r="G111" s="11"/>
      <c r="H111" s="14"/>
      <c r="I111" s="15"/>
      <c r="J111" s="16"/>
      <c r="K111" s="17"/>
      <c r="L111" s="17"/>
      <c r="M111" s="17"/>
      <c r="N111" s="17"/>
      <c r="O111" s="17"/>
      <c r="P111" s="17"/>
      <c r="Q111" s="19"/>
    </row>
    <row r="112" spans="1:17" ht="45" customHeight="1">
      <c r="A112" s="11" t="s">
        <v>28</v>
      </c>
      <c r="B112" s="20" t="s">
        <v>227</v>
      </c>
      <c r="C112" s="11" t="s">
        <v>97</v>
      </c>
      <c r="D112" s="11"/>
      <c r="E112" s="11"/>
      <c r="F112" s="13"/>
      <c r="G112" s="11"/>
      <c r="H112" s="14"/>
      <c r="I112" s="15"/>
      <c r="J112" s="16"/>
      <c r="K112" s="17"/>
      <c r="L112" s="17"/>
      <c r="M112" s="17"/>
      <c r="N112" s="17"/>
      <c r="O112" s="17"/>
      <c r="P112" s="17"/>
      <c r="Q112" s="19"/>
    </row>
    <row r="113" spans="1:19" ht="45" customHeight="1">
      <c r="A113" s="11" t="s">
        <v>28</v>
      </c>
      <c r="B113" s="20" t="s">
        <v>237</v>
      </c>
      <c r="C113" s="11" t="s">
        <v>98</v>
      </c>
      <c r="D113" s="11"/>
      <c r="E113" s="11"/>
      <c r="F113" s="13"/>
      <c r="G113" s="11"/>
      <c r="H113" s="14"/>
      <c r="I113" s="15"/>
      <c r="J113" s="16"/>
      <c r="K113" s="17"/>
      <c r="L113" s="17"/>
      <c r="M113" s="17"/>
      <c r="N113" s="17"/>
      <c r="O113" s="17"/>
      <c r="P113" s="17"/>
      <c r="Q113" s="19"/>
    </row>
    <row r="114" spans="1:19" ht="45" customHeight="1">
      <c r="A114" s="11" t="s">
        <v>184</v>
      </c>
      <c r="B114" s="20" t="s">
        <v>239</v>
      </c>
      <c r="C114" s="11">
        <v>305</v>
      </c>
      <c r="D114" s="11"/>
      <c r="E114" s="11"/>
      <c r="F114" s="13">
        <v>0.375</v>
      </c>
      <c r="G114" s="11"/>
      <c r="H114" s="14"/>
      <c r="I114" s="15"/>
      <c r="J114" s="21" t="s">
        <v>969</v>
      </c>
      <c r="K114" s="17" t="s">
        <v>491</v>
      </c>
      <c r="L114" s="17" t="s">
        <v>491</v>
      </c>
      <c r="M114" s="17" t="s">
        <v>511</v>
      </c>
      <c r="N114" s="17"/>
      <c r="O114" s="17"/>
      <c r="P114" s="17"/>
      <c r="Q114" s="19"/>
    </row>
    <row r="115" spans="1:19" ht="45" customHeight="1">
      <c r="A115" s="11" t="s">
        <v>184</v>
      </c>
      <c r="B115" s="20" t="s">
        <v>193</v>
      </c>
      <c r="C115" s="11">
        <v>307</v>
      </c>
      <c r="D115" s="11"/>
      <c r="E115" s="11"/>
      <c r="F115" s="13">
        <v>0.375</v>
      </c>
      <c r="G115" s="11"/>
      <c r="H115" s="14"/>
      <c r="I115" s="15"/>
      <c r="J115" s="21" t="s">
        <v>274</v>
      </c>
      <c r="K115" s="17" t="s">
        <v>697</v>
      </c>
      <c r="L115" s="17" t="s">
        <v>698</v>
      </c>
      <c r="M115" s="17" t="s">
        <v>699</v>
      </c>
      <c r="N115" s="17"/>
      <c r="O115" s="17"/>
      <c r="P115" s="17"/>
      <c r="Q115" s="19"/>
    </row>
    <row r="116" spans="1:19" ht="45" customHeight="1">
      <c r="A116" s="11" t="s">
        <v>184</v>
      </c>
      <c r="B116" s="20" t="s">
        <v>174</v>
      </c>
      <c r="C116" s="11">
        <v>306</v>
      </c>
      <c r="D116" s="11"/>
      <c r="E116" s="11"/>
      <c r="F116" s="13">
        <v>0.375</v>
      </c>
      <c r="G116" s="11"/>
      <c r="H116" s="14"/>
      <c r="I116" s="15"/>
      <c r="J116" s="21" t="s">
        <v>274</v>
      </c>
      <c r="K116" s="17" t="s">
        <v>694</v>
      </c>
      <c r="L116" s="17" t="s">
        <v>694</v>
      </c>
      <c r="M116" s="17" t="s">
        <v>713</v>
      </c>
      <c r="N116" s="17"/>
      <c r="O116" s="17"/>
      <c r="P116" s="17"/>
      <c r="Q116" s="19"/>
    </row>
    <row r="117" spans="1:19" ht="45" customHeight="1">
      <c r="A117" s="11" t="s">
        <v>184</v>
      </c>
      <c r="B117" s="12" t="s">
        <v>253</v>
      </c>
      <c r="C117" s="11">
        <v>307</v>
      </c>
      <c r="D117" s="11"/>
      <c r="E117" s="11"/>
      <c r="F117" s="13">
        <v>0.41666666666666669</v>
      </c>
      <c r="G117" s="11"/>
      <c r="H117" s="14"/>
      <c r="I117" s="15"/>
      <c r="J117" s="16" t="s">
        <v>598</v>
      </c>
      <c r="K117" s="18"/>
      <c r="L117" s="17"/>
      <c r="M117" s="17"/>
      <c r="N117" s="18"/>
      <c r="O117" s="17" t="s">
        <v>580</v>
      </c>
      <c r="P117" s="17" t="s">
        <v>580</v>
      </c>
      <c r="Q117" s="19"/>
    </row>
    <row r="118" spans="1:19" ht="45" customHeight="1">
      <c r="A118" s="11" t="s">
        <v>184</v>
      </c>
      <c r="B118" s="20" t="s">
        <v>236</v>
      </c>
      <c r="C118" s="11">
        <v>306</v>
      </c>
      <c r="D118" s="11"/>
      <c r="E118" s="11"/>
      <c r="F118" s="13">
        <v>0.41666666666666669</v>
      </c>
      <c r="G118" s="11"/>
      <c r="H118" s="14"/>
      <c r="I118" s="15"/>
      <c r="J118" s="21" t="s">
        <v>597</v>
      </c>
      <c r="K118" s="17"/>
      <c r="L118" s="17"/>
      <c r="M118" s="17"/>
      <c r="N118" s="17"/>
      <c r="O118" s="17"/>
      <c r="P118" s="17" t="s">
        <v>580</v>
      </c>
      <c r="Q118" s="19"/>
    </row>
    <row r="119" spans="1:19" ht="45" customHeight="1">
      <c r="A119" s="11" t="s">
        <v>184</v>
      </c>
      <c r="B119" s="20" t="s">
        <v>236</v>
      </c>
      <c r="C119" s="11" t="s">
        <v>99</v>
      </c>
      <c r="D119" s="11"/>
      <c r="E119" s="11"/>
      <c r="F119" s="13">
        <v>0.41666666666666669</v>
      </c>
      <c r="G119" s="11"/>
      <c r="H119" s="14"/>
      <c r="I119" s="15"/>
      <c r="J119" s="21" t="s">
        <v>597</v>
      </c>
      <c r="K119" s="17"/>
      <c r="L119" s="17"/>
      <c r="M119" s="17"/>
      <c r="N119" s="17"/>
      <c r="O119" s="17"/>
      <c r="P119" s="17" t="s">
        <v>580</v>
      </c>
      <c r="Q119" s="19"/>
    </row>
    <row r="120" spans="1:19" ht="45" customHeight="1">
      <c r="A120" s="146" t="s">
        <v>932</v>
      </c>
      <c r="B120" s="154" t="s">
        <v>1146</v>
      </c>
      <c r="C120" s="146" t="s">
        <v>1141</v>
      </c>
      <c r="D120" s="146"/>
      <c r="E120" s="146"/>
      <c r="F120" s="148"/>
      <c r="G120" s="146"/>
      <c r="H120" s="149"/>
      <c r="I120" s="150"/>
      <c r="J120" s="152"/>
      <c r="K120" s="17"/>
      <c r="L120" s="17" t="s">
        <v>104</v>
      </c>
      <c r="M120" s="17"/>
      <c r="N120" s="17"/>
      <c r="O120" s="17"/>
      <c r="P120" s="17"/>
      <c r="Q120" s="19"/>
      <c r="R120" s="160"/>
      <c r="S120" s="160"/>
    </row>
    <row r="121" spans="1:19" ht="45" customHeight="1">
      <c r="A121" s="58" t="s">
        <v>411</v>
      </c>
      <c r="B121" s="59" t="s">
        <v>412</v>
      </c>
      <c r="C121" s="58" t="s">
        <v>99</v>
      </c>
      <c r="D121" s="58"/>
      <c r="E121" s="58"/>
      <c r="F121" s="60"/>
      <c r="G121" s="58"/>
      <c r="H121" s="58"/>
      <c r="I121" s="58"/>
      <c r="J121" s="61"/>
      <c r="K121" s="17" t="s">
        <v>435</v>
      </c>
      <c r="L121" s="17" t="s">
        <v>435</v>
      </c>
      <c r="M121" s="17"/>
      <c r="N121" s="17"/>
      <c r="O121" s="17"/>
      <c r="P121" s="17"/>
      <c r="Q121" s="19"/>
    </row>
    <row r="122" spans="1:19" ht="45" customHeight="1">
      <c r="A122" s="58" t="s">
        <v>415</v>
      </c>
      <c r="B122" s="59" t="s">
        <v>426</v>
      </c>
      <c r="C122" s="58" t="s">
        <v>417</v>
      </c>
      <c r="D122" s="58"/>
      <c r="E122" s="58"/>
      <c r="F122" s="60"/>
      <c r="G122" s="58"/>
      <c r="H122" s="58"/>
      <c r="I122" s="58"/>
      <c r="J122" s="61"/>
      <c r="K122" s="17" t="s">
        <v>457</v>
      </c>
      <c r="L122" s="17" t="s">
        <v>457</v>
      </c>
      <c r="M122" s="17"/>
      <c r="N122" s="17"/>
      <c r="O122" s="17"/>
      <c r="P122" s="17"/>
      <c r="Q122" s="19"/>
    </row>
    <row r="123" spans="1:19" ht="45" customHeight="1">
      <c r="A123" s="58" t="s">
        <v>405</v>
      </c>
      <c r="B123" s="59" t="s">
        <v>420</v>
      </c>
      <c r="C123" s="58" t="s">
        <v>424</v>
      </c>
      <c r="D123" s="58"/>
      <c r="E123" s="58"/>
      <c r="F123" s="60"/>
      <c r="G123" s="58"/>
      <c r="H123" s="58"/>
      <c r="I123" s="58"/>
      <c r="J123" s="61"/>
      <c r="K123" s="17" t="s">
        <v>462</v>
      </c>
      <c r="L123" s="17" t="s">
        <v>462</v>
      </c>
      <c r="M123" s="17"/>
      <c r="N123" s="17"/>
      <c r="O123" s="17"/>
      <c r="P123" s="17"/>
      <c r="Q123" s="19"/>
    </row>
    <row r="124" spans="1:19" ht="45" customHeight="1">
      <c r="A124" s="58" t="s">
        <v>408</v>
      </c>
      <c r="B124" s="59" t="s">
        <v>421</v>
      </c>
      <c r="C124" s="58" t="s">
        <v>103</v>
      </c>
      <c r="D124" s="58"/>
      <c r="E124" s="58"/>
      <c r="F124" s="60"/>
      <c r="G124" s="58"/>
      <c r="H124" s="58"/>
      <c r="I124" s="58"/>
      <c r="J124" s="61"/>
      <c r="K124" s="17"/>
      <c r="L124" s="17"/>
      <c r="M124" s="17"/>
      <c r="N124" s="17" t="s">
        <v>438</v>
      </c>
      <c r="O124" s="17" t="s">
        <v>438</v>
      </c>
      <c r="P124" s="17"/>
      <c r="Q124" s="19"/>
    </row>
    <row r="125" spans="1:19" ht="45" customHeight="1">
      <c r="A125" s="11"/>
      <c r="B125" s="20"/>
      <c r="C125" s="11"/>
      <c r="D125" s="11"/>
      <c r="E125" s="11"/>
      <c r="F125" s="13"/>
      <c r="G125" s="11"/>
      <c r="H125" s="14"/>
      <c r="I125" s="15"/>
      <c r="J125" s="16"/>
      <c r="K125" s="17"/>
      <c r="L125" s="17"/>
      <c r="M125" s="17"/>
      <c r="N125" s="17"/>
      <c r="O125" s="17"/>
      <c r="P125" s="17"/>
      <c r="Q125" s="19"/>
    </row>
    <row r="126" spans="1:19" ht="45" customHeight="1">
      <c r="A126" s="11"/>
      <c r="B126" s="20"/>
      <c r="C126" s="11"/>
      <c r="D126" s="11"/>
      <c r="E126" s="11"/>
      <c r="F126" s="13"/>
      <c r="G126" s="11"/>
      <c r="H126" s="14"/>
      <c r="I126" s="15"/>
      <c r="J126" s="16"/>
      <c r="K126" s="17"/>
      <c r="L126" s="17"/>
      <c r="M126" s="17"/>
      <c r="N126" s="17"/>
      <c r="O126" s="17"/>
      <c r="P126" s="17"/>
      <c r="Q126" s="19"/>
    </row>
    <row r="127" spans="1:19" ht="27" customHeight="1">
      <c r="K127" s="25" t="s">
        <v>17</v>
      </c>
    </row>
    <row r="128" spans="1:19" ht="27" customHeight="1">
      <c r="K128" s="26" t="s">
        <v>18</v>
      </c>
      <c r="L128" s="27"/>
      <c r="M128" s="27"/>
      <c r="O128" s="27"/>
      <c r="P128" s="27"/>
    </row>
    <row r="129" spans="2:17" ht="27" customHeight="1">
      <c r="K129" s="28" t="s">
        <v>19</v>
      </c>
      <c r="L129" s="28" t="s">
        <v>20</v>
      </c>
      <c r="M129" s="28" t="s">
        <v>21</v>
      </c>
      <c r="N129" s="29"/>
      <c r="O129" s="28" t="s">
        <v>19</v>
      </c>
      <c r="P129" s="28" t="s">
        <v>20</v>
      </c>
      <c r="Q129" s="28" t="s">
        <v>21</v>
      </c>
    </row>
    <row r="130" spans="2:17" ht="27" customHeight="1">
      <c r="K130" s="30" t="s">
        <v>60</v>
      </c>
      <c r="L130" s="31">
        <f t="shared" ref="L130:L161" si="0">COUNTIF($K$4:$P$126,K130)+COUNTIF($K$4:$P$126,CONCATENATE(K130,"~?"))+COUNTIF($K$4:$P$126,CONCATENATE("/",K130))*0.5+COUNTIF($K$4:$P$126,CONCATENATE(K130,"/"))*0.5+COUNTIF($K$4:$P$126,CONCATENATE(K130,"~?","/"))*0.5+COUNTIF($K$4:$P$126,CONCATENATE("/",K130,"~?"))*0.5</f>
        <v>0</v>
      </c>
      <c r="M130" s="32"/>
      <c r="O130" s="33" t="s">
        <v>58</v>
      </c>
      <c r="P130" s="31">
        <f t="shared" ref="P130:P161" si="1">COUNTIF($K$4:$P$126,O130)+COUNTIF($K$4:$P$126,CONCATENATE(O130,"~?"))+COUNTIF($K$4:$P$126,CONCATENATE("/",O130))*0.5+COUNTIF($K$4:$P$126,CONCATENATE(O130,"/"))*0.5+COUNTIF($K$4:$P$126,CONCATENATE(O130,"~?","/"))*0.5+COUNTIF($K$4:$P$126,CONCATENATE("/",O130,"~?"))*0.5</f>
        <v>0</v>
      </c>
      <c r="Q130" s="32"/>
    </row>
    <row r="131" spans="2:17" ht="27" customHeight="1">
      <c r="K131" s="30" t="s">
        <v>114</v>
      </c>
      <c r="L131" s="31">
        <f t="shared" si="0"/>
        <v>0</v>
      </c>
      <c r="M131" s="32"/>
      <c r="O131" s="30" t="s">
        <v>59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62</v>
      </c>
      <c r="L132" s="31">
        <f t="shared" si="0"/>
        <v>0</v>
      </c>
      <c r="M132" s="32"/>
      <c r="O132" s="34" t="s">
        <v>120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115</v>
      </c>
      <c r="L133" s="31">
        <f t="shared" si="0"/>
        <v>0</v>
      </c>
      <c r="M133" s="32"/>
      <c r="O133" s="30" t="s">
        <v>121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116</v>
      </c>
      <c r="L134" s="31">
        <f t="shared" si="0"/>
        <v>0</v>
      </c>
      <c r="M134" s="32"/>
      <c r="O134" s="30" t="s">
        <v>122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63</v>
      </c>
      <c r="L135" s="31">
        <f t="shared" si="0"/>
        <v>4</v>
      </c>
      <c r="M135" s="32"/>
      <c r="O135" s="30" t="s">
        <v>123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65</v>
      </c>
      <c r="L136" s="31">
        <f t="shared" si="0"/>
        <v>0</v>
      </c>
      <c r="M136" s="32"/>
      <c r="O136" s="30" t="s">
        <v>106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66</v>
      </c>
      <c r="L137" s="31">
        <f t="shared" si="0"/>
        <v>2</v>
      </c>
      <c r="M137" s="32"/>
      <c r="O137" s="30" t="s">
        <v>73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70</v>
      </c>
      <c r="L138" s="31">
        <f t="shared" si="0"/>
        <v>0</v>
      </c>
      <c r="M138" s="32"/>
      <c r="O138" s="30" t="s">
        <v>124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3" t="s">
        <v>71</v>
      </c>
      <c r="L139" s="31">
        <f t="shared" si="0"/>
        <v>0</v>
      </c>
      <c r="M139" s="32"/>
      <c r="O139" s="30" t="s">
        <v>77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5" t="s">
        <v>74</v>
      </c>
      <c r="L140" s="31">
        <f t="shared" si="0"/>
        <v>0</v>
      </c>
      <c r="M140" s="32"/>
      <c r="O140" s="30" t="s">
        <v>84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75</v>
      </c>
      <c r="L141" s="31">
        <f t="shared" si="0"/>
        <v>2</v>
      </c>
      <c r="M141" s="32"/>
      <c r="O141" s="33" t="s">
        <v>86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0" t="s">
        <v>79</v>
      </c>
      <c r="L142" s="31">
        <f t="shared" si="0"/>
        <v>2</v>
      </c>
      <c r="M142" s="32"/>
      <c r="O142" s="33" t="s">
        <v>88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80</v>
      </c>
      <c r="L143" s="31">
        <f t="shared" si="0"/>
        <v>0</v>
      </c>
      <c r="M143" s="32"/>
      <c r="O143" s="30" t="s">
        <v>125</v>
      </c>
      <c r="P143" s="31">
        <f t="shared" si="1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82</v>
      </c>
      <c r="L144" s="31">
        <f t="shared" si="0"/>
        <v>0</v>
      </c>
      <c r="M144" s="32"/>
      <c r="O144" s="34" t="s">
        <v>93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117</v>
      </c>
      <c r="L145" s="31">
        <f t="shared" si="0"/>
        <v>0</v>
      </c>
      <c r="M145" s="32"/>
      <c r="O145" s="34" t="s">
        <v>95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3" t="s">
        <v>83</v>
      </c>
      <c r="L146" s="31">
        <f t="shared" si="0"/>
        <v>0</v>
      </c>
      <c r="M146" s="32"/>
      <c r="O146" s="34" t="s">
        <v>126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87</v>
      </c>
      <c r="L147" s="31">
        <f t="shared" si="0"/>
        <v>4</v>
      </c>
      <c r="M147" s="32"/>
      <c r="O147" s="30" t="s">
        <v>127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91</v>
      </c>
      <c r="L148" s="31">
        <f t="shared" si="0"/>
        <v>0</v>
      </c>
      <c r="M148" s="32"/>
      <c r="O148" s="30" t="s">
        <v>128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102</v>
      </c>
      <c r="L149" s="31">
        <f t="shared" si="0"/>
        <v>0</v>
      </c>
      <c r="M149" s="32"/>
      <c r="O149" s="33" t="s">
        <v>129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94</v>
      </c>
      <c r="L150" s="31">
        <f t="shared" si="0"/>
        <v>0</v>
      </c>
      <c r="M150" s="32"/>
      <c r="O150" s="30" t="s">
        <v>130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61</v>
      </c>
      <c r="L151" s="31">
        <f t="shared" si="0"/>
        <v>0</v>
      </c>
      <c r="M151" s="32"/>
      <c r="O151" s="30" t="s">
        <v>131</v>
      </c>
      <c r="P151" s="31">
        <f t="shared" si="1"/>
        <v>6.5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64</v>
      </c>
      <c r="L152" s="31">
        <f t="shared" si="0"/>
        <v>2</v>
      </c>
      <c r="M152" s="32"/>
      <c r="O152" s="34" t="s">
        <v>269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3" t="s">
        <v>104</v>
      </c>
      <c r="L153" s="31">
        <f t="shared" si="0"/>
        <v>2</v>
      </c>
      <c r="M153" s="32"/>
      <c r="O153" s="34" t="s">
        <v>270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68</v>
      </c>
      <c r="L154" s="31">
        <f t="shared" si="0"/>
        <v>2</v>
      </c>
      <c r="M154" s="32"/>
      <c r="O154" s="30" t="s">
        <v>105</v>
      </c>
      <c r="P154" s="31">
        <f t="shared" si="1"/>
        <v>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3" t="s">
        <v>118</v>
      </c>
      <c r="L155" s="31">
        <f t="shared" si="0"/>
        <v>0</v>
      </c>
      <c r="M155" s="32"/>
      <c r="O155" s="34" t="s">
        <v>132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119</v>
      </c>
      <c r="L156" s="31">
        <f t="shared" si="0"/>
        <v>0</v>
      </c>
      <c r="M156" s="32"/>
      <c r="O156" s="34" t="s">
        <v>133</v>
      </c>
      <c r="P156" s="31">
        <f t="shared" si="1"/>
        <v>2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72</v>
      </c>
      <c r="L157" s="31">
        <f t="shared" si="0"/>
        <v>0</v>
      </c>
      <c r="M157" s="32"/>
      <c r="O157" s="34" t="s">
        <v>67</v>
      </c>
      <c r="P157" s="31">
        <f t="shared" si="1"/>
        <v>0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76</v>
      </c>
      <c r="L158" s="31">
        <f t="shared" si="0"/>
        <v>0</v>
      </c>
      <c r="M158" s="32"/>
      <c r="O158" s="34" t="s">
        <v>134</v>
      </c>
      <c r="P158" s="31">
        <f t="shared" si="1"/>
        <v>1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78</v>
      </c>
      <c r="L159" s="31">
        <f t="shared" si="0"/>
        <v>2</v>
      </c>
      <c r="M159" s="32"/>
      <c r="O159" s="34" t="s">
        <v>135</v>
      </c>
      <c r="P159" s="31">
        <f t="shared" si="1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0" t="s">
        <v>81</v>
      </c>
      <c r="L160" s="31">
        <f t="shared" si="0"/>
        <v>0</v>
      </c>
      <c r="M160" s="32"/>
      <c r="O160" s="34" t="s">
        <v>69</v>
      </c>
      <c r="P160" s="31">
        <f t="shared" si="1"/>
        <v>7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3" t="s">
        <v>85</v>
      </c>
      <c r="L161" s="31">
        <f t="shared" si="0"/>
        <v>0</v>
      </c>
      <c r="M161" s="32"/>
      <c r="O161" s="34" t="s">
        <v>136</v>
      </c>
      <c r="P161" s="31">
        <f t="shared" si="1"/>
        <v>6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5" t="s">
        <v>90</v>
      </c>
      <c r="L162" s="31">
        <f t="shared" ref="L162:L184" si="2">COUNTIF($K$4:$P$126,K162)+COUNTIF($K$4:$P$126,CONCATENATE(K162,"~?"))+COUNTIF($K$4:$P$126,CONCATENATE("/",K162))*0.5+COUNTIF($K$4:$P$126,CONCATENATE(K162,"/"))*0.5+COUNTIF($K$4:$P$126,CONCATENATE(K162,"~?","/"))*0.5+COUNTIF($K$4:$P$126,CONCATENATE("/",K162,"~?"))*0.5</f>
        <v>0</v>
      </c>
      <c r="M162" s="32"/>
      <c r="O162" s="34" t="s">
        <v>137</v>
      </c>
      <c r="P162" s="31">
        <f t="shared" ref="P162:P184" si="3">COUNTIF($K$4:$P$126,O162)+COUNTIF($K$4:$P$126,CONCATENATE(O162,"~?"))+COUNTIF($K$4:$P$126,CONCATENATE("/",O162))*0.5+COUNTIF($K$4:$P$126,CONCATENATE(O162,"/"))*0.5+COUNTIF($K$4:$P$126,CONCATENATE(O162,"~?","/"))*0.5+COUNTIF($K$4:$P$126,CONCATENATE("/",O162,"~?"))*0.5</f>
        <v>1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92</v>
      </c>
      <c r="L163" s="31">
        <f t="shared" si="2"/>
        <v>0</v>
      </c>
      <c r="M163" s="32"/>
      <c r="O163" s="34" t="s">
        <v>138</v>
      </c>
      <c r="P163" s="31">
        <f t="shared" si="3"/>
        <v>5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101</v>
      </c>
      <c r="L164" s="31">
        <f t="shared" si="2"/>
        <v>0</v>
      </c>
      <c r="M164" s="32"/>
      <c r="O164" s="34" t="s">
        <v>139</v>
      </c>
      <c r="P164" s="31">
        <f t="shared" si="3"/>
        <v>0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 t="s">
        <v>271</v>
      </c>
      <c r="L165" s="31">
        <f t="shared" si="2"/>
        <v>3</v>
      </c>
      <c r="M165" s="32"/>
      <c r="O165" s="34" t="s">
        <v>140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297</v>
      </c>
      <c r="L166" s="31">
        <f t="shared" si="2"/>
        <v>0</v>
      </c>
      <c r="M166" s="32"/>
      <c r="O166" s="34" t="s">
        <v>141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306</v>
      </c>
      <c r="L167" s="31">
        <f t="shared" si="2"/>
        <v>0</v>
      </c>
      <c r="M167" s="32"/>
      <c r="O167" s="34" t="s">
        <v>142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307</v>
      </c>
      <c r="L168" s="31">
        <f t="shared" si="2"/>
        <v>0</v>
      </c>
      <c r="M168" s="32"/>
      <c r="O168" s="34" t="s">
        <v>143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47</v>
      </c>
      <c r="M169" s="32"/>
      <c r="O169" s="34" t="s">
        <v>144</v>
      </c>
      <c r="P169" s="31">
        <f t="shared" si="3"/>
        <v>4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47</v>
      </c>
      <c r="M170" s="32"/>
      <c r="O170" s="34" t="s">
        <v>145</v>
      </c>
      <c r="P170" s="31">
        <f t="shared" si="3"/>
        <v>3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47</v>
      </c>
      <c r="M171" s="32"/>
      <c r="O171" s="34" t="s">
        <v>146</v>
      </c>
      <c r="P171" s="31">
        <f t="shared" si="3"/>
        <v>0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47</v>
      </c>
      <c r="M172" s="32"/>
      <c r="O172" s="34" t="s">
        <v>147</v>
      </c>
      <c r="P172" s="31">
        <f t="shared" si="3"/>
        <v>3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47</v>
      </c>
      <c r="M173" s="32"/>
      <c r="O173" s="34" t="s">
        <v>89</v>
      </c>
      <c r="P173" s="31">
        <f t="shared" si="3"/>
        <v>0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47</v>
      </c>
      <c r="M174" s="32"/>
      <c r="O174" s="34" t="s">
        <v>148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47</v>
      </c>
      <c r="M175" s="32"/>
      <c r="O175" s="34" t="s">
        <v>149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47</v>
      </c>
      <c r="M176" s="32"/>
      <c r="O176" s="34" t="s">
        <v>150</v>
      </c>
      <c r="P176" s="31">
        <f t="shared" si="3"/>
        <v>0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47</v>
      </c>
      <c r="M177" s="32"/>
      <c r="O177" s="34" t="s">
        <v>151</v>
      </c>
      <c r="P177" s="31">
        <f t="shared" si="3"/>
        <v>0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47</v>
      </c>
      <c r="M178" s="32"/>
      <c r="O178" s="34" t="s">
        <v>152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47</v>
      </c>
      <c r="M179" s="32"/>
      <c r="O179" s="34" t="s">
        <v>153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55" t="s">
        <v>96</v>
      </c>
      <c r="L180" s="36">
        <f t="shared" si="2"/>
        <v>0</v>
      </c>
      <c r="M180" s="37"/>
      <c r="N180" s="38" t="s">
        <v>113</v>
      </c>
      <c r="O180" s="55" t="s">
        <v>25</v>
      </c>
      <c r="P180" s="36">
        <f t="shared" si="3"/>
        <v>0</v>
      </c>
      <c r="Q180" s="37"/>
    </row>
    <row r="181" spans="2:17" ht="27" customHeight="1">
      <c r="B181" s="1"/>
      <c r="C181" s="1"/>
      <c r="D181" s="1"/>
      <c r="E181" s="1"/>
      <c r="F181" s="1"/>
      <c r="G181" s="1"/>
      <c r="H181" s="1"/>
      <c r="K181" s="55" t="s">
        <v>96</v>
      </c>
      <c r="L181" s="36">
        <f t="shared" si="2"/>
        <v>0</v>
      </c>
      <c r="M181" s="37"/>
      <c r="O181" s="55" t="s">
        <v>25</v>
      </c>
      <c r="P181" s="36">
        <f t="shared" si="3"/>
        <v>0</v>
      </c>
      <c r="Q181" s="37"/>
    </row>
    <row r="182" spans="2:17" ht="27" customHeight="1">
      <c r="B182" s="1"/>
      <c r="C182" s="1"/>
      <c r="D182" s="1"/>
      <c r="E182" s="1"/>
      <c r="F182" s="1"/>
      <c r="G182" s="1"/>
      <c r="H182" s="1"/>
      <c r="K182" s="55" t="s">
        <v>25</v>
      </c>
      <c r="L182" s="36">
        <f t="shared" si="2"/>
        <v>0</v>
      </c>
      <c r="M182" s="37"/>
      <c r="O182" s="55" t="s">
        <v>25</v>
      </c>
      <c r="P182" s="36">
        <f t="shared" si="3"/>
        <v>0</v>
      </c>
      <c r="Q182" s="37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25</v>
      </c>
      <c r="L183" s="36">
        <f t="shared" si="2"/>
        <v>0</v>
      </c>
      <c r="M183" s="37"/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25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</sheetData>
  <customSheetViews>
    <customSheetView guid="{1840EAEF-FD53-4455-A090-4B3D58F3BFF7}" scale="80" showPageBreaks="1" showGridLines="0" printArea="1" topLeftCell="A11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G7" sqref="G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 topLeftCell="A31">
      <selection activeCell="J40" sqref="J4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11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14">
      <selection activeCell="J22" sqref="J2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N76:Q76 L76 L105 K77:Q77 K94:Q104 K109:M110 Q78:Q81 Q105 L9:L15 K4:Q8 K71:Q75 K106:Q106 L27:L36 K37:Q37 Q92:Q93 L78:L93">
    <cfRule type="timePeriod" dxfId="200" priority="186" timePeriod="today">
      <formula>FLOOR(K4,1)=TODAY()</formula>
    </cfRule>
  </conditionalFormatting>
  <conditionalFormatting sqref="K105:P105">
    <cfRule type="timePeriod" dxfId="199" priority="185" timePeriod="today">
      <formula>FLOOR(K105,1)=TODAY()</formula>
    </cfRule>
  </conditionalFormatting>
  <conditionalFormatting sqref="K76:M76">
    <cfRule type="timePeriod" dxfId="198" priority="184" timePeriod="today">
      <formula>FLOOR(K76,1)=TODAY()</formula>
    </cfRule>
  </conditionalFormatting>
  <conditionalFormatting sqref="Q38:Q39 K38:L39 N38:N39">
    <cfRule type="timePeriod" dxfId="197" priority="183" timePeriod="today">
      <formula>FLOOR(K38,1)=TODAY()</formula>
    </cfRule>
  </conditionalFormatting>
  <conditionalFormatting sqref="Q40:Q41 K40:L41 N40:N41">
    <cfRule type="timePeriod" dxfId="196" priority="182" timePeriod="today">
      <formula>FLOOR(K40,1)=TODAY()</formula>
    </cfRule>
  </conditionalFormatting>
  <conditionalFormatting sqref="Q42 K42:L42 N42">
    <cfRule type="timePeriod" dxfId="195" priority="179" timePeriod="today">
      <formula>FLOOR(K42,1)=TODAY()</formula>
    </cfRule>
  </conditionalFormatting>
  <conditionalFormatting sqref="N92:Q92 K93:Q93 K78:Q81">
    <cfRule type="timePeriod" dxfId="194" priority="178" timePeriod="today">
      <formula>FLOOR(K78,1)=TODAY()</formula>
    </cfRule>
  </conditionalFormatting>
  <conditionalFormatting sqref="K92:M92">
    <cfRule type="timePeriod" dxfId="193" priority="177" timePeriod="today">
      <formula>FLOOR(K92,1)=TODAY()</formula>
    </cfRule>
  </conditionalFormatting>
  <conditionalFormatting sqref="Q38:Q42">
    <cfRule type="timePeriod" dxfId="192" priority="176" timePeriod="today">
      <formula>FLOOR(Q38,1)=TODAY()</formula>
    </cfRule>
  </conditionalFormatting>
  <conditionalFormatting sqref="N38:P39">
    <cfRule type="timePeriod" dxfId="191" priority="175" timePeriod="today">
      <formula>FLOOR(N38,1)=TODAY()</formula>
    </cfRule>
  </conditionalFormatting>
  <conditionalFormatting sqref="Q43:Q44 Q69 K69:L69 K43:L44 N43:N44 N69">
    <cfRule type="timePeriod" dxfId="190" priority="171" timePeriod="today">
      <formula>FLOOR(K43,1)=TODAY()</formula>
    </cfRule>
  </conditionalFormatting>
  <conditionalFormatting sqref="N40:P41">
    <cfRule type="timePeriod" dxfId="189" priority="174" timePeriod="today">
      <formula>FLOOR(N40,1)=TODAY()</formula>
    </cfRule>
  </conditionalFormatting>
  <conditionalFormatting sqref="N42:P42">
    <cfRule type="timePeriod" dxfId="188" priority="173" timePeriod="today">
      <formula>FLOOR(N42,1)=TODAY()</formula>
    </cfRule>
  </conditionalFormatting>
  <conditionalFormatting sqref="Q70 K70:L70 N70">
    <cfRule type="timePeriod" dxfId="187" priority="172" timePeriod="today">
      <formula>FLOOR(K70,1)=TODAY()</formula>
    </cfRule>
  </conditionalFormatting>
  <conditionalFormatting sqref="Q61:Q68 K61:L68 N61:N68">
    <cfRule type="timePeriod" dxfId="186" priority="170" timePeriod="today">
      <formula>FLOOR(K61,1)=TODAY()</formula>
    </cfRule>
  </conditionalFormatting>
  <conditionalFormatting sqref="N61:P68">
    <cfRule type="timePeriod" dxfId="185" priority="165" timePeriod="today">
      <formula>FLOOR(N61,1)=TODAY()</formula>
    </cfRule>
  </conditionalFormatting>
  <conditionalFormatting sqref="Q43:Q44 Q61:Q70">
    <cfRule type="timePeriod" dxfId="184" priority="168" timePeriod="today">
      <formula>FLOOR(Q43,1)=TODAY()</formula>
    </cfRule>
  </conditionalFormatting>
  <conditionalFormatting sqref="N70:P70">
    <cfRule type="timePeriod" dxfId="183" priority="167" timePeriod="today">
      <formula>FLOOR(N70,1)=TODAY()</formula>
    </cfRule>
  </conditionalFormatting>
  <conditionalFormatting sqref="N69:P69 N43:P44">
    <cfRule type="timePeriod" dxfId="182" priority="166" timePeriod="today">
      <formula>FLOOR(N43,1)=TODAY()</formula>
    </cfRule>
  </conditionalFormatting>
  <conditionalFormatting sqref="K109:Q109">
    <cfRule type="timePeriod" dxfId="181" priority="156" timePeriod="today">
      <formula>FLOOR(K109,1)=TODAY()</formula>
    </cfRule>
  </conditionalFormatting>
  <conditionalFormatting sqref="K109:N109">
    <cfRule type="timePeriod" dxfId="180" priority="155" timePeriod="today">
      <formula>FLOOR(K109,1)=TODAY()</formula>
    </cfRule>
  </conditionalFormatting>
  <conditionalFormatting sqref="P109">
    <cfRule type="timePeriod" dxfId="179" priority="154" timePeriod="today">
      <formula>FLOOR(P109,1)=TODAY()</formula>
    </cfRule>
  </conditionalFormatting>
  <conditionalFormatting sqref="L72:L81 L92:L105">
    <cfRule type="timePeriod" dxfId="178" priority="153" timePeriod="today">
      <formula>FLOOR(L72,1)=TODAY()</formula>
    </cfRule>
  </conditionalFormatting>
  <conditionalFormatting sqref="K110:Q110">
    <cfRule type="timePeriod" dxfId="177" priority="152" timePeriod="today">
      <formula>FLOOR(K110,1)=TODAY()</formula>
    </cfRule>
  </conditionalFormatting>
  <conditionalFormatting sqref="K110:N110">
    <cfRule type="timePeriod" dxfId="176" priority="151" timePeriod="today">
      <formula>FLOOR(K110,1)=TODAY()</formula>
    </cfRule>
  </conditionalFormatting>
  <conditionalFormatting sqref="L110">
    <cfRule type="timePeriod" dxfId="175" priority="150" timePeriod="today">
      <formula>FLOOR(L110,1)=TODAY()</formula>
    </cfRule>
  </conditionalFormatting>
  <conditionalFormatting sqref="P110">
    <cfRule type="timePeriod" dxfId="174" priority="149" timePeriod="today">
      <formula>FLOOR(P110,1)=TODAY()</formula>
    </cfRule>
  </conditionalFormatting>
  <conditionalFormatting sqref="M38:M39">
    <cfRule type="timePeriod" dxfId="173" priority="148" timePeriod="today">
      <formula>FLOOR(M38,1)=TODAY()</formula>
    </cfRule>
  </conditionalFormatting>
  <conditionalFormatting sqref="M40:M41">
    <cfRule type="timePeriod" dxfId="172" priority="147" timePeriod="today">
      <formula>FLOOR(M40,1)=TODAY()</formula>
    </cfRule>
  </conditionalFormatting>
  <conditionalFormatting sqref="M42">
    <cfRule type="timePeriod" dxfId="171" priority="146" timePeriod="today">
      <formula>FLOOR(M42,1)=TODAY()</formula>
    </cfRule>
  </conditionalFormatting>
  <conditionalFormatting sqref="M69 M43:M44">
    <cfRule type="timePeriod" dxfId="170" priority="144" timePeriod="today">
      <formula>FLOOR(M43,1)=TODAY()</formula>
    </cfRule>
  </conditionalFormatting>
  <conditionalFormatting sqref="M70">
    <cfRule type="timePeriod" dxfId="169" priority="145" timePeriod="today">
      <formula>FLOOR(M70,1)=TODAY()</formula>
    </cfRule>
  </conditionalFormatting>
  <conditionalFormatting sqref="M61:M68">
    <cfRule type="timePeriod" dxfId="168" priority="143" timePeriod="today">
      <formula>FLOOR(M61,1)=TODAY()</formula>
    </cfRule>
  </conditionalFormatting>
  <conditionalFormatting sqref="Q45:Q46 K45:L46 N45:N46">
    <cfRule type="timePeriod" dxfId="167" priority="138" timePeriod="today">
      <formula>FLOOR(K45,1)=TODAY()</formula>
    </cfRule>
  </conditionalFormatting>
  <conditionalFormatting sqref="K9:Q12">
    <cfRule type="timePeriod" dxfId="166" priority="141" timePeriod="today">
      <formula>FLOOR(K9,1)=TODAY()</formula>
    </cfRule>
  </conditionalFormatting>
  <conditionalFormatting sqref="K13:Q15 K27:Q27">
    <cfRule type="timePeriod" dxfId="165" priority="140" timePeriod="today">
      <formula>FLOOR(K13,1)=TODAY()</formula>
    </cfRule>
  </conditionalFormatting>
  <conditionalFormatting sqref="K28:Q36">
    <cfRule type="timePeriod" dxfId="164" priority="139" timePeriod="today">
      <formula>FLOOR(K28,1)=TODAY()</formula>
    </cfRule>
  </conditionalFormatting>
  <conditionalFormatting sqref="Q56:Q57 K56:L57 N56:N57">
    <cfRule type="timePeriod" dxfId="163" priority="137" timePeriod="today">
      <formula>FLOOR(K56,1)=TODAY()</formula>
    </cfRule>
  </conditionalFormatting>
  <conditionalFormatting sqref="Q58 K58:L58 N58">
    <cfRule type="timePeriod" dxfId="162" priority="136" timePeriod="today">
      <formula>FLOOR(K58,1)=TODAY()</formula>
    </cfRule>
  </conditionalFormatting>
  <conditionalFormatting sqref="Q45:Q46 Q56:Q58">
    <cfRule type="timePeriod" dxfId="161" priority="135" timePeriod="today">
      <formula>FLOOR(Q45,1)=TODAY()</formula>
    </cfRule>
  </conditionalFormatting>
  <conditionalFormatting sqref="N45:P46">
    <cfRule type="timePeriod" dxfId="160" priority="134" timePeriod="today">
      <formula>FLOOR(N45,1)=TODAY()</formula>
    </cfRule>
  </conditionalFormatting>
  <conditionalFormatting sqref="Q59:Q60 K59:L60 N59:N60">
    <cfRule type="timePeriod" dxfId="159" priority="131" timePeriod="today">
      <formula>FLOOR(K59,1)=TODAY()</formula>
    </cfRule>
  </conditionalFormatting>
  <conditionalFormatting sqref="N56:P57">
    <cfRule type="timePeriod" dxfId="158" priority="133" timePeriod="today">
      <formula>FLOOR(N56,1)=TODAY()</formula>
    </cfRule>
  </conditionalFormatting>
  <conditionalFormatting sqref="N58:P58">
    <cfRule type="timePeriod" dxfId="157" priority="132" timePeriod="today">
      <formula>FLOOR(N58,1)=TODAY()</formula>
    </cfRule>
  </conditionalFormatting>
  <conditionalFormatting sqref="Q59:Q60">
    <cfRule type="timePeriod" dxfId="156" priority="130" timePeriod="today">
      <formula>FLOOR(Q59,1)=TODAY()</formula>
    </cfRule>
  </conditionalFormatting>
  <conditionalFormatting sqref="N59:P60">
    <cfRule type="timePeriod" dxfId="155" priority="129" timePeriod="today">
      <formula>FLOOR(N59,1)=TODAY()</formula>
    </cfRule>
  </conditionalFormatting>
  <conditionalFormatting sqref="M45:M46">
    <cfRule type="timePeriod" dxfId="154" priority="128" timePeriod="today">
      <formula>FLOOR(M45,1)=TODAY()</formula>
    </cfRule>
  </conditionalFormatting>
  <conditionalFormatting sqref="M56:M57">
    <cfRule type="timePeriod" dxfId="153" priority="127" timePeriod="today">
      <formula>FLOOR(M56,1)=TODAY()</formula>
    </cfRule>
  </conditionalFormatting>
  <conditionalFormatting sqref="M58">
    <cfRule type="timePeriod" dxfId="152" priority="126" timePeriod="today">
      <formula>FLOOR(M58,1)=TODAY()</formula>
    </cfRule>
  </conditionalFormatting>
  <conditionalFormatting sqref="M59:M60">
    <cfRule type="timePeriod" dxfId="151" priority="125" timePeriod="today">
      <formula>FLOOR(M59,1)=TODAY()</formula>
    </cfRule>
  </conditionalFormatting>
  <conditionalFormatting sqref="K107:M108">
    <cfRule type="timePeriod" dxfId="150" priority="109" timePeriod="today">
      <formula>FLOOR(K107,1)=TODAY()</formula>
    </cfRule>
  </conditionalFormatting>
  <conditionalFormatting sqref="K107:Q107">
    <cfRule type="timePeriod" dxfId="149" priority="108" timePeriod="today">
      <formula>FLOOR(K107,1)=TODAY()</formula>
    </cfRule>
  </conditionalFormatting>
  <conditionalFormatting sqref="K107:N107">
    <cfRule type="timePeriod" dxfId="148" priority="107" timePeriod="today">
      <formula>FLOOR(K107,1)=TODAY()</formula>
    </cfRule>
  </conditionalFormatting>
  <conditionalFormatting sqref="P107">
    <cfRule type="timePeriod" dxfId="147" priority="106" timePeriod="today">
      <formula>FLOOR(P107,1)=TODAY()</formula>
    </cfRule>
  </conditionalFormatting>
  <conditionalFormatting sqref="K108:Q108">
    <cfRule type="timePeriod" dxfId="146" priority="105" timePeriod="today">
      <formula>FLOOR(K108,1)=TODAY()</formula>
    </cfRule>
  </conditionalFormatting>
  <conditionalFormatting sqref="K108:N108">
    <cfRule type="timePeriod" dxfId="145" priority="104" timePeriod="today">
      <formula>FLOOR(K108,1)=TODAY()</formula>
    </cfRule>
  </conditionalFormatting>
  <conditionalFormatting sqref="L108">
    <cfRule type="timePeriod" dxfId="144" priority="103" timePeriod="today">
      <formula>FLOOR(L108,1)=TODAY()</formula>
    </cfRule>
  </conditionalFormatting>
  <conditionalFormatting sqref="P108">
    <cfRule type="timePeriod" dxfId="143" priority="102" timePeriod="today">
      <formula>FLOOR(P108,1)=TODAY()</formula>
    </cfRule>
  </conditionalFormatting>
  <conditionalFormatting sqref="K111:M111">
    <cfRule type="timePeriod" dxfId="142" priority="93" timePeriod="today">
      <formula>FLOOR(K111,1)=TODAY()</formula>
    </cfRule>
  </conditionalFormatting>
  <conditionalFormatting sqref="K111:Q111">
    <cfRule type="timePeriod" dxfId="141" priority="92" timePeriod="today">
      <formula>FLOOR(K111,1)=TODAY()</formula>
    </cfRule>
  </conditionalFormatting>
  <conditionalFormatting sqref="K111:N111">
    <cfRule type="timePeriod" dxfId="140" priority="91" timePeriod="today">
      <formula>FLOOR(K111,1)=TODAY()</formula>
    </cfRule>
  </conditionalFormatting>
  <conditionalFormatting sqref="P111">
    <cfRule type="timePeriod" dxfId="139" priority="90" timePeriod="today">
      <formula>FLOOR(P111,1)=TODAY()</formula>
    </cfRule>
  </conditionalFormatting>
  <conditionalFormatting sqref="K112:M112 K126:M126">
    <cfRule type="timePeriod" dxfId="138" priority="77" timePeriod="today">
      <formula>FLOOR(K112,1)=TODAY()</formula>
    </cfRule>
  </conditionalFormatting>
  <conditionalFormatting sqref="K112:Q112">
    <cfRule type="timePeriod" dxfId="137" priority="76" timePeriod="today">
      <formula>FLOOR(K112,1)=TODAY()</formula>
    </cfRule>
  </conditionalFormatting>
  <conditionalFormatting sqref="K112:N112">
    <cfRule type="timePeriod" dxfId="136" priority="75" timePeriod="today">
      <formula>FLOOR(K112,1)=TODAY()</formula>
    </cfRule>
  </conditionalFormatting>
  <conditionalFormatting sqref="P112">
    <cfRule type="timePeriod" dxfId="135" priority="74" timePeriod="today">
      <formula>FLOOR(P112,1)=TODAY()</formula>
    </cfRule>
  </conditionalFormatting>
  <conditionalFormatting sqref="K126:Q126">
    <cfRule type="timePeriod" dxfId="134" priority="73" timePeriod="today">
      <formula>FLOOR(K126,1)=TODAY()</formula>
    </cfRule>
  </conditionalFormatting>
  <conditionalFormatting sqref="K126:N126">
    <cfRule type="timePeriod" dxfId="133" priority="72" timePeriod="today">
      <formula>FLOOR(K126,1)=TODAY()</formula>
    </cfRule>
  </conditionalFormatting>
  <conditionalFormatting sqref="L126">
    <cfRule type="timePeriod" dxfId="132" priority="71" timePeriod="today">
      <formula>FLOOR(L126,1)=TODAY()</formula>
    </cfRule>
  </conditionalFormatting>
  <conditionalFormatting sqref="P126">
    <cfRule type="timePeriod" dxfId="131" priority="70" timePeriod="today">
      <formula>FLOOR(P126,1)=TODAY()</formula>
    </cfRule>
  </conditionalFormatting>
  <conditionalFormatting sqref="K115:M123">
    <cfRule type="timePeriod" dxfId="130" priority="65" timePeriod="today">
      <formula>FLOOR(K115,1)=TODAY()</formula>
    </cfRule>
  </conditionalFormatting>
  <conditionalFormatting sqref="K115:Q115">
    <cfRule type="timePeriod" dxfId="129" priority="64" timePeriod="today">
      <formula>FLOOR(K115,1)=TODAY()</formula>
    </cfRule>
  </conditionalFormatting>
  <conditionalFormatting sqref="K115:N115">
    <cfRule type="timePeriod" dxfId="128" priority="63" timePeriod="today">
      <formula>FLOOR(K115,1)=TODAY()</formula>
    </cfRule>
  </conditionalFormatting>
  <conditionalFormatting sqref="P115">
    <cfRule type="timePeriod" dxfId="127" priority="62" timePeriod="today">
      <formula>FLOOR(P115,1)=TODAY()</formula>
    </cfRule>
  </conditionalFormatting>
  <conditionalFormatting sqref="K116:Q123">
    <cfRule type="timePeriod" dxfId="126" priority="61" timePeriod="today">
      <formula>FLOOR(K116,1)=TODAY()</formula>
    </cfRule>
  </conditionalFormatting>
  <conditionalFormatting sqref="K116:N123">
    <cfRule type="timePeriod" dxfId="125" priority="60" timePeriod="today">
      <formula>FLOOR(K116,1)=TODAY()</formula>
    </cfRule>
  </conditionalFormatting>
  <conditionalFormatting sqref="L116:L123">
    <cfRule type="timePeriod" dxfId="124" priority="59" timePeriod="today">
      <formula>FLOOR(L116,1)=TODAY()</formula>
    </cfRule>
  </conditionalFormatting>
  <conditionalFormatting sqref="P116:P123">
    <cfRule type="timePeriod" dxfId="123" priority="58" timePeriod="today">
      <formula>FLOOR(P116,1)=TODAY()</formula>
    </cfRule>
  </conditionalFormatting>
  <conditionalFormatting sqref="K113:M114">
    <cfRule type="timePeriod" dxfId="122" priority="57" timePeriod="today">
      <formula>FLOOR(K113,1)=TODAY()</formula>
    </cfRule>
  </conditionalFormatting>
  <conditionalFormatting sqref="K113:Q113">
    <cfRule type="timePeriod" dxfId="121" priority="56" timePeriod="today">
      <formula>FLOOR(K113,1)=TODAY()</formula>
    </cfRule>
  </conditionalFormatting>
  <conditionalFormatting sqref="K113:N113">
    <cfRule type="timePeriod" dxfId="120" priority="55" timePeriod="today">
      <formula>FLOOR(K113,1)=TODAY()</formula>
    </cfRule>
  </conditionalFormatting>
  <conditionalFormatting sqref="P113">
    <cfRule type="timePeriod" dxfId="119" priority="54" timePeriod="today">
      <formula>FLOOR(P113,1)=TODAY()</formula>
    </cfRule>
  </conditionalFormatting>
  <conditionalFormatting sqref="K114:Q114">
    <cfRule type="timePeriod" dxfId="118" priority="53" timePeriod="today">
      <formula>FLOOR(K114,1)=TODAY()</formula>
    </cfRule>
  </conditionalFormatting>
  <conditionalFormatting sqref="K114:N114">
    <cfRule type="timePeriod" dxfId="117" priority="52" timePeriod="today">
      <formula>FLOOR(K114,1)=TODAY()</formula>
    </cfRule>
  </conditionalFormatting>
  <conditionalFormatting sqref="L114">
    <cfRule type="timePeriod" dxfId="116" priority="51" timePeriod="today">
      <formula>FLOOR(L114,1)=TODAY()</formula>
    </cfRule>
  </conditionalFormatting>
  <conditionalFormatting sqref="P114">
    <cfRule type="timePeriod" dxfId="115" priority="50" timePeriod="today">
      <formula>FLOOR(P114,1)=TODAY()</formula>
    </cfRule>
  </conditionalFormatting>
  <conditionalFormatting sqref="K124:M124">
    <cfRule type="timePeriod" dxfId="114" priority="49" timePeriod="today">
      <formula>FLOOR(K124,1)=TODAY()</formula>
    </cfRule>
  </conditionalFormatting>
  <conditionalFormatting sqref="K124:Q124">
    <cfRule type="timePeriod" dxfId="113" priority="48" timePeriod="today">
      <formula>FLOOR(K124,1)=TODAY()</formula>
    </cfRule>
  </conditionalFormatting>
  <conditionalFormatting sqref="K124:N124">
    <cfRule type="timePeriod" dxfId="112" priority="47" timePeriod="today">
      <formula>FLOOR(K124,1)=TODAY()</formula>
    </cfRule>
  </conditionalFormatting>
  <conditionalFormatting sqref="P124">
    <cfRule type="timePeriod" dxfId="111" priority="46" timePeriod="today">
      <formula>FLOOR(P124,1)=TODAY()</formula>
    </cfRule>
  </conditionalFormatting>
  <conditionalFormatting sqref="K125:M125">
    <cfRule type="timePeriod" dxfId="110" priority="45" timePeriod="today">
      <formula>FLOOR(K125,1)=TODAY()</formula>
    </cfRule>
  </conditionalFormatting>
  <conditionalFormatting sqref="K125:Q125">
    <cfRule type="timePeriod" dxfId="109" priority="44" timePeriod="today">
      <formula>FLOOR(K125,1)=TODAY()</formula>
    </cfRule>
  </conditionalFormatting>
  <conditionalFormatting sqref="K125:N125">
    <cfRule type="timePeriod" dxfId="108" priority="43" timePeriod="today">
      <formula>FLOOR(K125,1)=TODAY()</formula>
    </cfRule>
  </conditionalFormatting>
  <conditionalFormatting sqref="P125">
    <cfRule type="timePeriod" dxfId="107" priority="42" timePeriod="today">
      <formula>FLOOR(P125,1)=TODAY()</formula>
    </cfRule>
  </conditionalFormatting>
  <conditionalFormatting sqref="L5:L15 L27:L36">
    <cfRule type="timePeriod" dxfId="106" priority="41" timePeriod="today">
      <formula>FLOOR(L5,1)=TODAY()</formula>
    </cfRule>
  </conditionalFormatting>
  <conditionalFormatting sqref="L5:L15 L27:L36">
    <cfRule type="timePeriod" dxfId="105" priority="40" timePeriod="today">
      <formula>FLOOR(L5,1)=TODAY()</formula>
    </cfRule>
  </conditionalFormatting>
  <conditionalFormatting sqref="L20:L26 K16:Q19">
    <cfRule type="timePeriod" dxfId="104" priority="27" timePeriod="today">
      <formula>FLOOR(K16,1)=TODAY()</formula>
    </cfRule>
  </conditionalFormatting>
  <conditionalFormatting sqref="K20:Q23">
    <cfRule type="timePeriod" dxfId="103" priority="26" timePeriod="today">
      <formula>FLOOR(K20,1)=TODAY()</formula>
    </cfRule>
  </conditionalFormatting>
  <conditionalFormatting sqref="K24:Q26">
    <cfRule type="timePeriod" dxfId="102" priority="25" timePeriod="today">
      <formula>FLOOR(K24,1)=TODAY()</formula>
    </cfRule>
  </conditionalFormatting>
  <conditionalFormatting sqref="L16:L26">
    <cfRule type="timePeriod" dxfId="101" priority="24" timePeriod="today">
      <formula>FLOOR(L16,1)=TODAY()</formula>
    </cfRule>
  </conditionalFormatting>
  <conditionalFormatting sqref="L16:L26">
    <cfRule type="timePeriod" dxfId="100" priority="23" timePeriod="today">
      <formula>FLOOR(L16,1)=TODAY()</formula>
    </cfRule>
  </conditionalFormatting>
  <conditionalFormatting sqref="Q47:Q48 K47:L48 N47:N48">
    <cfRule type="timePeriod" dxfId="99" priority="22" timePeriod="today">
      <formula>FLOOR(K47,1)=TODAY()</formula>
    </cfRule>
  </conditionalFormatting>
  <conditionalFormatting sqref="Q49:Q50 K49:L50 N49:N50">
    <cfRule type="timePeriod" dxfId="98" priority="21" timePeriod="today">
      <formula>FLOOR(K49,1)=TODAY()</formula>
    </cfRule>
  </conditionalFormatting>
  <conditionalFormatting sqref="Q51 K51:L51 N51">
    <cfRule type="timePeriod" dxfId="97" priority="20" timePeriod="today">
      <formula>FLOOR(K51,1)=TODAY()</formula>
    </cfRule>
  </conditionalFormatting>
  <conditionalFormatting sqref="Q47:Q51">
    <cfRule type="timePeriod" dxfId="96" priority="19" timePeriod="today">
      <formula>FLOOR(Q47,1)=TODAY()</formula>
    </cfRule>
  </conditionalFormatting>
  <conditionalFormatting sqref="N47:P48">
    <cfRule type="timePeriod" dxfId="95" priority="18" timePeriod="today">
      <formula>FLOOR(N47,1)=TODAY()</formula>
    </cfRule>
  </conditionalFormatting>
  <conditionalFormatting sqref="Q52:Q53 K52:L53 N52:N53">
    <cfRule type="timePeriod" dxfId="94" priority="15" timePeriod="today">
      <formula>FLOOR(K52,1)=TODAY()</formula>
    </cfRule>
  </conditionalFormatting>
  <conditionalFormatting sqref="N49:P50">
    <cfRule type="timePeriod" dxfId="93" priority="17" timePeriod="today">
      <formula>FLOOR(N49,1)=TODAY()</formula>
    </cfRule>
  </conditionalFormatting>
  <conditionalFormatting sqref="N51:P51">
    <cfRule type="timePeriod" dxfId="92" priority="16" timePeriod="today">
      <formula>FLOOR(N51,1)=TODAY()</formula>
    </cfRule>
  </conditionalFormatting>
  <conditionalFormatting sqref="Q52:Q53">
    <cfRule type="timePeriod" dxfId="91" priority="14" timePeriod="today">
      <formula>FLOOR(Q52,1)=TODAY()</formula>
    </cfRule>
  </conditionalFormatting>
  <conditionalFormatting sqref="N52:P53">
    <cfRule type="timePeriod" dxfId="90" priority="13" timePeriod="today">
      <formula>FLOOR(N52,1)=TODAY()</formula>
    </cfRule>
  </conditionalFormatting>
  <conditionalFormatting sqref="M47:M48">
    <cfRule type="timePeriod" dxfId="89" priority="12" timePeriod="today">
      <formula>FLOOR(M47,1)=TODAY()</formula>
    </cfRule>
  </conditionalFormatting>
  <conditionalFormatting sqref="M49:M50">
    <cfRule type="timePeriod" dxfId="88" priority="11" timePeriod="today">
      <formula>FLOOR(M49,1)=TODAY()</formula>
    </cfRule>
  </conditionalFormatting>
  <conditionalFormatting sqref="M51">
    <cfRule type="timePeriod" dxfId="87" priority="10" timePeriod="today">
      <formula>FLOOR(M51,1)=TODAY()</formula>
    </cfRule>
  </conditionalFormatting>
  <conditionalFormatting sqref="M52:M53">
    <cfRule type="timePeriod" dxfId="86" priority="9" timePeriod="today">
      <formula>FLOOR(M52,1)=TODAY()</formula>
    </cfRule>
  </conditionalFormatting>
  <conditionalFormatting sqref="Q54:Q55 K54:L55 N54:N55">
    <cfRule type="timePeriod" dxfId="85" priority="8" timePeriod="today">
      <formula>FLOOR(K54,1)=TODAY()</formula>
    </cfRule>
  </conditionalFormatting>
  <conditionalFormatting sqref="Q54:Q55">
    <cfRule type="timePeriod" dxfId="84" priority="7" timePeriod="today">
      <formula>FLOOR(Q54,1)=TODAY()</formula>
    </cfRule>
  </conditionalFormatting>
  <conditionalFormatting sqref="N54:P55">
    <cfRule type="timePeriod" dxfId="83" priority="6" timePeriod="today">
      <formula>FLOOR(N54,1)=TODAY()</formula>
    </cfRule>
  </conditionalFormatting>
  <conditionalFormatting sqref="M54:M55">
    <cfRule type="timePeriod" dxfId="82" priority="5" timePeriod="today">
      <formula>FLOOR(M54,1)=TODAY()</formula>
    </cfRule>
  </conditionalFormatting>
  <conditionalFormatting sqref="N85:Q85 L85 L87:L91 K86:Q86 Q87:Q91 K82:Q84">
    <cfRule type="timePeriod" dxfId="81" priority="4" timePeriod="today">
      <formula>FLOOR(K82,1)=TODAY()</formula>
    </cfRule>
  </conditionalFormatting>
  <conditionalFormatting sqref="K85:M85">
    <cfRule type="timePeriod" dxfId="80" priority="3" timePeriod="today">
      <formula>FLOOR(K85,1)=TODAY()</formula>
    </cfRule>
  </conditionalFormatting>
  <conditionalFormatting sqref="K87:Q91">
    <cfRule type="timePeriod" dxfId="79" priority="2" timePeriod="today">
      <formula>FLOOR(K87,1)=TODAY()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showGridLines="0" topLeftCell="A48" zoomScale="80" zoomScaleNormal="80" workbookViewId="0">
      <selection activeCell="J55" sqref="J55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166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43437</v>
      </c>
      <c r="L4" s="10">
        <v>43438</v>
      </c>
      <c r="M4" s="10">
        <v>43439</v>
      </c>
      <c r="N4" s="10">
        <v>43440</v>
      </c>
      <c r="O4" s="10">
        <v>43441</v>
      </c>
      <c r="P4" s="10">
        <v>43442</v>
      </c>
      <c r="Q4" s="10">
        <v>43443</v>
      </c>
    </row>
    <row r="5" spans="1:17" ht="45" customHeight="1">
      <c r="A5" s="11" t="s">
        <v>26</v>
      </c>
      <c r="B5" s="20" t="s">
        <v>51</v>
      </c>
      <c r="C5" s="11">
        <v>305</v>
      </c>
      <c r="D5" s="11"/>
      <c r="E5" s="11"/>
      <c r="F5" s="13"/>
      <c r="G5" s="11"/>
      <c r="H5" s="14"/>
      <c r="I5" s="15"/>
      <c r="J5" s="21"/>
      <c r="K5" s="17"/>
      <c r="L5" s="17"/>
      <c r="M5" s="17"/>
      <c r="N5" s="17"/>
      <c r="O5" s="17"/>
      <c r="P5" s="17"/>
      <c r="Q5" s="19"/>
    </row>
    <row r="6" spans="1:17" ht="45" customHeight="1">
      <c r="A6" s="11" t="s">
        <v>26</v>
      </c>
      <c r="B6" s="20" t="s">
        <v>41</v>
      </c>
      <c r="C6" s="11">
        <v>304</v>
      </c>
      <c r="D6" s="11"/>
      <c r="E6" s="11"/>
      <c r="F6" s="13"/>
      <c r="G6" s="11"/>
      <c r="H6" s="14"/>
      <c r="I6" s="15"/>
      <c r="J6" s="21"/>
      <c r="K6" s="17"/>
      <c r="L6" s="17"/>
      <c r="M6" s="17"/>
      <c r="N6" s="17"/>
      <c r="O6" s="17"/>
      <c r="P6" s="17"/>
      <c r="Q6" s="19"/>
    </row>
    <row r="7" spans="1:17" ht="45" customHeight="1">
      <c r="A7" s="11" t="s">
        <v>26</v>
      </c>
      <c r="B7" s="20" t="s">
        <v>42</v>
      </c>
      <c r="C7" s="11" t="s">
        <v>103</v>
      </c>
      <c r="D7" s="11"/>
      <c r="E7" s="11"/>
      <c r="F7" s="13"/>
      <c r="G7" s="11"/>
      <c r="H7" s="14"/>
      <c r="I7" s="15"/>
      <c r="J7" s="21"/>
      <c r="K7" s="17"/>
      <c r="L7" s="17"/>
      <c r="M7" s="17"/>
      <c r="N7" s="17"/>
      <c r="O7" s="17"/>
      <c r="P7" s="17"/>
      <c r="Q7" s="19"/>
    </row>
    <row r="8" spans="1:17" ht="45" customHeight="1">
      <c r="A8" s="11" t="s">
        <v>27</v>
      </c>
      <c r="B8" s="20" t="s">
        <v>178</v>
      </c>
      <c r="C8" s="11">
        <v>308</v>
      </c>
      <c r="D8" s="11"/>
      <c r="E8" s="11"/>
      <c r="F8" s="13"/>
      <c r="G8" s="11"/>
      <c r="H8" s="14"/>
      <c r="I8" s="15"/>
      <c r="J8" s="21"/>
      <c r="K8" s="17"/>
      <c r="L8" s="17"/>
      <c r="M8" s="17"/>
      <c r="N8" s="17"/>
      <c r="O8" s="17"/>
      <c r="P8" s="17"/>
      <c r="Q8" s="19"/>
    </row>
    <row r="9" spans="1:17" ht="45" customHeight="1">
      <c r="A9" s="11" t="s">
        <v>27</v>
      </c>
      <c r="B9" s="20" t="s">
        <v>30</v>
      </c>
      <c r="C9" s="11" t="s">
        <v>98</v>
      </c>
      <c r="D9" s="11"/>
      <c r="E9" s="11"/>
      <c r="F9" s="13"/>
      <c r="G9" s="11"/>
      <c r="H9" s="14"/>
      <c r="I9" s="15"/>
      <c r="J9" s="21"/>
      <c r="K9" s="17"/>
      <c r="L9" s="17"/>
      <c r="M9" s="17"/>
      <c r="N9" s="17"/>
      <c r="O9" s="17"/>
      <c r="P9" s="17"/>
      <c r="Q9" s="19"/>
    </row>
    <row r="10" spans="1:17" ht="45" customHeight="1">
      <c r="A10" s="11" t="s">
        <v>27</v>
      </c>
      <c r="B10" s="20" t="s">
        <v>46</v>
      </c>
      <c r="C10" s="11">
        <v>205</v>
      </c>
      <c r="D10" s="11"/>
      <c r="E10" s="11"/>
      <c r="F10" s="13"/>
      <c r="G10" s="11"/>
      <c r="H10" s="14"/>
      <c r="I10" s="15"/>
      <c r="J10" s="21"/>
      <c r="K10" s="17"/>
      <c r="L10" s="17"/>
      <c r="M10" s="17"/>
      <c r="N10" s="17"/>
      <c r="O10" s="17"/>
      <c r="P10" s="17"/>
      <c r="Q10" s="19"/>
    </row>
    <row r="11" spans="1:17" ht="45" customHeight="1">
      <c r="A11" s="11" t="s">
        <v>28</v>
      </c>
      <c r="B11" s="20" t="s">
        <v>54</v>
      </c>
      <c r="C11" s="11">
        <v>309</v>
      </c>
      <c r="D11" s="11"/>
      <c r="E11" s="11"/>
      <c r="F11" s="13"/>
      <c r="G11" s="11"/>
      <c r="H11" s="14"/>
      <c r="I11" s="15"/>
      <c r="J11" s="21"/>
      <c r="K11" s="17"/>
      <c r="L11" s="17"/>
      <c r="M11" s="17"/>
      <c r="N11" s="17"/>
      <c r="O11" s="17"/>
      <c r="P11" s="17"/>
      <c r="Q11" s="19"/>
    </row>
    <row r="12" spans="1:17" ht="45" customHeight="1">
      <c r="A12" s="11" t="s">
        <v>28</v>
      </c>
      <c r="B12" s="20" t="s">
        <v>210</v>
      </c>
      <c r="C12" s="11" t="s">
        <v>201</v>
      </c>
      <c r="D12" s="11"/>
      <c r="E12" s="11"/>
      <c r="F12" s="13"/>
      <c r="G12" s="11"/>
      <c r="H12" s="14"/>
      <c r="I12" s="15"/>
      <c r="J12" s="21"/>
      <c r="K12" s="17"/>
      <c r="L12" s="17"/>
      <c r="M12" s="17"/>
      <c r="N12" s="17"/>
      <c r="O12" s="17"/>
      <c r="P12" s="17"/>
      <c r="Q12" s="19"/>
    </row>
    <row r="13" spans="1:17" ht="45" customHeight="1">
      <c r="A13" s="11" t="s">
        <v>28</v>
      </c>
      <c r="B13" s="20" t="s">
        <v>182</v>
      </c>
      <c r="C13" s="11">
        <v>306</v>
      </c>
      <c r="D13" s="11"/>
      <c r="E13" s="11"/>
      <c r="F13" s="13"/>
      <c r="G13" s="11"/>
      <c r="H13" s="14"/>
      <c r="I13" s="15"/>
      <c r="J13" s="21"/>
      <c r="K13" s="17"/>
      <c r="L13" s="17"/>
      <c r="M13" s="17"/>
      <c r="N13" s="17"/>
      <c r="O13" s="17"/>
      <c r="P13" s="17"/>
      <c r="Q13" s="19"/>
    </row>
    <row r="14" spans="1:17" ht="45" customHeight="1">
      <c r="A14" s="11" t="s">
        <v>28</v>
      </c>
      <c r="B14" s="20" t="s">
        <v>173</v>
      </c>
      <c r="C14" s="11">
        <v>307</v>
      </c>
      <c r="D14" s="11"/>
      <c r="E14" s="11"/>
      <c r="F14" s="13"/>
      <c r="G14" s="11"/>
      <c r="H14" s="14"/>
      <c r="I14" s="15"/>
      <c r="J14" s="21"/>
      <c r="K14" s="17"/>
      <c r="L14" s="17"/>
      <c r="M14" s="17"/>
      <c r="N14" s="17"/>
      <c r="O14" s="17"/>
      <c r="P14" s="17"/>
      <c r="Q14" s="19"/>
    </row>
    <row r="15" spans="1:17" ht="45" customHeight="1">
      <c r="A15" s="11" t="s">
        <v>184</v>
      </c>
      <c r="B15" s="20" t="s">
        <v>194</v>
      </c>
      <c r="C15" s="11" t="s">
        <v>103</v>
      </c>
      <c r="D15" s="11"/>
      <c r="E15" s="11"/>
      <c r="F15" s="13">
        <v>0.41666666666666669</v>
      </c>
      <c r="G15" s="11"/>
      <c r="H15" s="14"/>
      <c r="I15" s="15"/>
      <c r="J15" s="21" t="s">
        <v>1046</v>
      </c>
      <c r="K15" s="17" t="s">
        <v>755</v>
      </c>
      <c r="L15" s="17" t="s">
        <v>393</v>
      </c>
      <c r="M15" s="17" t="s">
        <v>755</v>
      </c>
      <c r="N15" s="17" t="s">
        <v>755</v>
      </c>
      <c r="O15" s="17"/>
      <c r="P15" s="17"/>
      <c r="Q15" s="19"/>
    </row>
    <row r="16" spans="1:17" ht="45" customHeight="1">
      <c r="A16" s="11" t="s">
        <v>27</v>
      </c>
      <c r="B16" s="20" t="s">
        <v>55</v>
      </c>
      <c r="C16" s="11" t="s">
        <v>97</v>
      </c>
      <c r="D16" s="11"/>
      <c r="E16" s="11"/>
      <c r="F16" s="13"/>
      <c r="G16" s="11"/>
      <c r="H16" s="14"/>
      <c r="I16" s="15"/>
      <c r="J16" s="21"/>
      <c r="K16" s="17"/>
      <c r="L16" s="17"/>
      <c r="M16" s="17"/>
      <c r="N16" s="17"/>
      <c r="O16" s="17"/>
      <c r="P16" s="17"/>
      <c r="Q16" s="19"/>
    </row>
    <row r="17" spans="1:17" ht="45" customHeight="1">
      <c r="A17" s="11" t="s">
        <v>28</v>
      </c>
      <c r="B17" s="20" t="s">
        <v>50</v>
      </c>
      <c r="C17" s="11">
        <v>309</v>
      </c>
      <c r="D17" s="11"/>
      <c r="E17" s="11"/>
      <c r="F17" s="13"/>
      <c r="G17" s="11"/>
      <c r="H17" s="14"/>
      <c r="I17" s="15"/>
      <c r="J17" s="21"/>
      <c r="K17" s="17"/>
      <c r="L17" s="17"/>
      <c r="M17" s="17"/>
      <c r="N17" s="17"/>
      <c r="O17" s="17"/>
      <c r="P17" s="17"/>
      <c r="Q17" s="19"/>
    </row>
    <row r="18" spans="1:17" ht="45" customHeight="1">
      <c r="A18" s="11" t="s">
        <v>184</v>
      </c>
      <c r="B18" s="20" t="s">
        <v>217</v>
      </c>
      <c r="C18" s="11">
        <v>306</v>
      </c>
      <c r="D18" s="11"/>
      <c r="E18" s="11"/>
      <c r="F18" s="13">
        <v>0.58333333333333337</v>
      </c>
      <c r="G18" s="11"/>
      <c r="H18" s="14"/>
      <c r="I18" s="15"/>
      <c r="J18" s="21" t="s">
        <v>758</v>
      </c>
      <c r="K18" s="17"/>
      <c r="L18" s="17"/>
      <c r="M18" s="17" t="s">
        <v>773</v>
      </c>
      <c r="N18" s="17" t="s">
        <v>764</v>
      </c>
      <c r="O18" s="17" t="s">
        <v>764</v>
      </c>
      <c r="P18" s="17"/>
      <c r="Q18" s="19"/>
    </row>
    <row r="19" spans="1:17" ht="45" customHeight="1">
      <c r="A19" s="11" t="s">
        <v>184</v>
      </c>
      <c r="B19" s="20" t="s">
        <v>180</v>
      </c>
      <c r="C19" s="11" t="s">
        <v>99</v>
      </c>
      <c r="D19" s="11"/>
      <c r="E19" s="11"/>
      <c r="F19" s="13">
        <v>0.58333333333333337</v>
      </c>
      <c r="G19" s="11"/>
      <c r="H19" s="14"/>
      <c r="I19" s="15"/>
      <c r="J19" s="21" t="s">
        <v>758</v>
      </c>
      <c r="K19" s="17"/>
      <c r="L19" s="17"/>
      <c r="M19" s="17" t="s">
        <v>774</v>
      </c>
      <c r="N19" s="17" t="s">
        <v>775</v>
      </c>
      <c r="O19" s="17" t="s">
        <v>775</v>
      </c>
      <c r="P19" s="17"/>
      <c r="Q19" s="19"/>
    </row>
    <row r="20" spans="1:17" ht="45" customHeight="1">
      <c r="A20" s="11" t="s">
        <v>184</v>
      </c>
      <c r="B20" s="20" t="s">
        <v>221</v>
      </c>
      <c r="C20" s="11">
        <v>307</v>
      </c>
      <c r="D20" s="11"/>
      <c r="E20" s="11"/>
      <c r="F20" s="13">
        <v>0.58333333333333337</v>
      </c>
      <c r="G20" s="11"/>
      <c r="H20" s="14"/>
      <c r="I20" s="15"/>
      <c r="J20" s="21" t="s">
        <v>758</v>
      </c>
      <c r="K20" s="17"/>
      <c r="L20" s="17"/>
      <c r="M20" s="17" t="s">
        <v>776</v>
      </c>
      <c r="N20" s="17" t="s">
        <v>777</v>
      </c>
      <c r="O20" s="17" t="s">
        <v>777</v>
      </c>
      <c r="P20" s="17"/>
      <c r="Q20" s="19"/>
    </row>
    <row r="21" spans="1:17" ht="45" customHeight="1">
      <c r="A21" s="11" t="s">
        <v>26</v>
      </c>
      <c r="B21" s="20" t="s">
        <v>44</v>
      </c>
      <c r="C21" s="11" t="s">
        <v>201</v>
      </c>
      <c r="D21" s="11"/>
      <c r="E21" s="11"/>
      <c r="F21" s="13"/>
      <c r="G21" s="11"/>
      <c r="H21" s="14"/>
      <c r="I21" s="15"/>
      <c r="J21" s="21"/>
      <c r="K21" s="17"/>
      <c r="L21" s="17"/>
      <c r="M21" s="17"/>
      <c r="N21" s="17"/>
      <c r="O21" s="17"/>
      <c r="P21" s="17"/>
      <c r="Q21" s="19"/>
    </row>
    <row r="22" spans="1:17" ht="45" customHeight="1">
      <c r="A22" s="11" t="s">
        <v>26</v>
      </c>
      <c r="B22" s="20" t="s">
        <v>196</v>
      </c>
      <c r="C22" s="11">
        <v>305</v>
      </c>
      <c r="D22" s="11"/>
      <c r="E22" s="11"/>
      <c r="F22" s="13"/>
      <c r="G22" s="11"/>
      <c r="H22" s="14"/>
      <c r="I22" s="15"/>
      <c r="J22" s="21"/>
      <c r="K22" s="17"/>
      <c r="L22" s="17"/>
      <c r="M22" s="17"/>
      <c r="N22" s="17"/>
      <c r="O22" s="17"/>
      <c r="P22" s="17"/>
      <c r="Q22" s="19"/>
    </row>
    <row r="23" spans="1:17" ht="45" customHeight="1">
      <c r="A23" s="11" t="s">
        <v>184</v>
      </c>
      <c r="B23" s="12" t="s">
        <v>253</v>
      </c>
      <c r="C23" s="11">
        <v>307</v>
      </c>
      <c r="D23" s="11"/>
      <c r="E23" s="11"/>
      <c r="F23" s="13">
        <v>0.41666666666666669</v>
      </c>
      <c r="G23" s="11"/>
      <c r="H23" s="14"/>
      <c r="I23" s="15"/>
      <c r="J23" s="16" t="s">
        <v>600</v>
      </c>
      <c r="K23" s="18"/>
      <c r="L23" s="17"/>
      <c r="M23" s="17"/>
      <c r="N23" s="18"/>
      <c r="O23" s="17"/>
      <c r="P23" s="17" t="s">
        <v>580</v>
      </c>
      <c r="Q23" s="19"/>
    </row>
    <row r="24" spans="1:17" ht="45" customHeight="1">
      <c r="A24" s="11" t="s">
        <v>184</v>
      </c>
      <c r="B24" s="20" t="s">
        <v>236</v>
      </c>
      <c r="C24" s="11">
        <v>306</v>
      </c>
      <c r="D24" s="11"/>
      <c r="E24" s="11"/>
      <c r="F24" s="13">
        <v>0.41666666666666669</v>
      </c>
      <c r="G24" s="11"/>
      <c r="H24" s="14"/>
      <c r="I24" s="15"/>
      <c r="J24" s="21" t="s">
        <v>599</v>
      </c>
      <c r="K24" s="17"/>
      <c r="L24" s="17"/>
      <c r="M24" s="17"/>
      <c r="N24" s="17"/>
      <c r="O24" s="17"/>
      <c r="P24" s="17" t="s">
        <v>580</v>
      </c>
      <c r="Q24" s="19"/>
    </row>
    <row r="25" spans="1:17" ht="45" customHeight="1">
      <c r="A25" s="11" t="s">
        <v>184</v>
      </c>
      <c r="B25" s="20" t="s">
        <v>236</v>
      </c>
      <c r="C25" s="11" t="s">
        <v>99</v>
      </c>
      <c r="D25" s="11"/>
      <c r="E25" s="11"/>
      <c r="F25" s="13">
        <v>0.41666666666666669</v>
      </c>
      <c r="G25" s="11"/>
      <c r="H25" s="14"/>
      <c r="I25" s="15"/>
      <c r="J25" s="21" t="s">
        <v>599</v>
      </c>
      <c r="K25" s="17"/>
      <c r="L25" s="17"/>
      <c r="M25" s="17"/>
      <c r="N25" s="17"/>
      <c r="O25" s="17"/>
      <c r="P25" s="17" t="s">
        <v>580</v>
      </c>
      <c r="Q25" s="19"/>
    </row>
    <row r="26" spans="1:17" ht="45" customHeight="1">
      <c r="A26" s="58" t="s">
        <v>408</v>
      </c>
      <c r="B26" s="59" t="s">
        <v>413</v>
      </c>
      <c r="C26" s="58" t="s">
        <v>99</v>
      </c>
      <c r="D26" s="58"/>
      <c r="E26" s="58"/>
      <c r="F26" s="60"/>
      <c r="G26" s="58"/>
      <c r="H26" s="58"/>
      <c r="I26" s="58"/>
      <c r="J26" s="61"/>
      <c r="K26" s="17" t="s">
        <v>436</v>
      </c>
      <c r="L26" s="17" t="s">
        <v>436</v>
      </c>
      <c r="M26" s="17"/>
      <c r="N26" s="17"/>
      <c r="O26" s="17"/>
      <c r="P26" s="17"/>
      <c r="Q26" s="19"/>
    </row>
    <row r="27" spans="1:17" ht="45" customHeight="1">
      <c r="A27" s="58" t="s">
        <v>415</v>
      </c>
      <c r="B27" s="59" t="s">
        <v>418</v>
      </c>
      <c r="C27" s="58" t="s">
        <v>99</v>
      </c>
      <c r="D27" s="58"/>
      <c r="E27" s="58"/>
      <c r="F27" s="60"/>
      <c r="G27" s="58"/>
      <c r="H27" s="58"/>
      <c r="I27" s="58"/>
      <c r="J27" s="61"/>
      <c r="K27" s="17" t="s">
        <v>460</v>
      </c>
      <c r="L27" s="17" t="s">
        <v>460</v>
      </c>
      <c r="M27" s="17"/>
      <c r="N27" s="17"/>
      <c r="O27" s="17"/>
      <c r="P27" s="17"/>
      <c r="Q27" s="19"/>
    </row>
    <row r="28" spans="1:17" ht="45" customHeight="1">
      <c r="A28" s="58" t="s">
        <v>411</v>
      </c>
      <c r="B28" s="59" t="s">
        <v>412</v>
      </c>
      <c r="C28" s="58" t="s">
        <v>410</v>
      </c>
      <c r="D28" s="58"/>
      <c r="E28" s="58"/>
      <c r="F28" s="60"/>
      <c r="G28" s="58"/>
      <c r="H28" s="58"/>
      <c r="I28" s="58"/>
      <c r="J28" s="61"/>
      <c r="K28" s="17"/>
      <c r="L28" s="17"/>
      <c r="M28" s="17"/>
      <c r="N28" s="17" t="s">
        <v>435</v>
      </c>
      <c r="O28" s="17" t="s">
        <v>435</v>
      </c>
      <c r="P28" s="17"/>
      <c r="Q28" s="19"/>
    </row>
    <row r="29" spans="1:17" ht="45" customHeight="1">
      <c r="A29" s="58" t="s">
        <v>405</v>
      </c>
      <c r="B29" s="59" t="s">
        <v>406</v>
      </c>
      <c r="C29" s="58" t="s">
        <v>424</v>
      </c>
      <c r="D29" s="58"/>
      <c r="E29" s="58"/>
      <c r="F29" s="60"/>
      <c r="G29" s="58"/>
      <c r="H29" s="58"/>
      <c r="I29" s="58"/>
      <c r="J29" s="61"/>
      <c r="K29" s="17"/>
      <c r="L29" s="17"/>
      <c r="M29" s="17"/>
      <c r="N29" s="17" t="s">
        <v>454</v>
      </c>
      <c r="O29" s="17" t="s">
        <v>454</v>
      </c>
      <c r="P29" s="17"/>
      <c r="Q29" s="19"/>
    </row>
    <row r="30" spans="1:17" ht="45" customHeight="1">
      <c r="A30" s="11"/>
      <c r="B30" s="20"/>
      <c r="C30" s="11"/>
      <c r="D30" s="11"/>
      <c r="E30" s="11"/>
      <c r="F30" s="13"/>
      <c r="G30" s="11"/>
      <c r="H30" s="14"/>
      <c r="I30" s="15"/>
      <c r="J30" s="21"/>
      <c r="K30" s="17"/>
      <c r="L30" s="17"/>
      <c r="M30" s="17"/>
      <c r="N30" s="17"/>
      <c r="O30" s="17"/>
      <c r="P30" s="17"/>
      <c r="Q30" s="19"/>
    </row>
    <row r="31" spans="1:17" s="49" customFormat="1" ht="30" customHeight="1">
      <c r="A31" s="50"/>
      <c r="B31" s="51"/>
      <c r="C31" s="52"/>
      <c r="D31" s="52"/>
      <c r="E31" s="52"/>
      <c r="F31" s="52"/>
      <c r="G31" s="52"/>
      <c r="H31" s="46"/>
      <c r="I31" s="47"/>
      <c r="J31" s="48"/>
      <c r="K31" s="10">
        <v>43444</v>
      </c>
      <c r="L31" s="10">
        <v>43445</v>
      </c>
      <c r="M31" s="10">
        <v>43446</v>
      </c>
      <c r="N31" s="10">
        <v>43447</v>
      </c>
      <c r="O31" s="10">
        <v>43448</v>
      </c>
      <c r="P31" s="10">
        <v>43449</v>
      </c>
      <c r="Q31" s="10">
        <v>43450</v>
      </c>
    </row>
    <row r="32" spans="1:17" ht="45" customHeight="1">
      <c r="A32" s="11" t="s">
        <v>26</v>
      </c>
      <c r="B32" s="20" t="s">
        <v>202</v>
      </c>
      <c r="C32" s="11" t="s">
        <v>97</v>
      </c>
      <c r="D32" s="11"/>
      <c r="E32" s="11"/>
      <c r="F32" s="13"/>
      <c r="G32" s="11"/>
      <c r="H32" s="14"/>
      <c r="I32" s="15"/>
      <c r="J32" s="21"/>
      <c r="K32" s="17"/>
      <c r="L32" s="17"/>
      <c r="M32" s="17"/>
      <c r="N32" s="17"/>
      <c r="O32" s="17"/>
      <c r="P32" s="17"/>
      <c r="Q32" s="19"/>
    </row>
    <row r="33" spans="1:17" ht="45" customHeight="1">
      <c r="A33" s="11" t="s">
        <v>26</v>
      </c>
      <c r="B33" s="20" t="s">
        <v>171</v>
      </c>
      <c r="C33" s="11" t="s">
        <v>98</v>
      </c>
      <c r="D33" s="11"/>
      <c r="E33" s="11"/>
      <c r="F33" s="13"/>
      <c r="G33" s="11"/>
      <c r="H33" s="14"/>
      <c r="I33" s="15"/>
      <c r="J33" s="21"/>
      <c r="K33" s="17"/>
      <c r="L33" s="17"/>
      <c r="M33" s="17"/>
      <c r="N33" s="17"/>
      <c r="O33" s="17"/>
      <c r="P33" s="17"/>
      <c r="Q33" s="19"/>
    </row>
    <row r="34" spans="1:17" ht="45" customHeight="1">
      <c r="A34" s="11" t="s">
        <v>26</v>
      </c>
      <c r="B34" s="20" t="s">
        <v>29</v>
      </c>
      <c r="C34" s="11">
        <v>304</v>
      </c>
      <c r="D34" s="11"/>
      <c r="E34" s="11"/>
      <c r="F34" s="13"/>
      <c r="G34" s="11"/>
      <c r="H34" s="14"/>
      <c r="I34" s="15"/>
      <c r="J34" s="21" t="s">
        <v>612</v>
      </c>
      <c r="K34" s="17"/>
      <c r="L34" s="17"/>
      <c r="M34" s="17"/>
      <c r="N34" s="17"/>
      <c r="O34" s="17"/>
      <c r="P34" s="17"/>
      <c r="Q34" s="19"/>
    </row>
    <row r="35" spans="1:17" ht="45" customHeight="1">
      <c r="A35" s="11" t="s">
        <v>26</v>
      </c>
      <c r="B35" s="20" t="s">
        <v>43</v>
      </c>
      <c r="C35" s="11">
        <v>305</v>
      </c>
      <c r="D35" s="11"/>
      <c r="E35" s="11"/>
      <c r="F35" s="13"/>
      <c r="G35" s="11"/>
      <c r="H35" s="14"/>
      <c r="I35" s="15"/>
      <c r="J35" s="21"/>
      <c r="K35" s="17"/>
      <c r="L35" s="17"/>
      <c r="M35" s="17"/>
      <c r="N35" s="17"/>
      <c r="O35" s="17"/>
      <c r="P35" s="17"/>
      <c r="Q35" s="19"/>
    </row>
    <row r="36" spans="1:17" ht="45" customHeight="1">
      <c r="A36" s="11" t="s">
        <v>27</v>
      </c>
      <c r="B36" s="20" t="s">
        <v>186</v>
      </c>
      <c r="C36" s="11">
        <v>205</v>
      </c>
      <c r="D36" s="11"/>
      <c r="E36" s="11"/>
      <c r="F36" s="13"/>
      <c r="G36" s="11"/>
      <c r="H36" s="14"/>
      <c r="I36" s="15"/>
      <c r="J36" s="21"/>
      <c r="K36" s="17"/>
      <c r="L36" s="17"/>
      <c r="M36" s="17"/>
      <c r="N36" s="17"/>
      <c r="O36" s="17"/>
      <c r="P36" s="17"/>
      <c r="Q36" s="19"/>
    </row>
    <row r="37" spans="1:17" ht="45" customHeight="1">
      <c r="A37" s="11" t="s">
        <v>27</v>
      </c>
      <c r="B37" s="20" t="s">
        <v>214</v>
      </c>
      <c r="C37" s="11">
        <v>308</v>
      </c>
      <c r="D37" s="11"/>
      <c r="E37" s="11"/>
      <c r="F37" s="13"/>
      <c r="G37" s="11"/>
      <c r="H37" s="14"/>
      <c r="I37" s="15"/>
      <c r="J37" s="21"/>
      <c r="K37" s="17"/>
      <c r="L37" s="17"/>
      <c r="M37" s="17"/>
      <c r="N37" s="17"/>
      <c r="O37" s="17"/>
      <c r="P37" s="17"/>
      <c r="Q37" s="19"/>
    </row>
    <row r="38" spans="1:17" ht="45" customHeight="1">
      <c r="A38" s="11" t="s">
        <v>27</v>
      </c>
      <c r="B38" s="20" t="s">
        <v>52</v>
      </c>
      <c r="C38" s="11" t="s">
        <v>99</v>
      </c>
      <c r="D38" s="11"/>
      <c r="E38" s="11"/>
      <c r="F38" s="13"/>
      <c r="G38" s="11"/>
      <c r="H38" s="14"/>
      <c r="I38" s="15"/>
      <c r="J38" s="21" t="s">
        <v>620</v>
      </c>
      <c r="K38" s="17"/>
      <c r="L38" s="17"/>
      <c r="M38" s="17"/>
      <c r="N38" s="17"/>
      <c r="O38" s="17"/>
      <c r="P38" s="17"/>
      <c r="Q38" s="19"/>
    </row>
    <row r="39" spans="1:17" ht="45" customHeight="1">
      <c r="A39" s="11" t="s">
        <v>27</v>
      </c>
      <c r="B39" s="20" t="s">
        <v>336</v>
      </c>
      <c r="C39" s="11" t="s">
        <v>331</v>
      </c>
      <c r="D39" s="11"/>
      <c r="E39" s="11"/>
      <c r="F39" s="13"/>
      <c r="G39" s="11"/>
      <c r="H39" s="14"/>
      <c r="I39" s="15"/>
      <c r="J39" s="21" t="s">
        <v>324</v>
      </c>
      <c r="K39" s="17" t="s">
        <v>325</v>
      </c>
      <c r="L39" s="17" t="s">
        <v>325</v>
      </c>
      <c r="M39" s="17" t="s">
        <v>325</v>
      </c>
      <c r="N39" s="17"/>
      <c r="O39" s="17"/>
      <c r="P39" s="17"/>
      <c r="Q39" s="19"/>
    </row>
    <row r="40" spans="1:17" ht="45" customHeight="1">
      <c r="A40" s="11" t="s">
        <v>28</v>
      </c>
      <c r="B40" s="20" t="s">
        <v>198</v>
      </c>
      <c r="C40" s="11" t="s">
        <v>97</v>
      </c>
      <c r="D40" s="11"/>
      <c r="E40" s="11"/>
      <c r="F40" s="13"/>
      <c r="G40" s="11"/>
      <c r="H40" s="14"/>
      <c r="I40" s="15"/>
      <c r="J40" s="21"/>
      <c r="K40" s="17"/>
      <c r="L40" s="17"/>
      <c r="M40" s="17"/>
      <c r="N40" s="17"/>
      <c r="O40" s="17"/>
      <c r="P40" s="17"/>
      <c r="Q40" s="19"/>
    </row>
    <row r="41" spans="1:17" ht="45" customHeight="1">
      <c r="A41" s="11" t="s">
        <v>28</v>
      </c>
      <c r="B41" s="20" t="s">
        <v>256</v>
      </c>
      <c r="C41" s="11" t="s">
        <v>97</v>
      </c>
      <c r="D41" s="11"/>
      <c r="E41" s="11"/>
      <c r="F41" s="13"/>
      <c r="G41" s="11"/>
      <c r="H41" s="14"/>
      <c r="I41" s="15"/>
      <c r="J41" s="21"/>
      <c r="K41" s="17"/>
      <c r="L41" s="17"/>
      <c r="M41" s="17"/>
      <c r="N41" s="17"/>
      <c r="O41" s="17"/>
      <c r="P41" s="17"/>
      <c r="Q41" s="19"/>
    </row>
    <row r="42" spans="1:17" ht="45" customHeight="1">
      <c r="A42" s="11" t="s">
        <v>28</v>
      </c>
      <c r="B42" s="20" t="s">
        <v>205</v>
      </c>
      <c r="C42" s="11">
        <v>309</v>
      </c>
      <c r="D42" s="11"/>
      <c r="E42" s="11"/>
      <c r="F42" s="13"/>
      <c r="G42" s="11"/>
      <c r="H42" s="14"/>
      <c r="I42" s="15"/>
      <c r="J42" s="21"/>
      <c r="K42" s="17"/>
      <c r="L42" s="17"/>
      <c r="M42" s="17"/>
      <c r="N42" s="17"/>
      <c r="O42" s="17"/>
      <c r="P42" s="17"/>
      <c r="Q42" s="19"/>
    </row>
    <row r="43" spans="1:17" ht="45" customHeight="1">
      <c r="A43" s="11" t="s">
        <v>184</v>
      </c>
      <c r="B43" s="20" t="s">
        <v>175</v>
      </c>
      <c r="C43" s="11">
        <v>306</v>
      </c>
      <c r="D43" s="11"/>
      <c r="E43" s="11"/>
      <c r="F43" s="13">
        <v>0.375</v>
      </c>
      <c r="G43" s="11"/>
      <c r="H43" s="14"/>
      <c r="I43" s="15"/>
      <c r="J43" s="21" t="s">
        <v>756</v>
      </c>
      <c r="K43" s="17" t="s">
        <v>764</v>
      </c>
      <c r="L43" s="17" t="s">
        <v>764</v>
      </c>
      <c r="M43" s="17" t="s">
        <v>768</v>
      </c>
      <c r="N43" s="17"/>
      <c r="O43" s="17"/>
      <c r="P43" s="17"/>
      <c r="Q43" s="19"/>
    </row>
    <row r="44" spans="1:17" ht="45" customHeight="1">
      <c r="A44" s="11" t="s">
        <v>184</v>
      </c>
      <c r="B44" s="20" t="s">
        <v>174</v>
      </c>
      <c r="C44" s="11" t="s">
        <v>103</v>
      </c>
      <c r="D44" s="11"/>
      <c r="E44" s="11"/>
      <c r="F44" s="13">
        <v>0.375</v>
      </c>
      <c r="G44" s="11"/>
      <c r="H44" s="14"/>
      <c r="I44" s="15"/>
      <c r="J44" s="21" t="s">
        <v>756</v>
      </c>
      <c r="K44" s="17" t="s">
        <v>769</v>
      </c>
      <c r="L44" s="17" t="s">
        <v>769</v>
      </c>
      <c r="M44" s="17" t="s">
        <v>770</v>
      </c>
      <c r="N44" s="17"/>
      <c r="O44" s="17"/>
      <c r="P44" s="17"/>
      <c r="Q44" s="19"/>
    </row>
    <row r="45" spans="1:17" ht="45" customHeight="1">
      <c r="A45" s="11" t="s">
        <v>184</v>
      </c>
      <c r="B45" s="20" t="s">
        <v>176</v>
      </c>
      <c r="C45" s="11" t="s">
        <v>200</v>
      </c>
      <c r="D45" s="11"/>
      <c r="E45" s="11"/>
      <c r="F45" s="13">
        <v>0.41666666666666669</v>
      </c>
      <c r="G45" s="11"/>
      <c r="H45" s="14"/>
      <c r="I45" s="15"/>
      <c r="J45" s="21" t="s">
        <v>358</v>
      </c>
      <c r="K45" s="17" t="s">
        <v>354</v>
      </c>
      <c r="L45" s="17" t="s">
        <v>355</v>
      </c>
      <c r="M45" s="17" t="s">
        <v>356</v>
      </c>
      <c r="N45" s="17" t="s">
        <v>357</v>
      </c>
      <c r="O45" s="17"/>
      <c r="P45" s="17"/>
      <c r="Q45" s="19"/>
    </row>
    <row r="46" spans="1:17" ht="45" customHeight="1">
      <c r="A46" s="11" t="s">
        <v>184</v>
      </c>
      <c r="B46" s="20" t="s">
        <v>258</v>
      </c>
      <c r="C46" s="11">
        <v>307</v>
      </c>
      <c r="D46" s="11"/>
      <c r="E46" s="11"/>
      <c r="F46" s="13">
        <v>0.375</v>
      </c>
      <c r="G46" s="11"/>
      <c r="H46" s="14"/>
      <c r="I46" s="15"/>
      <c r="J46" s="21" t="s">
        <v>756</v>
      </c>
      <c r="K46" s="17" t="s">
        <v>771</v>
      </c>
      <c r="L46" s="17" t="s">
        <v>771</v>
      </c>
      <c r="M46" s="17" t="s">
        <v>772</v>
      </c>
      <c r="N46" s="17"/>
      <c r="O46" s="17"/>
      <c r="P46" s="17"/>
      <c r="Q46" s="19"/>
    </row>
    <row r="47" spans="1:17" ht="45" customHeight="1">
      <c r="A47" s="11" t="s">
        <v>26</v>
      </c>
      <c r="B47" s="20" t="s">
        <v>32</v>
      </c>
      <c r="C47" s="11">
        <v>304</v>
      </c>
      <c r="D47" s="11"/>
      <c r="E47" s="11"/>
      <c r="F47" s="13"/>
      <c r="G47" s="11"/>
      <c r="H47" s="14"/>
      <c r="I47" s="15"/>
      <c r="J47" s="21"/>
      <c r="K47" s="17"/>
      <c r="L47" s="17"/>
      <c r="M47" s="17"/>
      <c r="N47" s="17"/>
      <c r="O47" s="17"/>
      <c r="P47" s="17"/>
      <c r="Q47" s="19"/>
    </row>
    <row r="48" spans="1:17" ht="45" customHeight="1">
      <c r="A48" s="11" t="s">
        <v>26</v>
      </c>
      <c r="B48" s="20" t="s">
        <v>48</v>
      </c>
      <c r="C48" s="11" t="s">
        <v>99</v>
      </c>
      <c r="D48" s="11"/>
      <c r="E48" s="11"/>
      <c r="F48" s="13"/>
      <c r="G48" s="11"/>
      <c r="H48" s="14"/>
      <c r="I48" s="15"/>
      <c r="J48" s="21" t="s">
        <v>612</v>
      </c>
      <c r="K48" s="17"/>
      <c r="L48" s="17"/>
      <c r="M48" s="17"/>
      <c r="N48" s="17"/>
      <c r="O48" s="17"/>
      <c r="P48" s="17"/>
      <c r="Q48" s="19"/>
    </row>
    <row r="49" spans="1:17" ht="45" customHeight="1">
      <c r="A49" s="11" t="s">
        <v>27</v>
      </c>
      <c r="B49" s="20" t="s">
        <v>212</v>
      </c>
      <c r="C49" s="11" t="s">
        <v>97</v>
      </c>
      <c r="D49" s="11"/>
      <c r="E49" s="11"/>
      <c r="F49" s="13"/>
      <c r="G49" s="11"/>
      <c r="H49" s="14"/>
      <c r="I49" s="15"/>
      <c r="J49" s="21"/>
      <c r="K49" s="17"/>
      <c r="L49" s="17"/>
      <c r="M49" s="17"/>
      <c r="N49" s="17"/>
      <c r="O49" s="17"/>
      <c r="P49" s="17"/>
      <c r="Q49" s="19"/>
    </row>
    <row r="50" spans="1:17" ht="45" customHeight="1">
      <c r="A50" s="11" t="s">
        <v>27</v>
      </c>
      <c r="B50" s="20" t="s">
        <v>31</v>
      </c>
      <c r="C50" s="11">
        <v>308</v>
      </c>
      <c r="D50" s="11"/>
      <c r="E50" s="11"/>
      <c r="F50" s="13"/>
      <c r="G50" s="11"/>
      <c r="H50" s="14"/>
      <c r="I50" s="15"/>
      <c r="J50" s="21"/>
      <c r="K50" s="17"/>
      <c r="L50" s="17"/>
      <c r="M50" s="17"/>
      <c r="N50" s="17"/>
      <c r="O50" s="17"/>
      <c r="P50" s="17"/>
      <c r="Q50" s="19"/>
    </row>
    <row r="51" spans="1:17" ht="45" customHeight="1">
      <c r="A51" s="11" t="s">
        <v>28</v>
      </c>
      <c r="B51" s="20" t="s">
        <v>190</v>
      </c>
      <c r="C51" s="11">
        <v>309</v>
      </c>
      <c r="D51" s="11"/>
      <c r="E51" s="11"/>
      <c r="F51" s="13"/>
      <c r="G51" s="11"/>
      <c r="H51" s="14"/>
      <c r="I51" s="15"/>
      <c r="J51" s="21"/>
      <c r="K51" s="17"/>
      <c r="L51" s="17"/>
      <c r="M51" s="17"/>
      <c r="N51" s="17"/>
      <c r="O51" s="17"/>
      <c r="P51" s="17"/>
      <c r="Q51" s="19"/>
    </row>
    <row r="52" spans="1:17" ht="45" customHeight="1">
      <c r="A52" s="11" t="s">
        <v>184</v>
      </c>
      <c r="B52" s="20" t="s">
        <v>195</v>
      </c>
      <c r="C52" s="11">
        <v>307</v>
      </c>
      <c r="D52" s="11"/>
      <c r="E52" s="11"/>
      <c r="F52" s="13">
        <v>0.58333333333333337</v>
      </c>
      <c r="G52" s="11"/>
      <c r="H52" s="14"/>
      <c r="I52" s="15"/>
      <c r="J52" s="21" t="s">
        <v>758</v>
      </c>
      <c r="K52" s="17"/>
      <c r="L52" s="17"/>
      <c r="M52" s="17" t="s">
        <v>759</v>
      </c>
      <c r="N52" s="17" t="s">
        <v>755</v>
      </c>
      <c r="O52" s="17" t="s">
        <v>755</v>
      </c>
      <c r="P52" s="17"/>
      <c r="Q52" s="19"/>
    </row>
    <row r="53" spans="1:17" ht="45" customHeight="1">
      <c r="A53" s="11" t="s">
        <v>184</v>
      </c>
      <c r="B53" s="20" t="s">
        <v>180</v>
      </c>
      <c r="C53" s="11">
        <v>306</v>
      </c>
      <c r="D53" s="11"/>
      <c r="E53" s="11"/>
      <c r="F53" s="13">
        <v>0.58333333333333337</v>
      </c>
      <c r="G53" s="11"/>
      <c r="H53" s="14"/>
      <c r="I53" s="15"/>
      <c r="J53" s="21" t="s">
        <v>758</v>
      </c>
      <c r="K53" s="17"/>
      <c r="L53" s="17"/>
      <c r="M53" s="17" t="s">
        <v>766</v>
      </c>
      <c r="N53" s="17" t="s">
        <v>767</v>
      </c>
      <c r="O53" s="17" t="s">
        <v>767</v>
      </c>
      <c r="P53" s="17"/>
      <c r="Q53" s="19"/>
    </row>
    <row r="54" spans="1:17" ht="45" customHeight="1">
      <c r="A54" s="11" t="s">
        <v>28</v>
      </c>
      <c r="B54" s="20" t="s">
        <v>189</v>
      </c>
      <c r="C54" s="11" t="s">
        <v>103</v>
      </c>
      <c r="D54" s="11"/>
      <c r="E54" s="11"/>
      <c r="F54" s="13"/>
      <c r="G54" s="11"/>
      <c r="H54" s="14"/>
      <c r="I54" s="15"/>
      <c r="J54" s="21"/>
      <c r="K54" s="17"/>
      <c r="L54" s="17"/>
      <c r="M54" s="17"/>
      <c r="N54" s="17"/>
      <c r="O54" s="17"/>
      <c r="P54" s="17"/>
      <c r="Q54" s="19"/>
    </row>
    <row r="55" spans="1:17" ht="45" customHeight="1">
      <c r="A55" s="11" t="s">
        <v>28</v>
      </c>
      <c r="B55" s="20" t="s">
        <v>230</v>
      </c>
      <c r="C55" s="11" t="s">
        <v>98</v>
      </c>
      <c r="D55" s="11"/>
      <c r="E55" s="11"/>
      <c r="F55" s="13"/>
      <c r="G55" s="11"/>
      <c r="H55" s="14"/>
      <c r="I55" s="15"/>
      <c r="J55" s="21" t="s">
        <v>1217</v>
      </c>
      <c r="K55" s="17"/>
      <c r="L55" s="17"/>
      <c r="M55" s="17"/>
      <c r="N55" s="17"/>
      <c r="O55" s="17"/>
      <c r="P55" s="17"/>
      <c r="Q55" s="19"/>
    </row>
    <row r="56" spans="1:17" ht="45" customHeight="1">
      <c r="A56" s="11" t="s">
        <v>184</v>
      </c>
      <c r="B56" s="20" t="s">
        <v>236</v>
      </c>
      <c r="C56" s="11">
        <v>306</v>
      </c>
      <c r="D56" s="11"/>
      <c r="E56" s="11"/>
      <c r="F56" s="13">
        <v>0.41666666666666669</v>
      </c>
      <c r="G56" s="11"/>
      <c r="H56" s="14"/>
      <c r="I56" s="15"/>
      <c r="J56" s="21" t="s">
        <v>601</v>
      </c>
      <c r="K56" s="17"/>
      <c r="L56" s="17"/>
      <c r="M56" s="17"/>
      <c r="N56" s="17"/>
      <c r="O56" s="17"/>
      <c r="P56" s="17" t="s">
        <v>580</v>
      </c>
      <c r="Q56" s="19"/>
    </row>
    <row r="57" spans="1:17" ht="45" customHeight="1">
      <c r="A57" s="11" t="s">
        <v>184</v>
      </c>
      <c r="B57" s="20" t="s">
        <v>236</v>
      </c>
      <c r="C57" s="11" t="s">
        <v>99</v>
      </c>
      <c r="D57" s="11"/>
      <c r="E57" s="11"/>
      <c r="F57" s="13">
        <v>0.41666666666666669</v>
      </c>
      <c r="G57" s="11"/>
      <c r="H57" s="14"/>
      <c r="I57" s="15"/>
      <c r="J57" s="21" t="s">
        <v>601</v>
      </c>
      <c r="K57" s="17"/>
      <c r="L57" s="17"/>
      <c r="M57" s="17"/>
      <c r="N57" s="17"/>
      <c r="O57" s="17"/>
      <c r="P57" s="17" t="s">
        <v>580</v>
      </c>
      <c r="Q57" s="19"/>
    </row>
    <row r="58" spans="1:17" ht="45" customHeight="1">
      <c r="A58" s="58" t="s">
        <v>415</v>
      </c>
      <c r="B58" s="59" t="s">
        <v>426</v>
      </c>
      <c r="C58" s="58" t="s">
        <v>98</v>
      </c>
      <c r="D58" s="58"/>
      <c r="E58" s="58"/>
      <c r="F58" s="60"/>
      <c r="G58" s="58"/>
      <c r="H58" s="58"/>
      <c r="I58" s="58"/>
      <c r="J58" s="61"/>
      <c r="K58" s="17"/>
      <c r="L58" s="17" t="s">
        <v>457</v>
      </c>
      <c r="M58" s="17" t="s">
        <v>457</v>
      </c>
      <c r="N58" s="17"/>
      <c r="O58" s="17"/>
      <c r="P58" s="17"/>
      <c r="Q58" s="19"/>
    </row>
    <row r="59" spans="1:17" ht="44.25" customHeight="1">
      <c r="A59" s="58" t="s">
        <v>411</v>
      </c>
      <c r="B59" s="59" t="s">
        <v>423</v>
      </c>
      <c r="C59" s="58" t="s">
        <v>99</v>
      </c>
      <c r="D59" s="58"/>
      <c r="E59" s="58"/>
      <c r="F59" s="60"/>
      <c r="G59" s="58"/>
      <c r="H59" s="58"/>
      <c r="I59" s="58"/>
      <c r="J59" s="61"/>
      <c r="K59" s="17"/>
      <c r="L59" s="17"/>
      <c r="M59" s="17"/>
      <c r="N59" s="17" t="s">
        <v>440</v>
      </c>
      <c r="O59" s="17" t="s">
        <v>440</v>
      </c>
      <c r="P59" s="17"/>
      <c r="Q59" s="19"/>
    </row>
    <row r="60" spans="1:17" ht="45" customHeight="1">
      <c r="A60" s="58" t="s">
        <v>405</v>
      </c>
      <c r="B60" s="59" t="s">
        <v>420</v>
      </c>
      <c r="C60" s="58" t="s">
        <v>99</v>
      </c>
      <c r="D60" s="58"/>
      <c r="E60" s="58"/>
      <c r="F60" s="60"/>
      <c r="G60" s="58"/>
      <c r="H60" s="58"/>
      <c r="I60" s="58"/>
      <c r="J60" s="61"/>
      <c r="K60" s="17"/>
      <c r="L60" s="17"/>
      <c r="M60" s="17"/>
      <c r="N60" s="17" t="s">
        <v>462</v>
      </c>
      <c r="O60" s="17" t="s">
        <v>462</v>
      </c>
      <c r="P60" s="17"/>
      <c r="Q60" s="19"/>
    </row>
    <row r="61" spans="1:17" ht="45" customHeight="1">
      <c r="A61" s="11"/>
      <c r="B61" s="20"/>
      <c r="C61" s="11"/>
      <c r="D61" s="11"/>
      <c r="E61" s="11"/>
      <c r="F61" s="13"/>
      <c r="G61" s="11"/>
      <c r="H61" s="14"/>
      <c r="I61" s="15"/>
      <c r="J61" s="21"/>
      <c r="K61" s="17"/>
      <c r="L61" s="17"/>
      <c r="M61" s="17"/>
      <c r="N61" s="17"/>
      <c r="O61" s="17"/>
      <c r="P61" s="17"/>
      <c r="Q61" s="19"/>
    </row>
    <row r="62" spans="1:17" s="49" customFormat="1" ht="30" customHeight="1">
      <c r="A62" s="50"/>
      <c r="B62" s="51"/>
      <c r="C62" s="52"/>
      <c r="D62" s="52"/>
      <c r="E62" s="52"/>
      <c r="F62" s="52"/>
      <c r="G62" s="52"/>
      <c r="H62" s="46"/>
      <c r="I62" s="47"/>
      <c r="J62" s="48"/>
      <c r="K62" s="10">
        <v>43451</v>
      </c>
      <c r="L62" s="10">
        <v>43452</v>
      </c>
      <c r="M62" s="10">
        <v>43453</v>
      </c>
      <c r="N62" s="10">
        <v>43454</v>
      </c>
      <c r="O62" s="10">
        <v>43455</v>
      </c>
      <c r="P62" s="10">
        <v>43456</v>
      </c>
      <c r="Q62" s="10">
        <v>43457</v>
      </c>
    </row>
    <row r="63" spans="1:17" s="54" customFormat="1" ht="45" customHeight="1">
      <c r="A63" s="39" t="s">
        <v>26</v>
      </c>
      <c r="B63" s="40" t="s">
        <v>107</v>
      </c>
      <c r="C63" s="39">
        <v>304</v>
      </c>
      <c r="D63" s="39"/>
      <c r="E63" s="39"/>
      <c r="F63" s="41"/>
      <c r="G63" s="39"/>
      <c r="H63" s="39"/>
      <c r="I63" s="39"/>
      <c r="J63" s="21"/>
      <c r="K63" s="17"/>
      <c r="L63" s="17"/>
      <c r="M63" s="17"/>
      <c r="N63" s="17"/>
      <c r="O63" s="17"/>
      <c r="P63" s="17"/>
      <c r="Q63" s="19"/>
    </row>
    <row r="64" spans="1:17" s="54" customFormat="1" ht="45" customHeight="1">
      <c r="A64" s="39" t="s">
        <v>26</v>
      </c>
      <c r="B64" s="40" t="s">
        <v>260</v>
      </c>
      <c r="C64" s="39" t="s">
        <v>99</v>
      </c>
      <c r="D64" s="39"/>
      <c r="E64" s="39"/>
      <c r="F64" s="41"/>
      <c r="G64" s="39"/>
      <c r="H64" s="39"/>
      <c r="I64" s="39"/>
      <c r="J64" s="21"/>
      <c r="K64" s="17"/>
      <c r="L64" s="17"/>
      <c r="M64" s="17"/>
      <c r="N64" s="17"/>
      <c r="O64" s="17"/>
      <c r="P64" s="17"/>
      <c r="Q64" s="19"/>
    </row>
    <row r="65" spans="1:17" s="54" customFormat="1" ht="45" customHeight="1">
      <c r="A65" s="39" t="s">
        <v>28</v>
      </c>
      <c r="B65" s="40" t="s">
        <v>191</v>
      </c>
      <c r="C65" s="39">
        <v>309</v>
      </c>
      <c r="D65" s="39"/>
      <c r="E65" s="39"/>
      <c r="F65" s="41"/>
      <c r="G65" s="39"/>
      <c r="H65" s="39"/>
      <c r="I65" s="39"/>
      <c r="J65" s="21"/>
      <c r="K65" s="17"/>
      <c r="L65" s="17"/>
      <c r="M65" s="17"/>
      <c r="N65" s="17"/>
      <c r="O65" s="17"/>
      <c r="P65" s="17"/>
      <c r="Q65" s="19"/>
    </row>
    <row r="66" spans="1:17" s="54" customFormat="1" ht="45" customHeight="1">
      <c r="A66" s="39" t="s">
        <v>184</v>
      </c>
      <c r="B66" s="40" t="s">
        <v>206</v>
      </c>
      <c r="C66" s="39" t="s">
        <v>98</v>
      </c>
      <c r="D66" s="39"/>
      <c r="E66" s="39"/>
      <c r="F66" s="41">
        <v>0.375</v>
      </c>
      <c r="G66" s="39"/>
      <c r="H66" s="39"/>
      <c r="I66" s="39"/>
      <c r="J66" s="21" t="s">
        <v>760</v>
      </c>
      <c r="K66" s="17" t="s">
        <v>763</v>
      </c>
      <c r="L66" s="17" t="s">
        <v>755</v>
      </c>
      <c r="M66" s="17"/>
      <c r="N66" s="17"/>
      <c r="O66" s="17"/>
      <c r="P66" s="17"/>
      <c r="Q66" s="19"/>
    </row>
    <row r="67" spans="1:17" s="54" customFormat="1" ht="45" customHeight="1">
      <c r="A67" s="39" t="s">
        <v>184</v>
      </c>
      <c r="B67" s="40" t="s">
        <v>193</v>
      </c>
      <c r="C67" s="39">
        <v>306</v>
      </c>
      <c r="D67" s="39"/>
      <c r="E67" s="39"/>
      <c r="F67" s="41">
        <v>0.375</v>
      </c>
      <c r="G67" s="39"/>
      <c r="H67" s="39"/>
      <c r="I67" s="39"/>
      <c r="J67" s="21" t="s">
        <v>756</v>
      </c>
      <c r="K67" s="17" t="s">
        <v>765</v>
      </c>
      <c r="L67" s="17" t="s">
        <v>755</v>
      </c>
      <c r="M67" s="17" t="s">
        <v>757</v>
      </c>
      <c r="N67" s="17"/>
      <c r="O67" s="17"/>
      <c r="P67" s="17"/>
      <c r="Q67" s="19"/>
    </row>
    <row r="68" spans="1:17" s="54" customFormat="1" ht="45" customHeight="1">
      <c r="A68" s="39" t="s">
        <v>184</v>
      </c>
      <c r="B68" s="40" t="s">
        <v>231</v>
      </c>
      <c r="C68" s="39">
        <v>307</v>
      </c>
      <c r="D68" s="39"/>
      <c r="E68" s="39"/>
      <c r="F68" s="41">
        <v>0.41666666666666669</v>
      </c>
      <c r="G68" s="39"/>
      <c r="H68" s="39"/>
      <c r="I68" s="39"/>
      <c r="J68" s="21" t="s">
        <v>761</v>
      </c>
      <c r="K68" s="17" t="s">
        <v>764</v>
      </c>
      <c r="L68" s="17" t="s">
        <v>764</v>
      </c>
      <c r="M68" s="17" t="s">
        <v>764</v>
      </c>
      <c r="N68" s="17"/>
      <c r="O68" s="17"/>
      <c r="P68" s="17"/>
      <c r="Q68" s="19"/>
    </row>
    <row r="69" spans="1:17" ht="45" customHeight="1">
      <c r="A69" s="11" t="s">
        <v>184</v>
      </c>
      <c r="B69" s="20" t="s">
        <v>236</v>
      </c>
      <c r="C69" s="11">
        <v>306</v>
      </c>
      <c r="D69" s="11"/>
      <c r="E69" s="11"/>
      <c r="F69" s="13">
        <v>0.41666666666666669</v>
      </c>
      <c r="G69" s="11"/>
      <c r="H69" s="14"/>
      <c r="I69" s="15"/>
      <c r="J69" s="21" t="s">
        <v>600</v>
      </c>
      <c r="K69" s="17"/>
      <c r="L69" s="17"/>
      <c r="M69" s="17"/>
      <c r="N69" s="17"/>
      <c r="O69" s="17"/>
      <c r="P69" s="17" t="s">
        <v>580</v>
      </c>
      <c r="Q69" s="19"/>
    </row>
    <row r="70" spans="1:17" ht="45" customHeight="1">
      <c r="A70" s="11" t="s">
        <v>184</v>
      </c>
      <c r="B70" s="20" t="s">
        <v>236</v>
      </c>
      <c r="C70" s="11" t="s">
        <v>99</v>
      </c>
      <c r="D70" s="11"/>
      <c r="E70" s="11"/>
      <c r="F70" s="13">
        <v>0.41666666666666669</v>
      </c>
      <c r="G70" s="11"/>
      <c r="H70" s="14"/>
      <c r="I70" s="15"/>
      <c r="J70" s="21" t="s">
        <v>600</v>
      </c>
      <c r="K70" s="17"/>
      <c r="L70" s="17"/>
      <c r="M70" s="17"/>
      <c r="N70" s="17"/>
      <c r="O70" s="17"/>
      <c r="P70" s="17" t="s">
        <v>580</v>
      </c>
      <c r="Q70" s="19"/>
    </row>
    <row r="71" spans="1:17" s="54" customFormat="1" ht="45" customHeight="1">
      <c r="A71" s="58" t="s">
        <v>408</v>
      </c>
      <c r="B71" s="59" t="s">
        <v>413</v>
      </c>
      <c r="C71" s="58" t="s">
        <v>410</v>
      </c>
      <c r="D71" s="58"/>
      <c r="E71" s="58"/>
      <c r="F71" s="60"/>
      <c r="G71" s="58"/>
      <c r="H71" s="58"/>
      <c r="I71" s="58"/>
      <c r="J71" s="61"/>
      <c r="K71" s="17" t="s">
        <v>436</v>
      </c>
      <c r="L71" s="17" t="s">
        <v>436</v>
      </c>
      <c r="M71" s="17"/>
      <c r="N71" s="17"/>
      <c r="O71" s="17"/>
      <c r="P71" s="17"/>
      <c r="Q71" s="19"/>
    </row>
    <row r="72" spans="1:17" s="54" customFormat="1" ht="45" customHeight="1">
      <c r="A72" s="58" t="s">
        <v>411</v>
      </c>
      <c r="B72" s="59" t="s">
        <v>414</v>
      </c>
      <c r="C72" s="58" t="s">
        <v>103</v>
      </c>
      <c r="D72" s="58"/>
      <c r="E72" s="58"/>
      <c r="F72" s="60"/>
      <c r="G72" s="58"/>
      <c r="H72" s="58"/>
      <c r="I72" s="58"/>
      <c r="J72" s="61"/>
      <c r="K72" s="17" t="s">
        <v>437</v>
      </c>
      <c r="L72" s="17" t="s">
        <v>437</v>
      </c>
      <c r="M72" s="17"/>
      <c r="N72" s="17"/>
      <c r="O72" s="17"/>
      <c r="P72" s="17"/>
      <c r="Q72" s="19"/>
    </row>
    <row r="73" spans="1:17" s="54" customFormat="1" ht="45" customHeight="1">
      <c r="A73" s="58" t="s">
        <v>415</v>
      </c>
      <c r="B73" s="59" t="s">
        <v>416</v>
      </c>
      <c r="C73" s="58" t="s">
        <v>99</v>
      </c>
      <c r="D73" s="58"/>
      <c r="E73" s="58"/>
      <c r="F73" s="60"/>
      <c r="G73" s="58"/>
      <c r="H73" s="58"/>
      <c r="I73" s="58"/>
      <c r="J73" s="61"/>
      <c r="K73" s="17" t="s">
        <v>457</v>
      </c>
      <c r="L73" s="17" t="s">
        <v>457</v>
      </c>
      <c r="M73" s="17"/>
      <c r="N73" s="17"/>
      <c r="O73" s="17"/>
      <c r="P73" s="17"/>
      <c r="Q73" s="19"/>
    </row>
    <row r="74" spans="1:17" s="54" customFormat="1" ht="45" customHeight="1">
      <c r="A74" s="58" t="s">
        <v>405</v>
      </c>
      <c r="B74" s="59" t="s">
        <v>406</v>
      </c>
      <c r="C74" s="58" t="s">
        <v>97</v>
      </c>
      <c r="D74" s="58"/>
      <c r="E74" s="58"/>
      <c r="F74" s="60"/>
      <c r="G74" s="58"/>
      <c r="H74" s="58"/>
      <c r="I74" s="58"/>
      <c r="J74" s="61"/>
      <c r="K74" s="17" t="s">
        <v>454</v>
      </c>
      <c r="L74" s="17" t="s">
        <v>454</v>
      </c>
      <c r="M74" s="17"/>
      <c r="N74" s="17"/>
      <c r="O74" s="17"/>
      <c r="P74" s="17"/>
      <c r="Q74" s="19"/>
    </row>
    <row r="75" spans="1:17" s="54" customFormat="1" ht="45" customHeight="1">
      <c r="A75" s="58" t="s">
        <v>415</v>
      </c>
      <c r="B75" s="59" t="s">
        <v>418</v>
      </c>
      <c r="C75" s="58" t="s">
        <v>98</v>
      </c>
      <c r="D75" s="58"/>
      <c r="E75" s="58"/>
      <c r="F75" s="60"/>
      <c r="G75" s="58"/>
      <c r="H75" s="58"/>
      <c r="I75" s="58"/>
      <c r="J75" s="61"/>
      <c r="K75" s="17"/>
      <c r="L75" s="17"/>
      <c r="M75" s="17" t="s">
        <v>460</v>
      </c>
      <c r="N75" s="17" t="s">
        <v>460</v>
      </c>
      <c r="O75" s="17"/>
      <c r="P75" s="17"/>
      <c r="Q75" s="19"/>
    </row>
    <row r="76" spans="1:17" s="54" customFormat="1" ht="45" customHeight="1">
      <c r="A76" s="58" t="s">
        <v>408</v>
      </c>
      <c r="B76" s="59" t="s">
        <v>421</v>
      </c>
      <c r="C76" s="58" t="s">
        <v>99</v>
      </c>
      <c r="D76" s="58"/>
      <c r="E76" s="58"/>
      <c r="F76" s="60"/>
      <c r="G76" s="58"/>
      <c r="H76" s="58"/>
      <c r="I76" s="58"/>
      <c r="J76" s="61"/>
      <c r="K76" s="17"/>
      <c r="L76" s="17"/>
      <c r="M76" s="17"/>
      <c r="N76" s="17" t="s">
        <v>438</v>
      </c>
      <c r="O76" s="17" t="s">
        <v>438</v>
      </c>
      <c r="P76" s="17"/>
      <c r="Q76" s="19"/>
    </row>
    <row r="77" spans="1:17" s="54" customFormat="1" ht="45" customHeight="1">
      <c r="A77" s="58" t="s">
        <v>411</v>
      </c>
      <c r="B77" s="59" t="s">
        <v>412</v>
      </c>
      <c r="C77" s="58" t="s">
        <v>201</v>
      </c>
      <c r="D77" s="58"/>
      <c r="E77" s="58"/>
      <c r="F77" s="60"/>
      <c r="G77" s="58"/>
      <c r="H77" s="58"/>
      <c r="I77" s="58"/>
      <c r="J77" s="61"/>
      <c r="K77" s="17"/>
      <c r="L77" s="17"/>
      <c r="M77" s="17"/>
      <c r="N77" s="17" t="s">
        <v>435</v>
      </c>
      <c r="O77" s="17" t="s">
        <v>435</v>
      </c>
      <c r="P77" s="17"/>
      <c r="Q77" s="19"/>
    </row>
    <row r="78" spans="1:17" s="54" customFormat="1" ht="45" customHeight="1">
      <c r="A78" s="39"/>
      <c r="B78" s="40"/>
      <c r="C78" s="39"/>
      <c r="D78" s="39"/>
      <c r="E78" s="39"/>
      <c r="F78" s="41"/>
      <c r="G78" s="39"/>
      <c r="H78" s="39"/>
      <c r="I78" s="39"/>
      <c r="J78" s="21"/>
      <c r="K78" s="17"/>
      <c r="L78" s="17"/>
      <c r="M78" s="17"/>
      <c r="N78" s="17"/>
      <c r="O78" s="17"/>
      <c r="P78" s="17"/>
      <c r="Q78" s="19"/>
    </row>
    <row r="79" spans="1:17" s="54" customFormat="1" ht="45" customHeight="1">
      <c r="A79" s="39"/>
      <c r="B79" s="40"/>
      <c r="C79" s="39"/>
      <c r="D79" s="39"/>
      <c r="E79" s="39"/>
      <c r="F79" s="41"/>
      <c r="G79" s="39"/>
      <c r="H79" s="39"/>
      <c r="I79" s="39"/>
      <c r="J79" s="21"/>
      <c r="K79" s="17"/>
      <c r="L79" s="17"/>
      <c r="M79" s="17"/>
      <c r="N79" s="17"/>
      <c r="O79" s="17"/>
      <c r="P79" s="17"/>
      <c r="Q79" s="19"/>
    </row>
    <row r="80" spans="1:17" s="49" customFormat="1" ht="30" customHeight="1">
      <c r="A80" s="50"/>
      <c r="B80" s="51"/>
      <c r="C80" s="52"/>
      <c r="D80" s="52"/>
      <c r="E80" s="52"/>
      <c r="F80" s="52"/>
      <c r="G80" s="52"/>
      <c r="H80" s="46"/>
      <c r="I80" s="47"/>
      <c r="J80" s="48"/>
      <c r="K80" s="10">
        <v>43458</v>
      </c>
      <c r="L80" s="10">
        <v>43459</v>
      </c>
      <c r="M80" s="10">
        <v>43460</v>
      </c>
      <c r="N80" s="10">
        <v>43461</v>
      </c>
      <c r="O80" s="10">
        <v>43462</v>
      </c>
      <c r="P80" s="10">
        <v>43463</v>
      </c>
      <c r="Q80" s="10">
        <v>43464</v>
      </c>
    </row>
    <row r="81" spans="1:17" ht="45" customHeight="1">
      <c r="A81" s="11"/>
      <c r="B81" s="20"/>
      <c r="C81" s="11"/>
      <c r="D81" s="11"/>
      <c r="E81" s="11"/>
      <c r="F81" s="13"/>
      <c r="G81" s="11"/>
      <c r="H81" s="14"/>
      <c r="I81" s="15"/>
      <c r="J81" s="16"/>
      <c r="K81" s="17"/>
      <c r="L81" s="19" t="s">
        <v>40</v>
      </c>
      <c r="M81" s="17"/>
      <c r="N81" s="17"/>
      <c r="O81" s="17"/>
      <c r="P81" s="17"/>
      <c r="Q81" s="19"/>
    </row>
    <row r="82" spans="1:17" ht="45" customHeight="1">
      <c r="A82" s="11"/>
      <c r="B82" s="20"/>
      <c r="C82" s="11"/>
      <c r="D82" s="11"/>
      <c r="E82" s="11"/>
      <c r="F82" s="13"/>
      <c r="G82" s="11"/>
      <c r="H82" s="14"/>
      <c r="I82" s="15"/>
      <c r="J82" s="16"/>
      <c r="K82" s="17"/>
      <c r="L82" s="19" t="s">
        <v>40</v>
      </c>
      <c r="M82" s="17"/>
      <c r="N82" s="17"/>
      <c r="O82" s="17"/>
      <c r="P82" s="17"/>
      <c r="Q82" s="19"/>
    </row>
    <row r="83" spans="1:17" ht="45" customHeight="1">
      <c r="A83" s="11"/>
      <c r="B83" s="20"/>
      <c r="C83" s="11"/>
      <c r="D83" s="11"/>
      <c r="E83" s="11"/>
      <c r="F83" s="13"/>
      <c r="G83" s="11"/>
      <c r="H83" s="14"/>
      <c r="I83" s="15"/>
      <c r="J83" s="16"/>
      <c r="K83" s="17"/>
      <c r="L83" s="19" t="s">
        <v>40</v>
      </c>
      <c r="M83" s="17"/>
      <c r="N83" s="17"/>
      <c r="O83" s="17"/>
      <c r="P83" s="17"/>
      <c r="Q83" s="19"/>
    </row>
    <row r="84" spans="1:17" ht="27" customHeight="1">
      <c r="K84" s="25" t="s">
        <v>17</v>
      </c>
    </row>
    <row r="85" spans="1:17" ht="27" customHeight="1">
      <c r="K85" s="26" t="s">
        <v>18</v>
      </c>
      <c r="L85" s="27"/>
      <c r="M85" s="27"/>
      <c r="O85" s="27"/>
      <c r="P85" s="27"/>
    </row>
    <row r="86" spans="1:17" ht="27" customHeight="1">
      <c r="K86" s="28" t="s">
        <v>19</v>
      </c>
      <c r="L86" s="28" t="s">
        <v>20</v>
      </c>
      <c r="M86" s="28" t="s">
        <v>21</v>
      </c>
      <c r="N86" s="29"/>
      <c r="O86" s="28" t="s">
        <v>19</v>
      </c>
      <c r="P86" s="28" t="s">
        <v>20</v>
      </c>
      <c r="Q86" s="28" t="s">
        <v>21</v>
      </c>
    </row>
    <row r="87" spans="1:17" ht="27" customHeight="1">
      <c r="K87" s="30" t="s">
        <v>60</v>
      </c>
      <c r="L87" s="31">
        <f t="shared" ref="L87:L118" si="0">COUNTIF($K$4:$P$83,K87)+COUNTIF($K$4:$P$83,CONCATENATE(K87,"~?"))+COUNTIF($K$4:$P$83,CONCATENATE("/",K87))*0.5+COUNTIF($K$4:$P$83,CONCATENATE(K87,"/"))*0.5+COUNTIF($K$4:$P$83,CONCATENATE(K87,"~?","/"))*0.5+COUNTIF($K$4:$P$83,CONCATENATE("/",K87,"~?"))*0.5</f>
        <v>0</v>
      </c>
      <c r="M87" s="32"/>
      <c r="O87" s="33" t="s">
        <v>58</v>
      </c>
      <c r="P87" s="31">
        <f t="shared" ref="P87:P118" si="1">COUNTIF($K$4:$P$83,O87)+COUNTIF($K$4:$P$83,CONCATENATE(O87,"~?"))+COUNTIF($K$4:$P$83,CONCATENATE("/",O87))*0.5+COUNTIF($K$4:$P$83,CONCATENATE(O87,"/"))*0.5+COUNTIF($K$4:$P$83,CONCATENATE(O87,"~?","/"))*0.5+COUNTIF($K$4:$P$83,CONCATENATE("/",O87,"~?"))*0.5</f>
        <v>0</v>
      </c>
      <c r="Q87" s="32"/>
    </row>
    <row r="88" spans="1:17" ht="27" customHeight="1">
      <c r="K88" s="30" t="s">
        <v>114</v>
      </c>
      <c r="L88" s="31">
        <f t="shared" si="0"/>
        <v>0</v>
      </c>
      <c r="M88" s="32"/>
      <c r="O88" s="30" t="s">
        <v>59</v>
      </c>
      <c r="P88" s="31">
        <f t="shared" si="1"/>
        <v>0</v>
      </c>
      <c r="Q88" s="32"/>
    </row>
    <row r="89" spans="1:17" ht="27" customHeight="1">
      <c r="B89" s="1"/>
      <c r="C89" s="1"/>
      <c r="D89" s="1"/>
      <c r="E89" s="1"/>
      <c r="F89" s="1"/>
      <c r="G89" s="1"/>
      <c r="H89" s="1"/>
      <c r="K89" s="30" t="s">
        <v>62</v>
      </c>
      <c r="L89" s="31">
        <f t="shared" si="0"/>
        <v>0</v>
      </c>
      <c r="M89" s="32"/>
      <c r="O89" s="34" t="s">
        <v>120</v>
      </c>
      <c r="P89" s="31">
        <f t="shared" si="1"/>
        <v>0</v>
      </c>
      <c r="Q89" s="32"/>
    </row>
    <row r="90" spans="1:17" ht="27" customHeight="1">
      <c r="B90" s="1"/>
      <c r="C90" s="1"/>
      <c r="D90" s="1"/>
      <c r="E90" s="1"/>
      <c r="F90" s="1"/>
      <c r="G90" s="1"/>
      <c r="H90" s="1"/>
      <c r="K90" s="30" t="s">
        <v>115</v>
      </c>
      <c r="L90" s="31">
        <f t="shared" si="0"/>
        <v>0</v>
      </c>
      <c r="M90" s="32"/>
      <c r="O90" s="30" t="s">
        <v>121</v>
      </c>
      <c r="P90" s="31">
        <f t="shared" si="1"/>
        <v>0</v>
      </c>
      <c r="Q90" s="32"/>
    </row>
    <row r="91" spans="1:17" ht="27" customHeight="1">
      <c r="B91" s="1"/>
      <c r="C91" s="1"/>
      <c r="D91" s="1"/>
      <c r="E91" s="1"/>
      <c r="F91" s="1"/>
      <c r="G91" s="1"/>
      <c r="H91" s="1"/>
      <c r="K91" s="30" t="s">
        <v>116</v>
      </c>
      <c r="L91" s="31">
        <f t="shared" si="0"/>
        <v>0</v>
      </c>
      <c r="M91" s="32"/>
      <c r="O91" s="30" t="s">
        <v>122</v>
      </c>
      <c r="P91" s="31">
        <f t="shared" si="1"/>
        <v>0</v>
      </c>
      <c r="Q91" s="32"/>
    </row>
    <row r="92" spans="1:17" ht="27" customHeight="1">
      <c r="B92" s="1"/>
      <c r="C92" s="1"/>
      <c r="D92" s="1"/>
      <c r="E92" s="1"/>
      <c r="F92" s="1"/>
      <c r="G92" s="1"/>
      <c r="H92" s="1"/>
      <c r="K92" s="30" t="s">
        <v>63</v>
      </c>
      <c r="L92" s="31">
        <f t="shared" si="0"/>
        <v>4</v>
      </c>
      <c r="M92" s="32"/>
      <c r="O92" s="30" t="s">
        <v>123</v>
      </c>
      <c r="P92" s="31">
        <f t="shared" si="1"/>
        <v>0</v>
      </c>
      <c r="Q92" s="32"/>
    </row>
    <row r="93" spans="1:17" ht="27" customHeight="1">
      <c r="B93" s="1"/>
      <c r="C93" s="1"/>
      <c r="D93" s="1"/>
      <c r="E93" s="1"/>
      <c r="F93" s="1"/>
      <c r="G93" s="1"/>
      <c r="H93" s="1"/>
      <c r="K93" s="33" t="s">
        <v>65</v>
      </c>
      <c r="L93" s="31">
        <f t="shared" si="0"/>
        <v>0</v>
      </c>
      <c r="M93" s="32"/>
      <c r="O93" s="30" t="s">
        <v>106</v>
      </c>
      <c r="P93" s="31">
        <f t="shared" si="1"/>
        <v>0</v>
      </c>
      <c r="Q93" s="32"/>
    </row>
    <row r="94" spans="1:17" ht="27" customHeight="1">
      <c r="B94" s="1"/>
      <c r="C94" s="1"/>
      <c r="D94" s="1"/>
      <c r="E94" s="1"/>
      <c r="F94" s="1"/>
      <c r="G94" s="1"/>
      <c r="H94" s="1"/>
      <c r="K94" s="30" t="s">
        <v>66</v>
      </c>
      <c r="L94" s="31">
        <f t="shared" si="0"/>
        <v>0</v>
      </c>
      <c r="M94" s="32"/>
      <c r="O94" s="30" t="s">
        <v>73</v>
      </c>
      <c r="P94" s="31">
        <f t="shared" si="1"/>
        <v>0</v>
      </c>
      <c r="Q94" s="32"/>
    </row>
    <row r="95" spans="1:17" ht="27" customHeight="1">
      <c r="B95" s="1"/>
      <c r="C95" s="1"/>
      <c r="D95" s="1"/>
      <c r="E95" s="1"/>
      <c r="F95" s="1"/>
      <c r="G95" s="1"/>
      <c r="H95" s="1"/>
      <c r="K95" s="30" t="s">
        <v>70</v>
      </c>
      <c r="L95" s="31">
        <f t="shared" si="0"/>
        <v>0</v>
      </c>
      <c r="M95" s="32"/>
      <c r="O95" s="30" t="s">
        <v>124</v>
      </c>
      <c r="P95" s="31">
        <f t="shared" si="1"/>
        <v>0</v>
      </c>
      <c r="Q95" s="32"/>
    </row>
    <row r="96" spans="1:17" ht="27" customHeight="1">
      <c r="B96" s="1"/>
      <c r="C96" s="1"/>
      <c r="D96" s="1"/>
      <c r="E96" s="1"/>
      <c r="F96" s="1"/>
      <c r="G96" s="1"/>
      <c r="H96" s="1"/>
      <c r="K96" s="33" t="s">
        <v>71</v>
      </c>
      <c r="L96" s="31">
        <f t="shared" si="0"/>
        <v>0</v>
      </c>
      <c r="M96" s="32"/>
      <c r="O96" s="30" t="s">
        <v>77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5" t="s">
        <v>74</v>
      </c>
      <c r="L97" s="31">
        <f t="shared" si="0"/>
        <v>0</v>
      </c>
      <c r="M97" s="32"/>
      <c r="O97" s="30" t="s">
        <v>84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75</v>
      </c>
      <c r="L98" s="31">
        <f t="shared" si="0"/>
        <v>2</v>
      </c>
      <c r="M98" s="32"/>
      <c r="O98" s="33" t="s">
        <v>86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79</v>
      </c>
      <c r="L99" s="31">
        <f t="shared" si="0"/>
        <v>2</v>
      </c>
      <c r="M99" s="32"/>
      <c r="O99" s="33" t="s">
        <v>88</v>
      </c>
      <c r="P99" s="31">
        <f t="shared" si="1"/>
        <v>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80</v>
      </c>
      <c r="L100" s="31">
        <f t="shared" si="0"/>
        <v>0</v>
      </c>
      <c r="M100" s="32"/>
      <c r="O100" s="30" t="s">
        <v>125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82</v>
      </c>
      <c r="L101" s="31">
        <f t="shared" si="0"/>
        <v>0</v>
      </c>
      <c r="M101" s="32"/>
      <c r="O101" s="34" t="s">
        <v>93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3" t="s">
        <v>117</v>
      </c>
      <c r="L102" s="31">
        <f t="shared" si="0"/>
        <v>0</v>
      </c>
      <c r="M102" s="32"/>
      <c r="O102" s="34" t="s">
        <v>95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3" t="s">
        <v>83</v>
      </c>
      <c r="L103" s="31">
        <f t="shared" si="0"/>
        <v>0</v>
      </c>
      <c r="M103" s="32"/>
      <c r="O103" s="34" t="s">
        <v>126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87</v>
      </c>
      <c r="L104" s="31">
        <f t="shared" si="0"/>
        <v>4.5</v>
      </c>
      <c r="M104" s="32"/>
      <c r="O104" s="30" t="s">
        <v>127</v>
      </c>
      <c r="P104" s="31">
        <f t="shared" si="1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3" t="s">
        <v>91</v>
      </c>
      <c r="L105" s="31">
        <f t="shared" si="0"/>
        <v>0</v>
      </c>
      <c r="M105" s="32"/>
      <c r="O105" s="30" t="s">
        <v>128</v>
      </c>
      <c r="P105" s="31">
        <f t="shared" si="1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102</v>
      </c>
      <c r="L106" s="31">
        <f t="shared" si="0"/>
        <v>0</v>
      </c>
      <c r="M106" s="32"/>
      <c r="O106" s="33" t="s">
        <v>129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94</v>
      </c>
      <c r="L107" s="31">
        <f t="shared" si="0"/>
        <v>0</v>
      </c>
      <c r="M107" s="32"/>
      <c r="O107" s="30" t="s">
        <v>130</v>
      </c>
      <c r="P107" s="31">
        <f t="shared" si="1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0" t="s">
        <v>61</v>
      </c>
      <c r="L108" s="31">
        <f t="shared" si="0"/>
        <v>0</v>
      </c>
      <c r="M108" s="32"/>
      <c r="O108" s="30" t="s">
        <v>131</v>
      </c>
      <c r="P108" s="31">
        <f t="shared" si="1"/>
        <v>4.5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64</v>
      </c>
      <c r="L109" s="31">
        <f t="shared" si="0"/>
        <v>4</v>
      </c>
      <c r="M109" s="32"/>
      <c r="O109" s="34" t="s">
        <v>269</v>
      </c>
      <c r="P109" s="31">
        <f t="shared" si="1"/>
        <v>1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3" t="s">
        <v>104</v>
      </c>
      <c r="L110" s="31">
        <f t="shared" si="0"/>
        <v>0</v>
      </c>
      <c r="M110" s="32"/>
      <c r="O110" s="34" t="s">
        <v>270</v>
      </c>
      <c r="P110" s="31">
        <f t="shared" si="1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0" t="s">
        <v>68</v>
      </c>
      <c r="L111" s="31">
        <f t="shared" si="0"/>
        <v>0</v>
      </c>
      <c r="M111" s="32"/>
      <c r="O111" s="30" t="s">
        <v>105</v>
      </c>
      <c r="P111" s="31">
        <f t="shared" si="1"/>
        <v>2.5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3" t="s">
        <v>118</v>
      </c>
      <c r="L112" s="31">
        <f t="shared" si="0"/>
        <v>0</v>
      </c>
      <c r="M112" s="32"/>
      <c r="O112" s="34" t="s">
        <v>132</v>
      </c>
      <c r="P112" s="31">
        <f t="shared" si="1"/>
        <v>1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119</v>
      </c>
      <c r="L113" s="31">
        <f t="shared" si="0"/>
        <v>0</v>
      </c>
      <c r="M113" s="32"/>
      <c r="O113" s="34" t="s">
        <v>133</v>
      </c>
      <c r="P113" s="31">
        <f t="shared" si="1"/>
        <v>4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72</v>
      </c>
      <c r="L114" s="31">
        <f t="shared" si="0"/>
        <v>0</v>
      </c>
      <c r="M114" s="32"/>
      <c r="O114" s="34" t="s">
        <v>67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76</v>
      </c>
      <c r="L115" s="31">
        <f t="shared" si="0"/>
        <v>0</v>
      </c>
      <c r="M115" s="32"/>
      <c r="O115" s="34" t="s">
        <v>134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78</v>
      </c>
      <c r="L116" s="31">
        <f t="shared" si="0"/>
        <v>0</v>
      </c>
      <c r="M116" s="32"/>
      <c r="O116" s="34" t="s">
        <v>135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81</v>
      </c>
      <c r="L117" s="31">
        <f t="shared" si="0"/>
        <v>0</v>
      </c>
      <c r="M117" s="32"/>
      <c r="O117" s="34" t="s">
        <v>69</v>
      </c>
      <c r="P117" s="31">
        <f t="shared" si="1"/>
        <v>8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3" t="s">
        <v>85</v>
      </c>
      <c r="L118" s="31">
        <f t="shared" si="0"/>
        <v>0</v>
      </c>
      <c r="M118" s="32"/>
      <c r="O118" s="34" t="s">
        <v>136</v>
      </c>
      <c r="P118" s="31">
        <f t="shared" si="1"/>
        <v>6.5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5" t="s">
        <v>90</v>
      </c>
      <c r="L119" s="31">
        <f t="shared" ref="L119:L141" si="2">COUNTIF($K$4:$P$83,K119)+COUNTIF($K$4:$P$83,CONCATENATE(K119,"~?"))+COUNTIF($K$4:$P$83,CONCATENATE("/",K119))*0.5+COUNTIF($K$4:$P$83,CONCATENATE(K119,"/"))*0.5+COUNTIF($K$4:$P$83,CONCATENATE(K119,"~?","/"))*0.5+COUNTIF($K$4:$P$83,CONCATENATE("/",K119,"~?"))*0.5</f>
        <v>0</v>
      </c>
      <c r="M119" s="32"/>
      <c r="O119" s="34" t="s">
        <v>137</v>
      </c>
      <c r="P119" s="31">
        <f t="shared" ref="P119:P141" si="3">COUNTIF($K$4:$P$83,O119)+COUNTIF($K$4:$P$83,CONCATENATE(O119,"~?"))+COUNTIF($K$4:$P$83,CONCATENATE("/",O119))*0.5+COUNTIF($K$4:$P$83,CONCATENATE(O119,"/"))*0.5+COUNTIF($K$4:$P$83,CONCATENATE(O119,"~?","/"))*0.5+COUNTIF($K$4:$P$83,CONCATENATE("/",O119,"~?"))*0.5</f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 t="s">
        <v>92</v>
      </c>
      <c r="L120" s="31">
        <f t="shared" si="2"/>
        <v>0</v>
      </c>
      <c r="M120" s="32"/>
      <c r="O120" s="34" t="s">
        <v>138</v>
      </c>
      <c r="P120" s="31">
        <f t="shared" si="3"/>
        <v>2.5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 t="s">
        <v>101</v>
      </c>
      <c r="L121" s="31">
        <f t="shared" si="2"/>
        <v>0</v>
      </c>
      <c r="M121" s="32"/>
      <c r="O121" s="34" t="s">
        <v>139</v>
      </c>
      <c r="P121" s="31">
        <f t="shared" si="3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 t="s">
        <v>271</v>
      </c>
      <c r="L122" s="31">
        <f t="shared" si="2"/>
        <v>0</v>
      </c>
      <c r="M122" s="32"/>
      <c r="O122" s="34" t="s">
        <v>140</v>
      </c>
      <c r="P122" s="31">
        <f t="shared" si="3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 t="s">
        <v>297</v>
      </c>
      <c r="L123" s="31">
        <f t="shared" si="2"/>
        <v>0</v>
      </c>
      <c r="M123" s="32"/>
      <c r="O123" s="34" t="s">
        <v>141</v>
      </c>
      <c r="P123" s="31">
        <f t="shared" si="3"/>
        <v>1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 t="s">
        <v>306</v>
      </c>
      <c r="L124" s="31">
        <f t="shared" si="2"/>
        <v>0</v>
      </c>
      <c r="M124" s="32"/>
      <c r="O124" s="34" t="s">
        <v>142</v>
      </c>
      <c r="P124" s="31">
        <f t="shared" si="3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 t="s">
        <v>307</v>
      </c>
      <c r="L125" s="31">
        <f t="shared" si="2"/>
        <v>0</v>
      </c>
      <c r="M125" s="32"/>
      <c r="O125" s="34" t="s">
        <v>143</v>
      </c>
      <c r="P125" s="31">
        <f t="shared" si="3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 t="shared" si="2"/>
        <v>18</v>
      </c>
      <c r="M126" s="32"/>
      <c r="O126" s="34" t="s">
        <v>144</v>
      </c>
      <c r="P126" s="31">
        <f t="shared" si="3"/>
        <v>4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4"/>
      <c r="L127" s="31">
        <f t="shared" si="2"/>
        <v>18</v>
      </c>
      <c r="M127" s="32"/>
      <c r="O127" s="34" t="s">
        <v>145</v>
      </c>
      <c r="P127" s="31">
        <f t="shared" si="3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/>
      <c r="L128" s="31">
        <f t="shared" si="2"/>
        <v>18</v>
      </c>
      <c r="M128" s="32"/>
      <c r="O128" s="34" t="s">
        <v>146</v>
      </c>
      <c r="P128" s="31">
        <f t="shared" si="3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/>
      <c r="L129" s="31">
        <f t="shared" si="2"/>
        <v>18</v>
      </c>
      <c r="M129" s="32"/>
      <c r="O129" s="34" t="s">
        <v>147</v>
      </c>
      <c r="P129" s="31">
        <f t="shared" si="3"/>
        <v>2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4"/>
      <c r="L130" s="31">
        <f t="shared" si="2"/>
        <v>18</v>
      </c>
      <c r="M130" s="32"/>
      <c r="O130" s="34" t="s">
        <v>89</v>
      </c>
      <c r="P130" s="31">
        <f t="shared" si="3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4"/>
      <c r="L131" s="31">
        <f t="shared" si="2"/>
        <v>18</v>
      </c>
      <c r="M131" s="32"/>
      <c r="O131" s="34" t="s">
        <v>148</v>
      </c>
      <c r="P131" s="31">
        <f t="shared" si="3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4"/>
      <c r="L132" s="31">
        <f t="shared" si="2"/>
        <v>18</v>
      </c>
      <c r="M132" s="32"/>
      <c r="O132" s="34" t="s">
        <v>149</v>
      </c>
      <c r="P132" s="31">
        <f t="shared" si="3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4"/>
      <c r="L133" s="31">
        <f t="shared" si="2"/>
        <v>18</v>
      </c>
      <c r="M133" s="32"/>
      <c r="O133" s="34" t="s">
        <v>150</v>
      </c>
      <c r="P133" s="31">
        <f t="shared" si="3"/>
        <v>1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/>
      <c r="L134" s="31">
        <f t="shared" si="2"/>
        <v>18</v>
      </c>
      <c r="M134" s="32"/>
      <c r="O134" s="34" t="s">
        <v>151</v>
      </c>
      <c r="P134" s="31">
        <f t="shared" si="3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/>
      <c r="L135" s="31">
        <f t="shared" si="2"/>
        <v>18</v>
      </c>
      <c r="M135" s="32"/>
      <c r="O135" s="34" t="s">
        <v>152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/>
      <c r="L136" s="31">
        <f t="shared" si="2"/>
        <v>18</v>
      </c>
      <c r="M136" s="32"/>
      <c r="O136" s="34" t="s">
        <v>153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55" t="s">
        <v>96</v>
      </c>
      <c r="L137" s="36">
        <f t="shared" si="2"/>
        <v>0</v>
      </c>
      <c r="M137" s="37"/>
      <c r="N137" s="38" t="s">
        <v>113</v>
      </c>
      <c r="O137" s="55" t="s">
        <v>25</v>
      </c>
      <c r="P137" s="36">
        <f t="shared" si="3"/>
        <v>0</v>
      </c>
      <c r="Q137" s="37"/>
    </row>
    <row r="138" spans="2:17" ht="27" customHeight="1">
      <c r="B138" s="1"/>
      <c r="C138" s="1"/>
      <c r="D138" s="1"/>
      <c r="E138" s="1"/>
      <c r="F138" s="1"/>
      <c r="G138" s="1"/>
      <c r="H138" s="1"/>
      <c r="K138" s="55" t="s">
        <v>96</v>
      </c>
      <c r="L138" s="36">
        <f t="shared" si="2"/>
        <v>0</v>
      </c>
      <c r="M138" s="37"/>
      <c r="O138" s="55" t="s">
        <v>25</v>
      </c>
      <c r="P138" s="36">
        <f t="shared" si="3"/>
        <v>0</v>
      </c>
      <c r="Q138" s="37"/>
    </row>
    <row r="139" spans="2:17" ht="27" customHeight="1">
      <c r="B139" s="1"/>
      <c r="C139" s="1"/>
      <c r="D139" s="1"/>
      <c r="E139" s="1"/>
      <c r="F139" s="1"/>
      <c r="G139" s="1"/>
      <c r="H139" s="1"/>
      <c r="K139" s="55" t="s">
        <v>25</v>
      </c>
      <c r="L139" s="36">
        <f t="shared" si="2"/>
        <v>0</v>
      </c>
      <c r="M139" s="37"/>
      <c r="O139" s="55" t="s">
        <v>25</v>
      </c>
      <c r="P139" s="36">
        <f t="shared" si="3"/>
        <v>0</v>
      </c>
      <c r="Q139" s="37"/>
    </row>
    <row r="140" spans="2:17" ht="27" customHeight="1">
      <c r="B140" s="1"/>
      <c r="C140" s="1"/>
      <c r="D140" s="1"/>
      <c r="E140" s="1"/>
      <c r="F140" s="1"/>
      <c r="G140" s="1"/>
      <c r="H140" s="1"/>
      <c r="K140" s="55" t="s">
        <v>25</v>
      </c>
      <c r="L140" s="36">
        <f t="shared" si="2"/>
        <v>0</v>
      </c>
      <c r="M140" s="37"/>
      <c r="O140" s="55" t="s">
        <v>25</v>
      </c>
      <c r="P140" s="36">
        <f t="shared" si="3"/>
        <v>0</v>
      </c>
      <c r="Q140" s="37"/>
    </row>
    <row r="141" spans="2:17" ht="27" customHeight="1">
      <c r="B141" s="1"/>
      <c r="C141" s="1"/>
      <c r="D141" s="1"/>
      <c r="E141" s="1"/>
      <c r="F141" s="1"/>
      <c r="G141" s="1"/>
      <c r="H141" s="1"/>
      <c r="K141" s="55" t="s">
        <v>25</v>
      </c>
      <c r="L141" s="36">
        <f t="shared" si="2"/>
        <v>0</v>
      </c>
      <c r="M141" s="37"/>
      <c r="O141" s="55" t="s">
        <v>25</v>
      </c>
      <c r="P141" s="36">
        <f t="shared" si="3"/>
        <v>0</v>
      </c>
      <c r="Q141" s="37"/>
    </row>
  </sheetData>
  <customSheetViews>
    <customSheetView guid="{1840EAEF-FD53-4455-A090-4B3D58F3BFF7}" scale="80" showPageBreaks="1" showGridLines="0" printArea="1" topLeftCell="A64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16">
      <selection activeCell="D27" sqref="D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40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5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G11" sqref="G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5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64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48">
      <selection activeCell="J55" sqref="J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N67:Q67 L67 L77:L79 K68:Q76 Q77:Q79 K83:M83 L9:L14 K4:Q8 K62:Q66 K80:Q80 K30:Q31">
    <cfRule type="timePeriod" dxfId="78" priority="179" timePeriod="today">
      <formula>FLOOR(K4,1)=TODAY()</formula>
    </cfRule>
  </conditionalFormatting>
  <conditionalFormatting sqref="K67:M67">
    <cfRule type="timePeriod" dxfId="77" priority="177" timePeriod="today">
      <formula>FLOOR(K67,1)=TODAY()</formula>
    </cfRule>
  </conditionalFormatting>
  <conditionalFormatting sqref="Q32:Q33 K32:L33 N32:N33">
    <cfRule type="timePeriod" dxfId="76" priority="176" timePeriod="today">
      <formula>FLOOR(K32,1)=TODAY()</formula>
    </cfRule>
  </conditionalFormatting>
  <conditionalFormatting sqref="Q34:Q35 K34:L35 N34:N35">
    <cfRule type="timePeriod" dxfId="75" priority="175" timePeriod="today">
      <formula>FLOOR(K34,1)=TODAY()</formula>
    </cfRule>
  </conditionalFormatting>
  <conditionalFormatting sqref="K83:Q83">
    <cfRule type="timePeriod" dxfId="74" priority="174" timePeriod="today">
      <formula>FLOOR(K83,1)=TODAY()</formula>
    </cfRule>
  </conditionalFormatting>
  <conditionalFormatting sqref="O83 M83">
    <cfRule type="timePeriod" dxfId="73" priority="173" timePeriod="today">
      <formula>FLOOR(M83,1)=TODAY()</formula>
    </cfRule>
  </conditionalFormatting>
  <conditionalFormatting sqref="Q36 Q61 K36:L36 K61:L61 N61 N36">
    <cfRule type="timePeriod" dxfId="72" priority="172" timePeriod="today">
      <formula>FLOOR(K36,1)=TODAY()</formula>
    </cfRule>
  </conditionalFormatting>
  <conditionalFormatting sqref="K77:Q79">
    <cfRule type="timePeriod" dxfId="71" priority="171" timePeriod="today">
      <formula>FLOOR(K77,1)=TODAY()</formula>
    </cfRule>
  </conditionalFormatting>
  <conditionalFormatting sqref="Q61 Q32:Q36">
    <cfRule type="timePeriod" dxfId="70" priority="169" timePeriod="today">
      <formula>FLOOR(Q32,1)=TODAY()</formula>
    </cfRule>
  </conditionalFormatting>
  <conditionalFormatting sqref="N32:P33">
    <cfRule type="timePeriod" dxfId="69" priority="168" timePeriod="today">
      <formula>FLOOR(N32,1)=TODAY()</formula>
    </cfRule>
  </conditionalFormatting>
  <conditionalFormatting sqref="Q37 Q55:Q58 K55:L58 K37:L37 N37 N55:N58 N45 K45:L45 Q45">
    <cfRule type="timePeriod" dxfId="68" priority="164" timePeriod="today">
      <formula>FLOOR(K37,1)=TODAY()</formula>
    </cfRule>
  </conditionalFormatting>
  <conditionalFormatting sqref="N34:P35">
    <cfRule type="timePeriod" dxfId="67" priority="167" timePeriod="today">
      <formula>FLOOR(N34,1)=TODAY()</formula>
    </cfRule>
  </conditionalFormatting>
  <conditionalFormatting sqref="N36:P36 N61:P61">
    <cfRule type="timePeriod" dxfId="66" priority="166" timePeriod="today">
      <formula>FLOOR(N36,1)=TODAY()</formula>
    </cfRule>
  </conditionalFormatting>
  <conditionalFormatting sqref="Q59 K59:L59 N59">
    <cfRule type="timePeriod" dxfId="65" priority="165" timePeriod="today">
      <formula>FLOOR(K59,1)=TODAY()</formula>
    </cfRule>
  </conditionalFormatting>
  <conditionalFormatting sqref="Q53:Q54 K53:L54 N53:N54">
    <cfRule type="timePeriod" dxfId="64" priority="163" timePeriod="today">
      <formula>FLOOR(K53,1)=TODAY()</formula>
    </cfRule>
  </conditionalFormatting>
  <conditionalFormatting sqref="Q60 K60:L60 N60">
    <cfRule type="timePeriod" dxfId="63" priority="162" timePeriod="today">
      <formula>FLOOR(K60,1)=TODAY()</formula>
    </cfRule>
  </conditionalFormatting>
  <conditionalFormatting sqref="Q37 Q53:Q60 Q45">
    <cfRule type="timePeriod" dxfId="62" priority="161" timePeriod="today">
      <formula>FLOOR(Q37,1)=TODAY()</formula>
    </cfRule>
  </conditionalFormatting>
  <conditionalFormatting sqref="N59:P59">
    <cfRule type="timePeriod" dxfId="61" priority="160" timePeriod="today">
      <formula>FLOOR(N59,1)=TODAY()</formula>
    </cfRule>
  </conditionalFormatting>
  <conditionalFormatting sqref="N55:P58 N37:P37 N45:P45">
    <cfRule type="timePeriod" dxfId="60" priority="159" timePeriod="today">
      <formula>FLOOR(N37,1)=TODAY()</formula>
    </cfRule>
  </conditionalFormatting>
  <conditionalFormatting sqref="N53:P54">
    <cfRule type="timePeriod" dxfId="59" priority="158" timePeriod="today">
      <formula>FLOOR(N53,1)=TODAY()</formula>
    </cfRule>
  </conditionalFormatting>
  <conditionalFormatting sqref="N60:P60">
    <cfRule type="timePeriod" dxfId="58" priority="157" timePeriod="today">
      <formula>FLOOR(N60,1)=TODAY()</formula>
    </cfRule>
  </conditionalFormatting>
  <conditionalFormatting sqref="K83:N83">
    <cfRule type="timePeriod" dxfId="57" priority="156" timePeriod="today">
      <formula>FLOOR(K83,1)=TODAY()</formula>
    </cfRule>
  </conditionalFormatting>
  <conditionalFormatting sqref="K83:N83">
    <cfRule type="timePeriod" dxfId="56" priority="155" timePeriod="today">
      <formula>FLOOR(K83,1)=TODAY()</formula>
    </cfRule>
  </conditionalFormatting>
  <conditionalFormatting sqref="L83">
    <cfRule type="timePeriod" dxfId="55" priority="151" timePeriod="today">
      <formula>FLOOR(L83,1)=TODAY()</formula>
    </cfRule>
  </conditionalFormatting>
  <conditionalFormatting sqref="P83">
    <cfRule type="timePeriod" dxfId="54" priority="150" timePeriod="today">
      <formula>FLOOR(P83,1)=TODAY()</formula>
    </cfRule>
  </conditionalFormatting>
  <conditionalFormatting sqref="L63:L79">
    <cfRule type="timePeriod" dxfId="53" priority="146" timePeriod="today">
      <formula>FLOOR(L63,1)=TODAY()</formula>
    </cfRule>
  </conditionalFormatting>
  <conditionalFormatting sqref="M32:M33">
    <cfRule type="timePeriod" dxfId="52" priority="141" timePeriod="today">
      <formula>FLOOR(M32,1)=TODAY()</formula>
    </cfRule>
  </conditionalFormatting>
  <conditionalFormatting sqref="M34:M35">
    <cfRule type="timePeriod" dxfId="51" priority="140" timePeriod="today">
      <formula>FLOOR(M34,1)=TODAY()</formula>
    </cfRule>
  </conditionalFormatting>
  <conditionalFormatting sqref="M36 M61">
    <cfRule type="timePeriod" dxfId="50" priority="139" timePeriod="today">
      <formula>FLOOR(M36,1)=TODAY()</formula>
    </cfRule>
  </conditionalFormatting>
  <conditionalFormatting sqref="M55:M58 M37 M45">
    <cfRule type="timePeriod" dxfId="49" priority="137" timePeriod="today">
      <formula>FLOOR(M37,1)=TODAY()</formula>
    </cfRule>
  </conditionalFormatting>
  <conditionalFormatting sqref="M59">
    <cfRule type="timePeriod" dxfId="48" priority="138" timePeriod="today">
      <formula>FLOOR(M59,1)=TODAY()</formula>
    </cfRule>
  </conditionalFormatting>
  <conditionalFormatting sqref="M53:M54">
    <cfRule type="timePeriod" dxfId="47" priority="136" timePeriod="today">
      <formula>FLOOR(M53,1)=TODAY()</formula>
    </cfRule>
  </conditionalFormatting>
  <conditionalFormatting sqref="M60">
    <cfRule type="timePeriod" dxfId="46" priority="135" timePeriod="today">
      <formula>FLOOR(M60,1)=TODAY()</formula>
    </cfRule>
  </conditionalFormatting>
  <conditionalFormatting sqref="K9:Q12">
    <cfRule type="timePeriod" dxfId="45" priority="134" timePeriod="today">
      <formula>FLOOR(K9,1)=TODAY()</formula>
    </cfRule>
  </conditionalFormatting>
  <conditionalFormatting sqref="K13:Q14">
    <cfRule type="timePeriod" dxfId="44" priority="133" timePeriod="today">
      <formula>FLOOR(K13,1)=TODAY()</formula>
    </cfRule>
  </conditionalFormatting>
  <conditionalFormatting sqref="Q46:Q47 K46:L47 N46:N47">
    <cfRule type="timePeriod" dxfId="43" priority="131" timePeriod="today">
      <formula>FLOOR(K46,1)=TODAY()</formula>
    </cfRule>
  </conditionalFormatting>
  <conditionalFormatting sqref="Q48:Q49 K48:L49 N48:N49">
    <cfRule type="timePeriod" dxfId="42" priority="130" timePeriod="today">
      <formula>FLOOR(K48,1)=TODAY()</formula>
    </cfRule>
  </conditionalFormatting>
  <conditionalFormatting sqref="Q50 K50:L50 N50">
    <cfRule type="timePeriod" dxfId="41" priority="129" timePeriod="today">
      <formula>FLOOR(K50,1)=TODAY()</formula>
    </cfRule>
  </conditionalFormatting>
  <conditionalFormatting sqref="Q46:Q50">
    <cfRule type="timePeriod" dxfId="40" priority="128" timePeriod="today">
      <formula>FLOOR(Q46,1)=TODAY()</formula>
    </cfRule>
  </conditionalFormatting>
  <conditionalFormatting sqref="N46:P47">
    <cfRule type="timePeriod" dxfId="39" priority="127" timePeriod="today">
      <formula>FLOOR(N46,1)=TODAY()</formula>
    </cfRule>
  </conditionalFormatting>
  <conditionalFormatting sqref="Q51:Q52 K51:L52 N51:N52">
    <cfRule type="timePeriod" dxfId="38" priority="124" timePeriod="today">
      <formula>FLOOR(K51,1)=TODAY()</formula>
    </cfRule>
  </conditionalFormatting>
  <conditionalFormatting sqref="N48:P49">
    <cfRule type="timePeriod" dxfId="37" priority="126" timePeriod="today">
      <formula>FLOOR(N48,1)=TODAY()</formula>
    </cfRule>
  </conditionalFormatting>
  <conditionalFormatting sqref="N50:P50">
    <cfRule type="timePeriod" dxfId="36" priority="125" timePeriod="today">
      <formula>FLOOR(N50,1)=TODAY()</formula>
    </cfRule>
  </conditionalFormatting>
  <conditionalFormatting sqref="Q51:Q52">
    <cfRule type="timePeriod" dxfId="35" priority="123" timePeriod="today">
      <formula>FLOOR(Q51,1)=TODAY()</formula>
    </cfRule>
  </conditionalFormatting>
  <conditionalFormatting sqref="N51:P52">
    <cfRule type="timePeriod" dxfId="34" priority="122" timePeriod="today">
      <formula>FLOOR(N51,1)=TODAY()</formula>
    </cfRule>
  </conditionalFormatting>
  <conditionalFormatting sqref="M46:M47">
    <cfRule type="timePeriod" dxfId="33" priority="121" timePeriod="today">
      <formula>FLOOR(M46,1)=TODAY()</formula>
    </cfRule>
  </conditionalFormatting>
  <conditionalFormatting sqref="M48:M49">
    <cfRule type="timePeriod" dxfId="32" priority="120" timePeriod="today">
      <formula>FLOOR(M48,1)=TODAY()</formula>
    </cfRule>
  </conditionalFormatting>
  <conditionalFormatting sqref="M50">
    <cfRule type="timePeriod" dxfId="31" priority="119" timePeriod="today">
      <formula>FLOOR(M50,1)=TODAY()</formula>
    </cfRule>
  </conditionalFormatting>
  <conditionalFormatting sqref="M51:M52">
    <cfRule type="timePeriod" dxfId="30" priority="118" timePeriod="today">
      <formula>FLOOR(M51,1)=TODAY()</formula>
    </cfRule>
  </conditionalFormatting>
  <conditionalFormatting sqref="K82:M82 K81 M81">
    <cfRule type="timePeriod" dxfId="29" priority="102" timePeriod="today">
      <formula>FLOOR(K81,1)=TODAY()</formula>
    </cfRule>
  </conditionalFormatting>
  <conditionalFormatting sqref="K81 M81:Q81">
    <cfRule type="timePeriod" dxfId="28" priority="101" timePeriod="today">
      <formula>FLOOR(K81,1)=TODAY()</formula>
    </cfRule>
  </conditionalFormatting>
  <conditionalFormatting sqref="K81 M81:N81">
    <cfRule type="timePeriod" dxfId="27" priority="100" timePeriod="today">
      <formula>FLOOR(K81,1)=TODAY()</formula>
    </cfRule>
  </conditionalFormatting>
  <conditionalFormatting sqref="P81">
    <cfRule type="timePeriod" dxfId="26" priority="99" timePeriod="today">
      <formula>FLOOR(P81,1)=TODAY()</formula>
    </cfRule>
  </conditionalFormatting>
  <conditionalFormatting sqref="K82:Q82">
    <cfRule type="timePeriod" dxfId="25" priority="98" timePeriod="today">
      <formula>FLOOR(K82,1)=TODAY()</formula>
    </cfRule>
  </conditionalFormatting>
  <conditionalFormatting sqref="K82:N82">
    <cfRule type="timePeriod" dxfId="24" priority="97" timePeriod="today">
      <formula>FLOOR(K82,1)=TODAY()</formula>
    </cfRule>
  </conditionalFormatting>
  <conditionalFormatting sqref="L82">
    <cfRule type="timePeriod" dxfId="23" priority="96" timePeriod="today">
      <formula>FLOOR(L82,1)=TODAY()</formula>
    </cfRule>
  </conditionalFormatting>
  <conditionalFormatting sqref="P82">
    <cfRule type="timePeriod" dxfId="22" priority="95" timePeriod="today">
      <formula>FLOOR(P82,1)=TODAY()</formula>
    </cfRule>
  </conditionalFormatting>
  <conditionalFormatting sqref="L5:L14">
    <cfRule type="timePeriod" dxfId="21" priority="34" timePeriod="today">
      <formula>FLOOR(L5,1)=TODAY()</formula>
    </cfRule>
  </conditionalFormatting>
  <conditionalFormatting sqref="L5:L14">
    <cfRule type="timePeriod" dxfId="20" priority="33" timePeriod="today">
      <formula>FLOOR(L5,1)=TODAY()</formula>
    </cfRule>
  </conditionalFormatting>
  <conditionalFormatting sqref="L81:L83">
    <cfRule type="timePeriod" dxfId="19" priority="20" timePeriod="today">
      <formula>FLOOR(L81,1)=TODAY()</formula>
    </cfRule>
  </conditionalFormatting>
  <conditionalFormatting sqref="L19:L29 K15:Q18">
    <cfRule type="timePeriod" dxfId="18" priority="19" timePeriod="today">
      <formula>FLOOR(K15,1)=TODAY()</formula>
    </cfRule>
  </conditionalFormatting>
  <conditionalFormatting sqref="K19:Q25">
    <cfRule type="timePeriod" dxfId="17" priority="18" timePeriod="today">
      <formula>FLOOR(K19,1)=TODAY()</formula>
    </cfRule>
  </conditionalFormatting>
  <conditionalFormatting sqref="K26:Q29">
    <cfRule type="timePeriod" dxfId="16" priority="17" timePeriod="today">
      <formula>FLOOR(K26,1)=TODAY()</formula>
    </cfRule>
  </conditionalFormatting>
  <conditionalFormatting sqref="L15:L29">
    <cfRule type="timePeriod" dxfId="15" priority="16" timePeriod="today">
      <formula>FLOOR(L15,1)=TODAY()</formula>
    </cfRule>
  </conditionalFormatting>
  <conditionalFormatting sqref="L15:L29">
    <cfRule type="timePeriod" dxfId="14" priority="15" timePeriod="today">
      <formula>FLOOR(L15,1)=TODAY()</formula>
    </cfRule>
  </conditionalFormatting>
  <conditionalFormatting sqref="Q38:Q40 K38:L40 N38:N40">
    <cfRule type="timePeriod" dxfId="13" priority="14" timePeriod="today">
      <formula>FLOOR(K38,1)=TODAY()</formula>
    </cfRule>
  </conditionalFormatting>
  <conditionalFormatting sqref="Q41:Q42 K41:L42 N41:N42">
    <cfRule type="timePeriod" dxfId="12" priority="13" timePeriod="today">
      <formula>FLOOR(K41,1)=TODAY()</formula>
    </cfRule>
  </conditionalFormatting>
  <conditionalFormatting sqref="Q43 K43:L43 N43">
    <cfRule type="timePeriod" dxfId="11" priority="12" timePeriod="today">
      <formula>FLOOR(K43,1)=TODAY()</formula>
    </cfRule>
  </conditionalFormatting>
  <conditionalFormatting sqref="Q38:Q43">
    <cfRule type="timePeriod" dxfId="10" priority="11" timePeriod="today">
      <formula>FLOOR(Q38,1)=TODAY()</formula>
    </cfRule>
  </conditionalFormatting>
  <conditionalFormatting sqref="N38:P40">
    <cfRule type="timePeriod" dxfId="9" priority="10" timePeriod="today">
      <formula>FLOOR(N38,1)=TODAY()</formula>
    </cfRule>
  </conditionalFormatting>
  <conditionalFormatting sqref="Q44 K44:L44 N44">
    <cfRule type="timePeriod" dxfId="8" priority="7" timePeriod="today">
      <formula>FLOOR(K44,1)=TODAY()</formula>
    </cfRule>
  </conditionalFormatting>
  <conditionalFormatting sqref="N41:P42">
    <cfRule type="timePeriod" dxfId="7" priority="9" timePeriod="today">
      <formula>FLOOR(N41,1)=TODAY()</formula>
    </cfRule>
  </conditionalFormatting>
  <conditionalFormatting sqref="N43:P43">
    <cfRule type="timePeriod" dxfId="6" priority="8" timePeriod="today">
      <formula>FLOOR(N43,1)=TODAY()</formula>
    </cfRule>
  </conditionalFormatting>
  <conditionalFormatting sqref="Q44">
    <cfRule type="timePeriod" dxfId="5" priority="6" timePeriod="today">
      <formula>FLOOR(Q44,1)=TODAY()</formula>
    </cfRule>
  </conditionalFormatting>
  <conditionalFormatting sqref="N44:P44">
    <cfRule type="timePeriod" dxfId="4" priority="5" timePeriod="today">
      <formula>FLOOR(N44,1)=TODAY()</formula>
    </cfRule>
  </conditionalFormatting>
  <conditionalFormatting sqref="M38:M40">
    <cfRule type="timePeriod" dxfId="3" priority="4" timePeriod="today">
      <formula>FLOOR(M38,1)=TODAY()</formula>
    </cfRule>
  </conditionalFormatting>
  <conditionalFormatting sqref="M41:M42">
    <cfRule type="timePeriod" dxfId="2" priority="3" timePeriod="today">
      <formula>FLOOR(M41,1)=TODAY()</formula>
    </cfRule>
  </conditionalFormatting>
  <conditionalFormatting sqref="M43">
    <cfRule type="timePeriod" dxfId="1" priority="2" timePeriod="today">
      <formula>FLOOR(M43,1)=TODAY()</formula>
    </cfRule>
  </conditionalFormatting>
  <conditionalFormatting sqref="M44">
    <cfRule type="timePeriod" dxfId="0" priority="1" timePeriod="today">
      <formula>FLOOR(M44,1)=TODAY()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3" sqref="A3:XFD3"/>
    </sheetView>
  </sheetViews>
  <sheetFormatPr defaultRowHeight="13.5"/>
  <cols>
    <col min="2" max="2" width="27.109375" customWidth="1"/>
  </cols>
  <sheetData>
    <row r="1" spans="1:9">
      <c r="A1" s="50"/>
      <c r="B1" s="51"/>
      <c r="C1" s="52"/>
      <c r="D1" s="166"/>
      <c r="E1" s="166"/>
      <c r="F1" s="166"/>
      <c r="G1" s="134">
        <v>43206</v>
      </c>
      <c r="H1" s="134">
        <v>43207</v>
      </c>
      <c r="I1" s="134">
        <v>43208</v>
      </c>
    </row>
    <row r="2" spans="1:9">
      <c r="A2" s="136" t="s">
        <v>26</v>
      </c>
      <c r="B2" s="204" t="s">
        <v>51</v>
      </c>
      <c r="C2" s="216">
        <v>309</v>
      </c>
      <c r="D2" s="217" t="s">
        <v>762</v>
      </c>
      <c r="E2" s="137">
        <v>0.375</v>
      </c>
      <c r="F2" s="136">
        <v>12</v>
      </c>
      <c r="G2" s="135" t="s">
        <v>83</v>
      </c>
      <c r="H2" s="135" t="s">
        <v>83</v>
      </c>
      <c r="I2" s="135" t="s">
        <v>372</v>
      </c>
    </row>
    <row r="3" spans="1:9">
      <c r="A3" s="136" t="s">
        <v>26</v>
      </c>
      <c r="B3" s="204" t="s">
        <v>43</v>
      </c>
      <c r="C3" s="136">
        <v>305</v>
      </c>
      <c r="D3" s="217" t="s">
        <v>762</v>
      </c>
      <c r="E3" s="137">
        <v>0.41666666666666669</v>
      </c>
      <c r="F3" s="136">
        <v>11</v>
      </c>
      <c r="G3" s="135" t="s">
        <v>669</v>
      </c>
      <c r="H3" s="135" t="s">
        <v>669</v>
      </c>
      <c r="I3" s="135" t="s">
        <v>116</v>
      </c>
    </row>
    <row r="4" spans="1:9">
      <c r="A4" s="136" t="s">
        <v>28</v>
      </c>
      <c r="B4" s="204" t="s">
        <v>50</v>
      </c>
      <c r="C4" s="216">
        <v>304</v>
      </c>
      <c r="D4" s="136" t="s">
        <v>1786</v>
      </c>
      <c r="E4" s="137">
        <v>0.375</v>
      </c>
      <c r="F4" s="136">
        <v>6</v>
      </c>
      <c r="G4" s="135" t="s">
        <v>84</v>
      </c>
      <c r="H4" s="135" t="s">
        <v>95</v>
      </c>
      <c r="I4" s="135"/>
    </row>
    <row r="5" spans="1:9">
      <c r="A5" s="136" t="s">
        <v>27</v>
      </c>
      <c r="B5" s="204" t="s">
        <v>188</v>
      </c>
      <c r="C5" s="136">
        <v>205</v>
      </c>
      <c r="D5" s="136" t="s">
        <v>1786</v>
      </c>
      <c r="E5" s="137">
        <v>0.41666666666666669</v>
      </c>
      <c r="F5" s="136">
        <v>10</v>
      </c>
      <c r="G5" s="135" t="s">
        <v>378</v>
      </c>
      <c r="H5" s="135" t="s">
        <v>378</v>
      </c>
      <c r="I5" s="218" t="s">
        <v>81</v>
      </c>
    </row>
    <row r="6" spans="1:9">
      <c r="A6" s="136" t="s">
        <v>184</v>
      </c>
      <c r="B6" s="204" t="s">
        <v>192</v>
      </c>
      <c r="C6" s="136">
        <v>307</v>
      </c>
      <c r="D6" s="136" t="s">
        <v>562</v>
      </c>
      <c r="E6" s="137">
        <v>0.375</v>
      </c>
      <c r="F6" s="136">
        <v>7</v>
      </c>
      <c r="G6" s="135" t="s">
        <v>743</v>
      </c>
      <c r="H6" s="135" t="s">
        <v>743</v>
      </c>
      <c r="I6" s="135" t="s">
        <v>840</v>
      </c>
    </row>
    <row r="7" spans="1:9">
      <c r="A7" s="136" t="s">
        <v>184</v>
      </c>
      <c r="B7" s="204" t="s">
        <v>175</v>
      </c>
      <c r="C7" s="136">
        <v>306</v>
      </c>
      <c r="D7" s="136" t="s">
        <v>564</v>
      </c>
      <c r="E7" s="137">
        <v>0.375</v>
      </c>
      <c r="F7" s="136">
        <v>9</v>
      </c>
      <c r="G7" s="135" t="s">
        <v>143</v>
      </c>
      <c r="H7" s="135" t="s">
        <v>143</v>
      </c>
      <c r="I7" s="218" t="s">
        <v>1816</v>
      </c>
    </row>
    <row r="8" spans="1:9">
      <c r="A8" s="136" t="s">
        <v>184</v>
      </c>
      <c r="B8" s="204" t="s">
        <v>255</v>
      </c>
      <c r="C8" s="136">
        <v>308</v>
      </c>
      <c r="D8" s="136" t="s">
        <v>491</v>
      </c>
      <c r="E8" s="137">
        <v>0.375</v>
      </c>
      <c r="F8" s="136">
        <v>22</v>
      </c>
      <c r="G8" s="135" t="s">
        <v>131</v>
      </c>
      <c r="H8" s="135" t="s">
        <v>131</v>
      </c>
      <c r="I8" s="135" t="s">
        <v>1770</v>
      </c>
    </row>
  </sheetData>
  <customSheetViews>
    <customSheetView guid="{1840EAEF-FD53-4455-A090-4B3D58F3BFF7}" showPageBreaks="1">
      <selection activeCell="C27" sqref="C27"/>
      <pageMargins left="0.7" right="0.7" top="0.75" bottom="0.75" header="0.3" footer="0.3"/>
      <pageSetup paperSize="9" orientation="portrait" r:id="rId1"/>
    </customSheetView>
    <customSheetView guid="{E409B229-EBEB-42A0-9832-DFD2C440CE33}">
      <selection activeCell="A2" sqref="A2:XFD2"/>
      <pageMargins left="0.7" right="0.7" top="0.75" bottom="0.75" header="0.3" footer="0.3"/>
    </customSheetView>
    <customSheetView guid="{8F049657-6D76-489B-B6DE-26B6783419D1}">
      <selection activeCell="A3" sqref="A3:XFD3"/>
      <pageMargins left="0.7" right="0.7" top="0.75" bottom="0.75" header="0.3" footer="0.3"/>
    </customSheetView>
    <customSheetView guid="{429F25E2-5797-4E8F-B7E6-9D0D96DE8D40}">
      <selection activeCell="A2" sqref="A2:XFD2"/>
      <pageMargins left="0.7" right="0.7" top="0.75" bottom="0.75" header="0.3" footer="0.3"/>
    </customSheetView>
    <customSheetView guid="{6DE15FBD-1CC0-44AA-AC3F-5904861D8B0D}" showPageBreaks="1">
      <selection activeCell="I31" sqref="I31"/>
      <pageMargins left="0.7" right="0.7" top="0.75" bottom="0.75" header="0.3" footer="0.3"/>
      <pageSetup paperSize="9" orientation="portrait" r:id="rId2"/>
    </customSheetView>
    <customSheetView guid="{D88B3C3C-027F-473E-ACE6-69D5F8D982D4}">
      <selection activeCell="A3" sqref="A3:XFD3"/>
      <pageMargins left="0.7" right="0.7" top="0.75" bottom="0.75" header="0.3" footer="0.3"/>
    </customSheetView>
    <customSheetView guid="{5314EE4F-ECCE-4134-9ED9-AFF41C6A1D5D}">
      <selection activeCell="A3" sqref="A3:XFD3"/>
      <pageMargins left="0.7" right="0.7" top="0.75" bottom="0.75" header="0.3" footer="0.3"/>
    </customSheetView>
    <customSheetView guid="{1253CB2C-5F24-43ED-A31A-FDEEB4E39B10}">
      <selection activeCell="A3" sqref="A3:XFD3"/>
      <pageMargins left="0.7" right="0.7" top="0.75" bottom="0.75" header="0.3" footer="0.3"/>
    </customSheetView>
    <customSheetView guid="{35378DDD-B506-4372-B564-560B4D462DCA}">
      <selection activeCell="H1" sqref="H1:H1048576"/>
      <pageMargins left="0.7" right="0.7" top="0.75" bottom="0.75" header="0.3" footer="0.3"/>
    </customSheetView>
    <customSheetView guid="{391621C3-B7D2-45C8-A7A1-4C772DD63FBD}">
      <selection activeCell="H15" sqref="H15"/>
      <pageMargins left="0.7" right="0.7" top="0.75" bottom="0.75" header="0.3" footer="0.3"/>
    </customSheetView>
    <customSheetView guid="{CAB463DA-87BD-4EDD-8D1B-295752D12208}">
      <selection activeCell="A3" sqref="A3:XFD3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4"/>
  <sheetViews>
    <sheetView workbookViewId="0">
      <selection activeCell="K110" sqref="K110"/>
    </sheetView>
  </sheetViews>
  <sheetFormatPr defaultRowHeight="13.5"/>
  <cols>
    <col min="1" max="1" width="8.88671875" style="200"/>
    <col min="2" max="2" width="8.88671875" style="198"/>
    <col min="3" max="3" width="8.88671875" style="197"/>
    <col min="4" max="4" width="8.88671875" style="200"/>
    <col min="5" max="5" width="8.88671875" style="198"/>
    <col min="6" max="6" width="8.88671875" style="199"/>
    <col min="7" max="8" width="8.88671875" style="197"/>
    <col min="9" max="9" width="8.88671875" style="196"/>
    <col min="10" max="17" width="8.88671875" style="197"/>
  </cols>
  <sheetData>
    <row r="1" spans="1:16">
      <c r="A1" s="200" t="s">
        <v>1248</v>
      </c>
      <c r="B1" s="198" t="s">
        <v>1249</v>
      </c>
      <c r="C1" s="197" t="s">
        <v>1250</v>
      </c>
      <c r="D1" s="200" t="s">
        <v>1251</v>
      </c>
      <c r="F1" s="199" t="s">
        <v>1252</v>
      </c>
      <c r="G1" s="197" t="s">
        <v>1253</v>
      </c>
      <c r="H1" s="197" t="s">
        <v>1254</v>
      </c>
      <c r="I1" s="196" t="s">
        <v>1255</v>
      </c>
      <c r="J1" s="197" t="str">
        <f>C1&amp;" "&amp;D1&amp;"("&amp;F1&amp;")"</f>
        <v>주소 호수(면적(HRD))</v>
      </c>
      <c r="K1" s="197" t="s">
        <v>1256</v>
      </c>
      <c r="L1" s="197" t="s">
        <v>1257</v>
      </c>
      <c r="M1" s="197" t="s">
        <v>1258</v>
      </c>
      <c r="N1" s="197" t="s">
        <v>1259</v>
      </c>
      <c r="O1" s="197" t="s">
        <v>1260</v>
      </c>
      <c r="P1" s="197" t="s">
        <v>1261</v>
      </c>
    </row>
    <row r="2" spans="1:16">
      <c r="A2" s="200" t="s">
        <v>1262</v>
      </c>
      <c r="B2" s="198" t="s">
        <v>1263</v>
      </c>
      <c r="C2" s="197" t="s">
        <v>1264</v>
      </c>
      <c r="D2" s="200" t="s">
        <v>1265</v>
      </c>
      <c r="E2" s="198" t="str">
        <f t="shared" ref="E2:E7" si="0">A2&amp;" "&amp;D2</f>
        <v>한국생산성본부 101호</v>
      </c>
      <c r="F2" s="199" t="s">
        <v>1266</v>
      </c>
      <c r="H2" s="197" t="s">
        <v>1267</v>
      </c>
      <c r="I2" s="196" t="s">
        <v>1268</v>
      </c>
      <c r="J2" s="197" t="str">
        <f t="shared" ref="J2:J7" si="1">C2&amp;" "&amp;E2&amp;"("&amp;F2&amp;")"</f>
        <v>서울 종로구 새문안로5가길 32 한국생산성본부 101호(109.72㎡)</v>
      </c>
      <c r="K2" s="197" t="s">
        <v>1269</v>
      </c>
      <c r="L2" s="197" t="s">
        <v>1263</v>
      </c>
      <c r="M2" s="197" t="s">
        <v>1270</v>
      </c>
      <c r="N2" s="197" t="s">
        <v>1271</v>
      </c>
      <c r="O2" s="197" t="s">
        <v>1272</v>
      </c>
      <c r="P2" s="197" t="s">
        <v>1273</v>
      </c>
    </row>
    <row r="3" spans="1:16">
      <c r="A3" s="200" t="s">
        <v>1262</v>
      </c>
      <c r="B3" s="198" t="s">
        <v>1263</v>
      </c>
      <c r="C3" s="197" t="s">
        <v>1264</v>
      </c>
      <c r="D3" s="200" t="s">
        <v>1274</v>
      </c>
      <c r="E3" s="198" t="str">
        <f t="shared" si="0"/>
        <v>한국생산성본부 102호</v>
      </c>
      <c r="F3" s="199" t="s">
        <v>1275</v>
      </c>
      <c r="H3" s="197" t="s">
        <v>1267</v>
      </c>
      <c r="I3" s="196" t="s">
        <v>1268</v>
      </c>
      <c r="J3" s="197" t="str">
        <f t="shared" si="1"/>
        <v>서울 종로구 새문안로5가길 32 한국생산성본부 102호(54.80㎡)</v>
      </c>
      <c r="K3" s="197" t="s">
        <v>1276</v>
      </c>
      <c r="L3" s="197" t="s">
        <v>1263</v>
      </c>
      <c r="M3" s="197" t="s">
        <v>762</v>
      </c>
      <c r="N3" s="197" t="s">
        <v>1277</v>
      </c>
      <c r="O3" s="197" t="s">
        <v>1278</v>
      </c>
      <c r="P3" s="197" t="s">
        <v>1279</v>
      </c>
    </row>
    <row r="4" spans="1:16">
      <c r="A4" s="200" t="s">
        <v>1262</v>
      </c>
      <c r="B4" s="198" t="s">
        <v>1263</v>
      </c>
      <c r="C4" s="197" t="s">
        <v>1264</v>
      </c>
      <c r="D4" s="200" t="s">
        <v>1280</v>
      </c>
      <c r="E4" s="198" t="str">
        <f t="shared" si="0"/>
        <v>한국생산성본부 103호</v>
      </c>
      <c r="F4" s="199" t="s">
        <v>1281</v>
      </c>
      <c r="H4" s="197" t="s">
        <v>1267</v>
      </c>
      <c r="I4" s="196" t="s">
        <v>1268</v>
      </c>
      <c r="J4" s="197" t="str">
        <f t="shared" si="1"/>
        <v>서울 종로구 새문안로5가길 32 한국생산성본부 103호(53.90㎡)</v>
      </c>
      <c r="K4" s="197" t="s">
        <v>1282</v>
      </c>
      <c r="L4" s="197" t="s">
        <v>1283</v>
      </c>
      <c r="M4" s="197" t="s">
        <v>1270</v>
      </c>
      <c r="N4" s="197" t="s">
        <v>1271</v>
      </c>
      <c r="O4" s="197" t="s">
        <v>1272</v>
      </c>
      <c r="P4" s="197" t="s">
        <v>1273</v>
      </c>
    </row>
    <row r="5" spans="1:16">
      <c r="A5" s="200" t="s">
        <v>1262</v>
      </c>
      <c r="B5" s="198" t="s">
        <v>1263</v>
      </c>
      <c r="C5" s="197" t="s">
        <v>1264</v>
      </c>
      <c r="D5" s="200" t="s">
        <v>1284</v>
      </c>
      <c r="E5" s="198" t="str">
        <f t="shared" si="0"/>
        <v>한국생산성본부 104호</v>
      </c>
      <c r="F5" s="199" t="s">
        <v>1285</v>
      </c>
      <c r="H5" s="197" t="s">
        <v>1267</v>
      </c>
      <c r="I5" s="196" t="s">
        <v>1268</v>
      </c>
      <c r="J5" s="197" t="str">
        <f t="shared" si="1"/>
        <v>서울 종로구 새문안로5가길 32 한국생산성본부 104호(48.80㎡)</v>
      </c>
      <c r="K5" s="197" t="s">
        <v>1286</v>
      </c>
      <c r="L5" s="197" t="s">
        <v>1283</v>
      </c>
      <c r="M5" s="197" t="s">
        <v>762</v>
      </c>
      <c r="N5" s="197" t="s">
        <v>1277</v>
      </c>
      <c r="O5" s="197" t="s">
        <v>1278</v>
      </c>
      <c r="P5" s="197" t="s">
        <v>1279</v>
      </c>
    </row>
    <row r="6" spans="1:16">
      <c r="A6" s="200" t="s">
        <v>1262</v>
      </c>
      <c r="B6" s="198" t="s">
        <v>1263</v>
      </c>
      <c r="C6" s="197" t="s">
        <v>1264</v>
      </c>
      <c r="D6" s="200" t="s">
        <v>1287</v>
      </c>
      <c r="E6" s="198" t="str">
        <f t="shared" si="0"/>
        <v>한국생산성본부 105호</v>
      </c>
      <c r="F6" s="199" t="s">
        <v>1288</v>
      </c>
      <c r="H6" s="197" t="s">
        <v>1267</v>
      </c>
      <c r="I6" s="196" t="s">
        <v>1268</v>
      </c>
      <c r="J6" s="197" t="str">
        <f t="shared" si="1"/>
        <v>서울 종로구 새문안로5가길 32 한국생산성본부 105호(49.00㎡)</v>
      </c>
      <c r="K6" s="197" t="s">
        <v>1289</v>
      </c>
      <c r="L6" s="197" t="s">
        <v>1290</v>
      </c>
      <c r="M6" s="197" t="s">
        <v>1291</v>
      </c>
      <c r="N6" s="197" t="s">
        <v>1292</v>
      </c>
      <c r="O6" s="197" t="s">
        <v>1293</v>
      </c>
      <c r="P6" s="197" t="s">
        <v>1294</v>
      </c>
    </row>
    <row r="7" spans="1:16">
      <c r="A7" s="200" t="s">
        <v>1262</v>
      </c>
      <c r="B7" s="198" t="s">
        <v>1263</v>
      </c>
      <c r="C7" s="197" t="s">
        <v>1264</v>
      </c>
      <c r="D7" s="200" t="s">
        <v>1295</v>
      </c>
      <c r="E7" s="198" t="str">
        <f t="shared" si="0"/>
        <v>한국생산성본부 106호</v>
      </c>
      <c r="F7" s="199" t="s">
        <v>1288</v>
      </c>
      <c r="H7" s="197" t="s">
        <v>1267</v>
      </c>
      <c r="I7" s="196" t="s">
        <v>1268</v>
      </c>
      <c r="J7" s="197" t="str">
        <f t="shared" si="1"/>
        <v>서울 종로구 새문안로5가길 32 한국생산성본부 106호(49.00㎡)</v>
      </c>
      <c r="K7" s="197" t="s">
        <v>1296</v>
      </c>
      <c r="L7" s="197" t="s">
        <v>1290</v>
      </c>
      <c r="M7" s="197" t="s">
        <v>1291</v>
      </c>
      <c r="N7" s="197" t="s">
        <v>1292</v>
      </c>
      <c r="O7" s="197" t="s">
        <v>1293</v>
      </c>
      <c r="P7" s="197" t="s">
        <v>1294</v>
      </c>
    </row>
    <row r="8" spans="1:16">
      <c r="A8" s="200" t="s">
        <v>1262</v>
      </c>
      <c r="B8" s="198" t="s">
        <v>1263</v>
      </c>
      <c r="D8" s="200" t="s">
        <v>1297</v>
      </c>
      <c r="J8" s="197" t="s">
        <v>1298</v>
      </c>
      <c r="K8" s="197" t="s">
        <v>1298</v>
      </c>
    </row>
    <row r="9" spans="1:16">
      <c r="A9" s="200" t="s">
        <v>1262</v>
      </c>
      <c r="B9" s="198" t="s">
        <v>1263</v>
      </c>
      <c r="D9" s="200" t="s">
        <v>1299</v>
      </c>
      <c r="J9" s="197" t="s">
        <v>1300</v>
      </c>
      <c r="K9" s="197" t="s">
        <v>1300</v>
      </c>
    </row>
    <row r="10" spans="1:16">
      <c r="A10" s="200" t="s">
        <v>1262</v>
      </c>
      <c r="B10" s="198" t="s">
        <v>1263</v>
      </c>
      <c r="D10" s="200" t="s">
        <v>1301</v>
      </c>
      <c r="J10" s="197" t="s">
        <v>1302</v>
      </c>
      <c r="K10" s="197" t="s">
        <v>1302</v>
      </c>
    </row>
    <row r="11" spans="1:16">
      <c r="A11" s="200" t="s">
        <v>1262</v>
      </c>
      <c r="B11" s="198" t="s">
        <v>1263</v>
      </c>
      <c r="C11" s="197" t="s">
        <v>1264</v>
      </c>
      <c r="D11" s="200" t="s">
        <v>1303</v>
      </c>
      <c r="E11" s="198" t="str">
        <f t="shared" ref="E11:E42" si="2">A11&amp;" "&amp;D11</f>
        <v>한국생산성본부 301호</v>
      </c>
      <c r="F11" s="199" t="s">
        <v>1304</v>
      </c>
      <c r="H11" s="197" t="s">
        <v>1267</v>
      </c>
      <c r="I11" s="196" t="s">
        <v>1268</v>
      </c>
      <c r="J11" s="197" t="str">
        <f t="shared" ref="J11:J42" si="3">C11&amp;" "&amp;E11&amp;"("&amp;F11&amp;")"</f>
        <v>서울 종로구 새문안로5가길 32 한국생산성본부 301호(68.30㎡)</v>
      </c>
      <c r="K11" s="197" t="s">
        <v>1305</v>
      </c>
      <c r="L11" s="197" t="s">
        <v>1290</v>
      </c>
      <c r="M11" s="197" t="s">
        <v>1291</v>
      </c>
      <c r="N11" s="197" t="s">
        <v>1292</v>
      </c>
      <c r="O11" s="197" t="s">
        <v>1293</v>
      </c>
      <c r="P11" s="197" t="s">
        <v>1294</v>
      </c>
    </row>
    <row r="12" spans="1:16">
      <c r="A12" s="200" t="s">
        <v>1262</v>
      </c>
      <c r="B12" s="198" t="s">
        <v>1263</v>
      </c>
      <c r="C12" s="197" t="s">
        <v>1264</v>
      </c>
      <c r="D12" s="200" t="s">
        <v>1306</v>
      </c>
      <c r="E12" s="198" t="str">
        <f t="shared" si="2"/>
        <v>한국생산성본부 302호</v>
      </c>
      <c r="F12" s="199" t="s">
        <v>1304</v>
      </c>
      <c r="H12" s="197" t="s">
        <v>1267</v>
      </c>
      <c r="I12" s="196" t="s">
        <v>1268</v>
      </c>
      <c r="J12" s="197" t="str">
        <f t="shared" si="3"/>
        <v>서울 종로구 새문안로5가길 32 한국생산성본부 302호(68.30㎡)</v>
      </c>
      <c r="K12" s="197" t="s">
        <v>1307</v>
      </c>
      <c r="L12" s="197" t="s">
        <v>1290</v>
      </c>
      <c r="M12" s="197" t="s">
        <v>1308</v>
      </c>
      <c r="N12" s="197" t="s">
        <v>1292</v>
      </c>
      <c r="O12" s="197" t="s">
        <v>1309</v>
      </c>
      <c r="P12" s="197" t="s">
        <v>1310</v>
      </c>
    </row>
    <row r="13" spans="1:16">
      <c r="A13" s="200" t="s">
        <v>1262</v>
      </c>
      <c r="B13" s="198" t="s">
        <v>1263</v>
      </c>
      <c r="C13" s="197" t="s">
        <v>1264</v>
      </c>
      <c r="D13" s="200" t="s">
        <v>1311</v>
      </c>
      <c r="E13" s="198" t="str">
        <f t="shared" si="2"/>
        <v>한국생산성본부 303호</v>
      </c>
      <c r="F13" s="199" t="s">
        <v>1304</v>
      </c>
      <c r="H13" s="197" t="s">
        <v>1267</v>
      </c>
      <c r="I13" s="196" t="s">
        <v>1268</v>
      </c>
      <c r="J13" s="197" t="str">
        <f t="shared" si="3"/>
        <v>서울 종로구 새문안로5가길 32 한국생산성본부 303호(68.30㎡)</v>
      </c>
      <c r="K13" s="197" t="s">
        <v>1312</v>
      </c>
      <c r="L13" s="197" t="s">
        <v>1313</v>
      </c>
      <c r="M13" s="197" t="s">
        <v>1314</v>
      </c>
      <c r="N13" s="197" t="s">
        <v>1315</v>
      </c>
      <c r="O13" s="197" t="s">
        <v>1316</v>
      </c>
      <c r="P13" s="197" t="s">
        <v>1317</v>
      </c>
    </row>
    <row r="14" spans="1:16">
      <c r="A14" s="200" t="s">
        <v>1262</v>
      </c>
      <c r="B14" s="198" t="s">
        <v>1263</v>
      </c>
      <c r="C14" s="197" t="s">
        <v>1264</v>
      </c>
      <c r="D14" s="200" t="s">
        <v>1318</v>
      </c>
      <c r="E14" s="198" t="str">
        <f t="shared" si="2"/>
        <v>한국생산성본부 304호</v>
      </c>
      <c r="F14" s="199" t="s">
        <v>1319</v>
      </c>
      <c r="H14" s="197" t="s">
        <v>1267</v>
      </c>
      <c r="I14" s="196" t="s">
        <v>1268</v>
      </c>
      <c r="J14" s="197" t="str">
        <f t="shared" si="3"/>
        <v>서울 종로구 새문안로5가길 32 한국생산성본부 304호(69.00㎡)</v>
      </c>
      <c r="K14" s="197" t="s">
        <v>1320</v>
      </c>
      <c r="L14" s="197" t="s">
        <v>1313</v>
      </c>
      <c r="M14" s="197" t="s">
        <v>1321</v>
      </c>
      <c r="N14" s="197" t="s">
        <v>1315</v>
      </c>
      <c r="P14" s="197" t="s">
        <v>1322</v>
      </c>
    </row>
    <row r="15" spans="1:16">
      <c r="A15" s="200" t="s">
        <v>1262</v>
      </c>
      <c r="B15" s="198" t="s">
        <v>1263</v>
      </c>
      <c r="C15" s="197" t="s">
        <v>1264</v>
      </c>
      <c r="D15" s="200" t="s">
        <v>1323</v>
      </c>
      <c r="E15" s="198" t="str">
        <f t="shared" si="2"/>
        <v>한국생산성본부 305호</v>
      </c>
      <c r="F15" s="199" t="s">
        <v>1324</v>
      </c>
      <c r="H15" s="197" t="s">
        <v>1267</v>
      </c>
      <c r="I15" s="196" t="s">
        <v>1268</v>
      </c>
      <c r="J15" s="197" t="str">
        <f t="shared" si="3"/>
        <v>서울 종로구 새문안로5가길 32 한국생산성본부 305호(67.80㎡)</v>
      </c>
      <c r="K15" s="197" t="s">
        <v>1325</v>
      </c>
      <c r="L15" s="197" t="s">
        <v>1326</v>
      </c>
      <c r="M15" s="197" t="s">
        <v>1327</v>
      </c>
      <c r="N15" s="197" t="s">
        <v>1328</v>
      </c>
      <c r="O15" s="197" t="s">
        <v>1329</v>
      </c>
      <c r="P15" s="197" t="s">
        <v>1330</v>
      </c>
    </row>
    <row r="16" spans="1:16">
      <c r="A16" s="200" t="s">
        <v>1262</v>
      </c>
      <c r="B16" s="198" t="s">
        <v>1263</v>
      </c>
      <c r="C16" s="197" t="s">
        <v>1264</v>
      </c>
      <c r="D16" s="200" t="s">
        <v>1331</v>
      </c>
      <c r="E16" s="198" t="str">
        <f t="shared" si="2"/>
        <v>한국생산성본부 306호</v>
      </c>
      <c r="F16" s="199" t="s">
        <v>1324</v>
      </c>
      <c r="H16" s="197" t="s">
        <v>1267</v>
      </c>
      <c r="I16" s="196" t="s">
        <v>1268</v>
      </c>
      <c r="J16" s="197" t="str">
        <f t="shared" si="3"/>
        <v>서울 종로구 새문안로5가길 32 한국생산성본부 306호(67.80㎡)</v>
      </c>
      <c r="K16" s="197" t="s">
        <v>1332</v>
      </c>
      <c r="L16" s="197" t="s">
        <v>1326</v>
      </c>
      <c r="M16" s="197" t="s">
        <v>1333</v>
      </c>
      <c r="N16" s="197" t="s">
        <v>1328</v>
      </c>
      <c r="O16" s="197" t="s">
        <v>1334</v>
      </c>
      <c r="P16" s="197" t="s">
        <v>1335</v>
      </c>
    </row>
    <row r="17" spans="1:16">
      <c r="A17" s="200" t="s">
        <v>1262</v>
      </c>
      <c r="B17" s="198" t="s">
        <v>1263</v>
      </c>
      <c r="C17" s="197" t="s">
        <v>1264</v>
      </c>
      <c r="D17" s="200" t="s">
        <v>1336</v>
      </c>
      <c r="E17" s="198" t="str">
        <f t="shared" si="2"/>
        <v>한국생산성본부 307호</v>
      </c>
      <c r="F17" s="199" t="s">
        <v>1324</v>
      </c>
      <c r="H17" s="197" t="s">
        <v>1267</v>
      </c>
      <c r="I17" s="196" t="s">
        <v>1268</v>
      </c>
      <c r="J17" s="197" t="str">
        <f t="shared" si="3"/>
        <v>서울 종로구 새문안로5가길 32 한국생산성본부 307호(67.80㎡)</v>
      </c>
      <c r="K17" s="197" t="s">
        <v>1337</v>
      </c>
      <c r="L17" s="197" t="s">
        <v>1338</v>
      </c>
      <c r="M17" s="197" t="s">
        <v>1339</v>
      </c>
      <c r="N17" s="197" t="s">
        <v>1340</v>
      </c>
      <c r="O17" s="197" t="s">
        <v>1341</v>
      </c>
      <c r="P17" s="197" t="s">
        <v>1342</v>
      </c>
    </row>
    <row r="18" spans="1:16">
      <c r="A18" s="200" t="s">
        <v>1262</v>
      </c>
      <c r="B18" s="198" t="s">
        <v>1263</v>
      </c>
      <c r="C18" s="197" t="s">
        <v>1264</v>
      </c>
      <c r="D18" s="200" t="s">
        <v>1343</v>
      </c>
      <c r="E18" s="198" t="str">
        <f t="shared" si="2"/>
        <v>한국생산성본부 308호</v>
      </c>
      <c r="F18" s="199" t="s">
        <v>1344</v>
      </c>
      <c r="H18" s="197" t="s">
        <v>1267</v>
      </c>
      <c r="I18" s="196" t="s">
        <v>1268</v>
      </c>
      <c r="J18" s="197" t="str">
        <f t="shared" si="3"/>
        <v>서울 종로구 새문안로5가길 32 한국생산성본부 308호(66.70㎡)</v>
      </c>
      <c r="K18" s="197" t="s">
        <v>1345</v>
      </c>
      <c r="L18" s="197" t="s">
        <v>1346</v>
      </c>
      <c r="M18" s="197" t="s">
        <v>1347</v>
      </c>
      <c r="N18" s="197" t="s">
        <v>1348</v>
      </c>
      <c r="O18" s="197" t="s">
        <v>1349</v>
      </c>
      <c r="P18" s="197" t="s">
        <v>1350</v>
      </c>
    </row>
    <row r="19" spans="1:16">
      <c r="A19" s="200" t="s">
        <v>1262</v>
      </c>
      <c r="B19" s="198" t="s">
        <v>1263</v>
      </c>
      <c r="C19" s="197" t="s">
        <v>1264</v>
      </c>
      <c r="D19" s="200" t="s">
        <v>1351</v>
      </c>
      <c r="E19" s="198" t="str">
        <f t="shared" si="2"/>
        <v>한국생산성본부 309호</v>
      </c>
      <c r="F19" s="199" t="s">
        <v>1352</v>
      </c>
      <c r="H19" s="197" t="s">
        <v>1267</v>
      </c>
      <c r="I19" s="196" t="s">
        <v>1268</v>
      </c>
      <c r="J19" s="197" t="str">
        <f t="shared" si="3"/>
        <v>서울 종로구 새문안로5가길 32 한국생산성본부 309호(68.90㎡)</v>
      </c>
      <c r="K19" s="197" t="s">
        <v>1353</v>
      </c>
      <c r="L19" s="197" t="s">
        <v>1354</v>
      </c>
      <c r="M19" s="197" t="s">
        <v>1355</v>
      </c>
      <c r="N19" s="197" t="s">
        <v>1356</v>
      </c>
      <c r="O19" s="197" t="s">
        <v>1357</v>
      </c>
      <c r="P19" s="197" t="s">
        <v>1358</v>
      </c>
    </row>
    <row r="20" spans="1:16">
      <c r="A20" s="200" t="s">
        <v>1262</v>
      </c>
      <c r="B20" s="198" t="s">
        <v>1263</v>
      </c>
      <c r="C20" s="197" t="s">
        <v>1264</v>
      </c>
      <c r="D20" s="200" t="s">
        <v>1359</v>
      </c>
      <c r="E20" s="198" t="str">
        <f t="shared" si="2"/>
        <v>한국생산성본부 401호</v>
      </c>
      <c r="F20" s="199" t="s">
        <v>1360</v>
      </c>
      <c r="H20" s="197" t="s">
        <v>1267</v>
      </c>
      <c r="I20" s="196" t="s">
        <v>1268</v>
      </c>
      <c r="J20" s="197" t="str">
        <f t="shared" si="3"/>
        <v>서울 종로구 새문안로5가길 32 한국생산성본부 401호(88.90㎡)</v>
      </c>
      <c r="K20" s="197" t="s">
        <v>1361</v>
      </c>
      <c r="L20" s="197" t="s">
        <v>1354</v>
      </c>
      <c r="M20" s="197" t="s">
        <v>1362</v>
      </c>
      <c r="N20" s="197" t="s">
        <v>1356</v>
      </c>
      <c r="O20" s="197" t="s">
        <v>1363</v>
      </c>
      <c r="P20" s="197" t="s">
        <v>1364</v>
      </c>
    </row>
    <row r="21" spans="1:16">
      <c r="A21" s="200" t="s">
        <v>1262</v>
      </c>
      <c r="B21" s="198" t="s">
        <v>1263</v>
      </c>
      <c r="C21" s="197" t="s">
        <v>1264</v>
      </c>
      <c r="D21" s="200" t="s">
        <v>1365</v>
      </c>
      <c r="E21" s="198" t="str">
        <f t="shared" si="2"/>
        <v>한국생산성본부 402호</v>
      </c>
      <c r="F21" s="199" t="s">
        <v>1366</v>
      </c>
      <c r="H21" s="197" t="s">
        <v>1267</v>
      </c>
      <c r="I21" s="196" t="s">
        <v>1268</v>
      </c>
      <c r="J21" s="197" t="str">
        <f t="shared" si="3"/>
        <v>서울 종로구 새문안로5가길 32 한국생산성본부 402호(61.50㎡)</v>
      </c>
      <c r="K21" s="197" t="s">
        <v>1367</v>
      </c>
      <c r="L21" s="197" t="s">
        <v>1368</v>
      </c>
      <c r="M21" s="197" t="s">
        <v>1369</v>
      </c>
      <c r="N21" s="197" t="s">
        <v>1370</v>
      </c>
      <c r="O21" s="197" t="s">
        <v>1371</v>
      </c>
      <c r="P21" s="197" t="s">
        <v>1372</v>
      </c>
    </row>
    <row r="22" spans="1:16">
      <c r="A22" s="200" t="s">
        <v>1262</v>
      </c>
      <c r="B22" s="198" t="s">
        <v>1263</v>
      </c>
      <c r="C22" s="197" t="s">
        <v>1264</v>
      </c>
      <c r="D22" s="200" t="s">
        <v>1373</v>
      </c>
      <c r="E22" s="198" t="str">
        <f t="shared" si="2"/>
        <v>한국생산성본부 403호</v>
      </c>
      <c r="F22" s="199" t="s">
        <v>1374</v>
      </c>
      <c r="H22" s="197" t="s">
        <v>1267</v>
      </c>
      <c r="I22" s="196" t="s">
        <v>1268</v>
      </c>
      <c r="J22" s="197" t="str">
        <f t="shared" si="3"/>
        <v>서울 종로구 새문안로5가길 32 한국생산성본부 403호(85.50㎡)</v>
      </c>
      <c r="K22" s="197" t="s">
        <v>1375</v>
      </c>
      <c r="L22" s="197" t="s">
        <v>1376</v>
      </c>
      <c r="M22" s="197" t="s">
        <v>1377</v>
      </c>
      <c r="N22" s="197" t="s">
        <v>1378</v>
      </c>
      <c r="O22" s="197" t="s">
        <v>1379</v>
      </c>
      <c r="P22" s="197" t="s">
        <v>1380</v>
      </c>
    </row>
    <row r="23" spans="1:16">
      <c r="A23" s="200" t="s">
        <v>1262</v>
      </c>
      <c r="B23" s="198" t="s">
        <v>1263</v>
      </c>
      <c r="C23" s="197" t="s">
        <v>1264</v>
      </c>
      <c r="D23" s="200" t="s">
        <v>1381</v>
      </c>
      <c r="E23" s="198" t="str">
        <f t="shared" si="2"/>
        <v>한국생산성본부 404호</v>
      </c>
      <c r="F23" s="199" t="s">
        <v>1382</v>
      </c>
      <c r="H23" s="197" t="s">
        <v>1267</v>
      </c>
      <c r="I23" s="196" t="s">
        <v>1268</v>
      </c>
      <c r="J23" s="197" t="str">
        <f t="shared" si="3"/>
        <v>서울 종로구 새문안로5가길 32 한국생산성본부 404호(87.70㎡)</v>
      </c>
      <c r="K23" s="197" t="s">
        <v>1383</v>
      </c>
      <c r="L23" s="197" t="s">
        <v>1384</v>
      </c>
      <c r="M23" s="197" t="s">
        <v>1385</v>
      </c>
      <c r="O23" s="197" t="s">
        <v>1386</v>
      </c>
    </row>
    <row r="24" spans="1:16">
      <c r="A24" s="200" t="s">
        <v>1262</v>
      </c>
      <c r="B24" s="198" t="s">
        <v>1263</v>
      </c>
      <c r="C24" s="197" t="s">
        <v>1264</v>
      </c>
      <c r="D24" s="200" t="s">
        <v>1387</v>
      </c>
      <c r="E24" s="198" t="str">
        <f t="shared" si="2"/>
        <v>한국생산성본부 408호</v>
      </c>
      <c r="F24" s="199" t="s">
        <v>1382</v>
      </c>
      <c r="H24" s="197" t="s">
        <v>1267</v>
      </c>
      <c r="I24" s="196" t="s">
        <v>1268</v>
      </c>
      <c r="J24" s="197" t="str">
        <f t="shared" si="3"/>
        <v>서울 종로구 새문안로5가길 32 한국생산성본부 408호(87.70㎡)</v>
      </c>
      <c r="K24" s="197" t="s">
        <v>1388</v>
      </c>
    </row>
    <row r="25" spans="1:16">
      <c r="A25" s="200" t="s">
        <v>1262</v>
      </c>
      <c r="B25" s="198" t="s">
        <v>1263</v>
      </c>
      <c r="C25" s="197" t="s">
        <v>1264</v>
      </c>
      <c r="D25" s="200" t="s">
        <v>1389</v>
      </c>
      <c r="E25" s="198" t="str">
        <f t="shared" si="2"/>
        <v>한국생산성본부 501호</v>
      </c>
      <c r="F25" s="199" t="s">
        <v>1390</v>
      </c>
      <c r="H25" s="197" t="s">
        <v>1267</v>
      </c>
      <c r="I25" s="196" t="s">
        <v>1268</v>
      </c>
      <c r="J25" s="197" t="str">
        <f t="shared" si="3"/>
        <v>서울 종로구 새문안로5가길 32 한국생산성본부 501호(84.10㎡)</v>
      </c>
      <c r="K25" s="197" t="s">
        <v>1391</v>
      </c>
    </row>
    <row r="26" spans="1:16">
      <c r="A26" s="200" t="s">
        <v>1262</v>
      </c>
      <c r="B26" s="198" t="s">
        <v>1263</v>
      </c>
      <c r="C26" s="197" t="s">
        <v>1264</v>
      </c>
      <c r="D26" s="200" t="s">
        <v>1392</v>
      </c>
      <c r="E26" s="198" t="str">
        <f t="shared" si="2"/>
        <v>한국생산성본부 502호</v>
      </c>
      <c r="F26" s="199" t="s">
        <v>1390</v>
      </c>
      <c r="H26" s="197" t="s">
        <v>1267</v>
      </c>
      <c r="I26" s="196" t="s">
        <v>1268</v>
      </c>
      <c r="J26" s="197" t="str">
        <f t="shared" si="3"/>
        <v>서울 종로구 새문안로5가길 32 한국생산성본부 502호(84.10㎡)</v>
      </c>
      <c r="K26" s="197" t="s">
        <v>1393</v>
      </c>
    </row>
    <row r="27" spans="1:16">
      <c r="A27" s="200" t="s">
        <v>1262</v>
      </c>
      <c r="B27" s="198" t="s">
        <v>1263</v>
      </c>
      <c r="C27" s="197" t="s">
        <v>1264</v>
      </c>
      <c r="D27" s="200" t="s">
        <v>1394</v>
      </c>
      <c r="E27" s="198" t="str">
        <f t="shared" si="2"/>
        <v>한국생산성본부 503호</v>
      </c>
      <c r="F27" s="199" t="s">
        <v>1390</v>
      </c>
      <c r="H27" s="197" t="s">
        <v>1267</v>
      </c>
      <c r="I27" s="196" t="s">
        <v>1268</v>
      </c>
      <c r="J27" s="197" t="str">
        <f t="shared" si="3"/>
        <v>서울 종로구 새문안로5가길 32 한국생산성본부 503호(84.10㎡)</v>
      </c>
      <c r="K27" s="197" t="s">
        <v>1395</v>
      </c>
    </row>
    <row r="28" spans="1:16">
      <c r="A28" s="200" t="s">
        <v>1262</v>
      </c>
      <c r="B28" s="198" t="s">
        <v>1263</v>
      </c>
      <c r="C28" s="197" t="s">
        <v>1264</v>
      </c>
      <c r="D28" s="200" t="s">
        <v>1396</v>
      </c>
      <c r="E28" s="198" t="str">
        <f t="shared" si="2"/>
        <v>한국생산성본부 504호</v>
      </c>
      <c r="F28" s="199" t="s">
        <v>1397</v>
      </c>
      <c r="H28" s="197" t="s">
        <v>1267</v>
      </c>
      <c r="I28" s="196" t="s">
        <v>1268</v>
      </c>
      <c r="J28" s="197" t="str">
        <f t="shared" si="3"/>
        <v>서울 종로구 새문안로5가길 32 한국생산성본부 504호(86.40㎡)</v>
      </c>
      <c r="K28" s="197" t="s">
        <v>1398</v>
      </c>
    </row>
    <row r="29" spans="1:16">
      <c r="A29" s="200" t="s">
        <v>1262</v>
      </c>
      <c r="B29" s="198" t="s">
        <v>1263</v>
      </c>
      <c r="C29" s="197" t="s">
        <v>1264</v>
      </c>
      <c r="D29" s="200" t="s">
        <v>1399</v>
      </c>
      <c r="E29" s="198" t="str">
        <f t="shared" si="2"/>
        <v>한국생산성본부 505호</v>
      </c>
      <c r="F29" s="199" t="s">
        <v>1400</v>
      </c>
      <c r="H29" s="197" t="s">
        <v>1267</v>
      </c>
      <c r="I29" s="196" t="s">
        <v>1268</v>
      </c>
      <c r="J29" s="197" t="str">
        <f t="shared" si="3"/>
        <v>서울 종로구 새문안로5가길 32 한국생산성본부 505호(111.70㎡)</v>
      </c>
      <c r="K29" s="197" t="s">
        <v>1401</v>
      </c>
    </row>
    <row r="30" spans="1:16">
      <c r="A30" s="200" t="s">
        <v>1262</v>
      </c>
      <c r="B30" s="198" t="s">
        <v>1263</v>
      </c>
      <c r="C30" s="197" t="s">
        <v>1264</v>
      </c>
      <c r="D30" s="200" t="s">
        <v>1402</v>
      </c>
      <c r="E30" s="198" t="str">
        <f t="shared" si="2"/>
        <v>한국생산성본부 506호</v>
      </c>
      <c r="F30" s="199" t="s">
        <v>1403</v>
      </c>
      <c r="H30" s="197" t="s">
        <v>1267</v>
      </c>
      <c r="I30" s="196" t="s">
        <v>1268</v>
      </c>
      <c r="J30" s="197" t="str">
        <f t="shared" si="3"/>
        <v>서울 종로구 새문안로5가길 32 한국생산성본부 506호(84.30㎡)</v>
      </c>
      <c r="K30" s="197" t="s">
        <v>1404</v>
      </c>
    </row>
    <row r="31" spans="1:16">
      <c r="A31" s="200" t="s">
        <v>1262</v>
      </c>
      <c r="B31" s="198" t="s">
        <v>1263</v>
      </c>
      <c r="C31" s="197" t="s">
        <v>1264</v>
      </c>
      <c r="D31" s="200" t="s">
        <v>1405</v>
      </c>
      <c r="E31" s="198" t="str">
        <f t="shared" si="2"/>
        <v>한국생산성본부 507호</v>
      </c>
      <c r="F31" s="199" t="s">
        <v>1406</v>
      </c>
      <c r="H31" s="197" t="s">
        <v>1267</v>
      </c>
      <c r="I31" s="196" t="s">
        <v>1268</v>
      </c>
      <c r="J31" s="197" t="str">
        <f t="shared" si="3"/>
        <v>서울 종로구 새문안로5가길 32 한국생산성본부 507호(68.40㎡)</v>
      </c>
      <c r="K31" s="197" t="s">
        <v>1407</v>
      </c>
    </row>
    <row r="32" spans="1:16">
      <c r="A32" s="200" t="s">
        <v>1262</v>
      </c>
      <c r="B32" s="198" t="s">
        <v>1263</v>
      </c>
      <c r="C32" s="197" t="s">
        <v>1264</v>
      </c>
      <c r="D32" s="200" t="s">
        <v>1408</v>
      </c>
      <c r="E32" s="198" t="str">
        <f t="shared" si="2"/>
        <v>한국생산성본부 508호</v>
      </c>
      <c r="F32" s="199" t="s">
        <v>1406</v>
      </c>
      <c r="H32" s="197" t="s">
        <v>1267</v>
      </c>
      <c r="I32" s="196" t="s">
        <v>1268</v>
      </c>
      <c r="J32" s="197" t="str">
        <f t="shared" si="3"/>
        <v>서울 종로구 새문안로5가길 32 한국생산성본부 508호(68.40㎡)</v>
      </c>
      <c r="K32" s="197" t="s">
        <v>1409</v>
      </c>
    </row>
    <row r="33" spans="1:11">
      <c r="A33" s="200" t="s">
        <v>1262</v>
      </c>
      <c r="B33" s="198" t="s">
        <v>1263</v>
      </c>
      <c r="C33" s="197" t="s">
        <v>1264</v>
      </c>
      <c r="D33" s="200" t="s">
        <v>1410</v>
      </c>
      <c r="E33" s="198" t="str">
        <f t="shared" si="2"/>
        <v>한국생산성본부 601호</v>
      </c>
      <c r="F33" s="199" t="s">
        <v>1411</v>
      </c>
      <c r="H33" s="197" t="s">
        <v>1267</v>
      </c>
      <c r="I33" s="196" t="s">
        <v>1268</v>
      </c>
      <c r="J33" s="197" t="str">
        <f t="shared" si="3"/>
        <v>서울 종로구 새문안로5가길 32 한국생산성본부 601호(61.40㎡)</v>
      </c>
      <c r="K33" s="197" t="s">
        <v>1412</v>
      </c>
    </row>
    <row r="34" spans="1:11">
      <c r="A34" s="200" t="s">
        <v>1262</v>
      </c>
      <c r="B34" s="198" t="s">
        <v>1263</v>
      </c>
      <c r="C34" s="197" t="s">
        <v>1264</v>
      </c>
      <c r="D34" s="200" t="s">
        <v>1413</v>
      </c>
      <c r="E34" s="198" t="str">
        <f t="shared" si="2"/>
        <v>한국생산성본부 602호</v>
      </c>
      <c r="F34" s="199" t="s">
        <v>1411</v>
      </c>
      <c r="H34" s="197" t="s">
        <v>1267</v>
      </c>
      <c r="I34" s="196" t="s">
        <v>1268</v>
      </c>
      <c r="J34" s="197" t="str">
        <f t="shared" si="3"/>
        <v>서울 종로구 새문안로5가길 32 한국생산성본부 602호(61.40㎡)</v>
      </c>
      <c r="K34" s="197" t="s">
        <v>1414</v>
      </c>
    </row>
    <row r="35" spans="1:11">
      <c r="A35" s="200" t="s">
        <v>1262</v>
      </c>
      <c r="B35" s="198" t="s">
        <v>1263</v>
      </c>
      <c r="C35" s="197" t="s">
        <v>1264</v>
      </c>
      <c r="D35" s="200" t="s">
        <v>1415</v>
      </c>
      <c r="E35" s="198" t="str">
        <f t="shared" si="2"/>
        <v>한국생산성본부 603호</v>
      </c>
      <c r="F35" s="199" t="s">
        <v>1411</v>
      </c>
      <c r="H35" s="197" t="s">
        <v>1267</v>
      </c>
      <c r="I35" s="196" t="s">
        <v>1268</v>
      </c>
      <c r="J35" s="197" t="str">
        <f t="shared" si="3"/>
        <v>서울 종로구 새문안로5가길 32 한국생산성본부 603호(61.40㎡)</v>
      </c>
      <c r="K35" s="197" t="s">
        <v>1416</v>
      </c>
    </row>
    <row r="36" spans="1:11">
      <c r="A36" s="200" t="s">
        <v>1262</v>
      </c>
      <c r="B36" s="198" t="s">
        <v>1263</v>
      </c>
      <c r="C36" s="197" t="s">
        <v>1264</v>
      </c>
      <c r="D36" s="200" t="s">
        <v>1417</v>
      </c>
      <c r="E36" s="198" t="str">
        <f t="shared" si="2"/>
        <v>한국생산성본부 604호</v>
      </c>
      <c r="F36" s="199" t="s">
        <v>1418</v>
      </c>
      <c r="H36" s="197" t="s">
        <v>1267</v>
      </c>
      <c r="I36" s="196" t="s">
        <v>1268</v>
      </c>
      <c r="J36" s="197" t="str">
        <f t="shared" si="3"/>
        <v>서울 종로구 새문안로5가길 32 한국생산성본부 604호(72.70㎡)</v>
      </c>
      <c r="K36" s="197" t="s">
        <v>1419</v>
      </c>
    </row>
    <row r="37" spans="1:11">
      <c r="A37" s="200" t="s">
        <v>1262</v>
      </c>
      <c r="B37" s="198" t="s">
        <v>1263</v>
      </c>
      <c r="C37" s="197" t="s">
        <v>1264</v>
      </c>
      <c r="D37" s="200" t="s">
        <v>1420</v>
      </c>
      <c r="E37" s="198" t="str">
        <f t="shared" si="2"/>
        <v>한국생산성본부 605호</v>
      </c>
      <c r="F37" s="199" t="s">
        <v>1418</v>
      </c>
      <c r="H37" s="197" t="s">
        <v>1267</v>
      </c>
      <c r="I37" s="196" t="s">
        <v>1268</v>
      </c>
      <c r="J37" s="197" t="str">
        <f t="shared" si="3"/>
        <v>서울 종로구 새문안로5가길 32 한국생산성본부 605호(72.70㎡)</v>
      </c>
      <c r="K37" s="197" t="s">
        <v>1421</v>
      </c>
    </row>
    <row r="38" spans="1:11">
      <c r="A38" s="200" t="s">
        <v>1262</v>
      </c>
      <c r="B38" s="198" t="s">
        <v>1263</v>
      </c>
      <c r="C38" s="197" t="s">
        <v>1264</v>
      </c>
      <c r="D38" s="200" t="s">
        <v>1422</v>
      </c>
      <c r="E38" s="198" t="str">
        <f t="shared" si="2"/>
        <v>한국생산성본부 606호</v>
      </c>
      <c r="F38" s="199" t="s">
        <v>1423</v>
      </c>
      <c r="H38" s="197" t="s">
        <v>1267</v>
      </c>
      <c r="I38" s="196" t="s">
        <v>1268</v>
      </c>
      <c r="J38" s="197" t="str">
        <f t="shared" si="3"/>
        <v>서울 종로구 새문안로5가길 32 한국생산성본부 606호(101.40㎡)</v>
      </c>
      <c r="K38" s="197" t="s">
        <v>1424</v>
      </c>
    </row>
    <row r="39" spans="1:11">
      <c r="A39" s="200" t="s">
        <v>1262</v>
      </c>
      <c r="B39" s="198" t="s">
        <v>1263</v>
      </c>
      <c r="C39" s="197" t="s">
        <v>1264</v>
      </c>
      <c r="D39" s="200" t="s">
        <v>1425</v>
      </c>
      <c r="E39" s="198" t="str">
        <f t="shared" si="2"/>
        <v>한국생산성본부 607호</v>
      </c>
      <c r="F39" s="199" t="s">
        <v>1426</v>
      </c>
      <c r="H39" s="197" t="s">
        <v>1267</v>
      </c>
      <c r="I39" s="196" t="s">
        <v>1268</v>
      </c>
      <c r="J39" s="197" t="str">
        <f t="shared" si="3"/>
        <v>서울 종로구 새문안로5가길 32 한국생산성본부 607호(98.00㎡)</v>
      </c>
      <c r="K39" s="197" t="s">
        <v>1427</v>
      </c>
    </row>
    <row r="40" spans="1:11">
      <c r="A40" s="200" t="s">
        <v>1262</v>
      </c>
      <c r="B40" s="198" t="s">
        <v>1263</v>
      </c>
      <c r="C40" s="197" t="s">
        <v>1264</v>
      </c>
      <c r="D40" s="200" t="s">
        <v>1428</v>
      </c>
      <c r="E40" s="198" t="str">
        <f t="shared" si="2"/>
        <v>한국생산성본부 701호</v>
      </c>
      <c r="F40" s="199" t="s">
        <v>1429</v>
      </c>
      <c r="H40" s="197" t="s">
        <v>1267</v>
      </c>
      <c r="I40" s="196" t="s">
        <v>1268</v>
      </c>
      <c r="J40" s="197" t="str">
        <f t="shared" si="3"/>
        <v>서울 종로구 새문안로5가길 32 한국생산성본부 701호(80.70㎡)</v>
      </c>
      <c r="K40" s="197" t="s">
        <v>1430</v>
      </c>
    </row>
    <row r="41" spans="1:11">
      <c r="A41" s="200" t="s">
        <v>1262</v>
      </c>
      <c r="B41" s="198" t="s">
        <v>1263</v>
      </c>
      <c r="C41" s="197" t="s">
        <v>1264</v>
      </c>
      <c r="D41" s="200" t="s">
        <v>1431</v>
      </c>
      <c r="E41" s="198" t="str">
        <f t="shared" si="2"/>
        <v>한국생산성본부 702호</v>
      </c>
      <c r="F41" s="199" t="s">
        <v>1432</v>
      </c>
      <c r="H41" s="197" t="s">
        <v>1267</v>
      </c>
      <c r="I41" s="196" t="s">
        <v>1268</v>
      </c>
      <c r="J41" s="197" t="str">
        <f t="shared" si="3"/>
        <v>서울 종로구 새문안로5가길 32 한국생산성본부 702호(81.90㎡)</v>
      </c>
      <c r="K41" s="197" t="s">
        <v>1433</v>
      </c>
    </row>
    <row r="42" spans="1:11">
      <c r="A42" s="200" t="s">
        <v>1262</v>
      </c>
      <c r="B42" s="198" t="s">
        <v>1263</v>
      </c>
      <c r="C42" s="197" t="s">
        <v>1264</v>
      </c>
      <c r="D42" s="200" t="s">
        <v>1434</v>
      </c>
      <c r="E42" s="198" t="str">
        <f t="shared" si="2"/>
        <v>한국생산성본부 703호</v>
      </c>
      <c r="F42" s="199" t="s">
        <v>1435</v>
      </c>
      <c r="H42" s="197" t="s">
        <v>1267</v>
      </c>
      <c r="I42" s="196" t="s">
        <v>1268</v>
      </c>
      <c r="J42" s="197" t="str">
        <f t="shared" si="3"/>
        <v>서울 종로구 새문안로5가길 32 한국생산성본부 703호(98.90㎡)</v>
      </c>
      <c r="K42" s="197" t="s">
        <v>1436</v>
      </c>
    </row>
    <row r="43" spans="1:11">
      <c r="A43" s="200" t="s">
        <v>1262</v>
      </c>
      <c r="B43" s="198" t="s">
        <v>1263</v>
      </c>
      <c r="C43" s="197" t="s">
        <v>1264</v>
      </c>
      <c r="D43" s="200" t="s">
        <v>1437</v>
      </c>
      <c r="E43" s="198" t="str">
        <f t="shared" ref="E43:E74" si="4">A43&amp;" "&amp;D43</f>
        <v>한국생산성본부 704호</v>
      </c>
      <c r="F43" s="199" t="s">
        <v>1438</v>
      </c>
      <c r="H43" s="197" t="s">
        <v>1267</v>
      </c>
      <c r="I43" s="196" t="s">
        <v>1268</v>
      </c>
      <c r="J43" s="197" t="str">
        <f t="shared" ref="J43:J74" si="5">C43&amp;" "&amp;E43&amp;"("&amp;F43&amp;")"</f>
        <v>서울 종로구 새문안로5가길 32 한국생산성본부 704호(131.00㎡)</v>
      </c>
      <c r="K43" s="197" t="s">
        <v>1439</v>
      </c>
    </row>
    <row r="44" spans="1:11">
      <c r="A44" s="200" t="s">
        <v>1262</v>
      </c>
      <c r="B44" s="198" t="s">
        <v>1263</v>
      </c>
      <c r="C44" s="197" t="s">
        <v>1264</v>
      </c>
      <c r="D44" s="200" t="s">
        <v>1440</v>
      </c>
      <c r="E44" s="198" t="str">
        <f t="shared" si="4"/>
        <v>한국생산성본부 705호</v>
      </c>
      <c r="F44" s="199" t="s">
        <v>1441</v>
      </c>
      <c r="H44" s="197" t="s">
        <v>1267</v>
      </c>
      <c r="I44" s="196" t="s">
        <v>1268</v>
      </c>
      <c r="J44" s="197" t="str">
        <f t="shared" si="5"/>
        <v>서울 종로구 새문안로5가길 32 한국생산성본부 705호(69.50㎡)</v>
      </c>
      <c r="K44" s="197" t="s">
        <v>1442</v>
      </c>
    </row>
    <row r="45" spans="1:11">
      <c r="A45" s="200" t="s">
        <v>1262</v>
      </c>
      <c r="B45" s="198" t="s">
        <v>1263</v>
      </c>
      <c r="C45" s="197" t="s">
        <v>1264</v>
      </c>
      <c r="D45" s="200" t="s">
        <v>1443</v>
      </c>
      <c r="E45" s="198" t="str">
        <f t="shared" si="4"/>
        <v>한국생산성본부 706호</v>
      </c>
      <c r="F45" s="199" t="s">
        <v>1444</v>
      </c>
      <c r="H45" s="197" t="s">
        <v>1267</v>
      </c>
      <c r="I45" s="196" t="s">
        <v>1268</v>
      </c>
      <c r="J45" s="197" t="str">
        <f t="shared" si="5"/>
        <v>서울 종로구 새문안로5가길 32 한국생산성본부 706호(64.90㎡)</v>
      </c>
      <c r="K45" s="197" t="s">
        <v>1445</v>
      </c>
    </row>
    <row r="46" spans="1:11">
      <c r="A46" s="200" t="s">
        <v>1262</v>
      </c>
      <c r="B46" s="198" t="s">
        <v>1263</v>
      </c>
      <c r="C46" s="197" t="s">
        <v>1264</v>
      </c>
      <c r="D46" s="200" t="s">
        <v>1446</v>
      </c>
      <c r="E46" s="198" t="str">
        <f t="shared" si="4"/>
        <v>한국생산성본부 707호</v>
      </c>
      <c r="F46" s="199" t="s">
        <v>1447</v>
      </c>
      <c r="H46" s="197" t="s">
        <v>1267</v>
      </c>
      <c r="I46" s="196" t="s">
        <v>1268</v>
      </c>
      <c r="J46" s="197" t="str">
        <f t="shared" si="5"/>
        <v>서울 종로구 새문안로5가길 32 한국생산성본부 707호(66.10㎡)</v>
      </c>
      <c r="K46" s="197" t="s">
        <v>1448</v>
      </c>
    </row>
    <row r="47" spans="1:11">
      <c r="A47" s="200" t="s">
        <v>1262</v>
      </c>
      <c r="B47" s="198" t="s">
        <v>1263</v>
      </c>
      <c r="C47" s="197" t="s">
        <v>1264</v>
      </c>
      <c r="D47" s="200" t="s">
        <v>1449</v>
      </c>
      <c r="E47" s="198" t="str">
        <f t="shared" si="4"/>
        <v>한국생산성본부 801호</v>
      </c>
      <c r="F47" s="199" t="s">
        <v>1450</v>
      </c>
      <c r="H47" s="197" t="s">
        <v>1267</v>
      </c>
      <c r="I47" s="196" t="s">
        <v>1268</v>
      </c>
      <c r="J47" s="197" t="str">
        <f t="shared" si="5"/>
        <v>서울 종로구 새문안로5가길 32 한국생산성본부 801호(58.70㎡)</v>
      </c>
      <c r="K47" s="197" t="s">
        <v>1451</v>
      </c>
    </row>
    <row r="48" spans="1:11">
      <c r="A48" s="200" t="s">
        <v>1262</v>
      </c>
      <c r="B48" s="198" t="s">
        <v>1263</v>
      </c>
      <c r="C48" s="197" t="s">
        <v>1264</v>
      </c>
      <c r="D48" s="200" t="s">
        <v>1452</v>
      </c>
      <c r="E48" s="198" t="str">
        <f t="shared" si="4"/>
        <v>한국생산성본부 802호</v>
      </c>
      <c r="F48" s="199" t="s">
        <v>1453</v>
      </c>
      <c r="H48" s="197" t="s">
        <v>1267</v>
      </c>
      <c r="I48" s="196" t="s">
        <v>1268</v>
      </c>
      <c r="J48" s="197" t="str">
        <f t="shared" si="5"/>
        <v>서울 종로구 새문안로5가길 32 한국생산성본부 802호(59.80㎡)</v>
      </c>
      <c r="K48" s="197" t="s">
        <v>1454</v>
      </c>
    </row>
    <row r="49" spans="1:11">
      <c r="A49" s="200" t="s">
        <v>1262</v>
      </c>
      <c r="B49" s="198" t="s">
        <v>1263</v>
      </c>
      <c r="C49" s="197" t="s">
        <v>1264</v>
      </c>
      <c r="D49" s="200" t="s">
        <v>1455</v>
      </c>
      <c r="E49" s="198" t="str">
        <f t="shared" si="4"/>
        <v>한국생산성본부 803호</v>
      </c>
      <c r="F49" s="199" t="s">
        <v>1324</v>
      </c>
      <c r="H49" s="197" t="s">
        <v>1267</v>
      </c>
      <c r="I49" s="196" t="s">
        <v>1268</v>
      </c>
      <c r="J49" s="197" t="str">
        <f t="shared" si="5"/>
        <v>서울 종로구 새문안로5가길 32 한국생산성본부 803호(67.80㎡)</v>
      </c>
      <c r="K49" s="197" t="s">
        <v>1456</v>
      </c>
    </row>
    <row r="50" spans="1:11">
      <c r="A50" s="200" t="s">
        <v>1262</v>
      </c>
      <c r="B50" s="198" t="s">
        <v>1263</v>
      </c>
      <c r="C50" s="197" t="s">
        <v>1264</v>
      </c>
      <c r="D50" s="200" t="s">
        <v>1457</v>
      </c>
      <c r="E50" s="198" t="str">
        <f t="shared" si="4"/>
        <v>한국생산성본부 804호</v>
      </c>
      <c r="F50" s="199" t="s">
        <v>1324</v>
      </c>
      <c r="H50" s="197" t="s">
        <v>1267</v>
      </c>
      <c r="I50" s="196" t="s">
        <v>1268</v>
      </c>
      <c r="J50" s="197" t="str">
        <f t="shared" si="5"/>
        <v>서울 종로구 새문안로5가길 32 한국생산성본부 804호(67.80㎡)</v>
      </c>
      <c r="K50" s="197" t="s">
        <v>1458</v>
      </c>
    </row>
    <row r="51" spans="1:11">
      <c r="A51" s="200" t="s">
        <v>1262</v>
      </c>
      <c r="B51" s="198" t="s">
        <v>1263</v>
      </c>
      <c r="C51" s="197" t="s">
        <v>1264</v>
      </c>
      <c r="D51" s="200" t="s">
        <v>1459</v>
      </c>
      <c r="E51" s="198" t="str">
        <f t="shared" si="4"/>
        <v>한국생산성본부 805호</v>
      </c>
      <c r="F51" s="199" t="s">
        <v>1460</v>
      </c>
      <c r="H51" s="197" t="s">
        <v>1267</v>
      </c>
      <c r="I51" s="196" t="s">
        <v>1268</v>
      </c>
      <c r="J51" s="197" t="str">
        <f t="shared" si="5"/>
        <v>서울 종로구 새문안로5가길 32 한국생산성본부 805호(94.30㎡)</v>
      </c>
      <c r="K51" s="197" t="s">
        <v>1461</v>
      </c>
    </row>
    <row r="52" spans="1:11">
      <c r="A52" s="200" t="s">
        <v>1262</v>
      </c>
      <c r="B52" s="198" t="s">
        <v>1263</v>
      </c>
      <c r="C52" s="197" t="s">
        <v>1264</v>
      </c>
      <c r="D52" s="200" t="s">
        <v>1462</v>
      </c>
      <c r="E52" s="198" t="str">
        <f t="shared" si="4"/>
        <v>한국생산성본부 806호</v>
      </c>
      <c r="F52" s="199" t="s">
        <v>1463</v>
      </c>
      <c r="H52" s="197" t="s">
        <v>1267</v>
      </c>
      <c r="I52" s="196" t="s">
        <v>1268</v>
      </c>
      <c r="J52" s="197" t="str">
        <f t="shared" si="5"/>
        <v>서울 종로구 새문안로5가길 32 한국생산성본부 806호(118.10㎡)</v>
      </c>
      <c r="K52" s="197" t="s">
        <v>1464</v>
      </c>
    </row>
    <row r="53" spans="1:11">
      <c r="A53" s="200" t="s">
        <v>1262</v>
      </c>
      <c r="B53" s="198" t="s">
        <v>1263</v>
      </c>
      <c r="C53" s="197" t="s">
        <v>1264</v>
      </c>
      <c r="D53" s="200" t="s">
        <v>1465</v>
      </c>
      <c r="E53" s="198" t="str">
        <f t="shared" si="4"/>
        <v>한국생산성본부 807호</v>
      </c>
      <c r="F53" s="199" t="s">
        <v>1466</v>
      </c>
      <c r="H53" s="197" t="s">
        <v>1267</v>
      </c>
      <c r="I53" s="196" t="s">
        <v>1268</v>
      </c>
      <c r="J53" s="197" t="str">
        <f t="shared" si="5"/>
        <v>서울 종로구 새문안로5가길 32 한국생산성본부 807호(85.10㎡)</v>
      </c>
      <c r="K53" s="197" t="s">
        <v>1467</v>
      </c>
    </row>
    <row r="54" spans="1:11">
      <c r="A54" s="200" t="s">
        <v>1262</v>
      </c>
      <c r="B54" s="198" t="s">
        <v>1263</v>
      </c>
      <c r="C54" s="197" t="s">
        <v>1264</v>
      </c>
      <c r="D54" s="200" t="s">
        <v>1468</v>
      </c>
      <c r="E54" s="198" t="str">
        <f t="shared" si="4"/>
        <v>한국생산성본부 808호</v>
      </c>
      <c r="F54" s="199" t="s">
        <v>1463</v>
      </c>
      <c r="H54" s="197" t="s">
        <v>1267</v>
      </c>
      <c r="I54" s="196" t="s">
        <v>1268</v>
      </c>
      <c r="J54" s="197" t="str">
        <f t="shared" si="5"/>
        <v>서울 종로구 새문안로5가길 32 한국생산성본부 808호(118.10㎡)</v>
      </c>
      <c r="K54" s="197" t="s">
        <v>1469</v>
      </c>
    </row>
    <row r="55" spans="1:11">
      <c r="E55" s="198" t="str">
        <f t="shared" si="4"/>
        <v xml:space="preserve"> </v>
      </c>
      <c r="H55" s="197" t="s">
        <v>1470</v>
      </c>
      <c r="J55" s="197" t="str">
        <f t="shared" si="5"/>
        <v xml:space="preserve">  ()</v>
      </c>
      <c r="K55" s="197" t="s">
        <v>1471</v>
      </c>
    </row>
    <row r="56" spans="1:11">
      <c r="A56" s="200" t="s">
        <v>1472</v>
      </c>
      <c r="B56" s="198" t="s">
        <v>1263</v>
      </c>
      <c r="C56" s="197" t="s">
        <v>1473</v>
      </c>
      <c r="D56" s="200" t="s">
        <v>1474</v>
      </c>
      <c r="E56" s="198" t="str">
        <f t="shared" si="4"/>
        <v>바비엥2 A(3층)</v>
      </c>
      <c r="F56" s="199" t="s">
        <v>1475</v>
      </c>
      <c r="H56" s="197" t="s">
        <v>1476</v>
      </c>
      <c r="I56" s="196" t="s">
        <v>1268</v>
      </c>
      <c r="J56" s="197" t="str">
        <f t="shared" si="5"/>
        <v>서울 중구 의주로1가 25-10 바비엥2 A(3층)(100.11㎡)</v>
      </c>
      <c r="K56" s="197" t="s">
        <v>1477</v>
      </c>
    </row>
    <row r="57" spans="1:11">
      <c r="A57" s="200" t="s">
        <v>1472</v>
      </c>
      <c r="B57" s="198" t="s">
        <v>1263</v>
      </c>
      <c r="C57" s="197" t="s">
        <v>1473</v>
      </c>
      <c r="D57" s="200" t="s">
        <v>1478</v>
      </c>
      <c r="E57" s="198" t="str">
        <f t="shared" si="4"/>
        <v>바비엥2 B(3층)</v>
      </c>
      <c r="F57" s="199" t="s">
        <v>1479</v>
      </c>
      <c r="H57" s="197" t="s">
        <v>1476</v>
      </c>
      <c r="I57" s="196" t="s">
        <v>1268</v>
      </c>
      <c r="J57" s="197" t="str">
        <f t="shared" si="5"/>
        <v>서울 중구 의주로1가 25-10 바비엥2 B(3층)(47.43㎡)</v>
      </c>
      <c r="K57" s="197" t="s">
        <v>1480</v>
      </c>
    </row>
    <row r="58" spans="1:11">
      <c r="A58" s="200" t="s">
        <v>1472</v>
      </c>
      <c r="B58" s="198" t="s">
        <v>1263</v>
      </c>
      <c r="C58" s="197" t="s">
        <v>1473</v>
      </c>
      <c r="D58" s="200" t="s">
        <v>1481</v>
      </c>
      <c r="E58" s="198" t="str">
        <f t="shared" si="4"/>
        <v>바비엥2 C(3층)</v>
      </c>
      <c r="F58" s="199" t="s">
        <v>1482</v>
      </c>
      <c r="H58" s="197" t="s">
        <v>1476</v>
      </c>
      <c r="I58" s="196" t="s">
        <v>1268</v>
      </c>
      <c r="J58" s="197" t="str">
        <f t="shared" si="5"/>
        <v>서울 중구 의주로1가 25-10 바비엥2 C(3층)(67.00㎡)</v>
      </c>
      <c r="K58" s="197" t="s">
        <v>1483</v>
      </c>
    </row>
    <row r="59" spans="1:11">
      <c r="A59" s="200" t="s">
        <v>1472</v>
      </c>
      <c r="B59" s="198" t="s">
        <v>1263</v>
      </c>
      <c r="C59" s="197" t="s">
        <v>1473</v>
      </c>
      <c r="D59" s="200" t="s">
        <v>1484</v>
      </c>
      <c r="E59" s="198" t="str">
        <f t="shared" si="4"/>
        <v>바비엥2 D(3층)</v>
      </c>
      <c r="F59" s="199" t="s">
        <v>1485</v>
      </c>
      <c r="H59" s="197" t="s">
        <v>1476</v>
      </c>
      <c r="I59" s="196" t="s">
        <v>1268</v>
      </c>
      <c r="J59" s="197" t="str">
        <f t="shared" si="5"/>
        <v>서울 중구 의주로1가 25-10 바비엥2 D(3층)(114.86㎡)</v>
      </c>
      <c r="K59" s="197" t="s">
        <v>1486</v>
      </c>
    </row>
    <row r="60" spans="1:11">
      <c r="A60" s="200" t="s">
        <v>1472</v>
      </c>
      <c r="B60" s="198" t="s">
        <v>1263</v>
      </c>
      <c r="C60" s="197" t="s">
        <v>1473</v>
      </c>
      <c r="D60" s="200" t="s">
        <v>1487</v>
      </c>
      <c r="E60" s="198" t="str">
        <f t="shared" si="4"/>
        <v>바비엥2 컨퍼런스룸</v>
      </c>
      <c r="F60" s="199" t="s">
        <v>1488</v>
      </c>
      <c r="H60" s="197" t="s">
        <v>1476</v>
      </c>
      <c r="I60" s="196" t="s">
        <v>1268</v>
      </c>
      <c r="J60" s="197" t="str">
        <f t="shared" si="5"/>
        <v>서울 중구 의주로1가 25-10 바비엥2 컨퍼런스룸(200.00㎡)</v>
      </c>
      <c r="K60" s="197" t="s">
        <v>1489</v>
      </c>
    </row>
    <row r="61" spans="1:11">
      <c r="A61" s="200" t="s">
        <v>1472</v>
      </c>
      <c r="B61" s="198" t="s">
        <v>1263</v>
      </c>
      <c r="C61" s="197" t="s">
        <v>1473</v>
      </c>
      <c r="D61" s="200" t="s">
        <v>1490</v>
      </c>
      <c r="E61" s="198" t="str">
        <f t="shared" si="4"/>
        <v>바비엥2 A(지하)</v>
      </c>
      <c r="F61" s="199" t="s">
        <v>1491</v>
      </c>
      <c r="H61" s="197" t="s">
        <v>1476</v>
      </c>
      <c r="I61" s="196" t="s">
        <v>1268</v>
      </c>
      <c r="J61" s="197" t="str">
        <f t="shared" si="5"/>
        <v>서울 중구 의주로1가 25-10 바비엥2 A(지하)(100.10㎡)</v>
      </c>
      <c r="K61" s="197" t="s">
        <v>1492</v>
      </c>
    </row>
    <row r="62" spans="1:11">
      <c r="A62" s="200" t="s">
        <v>1472</v>
      </c>
      <c r="B62" s="198" t="s">
        <v>1263</v>
      </c>
      <c r="C62" s="197" t="s">
        <v>1473</v>
      </c>
      <c r="D62" s="200" t="s">
        <v>1493</v>
      </c>
      <c r="E62" s="198" t="str">
        <f t="shared" si="4"/>
        <v>바비엥2 B(지하)</v>
      </c>
      <c r="F62" s="199" t="s">
        <v>1494</v>
      </c>
      <c r="H62" s="197" t="s">
        <v>1476</v>
      </c>
      <c r="I62" s="196" t="s">
        <v>1268</v>
      </c>
      <c r="J62" s="197" t="str">
        <f t="shared" si="5"/>
        <v>서울 중구 의주로1가 25-10 바비엥2 B(지하)(47.40㎡)</v>
      </c>
      <c r="K62" s="197" t="s">
        <v>1495</v>
      </c>
    </row>
    <row r="63" spans="1:11">
      <c r="A63" s="200" t="s">
        <v>1472</v>
      </c>
      <c r="B63" s="198" t="s">
        <v>1263</v>
      </c>
      <c r="C63" s="197" t="s">
        <v>1473</v>
      </c>
      <c r="D63" s="200" t="s">
        <v>1496</v>
      </c>
      <c r="E63" s="198" t="str">
        <f t="shared" si="4"/>
        <v>바비엥2 C(지하)</v>
      </c>
      <c r="F63" s="199" t="s">
        <v>1497</v>
      </c>
      <c r="H63" s="197" t="s">
        <v>1476</v>
      </c>
      <c r="I63" s="196" t="s">
        <v>1268</v>
      </c>
      <c r="J63" s="197" t="str">
        <f t="shared" si="5"/>
        <v>서울 중구 의주로1가 25-10 바비엥2 C(지하)(60.00㎡)</v>
      </c>
      <c r="K63" s="197" t="s">
        <v>1498</v>
      </c>
    </row>
    <row r="64" spans="1:11">
      <c r="A64" s="200" t="s">
        <v>1472</v>
      </c>
      <c r="B64" s="198" t="s">
        <v>1263</v>
      </c>
      <c r="C64" s="197" t="s">
        <v>1473</v>
      </c>
      <c r="D64" s="200" t="s">
        <v>1499</v>
      </c>
      <c r="E64" s="198" t="str">
        <f t="shared" si="4"/>
        <v>바비엥2 D(지하)</v>
      </c>
      <c r="F64" s="199" t="s">
        <v>1500</v>
      </c>
      <c r="H64" s="197" t="s">
        <v>1476</v>
      </c>
      <c r="I64" s="196" t="s">
        <v>1268</v>
      </c>
      <c r="J64" s="197" t="str">
        <f t="shared" si="5"/>
        <v>서울 중구 의주로1가 25-10 바비엥2 D(지하)(114.90㎡)</v>
      </c>
      <c r="K64" s="197" t="s">
        <v>1501</v>
      </c>
    </row>
    <row r="65" spans="1:11">
      <c r="A65" s="200" t="s">
        <v>1472</v>
      </c>
      <c r="B65" s="198" t="s">
        <v>1263</v>
      </c>
      <c r="C65" s="197" t="s">
        <v>1473</v>
      </c>
      <c r="D65" s="200" t="s">
        <v>1502</v>
      </c>
      <c r="E65" s="198" t="str">
        <f t="shared" si="4"/>
        <v>바비엥2 E(지하)</v>
      </c>
      <c r="F65" s="199" t="s">
        <v>1503</v>
      </c>
      <c r="H65" s="197" t="s">
        <v>1476</v>
      </c>
      <c r="I65" s="196" t="s">
        <v>1268</v>
      </c>
      <c r="J65" s="197" t="str">
        <f t="shared" si="5"/>
        <v>서울 중구 의주로1가 25-10 바비엥2 E(지하)(199.50㎡)</v>
      </c>
      <c r="K65" s="197" t="s">
        <v>1504</v>
      </c>
    </row>
    <row r="66" spans="1:11">
      <c r="A66" s="200" t="s">
        <v>1472</v>
      </c>
      <c r="B66" s="198" t="s">
        <v>1263</v>
      </c>
      <c r="C66" s="197" t="s">
        <v>1473</v>
      </c>
      <c r="D66" s="200" t="s">
        <v>1505</v>
      </c>
      <c r="E66" s="198" t="str">
        <f t="shared" si="4"/>
        <v>바비엥2 에메랄드(지하)</v>
      </c>
      <c r="F66" s="199" t="s">
        <v>1506</v>
      </c>
      <c r="H66" s="197" t="s">
        <v>1476</v>
      </c>
      <c r="I66" s="196" t="s">
        <v>1268</v>
      </c>
      <c r="J66" s="197" t="str">
        <f t="shared" si="5"/>
        <v>서울 중구 의주로1가 25-10 바비엥2 에메랄드(지하)(88.20㎡)</v>
      </c>
      <c r="K66" s="197" t="s">
        <v>1507</v>
      </c>
    </row>
    <row r="67" spans="1:11">
      <c r="E67" s="198" t="str">
        <f t="shared" si="4"/>
        <v xml:space="preserve"> </v>
      </c>
      <c r="H67" s="197" t="s">
        <v>1470</v>
      </c>
      <c r="J67" s="197" t="str">
        <f t="shared" si="5"/>
        <v xml:space="preserve">  ()</v>
      </c>
      <c r="K67" s="197" t="s">
        <v>1471</v>
      </c>
    </row>
    <row r="68" spans="1:11">
      <c r="A68" s="200" t="s">
        <v>1508</v>
      </c>
      <c r="B68" s="198" t="s">
        <v>1263</v>
      </c>
      <c r="C68" s="197" t="s">
        <v>1509</v>
      </c>
      <c r="D68" s="200" t="s">
        <v>1510</v>
      </c>
      <c r="E68" s="198" t="str">
        <f t="shared" si="4"/>
        <v>국제회계학원 A강의장</v>
      </c>
      <c r="F68" s="199" t="s">
        <v>1511</v>
      </c>
      <c r="H68" s="197" t="s">
        <v>1267</v>
      </c>
      <c r="I68" s="196" t="s">
        <v>1268</v>
      </c>
      <c r="J68" s="197" t="str">
        <f t="shared" si="5"/>
        <v>서울 종로구 신문로 1가 25 정우빌딩 7층 국제회계학원 A강의장(53.60㎡)</v>
      </c>
      <c r="K68" s="197" t="s">
        <v>1512</v>
      </c>
    </row>
    <row r="69" spans="1:11">
      <c r="A69" s="200" t="s">
        <v>1508</v>
      </c>
      <c r="B69" s="198" t="s">
        <v>1263</v>
      </c>
      <c r="C69" s="197" t="s">
        <v>1509</v>
      </c>
      <c r="D69" s="200" t="s">
        <v>1513</v>
      </c>
      <c r="E69" s="198" t="str">
        <f t="shared" si="4"/>
        <v>국제회계학원 B강의장</v>
      </c>
      <c r="F69" s="199" t="s">
        <v>1514</v>
      </c>
      <c r="H69" s="197" t="s">
        <v>1267</v>
      </c>
      <c r="I69" s="196" t="s">
        <v>1268</v>
      </c>
      <c r="J69" s="197" t="str">
        <f t="shared" si="5"/>
        <v>서울 종로구 신문로 1가 25 정우빌딩 7층 국제회계학원 B강의장(62.90㎡)</v>
      </c>
      <c r="K69" s="197" t="s">
        <v>1515</v>
      </c>
    </row>
    <row r="70" spans="1:11">
      <c r="A70" s="200" t="s">
        <v>1508</v>
      </c>
      <c r="B70" s="198" t="s">
        <v>1263</v>
      </c>
      <c r="C70" s="197" t="s">
        <v>1516</v>
      </c>
      <c r="D70" s="200" t="s">
        <v>1517</v>
      </c>
      <c r="E70" s="198" t="str">
        <f t="shared" si="4"/>
        <v>국제회계학원 C강의장</v>
      </c>
      <c r="F70" s="199" t="s">
        <v>1518</v>
      </c>
      <c r="H70" s="197" t="s">
        <v>1267</v>
      </c>
      <c r="I70" s="196" t="s">
        <v>1268</v>
      </c>
      <c r="J70" s="197" t="str">
        <f t="shared" si="5"/>
        <v>서울 종로구 신문로 1가 25 정우빌딩 8층 국제회계학원 C강의장(100.20㎡)</v>
      </c>
      <c r="K70" s="197" t="s">
        <v>1519</v>
      </c>
    </row>
    <row r="71" spans="1:11">
      <c r="E71" s="198" t="str">
        <f t="shared" si="4"/>
        <v xml:space="preserve"> </v>
      </c>
      <c r="H71" s="197" t="s">
        <v>1470</v>
      </c>
      <c r="J71" s="197" t="str">
        <f t="shared" si="5"/>
        <v xml:space="preserve">  ()</v>
      </c>
      <c r="K71" s="197" t="s">
        <v>1471</v>
      </c>
    </row>
    <row r="72" spans="1:11">
      <c r="A72" s="200" t="s">
        <v>1520</v>
      </c>
      <c r="B72" s="198" t="s">
        <v>1263</v>
      </c>
      <c r="C72" s="197" t="s">
        <v>1521</v>
      </c>
      <c r="D72" s="200" t="s">
        <v>1522</v>
      </c>
      <c r="E72" s="198" t="str">
        <f t="shared" si="4"/>
        <v>토즈 종로점 J1-4</v>
      </c>
      <c r="F72" s="199" t="s">
        <v>1523</v>
      </c>
      <c r="G72" s="197">
        <v>35</v>
      </c>
      <c r="H72" s="197" t="s">
        <v>1267</v>
      </c>
      <c r="I72" s="196" t="s">
        <v>1268</v>
      </c>
      <c r="J72" s="197" t="str">
        <f t="shared" si="5"/>
        <v>서울 종로구 종로2가 84-8 대한기독교서회 5층 토즈 종로점 J1-4(68.00㎡)</v>
      </c>
      <c r="K72" s="197" t="s">
        <v>1524</v>
      </c>
    </row>
    <row r="73" spans="1:11">
      <c r="A73" s="200" t="s">
        <v>1520</v>
      </c>
      <c r="B73" s="198" t="s">
        <v>1263</v>
      </c>
      <c r="C73" s="197" t="s">
        <v>1521</v>
      </c>
      <c r="D73" s="200" t="s">
        <v>1525</v>
      </c>
      <c r="E73" s="198" t="str">
        <f t="shared" si="4"/>
        <v>토즈 종로점 J2-11</v>
      </c>
      <c r="F73" s="199" t="s">
        <v>1526</v>
      </c>
      <c r="G73" s="197">
        <v>20</v>
      </c>
      <c r="H73" s="197" t="s">
        <v>1267</v>
      </c>
      <c r="I73" s="196" t="s">
        <v>1268</v>
      </c>
      <c r="J73" s="197" t="str">
        <f t="shared" si="5"/>
        <v>서울 종로구 종로2가 84-8 대한기독교서회 5층 토즈 종로점 J2-11(36.20㎡)</v>
      </c>
      <c r="K73" s="197" t="s">
        <v>1527</v>
      </c>
    </row>
    <row r="74" spans="1:11">
      <c r="A74" s="200" t="s">
        <v>1520</v>
      </c>
      <c r="B74" s="198" t="s">
        <v>1263</v>
      </c>
      <c r="C74" s="197" t="s">
        <v>1521</v>
      </c>
      <c r="D74" s="200" t="s">
        <v>1528</v>
      </c>
      <c r="E74" s="198" t="str">
        <f t="shared" si="4"/>
        <v>토즈 종로점 J2-12</v>
      </c>
      <c r="F74" s="199" t="s">
        <v>1529</v>
      </c>
      <c r="G74" s="197">
        <v>25</v>
      </c>
      <c r="H74" s="197" t="s">
        <v>1267</v>
      </c>
      <c r="I74" s="196" t="s">
        <v>1268</v>
      </c>
      <c r="J74" s="197" t="str">
        <f t="shared" si="5"/>
        <v>서울 종로구 종로2가 84-8 대한기독교서회 5층 토즈 종로점 J2-12(35.80㎡)</v>
      </c>
      <c r="K74" s="197" t="s">
        <v>1530</v>
      </c>
    </row>
    <row r="75" spans="1:11">
      <c r="A75" s="200" t="s">
        <v>1520</v>
      </c>
      <c r="B75" s="198" t="s">
        <v>1263</v>
      </c>
      <c r="C75" s="197" t="s">
        <v>1521</v>
      </c>
      <c r="D75" s="200" t="s">
        <v>1531</v>
      </c>
      <c r="E75" s="198" t="str">
        <f t="shared" ref="E75:E96" si="6">A75&amp;" "&amp;D75</f>
        <v>토즈 종로점 J3-7</v>
      </c>
      <c r="F75" s="199" t="s">
        <v>1532</v>
      </c>
      <c r="G75" s="197">
        <v>15</v>
      </c>
      <c r="H75" s="197" t="s">
        <v>1267</v>
      </c>
      <c r="I75" s="196" t="s">
        <v>1268</v>
      </c>
      <c r="J75" s="197" t="str">
        <f t="shared" ref="J75:J96" si="7">C75&amp;" "&amp;E75&amp;"("&amp;F75&amp;")"</f>
        <v>서울 종로구 종로2가 84-8 대한기독교서회 5층 토즈 종로점 J3-7(24.20㎡)</v>
      </c>
      <c r="K75" s="197" t="s">
        <v>1533</v>
      </c>
    </row>
    <row r="76" spans="1:11">
      <c r="A76" s="200" t="s">
        <v>1534</v>
      </c>
      <c r="B76" s="198" t="s">
        <v>1263</v>
      </c>
      <c r="C76" s="197" t="s">
        <v>1535</v>
      </c>
      <c r="D76" s="200" t="s">
        <v>1536</v>
      </c>
      <c r="E76" s="198" t="str">
        <f t="shared" si="6"/>
        <v>크레벤 센터포인트 광화문 크레벤B강의장</v>
      </c>
      <c r="F76" s="199" t="s">
        <v>1537</v>
      </c>
      <c r="G76" s="197">
        <v>30</v>
      </c>
      <c r="H76" s="197" t="s">
        <v>1267</v>
      </c>
      <c r="I76" s="196" t="s">
        <v>1268</v>
      </c>
      <c r="J76" s="197" t="str">
        <f t="shared" si="7"/>
        <v>서울 종로구 새문안로5길 31 크레벤 센터포인트 광화문 크레벤B강의장(66.60㎡)</v>
      </c>
      <c r="K76" s="197" t="s">
        <v>1538</v>
      </c>
    </row>
    <row r="77" spans="1:11">
      <c r="E77" s="198" t="str">
        <f t="shared" si="6"/>
        <v xml:space="preserve"> </v>
      </c>
      <c r="H77" s="197" t="s">
        <v>1470</v>
      </c>
      <c r="J77" s="197" t="str">
        <f t="shared" si="7"/>
        <v xml:space="preserve">  ()</v>
      </c>
      <c r="K77" s="197" t="s">
        <v>1471</v>
      </c>
    </row>
    <row r="78" spans="1:11">
      <c r="A78" s="200" t="s">
        <v>1539</v>
      </c>
      <c r="B78" s="198" t="s">
        <v>1283</v>
      </c>
      <c r="C78" s="197" t="s">
        <v>1540</v>
      </c>
      <c r="D78" s="200" t="s">
        <v>1541</v>
      </c>
      <c r="E78" s="198" t="str">
        <f t="shared" si="6"/>
        <v>안산에듀센터 안산A강의장</v>
      </c>
      <c r="F78" s="199" t="s">
        <v>1542</v>
      </c>
      <c r="G78" s="197">
        <f>LEFT(F78,5)/2</f>
        <v>31.86</v>
      </c>
      <c r="H78" s="197" t="s">
        <v>1543</v>
      </c>
      <c r="I78" s="196" t="s">
        <v>1268</v>
      </c>
      <c r="J78" s="197" t="str">
        <f t="shared" si="7"/>
        <v>경기 안산시 상록구 광덕1로 362 한양프라자 3층 안산에듀센터 안산A강의장(63.72㎡)</v>
      </c>
      <c r="K78" s="197" t="s">
        <v>1544</v>
      </c>
    </row>
    <row r="79" spans="1:11">
      <c r="A79" s="200" t="s">
        <v>1539</v>
      </c>
      <c r="B79" s="198" t="s">
        <v>1283</v>
      </c>
      <c r="C79" s="197" t="s">
        <v>1540</v>
      </c>
      <c r="D79" s="200" t="s">
        <v>1545</v>
      </c>
      <c r="E79" s="198" t="str">
        <f t="shared" si="6"/>
        <v>안산에듀센터 안산B강의장</v>
      </c>
      <c r="F79" s="199" t="s">
        <v>1546</v>
      </c>
      <c r="G79" s="197">
        <f>LEFT(F79,5)/2</f>
        <v>33.6</v>
      </c>
      <c r="H79" s="197" t="s">
        <v>1543</v>
      </c>
      <c r="I79" s="196" t="s">
        <v>1268</v>
      </c>
      <c r="J79" s="197" t="str">
        <f t="shared" si="7"/>
        <v>경기 안산시 상록구 광덕1로 362 한양프라자 3층 안산에듀센터 안산B강의장(67.20㎡)</v>
      </c>
      <c r="K79" s="197" t="s">
        <v>1547</v>
      </c>
    </row>
    <row r="80" spans="1:11">
      <c r="A80" s="200" t="s">
        <v>1539</v>
      </c>
      <c r="B80" s="198" t="s">
        <v>1283</v>
      </c>
      <c r="C80" s="197" t="s">
        <v>1540</v>
      </c>
      <c r="D80" s="200" t="s">
        <v>1548</v>
      </c>
      <c r="E80" s="198" t="str">
        <f t="shared" si="6"/>
        <v>안산에듀센터 안산C강의장</v>
      </c>
      <c r="F80" s="199" t="s">
        <v>1549</v>
      </c>
      <c r="G80" s="197">
        <f>LEFT(F80,5)/2</f>
        <v>11.9</v>
      </c>
      <c r="H80" s="197" t="s">
        <v>1543</v>
      </c>
      <c r="I80" s="196" t="s">
        <v>1268</v>
      </c>
      <c r="J80" s="197" t="str">
        <f t="shared" si="7"/>
        <v>경기 안산시 상록구 광덕1로 362 한양프라자 3층 안산에듀센터 안산C강의장(23.80㎡)</v>
      </c>
      <c r="K80" s="197" t="s">
        <v>1550</v>
      </c>
    </row>
    <row r="81" spans="1:11">
      <c r="A81" s="200" t="s">
        <v>1551</v>
      </c>
      <c r="B81" s="198" t="s">
        <v>1283</v>
      </c>
      <c r="C81" s="197" t="s">
        <v>1552</v>
      </c>
      <c r="D81" s="200" t="s">
        <v>1553</v>
      </c>
      <c r="E81" s="198" t="str">
        <f t="shared" si="6"/>
        <v>올콘텐츠 평생교육시설 용인201호</v>
      </c>
      <c r="F81" s="199" t="s">
        <v>1554</v>
      </c>
      <c r="H81" s="197" t="s">
        <v>1555</v>
      </c>
      <c r="I81" s="196" t="s">
        <v>1268</v>
      </c>
      <c r="J81" s="197" t="str">
        <f t="shared" si="7"/>
        <v>경기 용인시 기흥구 용구대로 2257-9 올콘텐츠 평생교육시설 용인201호(33.50㎡)</v>
      </c>
      <c r="K81" s="197" t="s">
        <v>1556</v>
      </c>
    </row>
    <row r="82" spans="1:11">
      <c r="A82" s="200" t="s">
        <v>1551</v>
      </c>
      <c r="B82" s="198" t="s">
        <v>1283</v>
      </c>
      <c r="C82" s="197" t="s">
        <v>1552</v>
      </c>
      <c r="D82" s="200" t="s">
        <v>1557</v>
      </c>
      <c r="E82" s="198" t="str">
        <f t="shared" si="6"/>
        <v>올콘텐츠 평생교육시설 용인202호</v>
      </c>
      <c r="F82" s="199" t="s">
        <v>1558</v>
      </c>
      <c r="H82" s="197" t="s">
        <v>1555</v>
      </c>
      <c r="I82" s="196" t="s">
        <v>1268</v>
      </c>
      <c r="J82" s="197" t="str">
        <f t="shared" si="7"/>
        <v>경기 용인시 기흥구 용구대로 2257-9 올콘텐츠 평생교육시설 용인202호(64.00㎡)</v>
      </c>
      <c r="K82" s="197" t="s">
        <v>1559</v>
      </c>
    </row>
    <row r="83" spans="1:11">
      <c r="A83" s="200" t="s">
        <v>1551</v>
      </c>
      <c r="B83" s="198" t="s">
        <v>1283</v>
      </c>
      <c r="C83" s="197" t="s">
        <v>1552</v>
      </c>
      <c r="D83" s="200" t="s">
        <v>1560</v>
      </c>
      <c r="E83" s="198" t="str">
        <f t="shared" si="6"/>
        <v>올콘텐츠 평생교육시설 용인301호</v>
      </c>
      <c r="F83" s="199" t="s">
        <v>1561</v>
      </c>
      <c r="H83" s="197" t="s">
        <v>1555</v>
      </c>
      <c r="I83" s="196" t="s">
        <v>1268</v>
      </c>
      <c r="J83" s="197" t="str">
        <f t="shared" si="7"/>
        <v>경기 용인시 기흥구 용구대로 2257-9 올콘텐츠 평생교육시설 용인301호(54.00㎡)</v>
      </c>
      <c r="K83" s="197" t="s">
        <v>1562</v>
      </c>
    </row>
    <row r="84" spans="1:11">
      <c r="A84" s="200" t="s">
        <v>1551</v>
      </c>
      <c r="B84" s="198" t="s">
        <v>1283</v>
      </c>
      <c r="C84" s="197" t="s">
        <v>1552</v>
      </c>
      <c r="D84" s="200" t="s">
        <v>1563</v>
      </c>
      <c r="E84" s="198" t="str">
        <f t="shared" si="6"/>
        <v>올콘텐츠 평생교육시설 용인302호</v>
      </c>
      <c r="F84" s="199" t="s">
        <v>1561</v>
      </c>
      <c r="H84" s="197" t="s">
        <v>1555</v>
      </c>
      <c r="I84" s="196" t="s">
        <v>1268</v>
      </c>
      <c r="J84" s="197" t="str">
        <f t="shared" si="7"/>
        <v>경기 용인시 기흥구 용구대로 2257-9 올콘텐츠 평생교육시설 용인302호(54.00㎡)</v>
      </c>
      <c r="K84" s="197" t="s">
        <v>1564</v>
      </c>
    </row>
    <row r="85" spans="1:11">
      <c r="A85" s="200" t="s">
        <v>1551</v>
      </c>
      <c r="B85" s="198" t="s">
        <v>1283</v>
      </c>
      <c r="C85" s="197" t="s">
        <v>1552</v>
      </c>
      <c r="D85" s="200" t="s">
        <v>1565</v>
      </c>
      <c r="E85" s="198" t="str">
        <f t="shared" si="6"/>
        <v>올콘텐츠 평생교육시설 용인401호</v>
      </c>
      <c r="F85" s="199" t="s">
        <v>1561</v>
      </c>
      <c r="H85" s="197" t="s">
        <v>1555</v>
      </c>
      <c r="I85" s="196" t="s">
        <v>1268</v>
      </c>
      <c r="J85" s="197" t="str">
        <f t="shared" si="7"/>
        <v>경기 용인시 기흥구 용구대로 2257-9 올콘텐츠 평생교육시설 용인401호(54.00㎡)</v>
      </c>
      <c r="K85" s="197" t="s">
        <v>1566</v>
      </c>
    </row>
    <row r="86" spans="1:11">
      <c r="E86" s="198" t="str">
        <f t="shared" si="6"/>
        <v xml:space="preserve"> </v>
      </c>
      <c r="H86" s="197" t="s">
        <v>1470</v>
      </c>
      <c r="J86" s="197" t="str">
        <f t="shared" si="7"/>
        <v xml:space="preserve">  ()</v>
      </c>
      <c r="K86" s="197" t="s">
        <v>1471</v>
      </c>
    </row>
    <row r="87" spans="1:11">
      <c r="A87" s="200" t="s">
        <v>1567</v>
      </c>
      <c r="B87" s="198" t="s">
        <v>1326</v>
      </c>
      <c r="C87" s="197" t="s">
        <v>1568</v>
      </c>
      <c r="D87" s="200" t="s">
        <v>1569</v>
      </c>
      <c r="E87" s="198" t="str">
        <f t="shared" si="6"/>
        <v>한국생산성본부 부산울산경남지역본부 부산 제1강의장</v>
      </c>
      <c r="F87" s="199" t="s">
        <v>1570</v>
      </c>
      <c r="H87" s="197" t="s">
        <v>1571</v>
      </c>
      <c r="I87" s="196" t="s">
        <v>1572</v>
      </c>
      <c r="J87" s="197" t="str">
        <f t="shared" si="7"/>
        <v>부산 동구 중앙대로 180길 13 프레지던트 15층 한국생산성본부 부산울산경남지역본부 부산 제1강의장(77.20㎡)</v>
      </c>
      <c r="K87" s="197" t="s">
        <v>1573</v>
      </c>
    </row>
    <row r="88" spans="1:11">
      <c r="A88" s="200" t="s">
        <v>1567</v>
      </c>
      <c r="B88" s="198" t="s">
        <v>1326</v>
      </c>
      <c r="C88" s="197" t="s">
        <v>1568</v>
      </c>
      <c r="D88" s="200" t="s">
        <v>1574</v>
      </c>
      <c r="E88" s="198" t="str">
        <f t="shared" si="6"/>
        <v>한국생산성본부 부산울산경남지역본부 부산 제2강의장</v>
      </c>
      <c r="F88" s="199" t="s">
        <v>1575</v>
      </c>
      <c r="H88" s="197" t="s">
        <v>1571</v>
      </c>
      <c r="I88" s="196" t="s">
        <v>1572</v>
      </c>
      <c r="J88" s="197" t="str">
        <f t="shared" si="7"/>
        <v>부산 동구 중앙대로 180길 13 프레지던트 15층 한국생산성본부 부산울산경남지역본부 부산 제2강의장(42.40㎡)</v>
      </c>
      <c r="K88" s="197" t="s">
        <v>1576</v>
      </c>
    </row>
    <row r="89" spans="1:11">
      <c r="A89" s="200" t="s">
        <v>1567</v>
      </c>
      <c r="B89" s="198" t="s">
        <v>1326</v>
      </c>
      <c r="C89" s="197" t="s">
        <v>1568</v>
      </c>
      <c r="D89" s="200" t="s">
        <v>1577</v>
      </c>
      <c r="E89" s="198" t="str">
        <f t="shared" si="6"/>
        <v>한국생산성본부 부산울산경남지역본부 부산 제3강의장</v>
      </c>
      <c r="F89" s="199" t="s">
        <v>1578</v>
      </c>
      <c r="H89" s="197" t="s">
        <v>1571</v>
      </c>
      <c r="I89" s="196" t="s">
        <v>1572</v>
      </c>
      <c r="J89" s="197" t="str">
        <f t="shared" si="7"/>
        <v>부산 동구 중앙대로 180길 13 프레지던트 15층 한국생산성본부 부산울산경남지역본부 부산 제3강의장(57.90㎡)</v>
      </c>
      <c r="K89" s="197" t="s">
        <v>1579</v>
      </c>
    </row>
    <row r="90" spans="1:11">
      <c r="A90" s="200" t="s">
        <v>1567</v>
      </c>
      <c r="B90" s="198" t="s">
        <v>1326</v>
      </c>
      <c r="C90" s="197" t="s">
        <v>1568</v>
      </c>
      <c r="D90" s="200" t="s">
        <v>1580</v>
      </c>
      <c r="E90" s="198" t="str">
        <f t="shared" si="6"/>
        <v>한국생산성본부 부산울산경남지역본부 부산 제4강의장</v>
      </c>
      <c r="F90" s="199" t="s">
        <v>1581</v>
      </c>
      <c r="H90" s="197" t="s">
        <v>1571</v>
      </c>
      <c r="I90" s="196" t="s">
        <v>1572</v>
      </c>
      <c r="J90" s="197" t="str">
        <f t="shared" si="7"/>
        <v>부산 동구 중앙대로 180길 13 프레지던트 15층 한국생산성본부 부산울산경남지역본부 부산 제4강의장(36.10㎡)</v>
      </c>
      <c r="K90" s="197" t="s">
        <v>1582</v>
      </c>
    </row>
    <row r="91" spans="1:11">
      <c r="A91" s="200" t="s">
        <v>1583</v>
      </c>
      <c r="B91" s="198" t="s">
        <v>1326</v>
      </c>
      <c r="C91" s="197" t="s">
        <v>1584</v>
      </c>
      <c r="D91" s="200" t="s">
        <v>1585</v>
      </c>
      <c r="E91" s="198" t="str">
        <f t="shared" si="6"/>
        <v>한국선원센터 부산 2층강의실</v>
      </c>
      <c r="F91" s="199" t="s">
        <v>1586</v>
      </c>
      <c r="H91" s="197" t="s">
        <v>1587</v>
      </c>
      <c r="I91" s="196" t="s">
        <v>1572</v>
      </c>
      <c r="J91" s="197" t="str">
        <f t="shared" si="7"/>
        <v>부산 중구 충장대로 9번길 66 한국선원센터 부산 2층강의실(74.00㎡)</v>
      </c>
      <c r="K91" s="197" t="s">
        <v>1588</v>
      </c>
    </row>
    <row r="92" spans="1:11">
      <c r="A92" s="200" t="s">
        <v>1583</v>
      </c>
      <c r="B92" s="198" t="s">
        <v>1326</v>
      </c>
      <c r="C92" s="197" t="s">
        <v>1584</v>
      </c>
      <c r="D92" s="200" t="s">
        <v>1589</v>
      </c>
      <c r="E92" s="198" t="str">
        <f t="shared" si="6"/>
        <v>한국선원센터 부산 대강의실 A</v>
      </c>
      <c r="F92" s="199" t="s">
        <v>1590</v>
      </c>
      <c r="H92" s="197" t="s">
        <v>1587</v>
      </c>
      <c r="I92" s="196" t="s">
        <v>1572</v>
      </c>
      <c r="J92" s="197" t="str">
        <f t="shared" si="7"/>
        <v>부산 중구 충장대로 9번길 66 한국선원센터 부산 대강의실 A(181.10㎡)</v>
      </c>
      <c r="K92" s="197" t="s">
        <v>1591</v>
      </c>
    </row>
    <row r="93" spans="1:11">
      <c r="A93" s="200" t="s">
        <v>1583</v>
      </c>
      <c r="B93" s="198" t="s">
        <v>1326</v>
      </c>
      <c r="C93" s="197" t="s">
        <v>1584</v>
      </c>
      <c r="D93" s="200" t="s">
        <v>1592</v>
      </c>
      <c r="E93" s="198" t="str">
        <f t="shared" si="6"/>
        <v>한국선원센터 부산 대강의실 B</v>
      </c>
      <c r="F93" s="199" t="s">
        <v>1593</v>
      </c>
      <c r="H93" s="197" t="s">
        <v>1587</v>
      </c>
      <c r="I93" s="196" t="s">
        <v>1572</v>
      </c>
      <c r="J93" s="197" t="str">
        <f t="shared" si="7"/>
        <v>부산 중구 충장대로 9번길 66 한국선원센터 부산 대강의실 B(132.90㎡)</v>
      </c>
      <c r="K93" s="197" t="s">
        <v>1594</v>
      </c>
    </row>
    <row r="94" spans="1:11">
      <c r="A94" s="200" t="s">
        <v>1583</v>
      </c>
      <c r="B94" s="198" t="s">
        <v>1326</v>
      </c>
      <c r="C94" s="197" t="s">
        <v>1584</v>
      </c>
      <c r="D94" s="200" t="s">
        <v>1595</v>
      </c>
      <c r="E94" s="198" t="str">
        <f t="shared" si="6"/>
        <v>한국선원센터 부산 중강의장</v>
      </c>
      <c r="F94" s="199" t="s">
        <v>1596</v>
      </c>
      <c r="H94" s="197" t="s">
        <v>1587</v>
      </c>
      <c r="I94" s="196" t="s">
        <v>1572</v>
      </c>
      <c r="J94" s="197" t="str">
        <f t="shared" si="7"/>
        <v>부산 중구 충장대로 9번길 66 한국선원센터 부산 중강의장(129.80㎡)</v>
      </c>
      <c r="K94" s="197" t="s">
        <v>1597</v>
      </c>
    </row>
    <row r="95" spans="1:11">
      <c r="A95" s="200" t="s">
        <v>1598</v>
      </c>
      <c r="B95" s="198" t="s">
        <v>1326</v>
      </c>
      <c r="C95" s="197" t="s">
        <v>1599</v>
      </c>
      <c r="D95" s="200" t="s">
        <v>1600</v>
      </c>
      <c r="E95" s="198" t="str">
        <f t="shared" si="6"/>
        <v>한진해운 부산 소강당</v>
      </c>
      <c r="F95" s="199" t="s">
        <v>1601</v>
      </c>
      <c r="H95" s="197" t="s">
        <v>1587</v>
      </c>
      <c r="I95" s="196" t="s">
        <v>1572</v>
      </c>
      <c r="J95" s="197" t="str">
        <f t="shared" si="7"/>
        <v>부산 중구 중앙동 4가 79-9 한진해운 부산 소강당(112.00㎡)</v>
      </c>
      <c r="K95" s="197" t="s">
        <v>1602</v>
      </c>
    </row>
    <row r="96" spans="1:11">
      <c r="A96" s="200" t="s">
        <v>1603</v>
      </c>
      <c r="B96" s="198" t="s">
        <v>1326</v>
      </c>
      <c r="C96" s="197" t="s">
        <v>1604</v>
      </c>
      <c r="D96" s="200" t="s">
        <v>1605</v>
      </c>
      <c r="E96" s="198" t="str">
        <f t="shared" si="6"/>
        <v>대신메디컬센터 부산 1강의장</v>
      </c>
      <c r="F96" s="199" t="s">
        <v>1606</v>
      </c>
      <c r="H96" s="197" t="s">
        <v>1607</v>
      </c>
      <c r="I96" s="196" t="s">
        <v>1572</v>
      </c>
      <c r="J96" s="197" t="str">
        <f t="shared" si="7"/>
        <v>부산 서구 서대신동 1가 54 대신메디컬센터 부산 1강의장(109.50㎡)</v>
      </c>
      <c r="K96" s="197" t="s">
        <v>1608</v>
      </c>
    </row>
    <row r="97" spans="1:13">
      <c r="D97" s="200" t="s">
        <v>1609</v>
      </c>
      <c r="J97" s="197" t="s">
        <v>1610</v>
      </c>
      <c r="K97" s="197" t="s">
        <v>1610</v>
      </c>
    </row>
    <row r="98" spans="1:13">
      <c r="D98" s="200" t="s">
        <v>1611</v>
      </c>
      <c r="E98" s="198" t="str">
        <f>A98&amp;" "&amp;D98</f>
        <v xml:space="preserve"> 부산 1502호 강의실</v>
      </c>
      <c r="H98" s="197" t="s">
        <v>1470</v>
      </c>
      <c r="J98" s="197" t="s">
        <v>1612</v>
      </c>
      <c r="K98" s="197" t="s">
        <v>1612</v>
      </c>
    </row>
    <row r="99" spans="1:13">
      <c r="A99" s="200" t="s">
        <v>1613</v>
      </c>
      <c r="B99" s="198" t="s">
        <v>1614</v>
      </c>
      <c r="C99" s="197" t="s">
        <v>1615</v>
      </c>
      <c r="D99" s="200" t="s">
        <v>1616</v>
      </c>
      <c r="E99" s="198" t="str">
        <f>A99&amp;" "&amp;D99</f>
        <v>한국생산성본부 창원사무소 창원 217호</v>
      </c>
      <c r="F99" s="199" t="s">
        <v>1617</v>
      </c>
      <c r="G99" s="197">
        <v>40</v>
      </c>
      <c r="H99" s="197" t="s">
        <v>1618</v>
      </c>
      <c r="I99" s="196" t="s">
        <v>1572</v>
      </c>
      <c r="J99" s="197" t="str">
        <f>C99&amp;" "&amp;E99&amp;"("&amp;F99&amp;")"</f>
        <v>경남 창원시 의창구 창원대로 18번길 46 경남테크노파크 한국생산성본부 창원사무소 창원 217호(91.30㎡)</v>
      </c>
      <c r="K99" s="197" t="s">
        <v>1619</v>
      </c>
    </row>
    <row r="100" spans="1:13">
      <c r="A100" s="200" t="s">
        <v>1613</v>
      </c>
      <c r="B100" s="198" t="s">
        <v>1614</v>
      </c>
      <c r="C100" s="197" t="s">
        <v>1615</v>
      </c>
      <c r="D100" s="200" t="s">
        <v>1620</v>
      </c>
      <c r="E100" s="198" t="str">
        <f>A100&amp;" "&amp;D100</f>
        <v>한국생산성본부 창원사무소 창원 317호</v>
      </c>
      <c r="F100" s="199" t="s">
        <v>1621</v>
      </c>
      <c r="H100" s="197" t="s">
        <v>1618</v>
      </c>
      <c r="I100" s="196" t="s">
        <v>1572</v>
      </c>
      <c r="J100" s="197" t="str">
        <f>C100&amp;" "&amp;E100&amp;"("&amp;F100&amp;")"</f>
        <v>경남 창원시 의창구 창원대로 18번길 46 경남테크노파크 한국생산성본부 창원사무소 창원 317호(267.50㎡)</v>
      </c>
      <c r="K100" s="197" t="s">
        <v>1622</v>
      </c>
    </row>
    <row r="101" spans="1:13">
      <c r="D101" s="200" t="s">
        <v>1623</v>
      </c>
      <c r="J101" s="197" t="s">
        <v>1624</v>
      </c>
      <c r="K101" s="197" t="s">
        <v>1624</v>
      </c>
    </row>
    <row r="102" spans="1:13">
      <c r="A102" s="200" t="s">
        <v>1625</v>
      </c>
      <c r="B102" s="198" t="s">
        <v>1290</v>
      </c>
      <c r="C102" s="197" t="s">
        <v>1755</v>
      </c>
      <c r="D102" s="200" t="s">
        <v>1626</v>
      </c>
      <c r="E102" s="198" t="str">
        <f t="shared" ref="E102:E117" si="8">A102&amp;" "&amp;D102</f>
        <v>한국생산성본부 대구경북지역본부 대구 412</v>
      </c>
      <c r="F102" s="199" t="s">
        <v>1627</v>
      </c>
      <c r="G102" s="197">
        <v>48</v>
      </c>
      <c r="H102" s="197" t="s">
        <v>1628</v>
      </c>
      <c r="I102" s="196" t="s">
        <v>1629</v>
      </c>
      <c r="J102" s="197" t="str">
        <f>C102&amp;" "&amp;E102&amp;"("&amp;F102&amp;")"</f>
        <v>대구 북구 엑스코로 10 한국생산성본부 대구경북지역본부 대구 412(115.20㎡)</v>
      </c>
      <c r="K102" s="197" t="s">
        <v>1756</v>
      </c>
    </row>
    <row r="103" spans="1:13">
      <c r="A103" s="200" t="s">
        <v>1625</v>
      </c>
      <c r="B103" s="198" t="s">
        <v>1290</v>
      </c>
      <c r="C103" s="197" t="s">
        <v>1755</v>
      </c>
      <c r="D103" s="200" t="s">
        <v>1630</v>
      </c>
      <c r="E103" s="198" t="str">
        <f t="shared" si="8"/>
        <v>한국생산성본부 대구경북지역본부 대구 413</v>
      </c>
      <c r="F103" s="199" t="s">
        <v>1631</v>
      </c>
      <c r="G103" s="197">
        <v>32</v>
      </c>
      <c r="H103" s="197" t="s">
        <v>1628</v>
      </c>
      <c r="I103" s="196" t="s">
        <v>1629</v>
      </c>
      <c r="J103" s="197" t="str">
        <f>C103&amp;" "&amp;E103&amp;"("&amp;F103&amp;")"</f>
        <v>대구 북구 엑스코로 10 한국생산성본부 대구경북지역본부 대구 413(84.60㎡)</v>
      </c>
      <c r="K103" s="197" t="s">
        <v>1757</v>
      </c>
    </row>
    <row r="104" spans="1:13">
      <c r="A104" s="200" t="s">
        <v>1625</v>
      </c>
      <c r="B104" s="198" t="s">
        <v>1290</v>
      </c>
      <c r="C104" s="197" t="s">
        <v>1755</v>
      </c>
      <c r="D104" s="200" t="s">
        <v>1632</v>
      </c>
      <c r="E104" s="198" t="str">
        <f t="shared" si="8"/>
        <v>한국생산성본부 대구경북지역본부 대구엑스코 307</v>
      </c>
      <c r="F104" s="199" t="s">
        <v>1633</v>
      </c>
      <c r="H104" s="197" t="s">
        <v>1628</v>
      </c>
      <c r="I104" s="196" t="s">
        <v>1629</v>
      </c>
      <c r="J104" s="197" t="str">
        <f>C104&amp;" "&amp;E104&amp;"("&amp;F104&amp;")"</f>
        <v>대구 북구 엑스코로 10 한국생산성본부 대구경북지역본부 대구엑스코 307(99.00㎡)</v>
      </c>
      <c r="K104" s="197" t="s">
        <v>1758</v>
      </c>
      <c r="M104" s="197" t="s">
        <v>1634</v>
      </c>
    </row>
    <row r="105" spans="1:13">
      <c r="A105" s="200" t="s">
        <v>1625</v>
      </c>
      <c r="B105" s="198" t="s">
        <v>1290</v>
      </c>
      <c r="C105" s="197" t="s">
        <v>1755</v>
      </c>
      <c r="D105" s="200" t="s">
        <v>1635</v>
      </c>
      <c r="E105" s="198" t="str">
        <f t="shared" si="8"/>
        <v>한국생산성본부 대구경북지역본부 대구엑스코 315</v>
      </c>
      <c r="F105" s="199" t="s">
        <v>1636</v>
      </c>
      <c r="H105" s="197" t="s">
        <v>1628</v>
      </c>
      <c r="I105" s="196" t="s">
        <v>1629</v>
      </c>
      <c r="J105" s="197" t="str">
        <f>C105&amp;" "&amp;E105&amp;"("&amp;F105&amp;")"</f>
        <v>대구 북구 엑스코로 10 한국생산성본부 대구경북지역본부 대구엑스코 315(143.00㎡)</v>
      </c>
      <c r="K105" s="197" t="s">
        <v>1759</v>
      </c>
    </row>
    <row r="106" spans="1:13">
      <c r="A106" s="200" t="s">
        <v>1625</v>
      </c>
      <c r="B106" s="198" t="s">
        <v>1290</v>
      </c>
      <c r="C106" s="197" t="s">
        <v>1755</v>
      </c>
      <c r="D106" s="200" t="s">
        <v>1637</v>
      </c>
      <c r="E106" s="198" t="str">
        <f t="shared" si="8"/>
        <v>한국생산성본부 대구경북지역본부 대구엑스코 320A</v>
      </c>
      <c r="F106" s="199" t="s">
        <v>1638</v>
      </c>
      <c r="H106" s="197" t="s">
        <v>1628</v>
      </c>
      <c r="I106" s="196" t="s">
        <v>1629</v>
      </c>
      <c r="J106" s="197" t="str">
        <f>C106&amp;" "&amp;E106&amp;"("&amp;F106&amp;")"</f>
        <v>대구 북구 엑스코로 10 한국생산성본부 대구경북지역본부 대구엑스코 320A(97.00㎡)</v>
      </c>
      <c r="K106" s="197" t="s">
        <v>1760</v>
      </c>
    </row>
    <row r="107" spans="1:13">
      <c r="A107" s="200" t="s">
        <v>1625</v>
      </c>
      <c r="B107" s="198" t="s">
        <v>1290</v>
      </c>
      <c r="C107" s="197" t="s">
        <v>1755</v>
      </c>
      <c r="D107" s="200" t="s">
        <v>1639</v>
      </c>
      <c r="E107" s="198" t="str">
        <f t="shared" si="8"/>
        <v>한국생산성본부 대구경북지역본부 대구엑스코 320B</v>
      </c>
      <c r="F107" s="199" t="s">
        <v>1640</v>
      </c>
      <c r="H107" s="197" t="s">
        <v>1628</v>
      </c>
      <c r="I107" s="196" t="s">
        <v>1629</v>
      </c>
      <c r="J107" s="197" t="str">
        <f>C107&amp;" "&amp;E107&amp;"(F:J"&amp;F107&amp;")"</f>
        <v>대구 북구 엑스코로 10 한국생산성본부 대구경북지역본부 대구엑스코 320B(F:J103.00㎡)</v>
      </c>
      <c r="K107" s="197" t="s">
        <v>1771</v>
      </c>
    </row>
    <row r="108" spans="1:13">
      <c r="A108" s="200" t="s">
        <v>1625</v>
      </c>
      <c r="B108" s="198" t="s">
        <v>1290</v>
      </c>
      <c r="C108" s="197" t="s">
        <v>1755</v>
      </c>
      <c r="D108" s="200" t="s">
        <v>1641</v>
      </c>
      <c r="E108" s="198" t="str">
        <f t="shared" si="8"/>
        <v>한국생산성본부 대구경북지역본부 대구엑스코 321A</v>
      </c>
      <c r="F108" s="199" t="s">
        <v>1642</v>
      </c>
      <c r="H108" s="197" t="s">
        <v>1628</v>
      </c>
      <c r="I108" s="196" t="s">
        <v>1629</v>
      </c>
      <c r="J108" s="197" t="str">
        <f t="shared" ref="J108:J117" si="9">C108&amp;" "&amp;E108&amp;"("&amp;F108&amp;")"</f>
        <v>대구 북구 엑스코로 10 한국생산성본부 대구경북지역본부 대구엑스코 321A(90.00㎡)</v>
      </c>
      <c r="K108" s="197" t="s">
        <v>1761</v>
      </c>
    </row>
    <row r="109" spans="1:13">
      <c r="A109" s="200" t="s">
        <v>1625</v>
      </c>
      <c r="B109" s="198" t="s">
        <v>1290</v>
      </c>
      <c r="C109" s="197" t="s">
        <v>1755</v>
      </c>
      <c r="D109" s="200" t="s">
        <v>1643</v>
      </c>
      <c r="E109" s="198" t="str">
        <f t="shared" si="8"/>
        <v>한국생산성본부 대구경북지역본부 대구엑스코 321B</v>
      </c>
      <c r="F109" s="199" t="s">
        <v>1638</v>
      </c>
      <c r="H109" s="197" t="s">
        <v>1628</v>
      </c>
      <c r="I109" s="196" t="s">
        <v>1629</v>
      </c>
      <c r="J109" s="197" t="str">
        <f t="shared" si="9"/>
        <v>대구 북구 엑스코로 10 한국생산성본부 대구경북지역본부 대구엑스코 321B(97.00㎡)</v>
      </c>
      <c r="K109" s="197" t="s">
        <v>1762</v>
      </c>
    </row>
    <row r="110" spans="1:13">
      <c r="A110" s="200" t="s">
        <v>1625</v>
      </c>
      <c r="B110" s="198" t="s">
        <v>1290</v>
      </c>
      <c r="C110" s="197" t="s">
        <v>1755</v>
      </c>
      <c r="D110" s="200" t="s">
        <v>1644</v>
      </c>
      <c r="E110" s="198" t="str">
        <f t="shared" si="8"/>
        <v>한국생산성본부 대구경북지역본부 대구엑스코 322A</v>
      </c>
      <c r="F110" s="199" t="s">
        <v>1645</v>
      </c>
      <c r="H110" s="197" t="s">
        <v>1628</v>
      </c>
      <c r="I110" s="196" t="s">
        <v>1629</v>
      </c>
      <c r="J110" s="197" t="str">
        <f t="shared" si="9"/>
        <v>대구 북구 엑스코로 10 한국생산성본부 대구경북지역본부 대구엑스코 322A(116.00㎡)</v>
      </c>
      <c r="K110" s="197" t="s">
        <v>1763</v>
      </c>
    </row>
    <row r="111" spans="1:13">
      <c r="A111" s="200" t="s">
        <v>1625</v>
      </c>
      <c r="B111" s="198" t="s">
        <v>1290</v>
      </c>
      <c r="C111" s="197" t="s">
        <v>1755</v>
      </c>
      <c r="D111" s="200" t="s">
        <v>1646</v>
      </c>
      <c r="E111" s="198" t="str">
        <f t="shared" si="8"/>
        <v>한국생산성본부 대구경북지역본부 대구엑스코 322B</v>
      </c>
      <c r="F111" s="199" t="s">
        <v>1647</v>
      </c>
      <c r="H111" s="197" t="s">
        <v>1628</v>
      </c>
      <c r="I111" s="196" t="s">
        <v>1629</v>
      </c>
      <c r="J111" s="197" t="str">
        <f t="shared" si="9"/>
        <v>대구 북구 엑스코로 10 한국생산성본부 대구경북지역본부 대구엑스코 322B(73.00㎡)</v>
      </c>
      <c r="K111" s="197" t="s">
        <v>1764</v>
      </c>
    </row>
    <row r="112" spans="1:13">
      <c r="A112" s="200" t="s">
        <v>1625</v>
      </c>
      <c r="B112" s="198" t="s">
        <v>1290</v>
      </c>
      <c r="C112" s="197" t="s">
        <v>1755</v>
      </c>
      <c r="D112" s="200" t="s">
        <v>1648</v>
      </c>
      <c r="E112" s="198" t="str">
        <f t="shared" si="8"/>
        <v>한국생산성본부 대구경북지역본부 대구엑스코 323A</v>
      </c>
      <c r="F112" s="199" t="s">
        <v>1642</v>
      </c>
      <c r="H112" s="197" t="s">
        <v>1628</v>
      </c>
      <c r="I112" s="196" t="s">
        <v>1629</v>
      </c>
      <c r="J112" s="197" t="str">
        <f t="shared" si="9"/>
        <v>대구 북구 엑스코로 10 한국생산성본부 대구경북지역본부 대구엑스코 323A(90.00㎡)</v>
      </c>
      <c r="K112" s="197" t="s">
        <v>1765</v>
      </c>
    </row>
    <row r="113" spans="1:11">
      <c r="A113" s="200" t="s">
        <v>1625</v>
      </c>
      <c r="B113" s="198" t="s">
        <v>1290</v>
      </c>
      <c r="C113" s="197" t="s">
        <v>1755</v>
      </c>
      <c r="D113" s="200" t="s">
        <v>1649</v>
      </c>
      <c r="E113" s="198" t="str">
        <f t="shared" si="8"/>
        <v>한국생산성본부 대구경북지역본부 대구엑스코 323B</v>
      </c>
      <c r="F113" s="199" t="s">
        <v>1638</v>
      </c>
      <c r="H113" s="197" t="s">
        <v>1628</v>
      </c>
      <c r="I113" s="196" t="s">
        <v>1629</v>
      </c>
      <c r="J113" s="197" t="str">
        <f t="shared" si="9"/>
        <v>대구 북구 엑스코로 10 한국생산성본부 대구경북지역본부 대구엑스코 323B(97.00㎡)</v>
      </c>
      <c r="K113" s="197" t="s">
        <v>1766</v>
      </c>
    </row>
    <row r="114" spans="1:11">
      <c r="A114" s="200" t="s">
        <v>1625</v>
      </c>
      <c r="B114" s="198" t="s">
        <v>1290</v>
      </c>
      <c r="C114" s="197" t="s">
        <v>1755</v>
      </c>
      <c r="D114" s="200" t="s">
        <v>1650</v>
      </c>
      <c r="E114" s="198" t="str">
        <f t="shared" si="8"/>
        <v>한국생산성본부 대구경북지역본부 대구엑스코 504</v>
      </c>
      <c r="F114" s="199" t="s">
        <v>1651</v>
      </c>
      <c r="H114" s="197" t="s">
        <v>1628</v>
      </c>
      <c r="I114" s="196" t="s">
        <v>1629</v>
      </c>
      <c r="J114" s="197" t="str">
        <f t="shared" si="9"/>
        <v>대구 북구 엑스코로 10 한국생산성본부 대구경북지역본부 대구엑스코 504(145.00㎡)</v>
      </c>
      <c r="K114" s="197" t="s">
        <v>1767</v>
      </c>
    </row>
    <row r="115" spans="1:11">
      <c r="A115" s="200" t="s">
        <v>1625</v>
      </c>
      <c r="B115" s="198" t="s">
        <v>1290</v>
      </c>
      <c r="C115" s="197" t="s">
        <v>1755</v>
      </c>
      <c r="D115" s="200" t="s">
        <v>1652</v>
      </c>
      <c r="E115" s="198" t="str">
        <f t="shared" si="8"/>
        <v>한국생산성본부 대구경북지역본부 대구엑스코 506</v>
      </c>
      <c r="F115" s="199" t="s">
        <v>1633</v>
      </c>
      <c r="H115" s="197" t="s">
        <v>1628</v>
      </c>
      <c r="I115" s="196" t="s">
        <v>1629</v>
      </c>
      <c r="J115" s="197" t="str">
        <f t="shared" si="9"/>
        <v>대구 북구 엑스코로 10 한국생산성본부 대구경북지역본부 대구엑스코 506(99.00㎡)</v>
      </c>
      <c r="K115" s="197" t="s">
        <v>1768</v>
      </c>
    </row>
    <row r="116" spans="1:11">
      <c r="E116" s="198" t="str">
        <f t="shared" si="8"/>
        <v xml:space="preserve"> </v>
      </c>
      <c r="H116" s="197" t="s">
        <v>1470</v>
      </c>
      <c r="J116" s="197" t="str">
        <f t="shared" si="9"/>
        <v xml:space="preserve">  ()</v>
      </c>
      <c r="K116" s="197" t="s">
        <v>1471</v>
      </c>
    </row>
    <row r="117" spans="1:11">
      <c r="A117" s="200" t="s">
        <v>1653</v>
      </c>
      <c r="B117" s="198" t="s">
        <v>1290</v>
      </c>
      <c r="C117" s="197" t="s">
        <v>1654</v>
      </c>
      <c r="D117" s="200" t="s">
        <v>1655</v>
      </c>
      <c r="E117" s="198" t="str">
        <f t="shared" si="8"/>
        <v>대구 테크노파크 벤처공장  대구 소회의실</v>
      </c>
      <c r="F117" s="199" t="s">
        <v>1642</v>
      </c>
      <c r="H117" s="197" t="s">
        <v>1656</v>
      </c>
      <c r="I117" s="196" t="s">
        <v>1629</v>
      </c>
      <c r="J117" s="197" t="str">
        <f t="shared" si="9"/>
        <v>대구 달서구 성서공단로 11길 62 대구 테크노파크 벤처공장  대구 소회의실(90.00㎡)</v>
      </c>
      <c r="K117" s="197" t="s">
        <v>1657</v>
      </c>
    </row>
    <row r="118" spans="1:11">
      <c r="B118" s="198" t="s">
        <v>1290</v>
      </c>
      <c r="D118" s="200" t="s">
        <v>1658</v>
      </c>
      <c r="J118" s="197" t="s">
        <v>1659</v>
      </c>
      <c r="K118" s="197" t="s">
        <v>1659</v>
      </c>
    </row>
    <row r="119" spans="1:11">
      <c r="A119" s="200" t="s">
        <v>1660</v>
      </c>
      <c r="B119" s="198" t="s">
        <v>1290</v>
      </c>
      <c r="C119" s="197" t="s">
        <v>1661</v>
      </c>
      <c r="D119" s="200" t="s">
        <v>1662</v>
      </c>
      <c r="E119" s="198" t="str">
        <f>A119&amp;" "&amp;D119</f>
        <v>경북디자인센터 대구디자인센터 7층 1강의실</v>
      </c>
      <c r="F119" s="199" t="s">
        <v>1642</v>
      </c>
      <c r="H119" s="197" t="s">
        <v>1663</v>
      </c>
      <c r="I119" s="196" t="s">
        <v>1629</v>
      </c>
      <c r="J119" s="197" t="str">
        <f>C119&amp;" "&amp;E119&amp;"("&amp;F119&amp;")"</f>
        <v>대구 동구 동대구로 461 경북디자인센터 대구디자인센터 7층 1강의실(90.00㎡)</v>
      </c>
      <c r="K119" s="197" t="s">
        <v>1664</v>
      </c>
    </row>
    <row r="120" spans="1:11">
      <c r="B120" s="198" t="s">
        <v>1290</v>
      </c>
      <c r="D120" s="200" t="s">
        <v>1665</v>
      </c>
      <c r="J120" s="197" t="s">
        <v>1666</v>
      </c>
      <c r="K120" s="197" t="s">
        <v>1666</v>
      </c>
    </row>
    <row r="121" spans="1:11">
      <c r="A121" s="200" t="s">
        <v>1667</v>
      </c>
      <c r="B121" s="198" t="s">
        <v>1290</v>
      </c>
      <c r="C121" s="197" t="s">
        <v>1668</v>
      </c>
      <c r="D121" s="200" t="s">
        <v>1669</v>
      </c>
      <c r="E121" s="198" t="str">
        <f t="shared" ref="E121:E136" si="10">A121&amp;" "&amp;D121</f>
        <v>대구 인터불고호텔 대구 라온홀</v>
      </c>
      <c r="F121" s="199" t="s">
        <v>1670</v>
      </c>
      <c r="H121" s="197" t="s">
        <v>1628</v>
      </c>
      <c r="I121" s="196" t="s">
        <v>1629</v>
      </c>
      <c r="J121" s="197" t="str">
        <f t="shared" ref="J121:J134" si="11">C121&amp;" "&amp;E121&amp;"("&amp;F121&amp;")"</f>
        <v>대구 북구 유통단지로 80 대구 인터불고호텔 대구 라온홀(95.10㎡)</v>
      </c>
      <c r="K121" s="197" t="s">
        <v>1671</v>
      </c>
    </row>
    <row r="122" spans="1:11">
      <c r="E122" s="198" t="str">
        <f t="shared" si="10"/>
        <v xml:space="preserve"> </v>
      </c>
      <c r="H122" s="197" t="s">
        <v>1470</v>
      </c>
      <c r="I122" s="196" t="s">
        <v>1629</v>
      </c>
      <c r="J122" s="197" t="str">
        <f t="shared" si="11"/>
        <v xml:space="preserve">  ()</v>
      </c>
      <c r="K122" s="197" t="s">
        <v>1471</v>
      </c>
    </row>
    <row r="123" spans="1:11">
      <c r="A123" s="200" t="s">
        <v>1672</v>
      </c>
      <c r="B123" s="198" t="s">
        <v>1673</v>
      </c>
      <c r="C123" s="197" t="s">
        <v>1674</v>
      </c>
      <c r="D123" s="200" t="s">
        <v>1675</v>
      </c>
      <c r="E123" s="198" t="str">
        <f t="shared" si="10"/>
        <v>코모도호텔 금관A홀</v>
      </c>
      <c r="F123" s="199" t="s">
        <v>1676</v>
      </c>
      <c r="H123" s="197" t="s">
        <v>1677</v>
      </c>
      <c r="I123" s="196" t="s">
        <v>1629</v>
      </c>
      <c r="J123" s="197" t="str">
        <f t="shared" si="11"/>
        <v>경북 경주시 보문로 422 코모도호텔 금관A홀(98.30㎡)</v>
      </c>
      <c r="K123" s="197" t="s">
        <v>1678</v>
      </c>
    </row>
    <row r="124" spans="1:11">
      <c r="E124" s="198" t="str">
        <f t="shared" si="10"/>
        <v xml:space="preserve"> </v>
      </c>
      <c r="H124" s="197" t="s">
        <v>1470</v>
      </c>
      <c r="J124" s="197" t="str">
        <f t="shared" si="11"/>
        <v xml:space="preserve">  ()</v>
      </c>
      <c r="K124" s="197" t="s">
        <v>1471</v>
      </c>
    </row>
    <row r="125" spans="1:11">
      <c r="A125" s="200" t="s">
        <v>1679</v>
      </c>
      <c r="B125" s="198" t="s">
        <v>1313</v>
      </c>
      <c r="C125" s="197" t="s">
        <v>1680</v>
      </c>
      <c r="D125" s="200" t="s">
        <v>1681</v>
      </c>
      <c r="E125" s="198" t="str">
        <f t="shared" si="10"/>
        <v>한국생산성본부 대전충청지역본부 대전 501</v>
      </c>
      <c r="F125" s="199" t="s">
        <v>1281</v>
      </c>
      <c r="G125" s="197">
        <v>48</v>
      </c>
      <c r="H125" s="197" t="s">
        <v>1682</v>
      </c>
      <c r="I125" s="196" t="s">
        <v>1683</v>
      </c>
      <c r="J125" s="197" t="str">
        <f t="shared" si="11"/>
        <v>대전 서구 청사로 220 수협중앙회 5층 한국생산성본부 한국생산성본부 대전충청지역본부 대전 501(53.90㎡)</v>
      </c>
      <c r="K125" s="197" t="s">
        <v>1684</v>
      </c>
    </row>
    <row r="126" spans="1:11">
      <c r="A126" s="200" t="s">
        <v>1679</v>
      </c>
      <c r="B126" s="198" t="s">
        <v>1313</v>
      </c>
      <c r="C126" s="197" t="s">
        <v>1680</v>
      </c>
      <c r="D126" s="200" t="s">
        <v>1685</v>
      </c>
      <c r="E126" s="198" t="str">
        <f t="shared" si="10"/>
        <v>한국생산성본부 대전충청지역본부 대전 502</v>
      </c>
      <c r="F126" s="199" t="s">
        <v>1281</v>
      </c>
      <c r="G126" s="197">
        <v>30</v>
      </c>
      <c r="H126" s="197" t="s">
        <v>1682</v>
      </c>
      <c r="I126" s="196" t="s">
        <v>1683</v>
      </c>
      <c r="J126" s="197" t="str">
        <f t="shared" si="11"/>
        <v>대전 서구 청사로 220 수협중앙회 5층 한국생산성본부 한국생산성본부 대전충청지역본부 대전 502(53.90㎡)</v>
      </c>
      <c r="K126" s="197" t="s">
        <v>1686</v>
      </c>
    </row>
    <row r="127" spans="1:11">
      <c r="A127" s="200" t="s">
        <v>1679</v>
      </c>
      <c r="B127" s="198" t="s">
        <v>1313</v>
      </c>
      <c r="C127" s="197" t="s">
        <v>1680</v>
      </c>
      <c r="D127" s="200" t="s">
        <v>1687</v>
      </c>
      <c r="E127" s="198" t="str">
        <f t="shared" si="10"/>
        <v>한국생산성본부 대전충청지역본부 대전 503</v>
      </c>
      <c r="F127" s="199" t="s">
        <v>1688</v>
      </c>
      <c r="G127" s="197">
        <v>30</v>
      </c>
      <c r="H127" s="197" t="s">
        <v>1682</v>
      </c>
      <c r="I127" s="196" t="s">
        <v>1683</v>
      </c>
      <c r="J127" s="197" t="str">
        <f t="shared" si="11"/>
        <v>대전 서구 청사로 220 수협중앙회 5층 한국생산성본부 한국생산성본부 대전충청지역본부 대전 503(96.00㎡)</v>
      </c>
      <c r="K127" s="197" t="s">
        <v>1689</v>
      </c>
    </row>
    <row r="128" spans="1:11">
      <c r="A128" s="200" t="s">
        <v>1690</v>
      </c>
      <c r="B128" s="198" t="s">
        <v>1313</v>
      </c>
      <c r="C128" s="197" t="s">
        <v>1691</v>
      </c>
      <c r="D128" s="200" t="s">
        <v>1692</v>
      </c>
      <c r="E128" s="198" t="str">
        <f t="shared" si="10"/>
        <v>예람인재교육센터 대전 3층 창조룸</v>
      </c>
      <c r="F128" s="199" t="s">
        <v>1645</v>
      </c>
      <c r="H128" s="197" t="s">
        <v>1693</v>
      </c>
      <c r="I128" s="196" t="s">
        <v>1683</v>
      </c>
      <c r="J128" s="197" t="str">
        <f t="shared" si="11"/>
        <v>대전 중구 동서대로 1304번길 33 예람인재교육센터 대전 3층 창조룸(116.00㎡)</v>
      </c>
      <c r="K128" s="197" t="s">
        <v>1694</v>
      </c>
    </row>
    <row r="129" spans="1:11">
      <c r="A129" s="200" t="s">
        <v>1695</v>
      </c>
      <c r="B129" s="198" t="s">
        <v>1313</v>
      </c>
      <c r="C129" s="197" t="s">
        <v>1696</v>
      </c>
      <c r="D129" s="200" t="s">
        <v>1697</v>
      </c>
      <c r="E129" s="198" t="str">
        <f t="shared" si="10"/>
        <v>KW컨벤션 센터 대전 스타홀</v>
      </c>
      <c r="F129" s="199" t="s">
        <v>1698</v>
      </c>
      <c r="G129" s="197">
        <v>60</v>
      </c>
      <c r="H129" s="197" t="s">
        <v>1682</v>
      </c>
      <c r="I129" s="196" t="s">
        <v>1683</v>
      </c>
      <c r="J129" s="197" t="str">
        <f t="shared" si="11"/>
        <v>대전 서구 둔산동 922  KW컨벤션 센터 대전 스타홀(84.00㎡)</v>
      </c>
      <c r="K129" s="197" t="s">
        <v>1699</v>
      </c>
    </row>
    <row r="130" spans="1:11">
      <c r="E130" s="198" t="str">
        <f t="shared" si="10"/>
        <v xml:space="preserve"> </v>
      </c>
      <c r="H130" s="197" t="s">
        <v>1470</v>
      </c>
      <c r="J130" s="197" t="str">
        <f t="shared" si="11"/>
        <v xml:space="preserve">  ()</v>
      </c>
      <c r="K130" s="197" t="s">
        <v>1471</v>
      </c>
    </row>
    <row r="131" spans="1:11">
      <c r="A131" s="200" t="s">
        <v>1700</v>
      </c>
      <c r="B131" s="198" t="s">
        <v>1701</v>
      </c>
      <c r="C131" s="197" t="s">
        <v>1702</v>
      </c>
      <c r="D131" s="200" t="s">
        <v>1703</v>
      </c>
      <c r="E131" s="198" t="str">
        <f t="shared" si="10"/>
        <v>한국생산성본부 충북사무소 청주 103호</v>
      </c>
      <c r="F131" s="199" t="s">
        <v>1704</v>
      </c>
      <c r="G131" s="197">
        <v>26</v>
      </c>
      <c r="H131" s="197" t="s">
        <v>1705</v>
      </c>
      <c r="I131" s="196" t="s">
        <v>1683</v>
      </c>
      <c r="J131" s="197" t="str">
        <f t="shared" si="11"/>
        <v>충북 청주시 청원군 오창읍 연구단지로 76 충북테크노파크 한국생산성본부 충북사무소 청주 103호(56.20㎡)</v>
      </c>
      <c r="K131" s="197" t="s">
        <v>1706</v>
      </c>
    </row>
    <row r="132" spans="1:11">
      <c r="A132" s="200" t="s">
        <v>1700</v>
      </c>
      <c r="B132" s="198" t="s">
        <v>1701</v>
      </c>
      <c r="C132" s="197" t="s">
        <v>1702</v>
      </c>
      <c r="D132" s="200" t="s">
        <v>1707</v>
      </c>
      <c r="E132" s="198" t="str">
        <f t="shared" si="10"/>
        <v>한국생산성본부 충북사무소 청주 106호</v>
      </c>
      <c r="F132" s="199" t="s">
        <v>1708</v>
      </c>
      <c r="G132" s="197">
        <v>26</v>
      </c>
      <c r="H132" s="197" t="s">
        <v>1705</v>
      </c>
      <c r="I132" s="196" t="s">
        <v>1683</v>
      </c>
      <c r="J132" s="197" t="str">
        <f t="shared" si="11"/>
        <v>충북 청주시 청원군 오창읍 연구단지로 76 충북테크노파크 한국생산성본부 충북사무소 청주 106호(72.8㎡)</v>
      </c>
      <c r="K132" s="197" t="s">
        <v>1709</v>
      </c>
    </row>
    <row r="133" spans="1:11">
      <c r="A133" s="200" t="s">
        <v>1700</v>
      </c>
      <c r="B133" s="198" t="s">
        <v>1701</v>
      </c>
      <c r="C133" s="197" t="s">
        <v>1702</v>
      </c>
      <c r="D133" s="200" t="s">
        <v>1710</v>
      </c>
      <c r="E133" s="198" t="str">
        <f t="shared" si="10"/>
        <v>한국생산성본부 충북사무소 청주 107호</v>
      </c>
      <c r="F133" s="199" t="s">
        <v>1708</v>
      </c>
      <c r="G133" s="197">
        <v>26</v>
      </c>
      <c r="H133" s="197" t="s">
        <v>1705</v>
      </c>
      <c r="I133" s="196" t="s">
        <v>1683</v>
      </c>
      <c r="J133" s="197" t="str">
        <f t="shared" si="11"/>
        <v>충북 청주시 청원군 오창읍 연구단지로 76 충북테크노파크 한국생산성본부 충북사무소 청주 107호(72.8㎡)</v>
      </c>
      <c r="K133" s="197" t="s">
        <v>1711</v>
      </c>
    </row>
    <row r="134" spans="1:11">
      <c r="E134" s="198" t="str">
        <f t="shared" si="10"/>
        <v xml:space="preserve"> </v>
      </c>
      <c r="H134" s="197" t="s">
        <v>1470</v>
      </c>
      <c r="J134" s="197" t="str">
        <f t="shared" si="11"/>
        <v xml:space="preserve">  ()</v>
      </c>
      <c r="K134" s="197" t="s">
        <v>1471</v>
      </c>
    </row>
    <row r="135" spans="1:11">
      <c r="A135" s="200" t="s">
        <v>1712</v>
      </c>
      <c r="B135" s="198" t="s">
        <v>1713</v>
      </c>
      <c r="C135" s="197" t="s">
        <v>1714</v>
      </c>
      <c r="D135" s="200" t="s">
        <v>1715</v>
      </c>
      <c r="E135" s="198" t="str">
        <f t="shared" si="10"/>
        <v>한국생산성본부 천안사무소 천안 201강의장</v>
      </c>
      <c r="F135" s="199" t="s">
        <v>1716</v>
      </c>
      <c r="G135" s="197">
        <v>30</v>
      </c>
      <c r="H135" s="197" t="s">
        <v>1717</v>
      </c>
      <c r="I135" s="196" t="s">
        <v>1683</v>
      </c>
      <c r="J135" s="197" t="s">
        <v>1718</v>
      </c>
      <c r="K135" s="197" t="s">
        <v>1718</v>
      </c>
    </row>
    <row r="136" spans="1:11">
      <c r="A136" s="200" t="s">
        <v>1712</v>
      </c>
      <c r="B136" s="198" t="s">
        <v>1713</v>
      </c>
      <c r="C136" s="197" t="s">
        <v>1714</v>
      </c>
      <c r="D136" s="200" t="s">
        <v>1719</v>
      </c>
      <c r="E136" s="198" t="str">
        <f t="shared" si="10"/>
        <v>한국생산성본부 천안사무소 천안 202강의장</v>
      </c>
      <c r="F136" s="199" t="s">
        <v>1720</v>
      </c>
      <c r="G136" s="197">
        <v>24</v>
      </c>
      <c r="H136" s="197" t="s">
        <v>1717</v>
      </c>
      <c r="I136" s="196" t="s">
        <v>1683</v>
      </c>
      <c r="J136" s="197" t="s">
        <v>1721</v>
      </c>
      <c r="K136" s="197" t="s">
        <v>1721</v>
      </c>
    </row>
    <row r="137" spans="1:11">
      <c r="D137" s="200" t="s">
        <v>1722</v>
      </c>
      <c r="E137" s="198" t="s">
        <v>1723</v>
      </c>
      <c r="J137" s="197" t="s">
        <v>1724</v>
      </c>
      <c r="K137" s="197" t="s">
        <v>1724</v>
      </c>
    </row>
    <row r="138" spans="1:11">
      <c r="D138" s="200" t="s">
        <v>1725</v>
      </c>
      <c r="J138" s="197" t="s">
        <v>1726</v>
      </c>
      <c r="K138" s="197" t="s">
        <v>1726</v>
      </c>
    </row>
    <row r="139" spans="1:11">
      <c r="E139" s="198" t="str">
        <f t="shared" ref="E139:E145" si="12">A139&amp;" "&amp;D139</f>
        <v xml:space="preserve"> </v>
      </c>
      <c r="J139" s="197" t="str">
        <f t="shared" ref="J139:J145" si="13">C139&amp;" "&amp;E139&amp;"("&amp;F139&amp;")"</f>
        <v xml:space="preserve">  ()</v>
      </c>
    </row>
    <row r="140" spans="1:11">
      <c r="A140" s="200" t="s">
        <v>1727</v>
      </c>
      <c r="B140" s="198" t="s">
        <v>1354</v>
      </c>
      <c r="C140" s="197" t="s">
        <v>1728</v>
      </c>
      <c r="D140" s="200" t="s">
        <v>1729</v>
      </c>
      <c r="E140" s="198" t="str">
        <f t="shared" si="12"/>
        <v>한국생산성본부 호남지역본부 광주 1강의실(505호)</v>
      </c>
      <c r="F140" s="199" t="s">
        <v>1730</v>
      </c>
      <c r="G140" s="197">
        <v>48</v>
      </c>
      <c r="H140" s="197" t="s">
        <v>1731</v>
      </c>
      <c r="I140" s="196" t="s">
        <v>1732</v>
      </c>
      <c r="J140" s="197" t="str">
        <f t="shared" si="13"/>
        <v>광주 북구 첨단과기로176번길 27 광주디자인센터 한국생산성본부 호남지역본부 광주 1강의실(505호)(165.55㎡)</v>
      </c>
      <c r="K140" s="197" t="s">
        <v>1733</v>
      </c>
    </row>
    <row r="141" spans="1:11">
      <c r="A141" s="200" t="s">
        <v>1734</v>
      </c>
      <c r="B141" s="198" t="s">
        <v>1354</v>
      </c>
      <c r="C141" s="197" t="s">
        <v>1735</v>
      </c>
      <c r="D141" s="200" t="s">
        <v>1736</v>
      </c>
      <c r="E141" s="198" t="str">
        <f t="shared" si="12"/>
        <v>광주과학기술교류협력센터 광주 중회의실 A</v>
      </c>
      <c r="F141" s="199" t="s">
        <v>1737</v>
      </c>
      <c r="H141" s="197" t="s">
        <v>1731</v>
      </c>
      <c r="I141" s="196" t="s">
        <v>1732</v>
      </c>
      <c r="J141" s="197" t="str">
        <f t="shared" si="13"/>
        <v>광주 북구 첨단 과기로 339 광주과학기술교류협력센터 광주 중회의실 A(98.60㎡)</v>
      </c>
      <c r="K141" s="197" t="s">
        <v>1738</v>
      </c>
    </row>
    <row r="142" spans="1:11">
      <c r="A142" s="200" t="s">
        <v>1734</v>
      </c>
      <c r="B142" s="198" t="s">
        <v>1354</v>
      </c>
      <c r="C142" s="197" t="s">
        <v>1735</v>
      </c>
      <c r="D142" s="200" t="s">
        <v>1739</v>
      </c>
      <c r="E142" s="198" t="str">
        <f t="shared" si="12"/>
        <v>광주과학기술교류협력센터 광주 중세미나실</v>
      </c>
      <c r="F142" s="199" t="s">
        <v>1740</v>
      </c>
      <c r="H142" s="197" t="s">
        <v>1731</v>
      </c>
      <c r="I142" s="196" t="s">
        <v>1732</v>
      </c>
      <c r="J142" s="197" t="str">
        <f t="shared" si="13"/>
        <v>광주 북구 첨단 과기로 339 광주과학기술교류협력센터 광주 중세미나실(98.63㎡)</v>
      </c>
      <c r="K142" s="197" t="s">
        <v>1741</v>
      </c>
    </row>
    <row r="143" spans="1:11">
      <c r="A143" s="200" t="s">
        <v>1742</v>
      </c>
      <c r="D143" s="200" t="s">
        <v>1743</v>
      </c>
      <c r="E143" s="198" t="str">
        <f t="shared" si="12"/>
        <v>한국생산성본부 전주사무소 전북테크노파크 2층</v>
      </c>
      <c r="F143" s="199" t="s">
        <v>1744</v>
      </c>
      <c r="G143" s="197">
        <v>40</v>
      </c>
      <c r="H143" s="197" t="s">
        <v>1745</v>
      </c>
      <c r="I143" s="196" t="s">
        <v>1732</v>
      </c>
      <c r="J143" s="197" t="str">
        <f t="shared" si="13"/>
        <v xml:space="preserve"> 한국생산성본부 전주사무소 전북테크노파크 2층(105.80㎡)</v>
      </c>
      <c r="K143" s="197" t="s">
        <v>1746</v>
      </c>
    </row>
    <row r="144" spans="1:11">
      <c r="E144" s="198" t="str">
        <f t="shared" si="12"/>
        <v xml:space="preserve"> </v>
      </c>
      <c r="H144" s="197" t="s">
        <v>1470</v>
      </c>
      <c r="J144" s="197" t="str">
        <f t="shared" si="13"/>
        <v xml:space="preserve">  ()</v>
      </c>
      <c r="K144" s="197" t="s">
        <v>1471</v>
      </c>
    </row>
    <row r="145" spans="1:11">
      <c r="A145" s="200" t="s">
        <v>1747</v>
      </c>
      <c r="B145" s="198" t="s">
        <v>1748</v>
      </c>
      <c r="C145" s="197" t="s">
        <v>1749</v>
      </c>
      <c r="D145" s="200" t="s">
        <v>1750</v>
      </c>
      <c r="E145" s="198" t="str">
        <f t="shared" si="12"/>
        <v>제원학원 제주 301호강의장</v>
      </c>
      <c r="F145" s="199" t="s">
        <v>1561</v>
      </c>
      <c r="H145" s="197" t="s">
        <v>1751</v>
      </c>
      <c r="I145" s="196" t="s">
        <v>1732</v>
      </c>
      <c r="J145" s="197" t="str">
        <f t="shared" si="13"/>
        <v>제주 연동 283-26 장주빌딩 3층 제원학원 제주 301호강의장(54.00㎡)</v>
      </c>
      <c r="K145" s="197" t="s">
        <v>1752</v>
      </c>
    </row>
    <row r="150" spans="1:11">
      <c r="A150" s="200" t="s">
        <v>1262</v>
      </c>
    </row>
    <row r="151" spans="1:11">
      <c r="A151" s="200" t="s">
        <v>1472</v>
      </c>
    </row>
    <row r="152" spans="1:11">
      <c r="A152" s="200" t="s">
        <v>1508</v>
      </c>
    </row>
    <row r="153" spans="1:11">
      <c r="A153" s="200" t="s">
        <v>1520</v>
      </c>
    </row>
    <row r="154" spans="1:11">
      <c r="A154" s="200" t="s">
        <v>1534</v>
      </c>
    </row>
    <row r="155" spans="1:11">
      <c r="A155" s="200" t="s">
        <v>1539</v>
      </c>
    </row>
    <row r="156" spans="1:11">
      <c r="A156" s="200" t="s">
        <v>1551</v>
      </c>
    </row>
    <row r="157" spans="1:11">
      <c r="A157" s="200" t="s">
        <v>1567</v>
      </c>
    </row>
    <row r="158" spans="1:11">
      <c r="A158" s="200" t="s">
        <v>1583</v>
      </c>
    </row>
    <row r="159" spans="1:11">
      <c r="A159" s="200" t="s">
        <v>1598</v>
      </c>
    </row>
    <row r="160" spans="1:11">
      <c r="A160" s="200" t="s">
        <v>1603</v>
      </c>
    </row>
    <row r="161" spans="1:1">
      <c r="A161" s="200" t="s">
        <v>1613</v>
      </c>
    </row>
    <row r="162" spans="1:1">
      <c r="A162" s="200" t="s">
        <v>1625</v>
      </c>
    </row>
    <row r="163" spans="1:1">
      <c r="A163" s="200" t="s">
        <v>1653</v>
      </c>
    </row>
    <row r="164" spans="1:1">
      <c r="A164" s="200" t="s">
        <v>1660</v>
      </c>
    </row>
    <row r="165" spans="1:1">
      <c r="A165" s="200" t="s">
        <v>1667</v>
      </c>
    </row>
    <row r="166" spans="1:1">
      <c r="A166" s="200" t="s">
        <v>1672</v>
      </c>
    </row>
    <row r="167" spans="1:1">
      <c r="A167" s="200" t="s">
        <v>1679</v>
      </c>
    </row>
    <row r="168" spans="1:1">
      <c r="A168" s="200" t="s">
        <v>1690</v>
      </c>
    </row>
    <row r="169" spans="1:1">
      <c r="A169" s="200" t="s">
        <v>1753</v>
      </c>
    </row>
    <row r="170" spans="1:1">
      <c r="A170" s="200" t="s">
        <v>1700</v>
      </c>
    </row>
    <row r="171" spans="1:1">
      <c r="A171" s="200" t="s">
        <v>1712</v>
      </c>
    </row>
    <row r="172" spans="1:1">
      <c r="A172" s="200" t="s">
        <v>1727</v>
      </c>
    </row>
    <row r="173" spans="1:1">
      <c r="A173" s="200" t="s">
        <v>1734</v>
      </c>
    </row>
    <row r="174" spans="1:1">
      <c r="A174" s="200" t="s">
        <v>1734</v>
      </c>
    </row>
    <row r="175" spans="1:1">
      <c r="A175" s="200" t="s">
        <v>1742</v>
      </c>
    </row>
    <row r="176" spans="1:1">
      <c r="A176" s="200" t="s">
        <v>1747</v>
      </c>
    </row>
    <row r="711" spans="9:9">
      <c r="I711" s="196" t="s">
        <v>1754</v>
      </c>
    </row>
    <row r="712" spans="9:9">
      <c r="I712" s="196" t="s">
        <v>1262</v>
      </c>
    </row>
    <row r="713" spans="9:9">
      <c r="I713" s="196" t="s">
        <v>1262</v>
      </c>
    </row>
    <row r="714" spans="9:9">
      <c r="I714" s="196" t="s">
        <v>1262</v>
      </c>
    </row>
  </sheetData>
  <customSheetViews>
    <customSheetView guid="{1840EAEF-FD53-4455-A090-4B3D58F3BFF7}" showPageBreaks="1">
      <selection activeCell="K110" sqref="K110"/>
      <pageMargins left="0.7" right="0.7" top="0.75" bottom="0.75" header="0.3" footer="0.3"/>
      <pageSetup paperSize="9" orientation="portrait" r:id="rId1"/>
    </customSheetView>
    <customSheetView guid="{E409B229-EBEB-42A0-9832-DFD2C440CE33}">
      <selection activeCell="K110" sqref="K110"/>
      <pageMargins left="0.7" right="0.7" top="0.75" bottom="0.75" header="0.3" footer="0.3"/>
      <pageSetup paperSize="9" orientation="portrait" r:id="rId2"/>
    </customSheetView>
    <customSheetView guid="{8F049657-6D76-489B-B6DE-26B6783419D1}">
      <selection activeCell="K110" sqref="K110"/>
      <pageMargins left="0.7" right="0.7" top="0.75" bottom="0.75" header="0.3" footer="0.3"/>
      <pageSetup paperSize="9" orientation="portrait" r:id="rId3"/>
    </customSheetView>
    <customSheetView guid="{429F25E2-5797-4E8F-B7E6-9D0D96DE8D40}">
      <selection activeCell="K110" sqref="K110"/>
      <pageMargins left="0.7" right="0.7" top="0.75" bottom="0.75" header="0.3" footer="0.3"/>
    </customSheetView>
    <customSheetView guid="{5314EE4F-ECCE-4134-9ED9-AFF41C6A1D5D}">
      <pageMargins left="0.7" right="0.7" top="0.75" bottom="0.75" header="0.3" footer="0.3"/>
      <pageSetup paperSize="9" orientation="portrait" r:id="rId4"/>
    </customSheetView>
    <customSheetView guid="{1253CB2C-5F24-43ED-A31A-FDEEB4E39B10}" hiddenColumns="1" topLeftCell="A97">
      <selection activeCell="K136" sqref="K136"/>
      <pageMargins left="0.7" right="0.7" top="0.75" bottom="0.75" header="0.3" footer="0.3"/>
    </customSheetView>
    <customSheetView guid="{35378DDD-B506-4372-B564-560B4D462DCA}">
      <selection activeCell="K110" sqref="K110"/>
      <pageMargins left="0.7" right="0.7" top="0.75" bottom="0.75" header="0.3" footer="0.3"/>
    </customSheetView>
    <customSheetView guid="{391621C3-B7D2-45C8-A7A1-4C772DD63FBD}">
      <selection activeCell="K110" sqref="K110"/>
      <pageMargins left="0.7" right="0.7" top="0.75" bottom="0.75" header="0.3" footer="0.3"/>
      <pageSetup paperSize="9" orientation="portrait" r:id="rId5"/>
    </customSheetView>
    <customSheetView guid="{CAB463DA-87BD-4EDD-8D1B-295752D12208}">
      <selection activeCell="K110" sqref="K110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showGridLines="0" topLeftCell="A31" zoomScale="80" zoomScaleNormal="85" workbookViewId="0">
      <selection activeCell="B38" sqref="B38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1" width="10.21875" style="24" customWidth="1"/>
    <col min="12" max="12" width="10.109375" style="24" customWidth="1"/>
    <col min="13" max="13" width="10.33203125" style="24" customWidth="1"/>
    <col min="14" max="17" width="9.77734375" style="24" customWidth="1"/>
    <col min="18" max="19" width="19.109375" style="1"/>
    <col min="22" max="16384" width="19.109375" style="1"/>
  </cols>
  <sheetData>
    <row r="1" spans="1:21" ht="90" customHeight="1" thickBot="1">
      <c r="A1" s="219" t="s">
        <v>109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21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T2"/>
      <c r="U2"/>
    </row>
    <row r="3" spans="1:21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T3"/>
      <c r="U3"/>
    </row>
    <row r="4" spans="1:21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43101</v>
      </c>
      <c r="L4" s="10">
        <v>43102</v>
      </c>
      <c r="M4" s="10">
        <v>43103</v>
      </c>
      <c r="N4" s="10">
        <v>43104</v>
      </c>
      <c r="O4" s="10">
        <v>43105</v>
      </c>
      <c r="P4" s="10">
        <v>43106</v>
      </c>
      <c r="Q4" s="10">
        <v>43107</v>
      </c>
      <c r="T4"/>
      <c r="U4"/>
    </row>
    <row r="5" spans="1:21" ht="45" customHeight="1">
      <c r="A5" s="11"/>
      <c r="B5" s="12"/>
      <c r="C5" s="11"/>
      <c r="D5" s="11"/>
      <c r="E5" s="11"/>
      <c r="F5" s="13"/>
      <c r="G5" s="11"/>
      <c r="H5" s="14"/>
      <c r="I5" s="15"/>
      <c r="J5" s="16"/>
      <c r="K5" s="19" t="s">
        <v>33</v>
      </c>
      <c r="L5" s="18"/>
      <c r="M5" s="17"/>
      <c r="N5" s="17"/>
      <c r="O5" s="17"/>
      <c r="P5" s="17"/>
      <c r="Q5" s="19"/>
    </row>
    <row r="6" spans="1:21" ht="45" customHeight="1">
      <c r="A6" s="11"/>
      <c r="B6" s="12"/>
      <c r="C6" s="11"/>
      <c r="D6" s="11"/>
      <c r="E6" s="11"/>
      <c r="F6" s="13"/>
      <c r="G6" s="11"/>
      <c r="H6" s="14"/>
      <c r="I6" s="15"/>
      <c r="J6" s="16"/>
      <c r="K6" s="19" t="s">
        <v>33</v>
      </c>
      <c r="L6" s="18"/>
      <c r="M6" s="17"/>
      <c r="N6" s="17"/>
      <c r="O6" s="17"/>
      <c r="P6" s="17"/>
      <c r="Q6" s="19"/>
    </row>
    <row r="7" spans="1:21" s="49" customFormat="1" ht="30" customHeight="1">
      <c r="A7" s="50"/>
      <c r="B7" s="51"/>
      <c r="C7" s="52"/>
      <c r="D7" s="52"/>
      <c r="E7" s="52"/>
      <c r="F7" s="52"/>
      <c r="G7" s="52"/>
      <c r="H7" s="46"/>
      <c r="I7" s="47"/>
      <c r="J7" s="48"/>
      <c r="K7" s="10">
        <v>43108</v>
      </c>
      <c r="L7" s="10">
        <v>43109</v>
      </c>
      <c r="M7" s="10">
        <v>43110</v>
      </c>
      <c r="N7" s="10">
        <v>43111</v>
      </c>
      <c r="O7" s="10">
        <v>43112</v>
      </c>
      <c r="P7" s="10">
        <v>43113</v>
      </c>
      <c r="Q7" s="10">
        <v>43114</v>
      </c>
      <c r="T7"/>
      <c r="U7"/>
    </row>
    <row r="8" spans="1:21" ht="45" customHeight="1">
      <c r="A8" s="11" t="s">
        <v>170</v>
      </c>
      <c r="B8" s="20" t="s">
        <v>167</v>
      </c>
      <c r="C8" s="11">
        <v>305</v>
      </c>
      <c r="D8" s="11"/>
      <c r="E8" s="11"/>
      <c r="F8" s="13">
        <v>0.375</v>
      </c>
      <c r="G8" s="11">
        <v>20</v>
      </c>
      <c r="H8" s="14"/>
      <c r="I8" s="15"/>
      <c r="J8" s="21" t="s">
        <v>272</v>
      </c>
      <c r="K8" s="17" t="s">
        <v>360</v>
      </c>
      <c r="L8" s="17" t="s">
        <v>360</v>
      </c>
      <c r="M8" s="17" t="s">
        <v>342</v>
      </c>
      <c r="N8" s="17"/>
      <c r="O8" s="17"/>
      <c r="P8" s="17"/>
      <c r="Q8" s="19"/>
    </row>
    <row r="9" spans="1:21" ht="45" customHeight="1">
      <c r="A9" s="71" t="s">
        <v>184</v>
      </c>
      <c r="B9" s="72" t="s">
        <v>312</v>
      </c>
      <c r="C9" s="71">
        <v>306</v>
      </c>
      <c r="D9" s="71"/>
      <c r="E9" s="71"/>
      <c r="F9" s="73">
        <v>0.375</v>
      </c>
      <c r="G9" s="71"/>
      <c r="H9" s="71"/>
      <c r="I9" s="15" t="s">
        <v>482</v>
      </c>
      <c r="J9" s="74" t="s">
        <v>272</v>
      </c>
      <c r="K9" s="75" t="s">
        <v>277</v>
      </c>
      <c r="L9" s="75" t="s">
        <v>278</v>
      </c>
      <c r="M9" s="75" t="s">
        <v>279</v>
      </c>
      <c r="N9" s="75"/>
      <c r="O9" s="75"/>
      <c r="P9" s="75"/>
      <c r="Q9" s="19"/>
    </row>
    <row r="10" spans="1:21" ht="45" customHeight="1">
      <c r="A10" s="71" t="s">
        <v>170</v>
      </c>
      <c r="B10" s="72" t="s">
        <v>481</v>
      </c>
      <c r="C10" s="71">
        <v>304</v>
      </c>
      <c r="D10" s="71"/>
      <c r="E10" s="71"/>
      <c r="F10" s="71">
        <v>0.375</v>
      </c>
      <c r="G10" s="71">
        <v>2</v>
      </c>
      <c r="H10" s="71"/>
      <c r="I10" s="15" t="s">
        <v>482</v>
      </c>
      <c r="J10" s="80" t="s">
        <v>527</v>
      </c>
      <c r="K10" s="75"/>
      <c r="L10" s="75"/>
      <c r="M10" s="75"/>
      <c r="N10" s="75" t="s">
        <v>74</v>
      </c>
      <c r="O10" s="75" t="s">
        <v>74</v>
      </c>
      <c r="P10" s="81" t="s">
        <v>480</v>
      </c>
      <c r="Q10" s="19"/>
    </row>
    <row r="11" spans="1:21" ht="45" customHeight="1">
      <c r="A11" s="85" t="s">
        <v>545</v>
      </c>
      <c r="B11" s="86"/>
      <c r="C11" s="85" t="s">
        <v>544</v>
      </c>
      <c r="D11" s="85"/>
      <c r="E11" s="85"/>
      <c r="F11" s="87"/>
      <c r="G11" s="85"/>
      <c r="H11" s="88"/>
      <c r="I11" s="89"/>
      <c r="J11" s="90" t="s">
        <v>546</v>
      </c>
      <c r="K11" s="17"/>
      <c r="L11" s="17"/>
      <c r="M11" s="17"/>
      <c r="N11" s="17"/>
      <c r="O11" s="17"/>
      <c r="P11" s="17" t="s">
        <v>547</v>
      </c>
      <c r="Q11" s="19"/>
    </row>
    <row r="12" spans="1:21" s="49" customFormat="1" ht="30" customHeight="1">
      <c r="A12" s="50"/>
      <c r="B12" s="51"/>
      <c r="C12" s="52"/>
      <c r="D12" s="52"/>
      <c r="E12" s="52"/>
      <c r="F12" s="52"/>
      <c r="G12" s="52"/>
      <c r="H12" s="46"/>
      <c r="I12" s="47"/>
      <c r="J12" s="48"/>
      <c r="K12" s="10">
        <v>43115</v>
      </c>
      <c r="L12" s="10">
        <v>43116</v>
      </c>
      <c r="M12" s="10">
        <v>43117</v>
      </c>
      <c r="N12" s="10">
        <v>43118</v>
      </c>
      <c r="O12" s="10">
        <v>43119</v>
      </c>
      <c r="P12" s="10">
        <v>43120</v>
      </c>
      <c r="Q12" s="10">
        <v>43121</v>
      </c>
      <c r="T12"/>
      <c r="U12"/>
    </row>
    <row r="13" spans="1:21" ht="45" customHeight="1">
      <c r="A13" s="11" t="s">
        <v>26</v>
      </c>
      <c r="B13" s="98" t="s">
        <v>51</v>
      </c>
      <c r="C13" s="11">
        <v>304</v>
      </c>
      <c r="D13" s="11"/>
      <c r="E13" s="11" t="s">
        <v>561</v>
      </c>
      <c r="F13" s="13">
        <v>0.375</v>
      </c>
      <c r="G13" s="11">
        <v>5</v>
      </c>
      <c r="H13" s="14"/>
      <c r="I13" s="15"/>
      <c r="J13" s="21" t="s">
        <v>477</v>
      </c>
      <c r="K13" s="17" t="s">
        <v>83</v>
      </c>
      <c r="L13" s="17" t="s">
        <v>83</v>
      </c>
      <c r="M13" s="17" t="s">
        <v>372</v>
      </c>
      <c r="N13" s="17"/>
      <c r="O13" s="17"/>
      <c r="P13" s="57" t="s">
        <v>603</v>
      </c>
      <c r="Q13" s="19"/>
      <c r="R13" s="95"/>
      <c r="S13" s="95"/>
    </row>
    <row r="14" spans="1:21" ht="45" customHeight="1">
      <c r="A14" s="11" t="s">
        <v>26</v>
      </c>
      <c r="B14" s="98" t="s">
        <v>171</v>
      </c>
      <c r="C14" s="11" t="s">
        <v>98</v>
      </c>
      <c r="D14" s="11"/>
      <c r="E14" s="11"/>
      <c r="F14" s="13">
        <v>0.375</v>
      </c>
      <c r="G14" s="11">
        <v>4</v>
      </c>
      <c r="H14" s="14"/>
      <c r="I14" s="15"/>
      <c r="J14" s="21" t="s">
        <v>483</v>
      </c>
      <c r="K14" s="17" t="s">
        <v>66</v>
      </c>
      <c r="L14" s="17" t="s">
        <v>66</v>
      </c>
      <c r="M14" s="17" t="s">
        <v>373</v>
      </c>
      <c r="N14" s="17"/>
      <c r="O14" s="17"/>
      <c r="P14" s="57" t="s">
        <v>603</v>
      </c>
      <c r="Q14" s="19"/>
      <c r="R14" s="95"/>
      <c r="S14" s="95"/>
    </row>
    <row r="15" spans="1:21" ht="45" customHeight="1">
      <c r="A15" s="11" t="s">
        <v>26</v>
      </c>
      <c r="B15" s="98" t="s">
        <v>29</v>
      </c>
      <c r="C15" s="11" t="s">
        <v>99</v>
      </c>
      <c r="D15" s="11"/>
      <c r="E15" s="11"/>
      <c r="F15" s="13">
        <v>0.375</v>
      </c>
      <c r="G15" s="11">
        <v>5</v>
      </c>
      <c r="H15" s="14"/>
      <c r="I15" s="15"/>
      <c r="J15" s="21" t="s">
        <v>613</v>
      </c>
      <c r="K15" s="17" t="s">
        <v>363</v>
      </c>
      <c r="L15" s="17" t="s">
        <v>363</v>
      </c>
      <c r="M15" s="17" t="s">
        <v>364</v>
      </c>
      <c r="N15" s="17"/>
      <c r="O15" s="17"/>
      <c r="P15" s="57" t="s">
        <v>603</v>
      </c>
      <c r="Q15" s="19"/>
      <c r="R15" s="95"/>
      <c r="S15" s="95"/>
    </row>
    <row r="16" spans="1:21" ht="103.5" customHeight="1">
      <c r="A16" s="11" t="s">
        <v>27</v>
      </c>
      <c r="B16" s="98" t="s">
        <v>30</v>
      </c>
      <c r="C16" s="11">
        <v>308</v>
      </c>
      <c r="D16" s="11"/>
      <c r="E16" s="11" t="s">
        <v>562</v>
      </c>
      <c r="F16" s="13">
        <v>0.375</v>
      </c>
      <c r="G16" s="11">
        <v>2</v>
      </c>
      <c r="H16" s="14"/>
      <c r="I16" s="15"/>
      <c r="J16" s="16" t="s">
        <v>538</v>
      </c>
      <c r="K16" s="17" t="s">
        <v>524</v>
      </c>
      <c r="L16" s="17" t="s">
        <v>435</v>
      </c>
      <c r="M16" s="17" t="s">
        <v>449</v>
      </c>
      <c r="N16" s="17"/>
      <c r="O16" s="17"/>
      <c r="P16" s="57" t="s">
        <v>603</v>
      </c>
      <c r="Q16" s="19"/>
      <c r="R16" s="96"/>
      <c r="S16" s="95"/>
    </row>
    <row r="17" spans="1:21" ht="45" customHeight="1">
      <c r="A17" s="71" t="s">
        <v>27</v>
      </c>
      <c r="B17" s="99" t="s">
        <v>172</v>
      </c>
      <c r="C17" s="71">
        <v>205</v>
      </c>
      <c r="D17" s="71"/>
      <c r="E17" s="71"/>
      <c r="F17" s="73">
        <v>0.41666666666666669</v>
      </c>
      <c r="G17" s="71">
        <v>0</v>
      </c>
      <c r="H17" s="71"/>
      <c r="I17" s="15" t="s">
        <v>482</v>
      </c>
      <c r="J17" s="74" t="s">
        <v>551</v>
      </c>
      <c r="K17" s="75" t="s">
        <v>305</v>
      </c>
      <c r="L17" s="75" t="s">
        <v>305</v>
      </c>
      <c r="M17" s="75" t="s">
        <v>305</v>
      </c>
      <c r="N17" s="75"/>
      <c r="O17" s="75"/>
      <c r="P17" s="91" t="s">
        <v>479</v>
      </c>
      <c r="Q17" s="19"/>
      <c r="R17" s="95"/>
      <c r="S17" s="95"/>
    </row>
    <row r="18" spans="1:21" ht="45" customHeight="1">
      <c r="A18" s="11" t="s">
        <v>28</v>
      </c>
      <c r="B18" s="98" t="s">
        <v>173</v>
      </c>
      <c r="C18" s="11">
        <v>309</v>
      </c>
      <c r="D18" s="15">
        <v>307</v>
      </c>
      <c r="E18" s="11" t="s">
        <v>563</v>
      </c>
      <c r="F18" s="13">
        <v>0.375</v>
      </c>
      <c r="G18" s="11">
        <v>9</v>
      </c>
      <c r="H18" s="14"/>
      <c r="I18" s="15"/>
      <c r="J18" s="16" t="s">
        <v>539</v>
      </c>
      <c r="K18" s="17" t="s">
        <v>399</v>
      </c>
      <c r="L18" s="17" t="s">
        <v>399</v>
      </c>
      <c r="M18" s="17" t="s">
        <v>400</v>
      </c>
      <c r="N18" s="17"/>
      <c r="O18" s="17"/>
      <c r="P18" s="57" t="s">
        <v>603</v>
      </c>
      <c r="Q18" s="19"/>
      <c r="R18" s="95"/>
      <c r="S18" s="95"/>
    </row>
    <row r="19" spans="1:21" ht="45" customHeight="1">
      <c r="A19" s="11" t="s">
        <v>28</v>
      </c>
      <c r="B19" s="98" t="s">
        <v>182</v>
      </c>
      <c r="C19" s="11" t="s">
        <v>97</v>
      </c>
      <c r="D19" s="11"/>
      <c r="E19" s="11"/>
      <c r="F19" s="13">
        <v>0.375</v>
      </c>
      <c r="G19" s="11">
        <v>9</v>
      </c>
      <c r="H19" s="14"/>
      <c r="I19" s="15"/>
      <c r="J19" s="16" t="s">
        <v>540</v>
      </c>
      <c r="K19" s="17" t="s">
        <v>135</v>
      </c>
      <c r="L19" s="17" t="s">
        <v>135</v>
      </c>
      <c r="M19" s="17" t="s">
        <v>463</v>
      </c>
      <c r="N19" s="17"/>
      <c r="O19" s="17"/>
      <c r="P19" s="57" t="s">
        <v>603</v>
      </c>
      <c r="Q19" s="19"/>
      <c r="R19" s="95"/>
      <c r="S19" s="95"/>
    </row>
    <row r="20" spans="1:21" ht="45" customHeight="1">
      <c r="A20" s="11" t="s">
        <v>184</v>
      </c>
      <c r="B20" s="98" t="s">
        <v>174</v>
      </c>
      <c r="C20" s="11">
        <v>306</v>
      </c>
      <c r="D20" s="11"/>
      <c r="E20" s="11" t="s">
        <v>564</v>
      </c>
      <c r="F20" s="13" t="s">
        <v>621</v>
      </c>
      <c r="G20" s="11">
        <v>13</v>
      </c>
      <c r="H20" s="14"/>
      <c r="I20" s="15"/>
      <c r="J20" s="21" t="s">
        <v>476</v>
      </c>
      <c r="K20" s="17" t="s">
        <v>282</v>
      </c>
      <c r="L20" s="17" t="s">
        <v>282</v>
      </c>
      <c r="M20" s="17" t="s">
        <v>283</v>
      </c>
      <c r="N20" s="17"/>
      <c r="O20" s="17"/>
      <c r="P20" s="57" t="s">
        <v>602</v>
      </c>
      <c r="Q20" s="19"/>
      <c r="R20" s="95"/>
      <c r="S20" s="95"/>
    </row>
    <row r="21" spans="1:21" ht="45" customHeight="1">
      <c r="A21" s="71" t="s">
        <v>184</v>
      </c>
      <c r="B21" s="99" t="s">
        <v>175</v>
      </c>
      <c r="C21" s="71">
        <v>307</v>
      </c>
      <c r="D21" s="71"/>
      <c r="E21" s="71"/>
      <c r="F21" s="73">
        <v>0.375</v>
      </c>
      <c r="G21" s="71">
        <v>0</v>
      </c>
      <c r="H21" s="71"/>
      <c r="I21" s="15" t="s">
        <v>482</v>
      </c>
      <c r="J21" s="74" t="s">
        <v>311</v>
      </c>
      <c r="K21" s="75" t="s">
        <v>320</v>
      </c>
      <c r="L21" s="75" t="s">
        <v>351</v>
      </c>
      <c r="M21" s="75" t="s">
        <v>352</v>
      </c>
      <c r="N21" s="75"/>
      <c r="O21" s="75"/>
      <c r="P21" s="75"/>
      <c r="Q21" s="19"/>
      <c r="R21" s="95"/>
      <c r="S21" s="95"/>
    </row>
    <row r="22" spans="1:21" s="84" customFormat="1" ht="45" customHeight="1">
      <c r="A22" s="71" t="s">
        <v>184</v>
      </c>
      <c r="B22" s="99" t="s">
        <v>176</v>
      </c>
      <c r="C22" s="71">
        <v>408</v>
      </c>
      <c r="D22" s="71">
        <v>305</v>
      </c>
      <c r="E22" s="71"/>
      <c r="F22" s="73">
        <v>0.41666666666666669</v>
      </c>
      <c r="G22" s="71">
        <v>0</v>
      </c>
      <c r="H22" s="71"/>
      <c r="I22" s="15" t="s">
        <v>482</v>
      </c>
      <c r="J22" s="74" t="s">
        <v>280</v>
      </c>
      <c r="K22" s="75" t="s">
        <v>269</v>
      </c>
      <c r="L22" s="75" t="s">
        <v>284</v>
      </c>
      <c r="M22" s="75" t="s">
        <v>285</v>
      </c>
      <c r="N22" s="75" t="s">
        <v>286</v>
      </c>
      <c r="O22" s="75"/>
      <c r="P22" s="75"/>
      <c r="Q22" s="83"/>
      <c r="R22" s="97"/>
      <c r="S22" s="97"/>
      <c r="T22"/>
      <c r="U22"/>
    </row>
    <row r="23" spans="1:21" ht="45" customHeight="1">
      <c r="A23" s="11" t="s">
        <v>26</v>
      </c>
      <c r="B23" s="100" t="s">
        <v>177</v>
      </c>
      <c r="C23" s="11">
        <v>304</v>
      </c>
      <c r="D23" s="11"/>
      <c r="E23" s="11" t="s">
        <v>561</v>
      </c>
      <c r="F23" s="13">
        <v>0.58333333333333337</v>
      </c>
      <c r="G23" s="11">
        <v>4</v>
      </c>
      <c r="H23" s="14"/>
      <c r="I23" s="15"/>
      <c r="J23" s="21" t="s">
        <v>484</v>
      </c>
      <c r="K23" s="17"/>
      <c r="L23" s="17"/>
      <c r="M23" s="17" t="s">
        <v>370</v>
      </c>
      <c r="N23" s="17" t="s">
        <v>70</v>
      </c>
      <c r="O23" s="17" t="s">
        <v>70</v>
      </c>
      <c r="P23" s="57" t="s">
        <v>602</v>
      </c>
      <c r="Q23" s="19"/>
      <c r="R23" s="95"/>
      <c r="S23" s="95"/>
    </row>
    <row r="24" spans="1:21" ht="45" customHeight="1">
      <c r="A24" s="71" t="s">
        <v>27</v>
      </c>
      <c r="B24" s="99" t="s">
        <v>178</v>
      </c>
      <c r="C24" s="71" t="s">
        <v>99</v>
      </c>
      <c r="D24" s="71"/>
      <c r="E24" s="71"/>
      <c r="F24" s="73">
        <v>0.41666666666666669</v>
      </c>
      <c r="G24" s="71">
        <v>0</v>
      </c>
      <c r="H24" s="71"/>
      <c r="I24" s="15" t="s">
        <v>566</v>
      </c>
      <c r="J24" s="92" t="s">
        <v>565</v>
      </c>
      <c r="K24" s="75"/>
      <c r="L24" s="75"/>
      <c r="M24" s="75" t="s">
        <v>384</v>
      </c>
      <c r="N24" s="75" t="s">
        <v>384</v>
      </c>
      <c r="O24" s="75" t="s">
        <v>384</v>
      </c>
      <c r="P24" s="93" t="s">
        <v>550</v>
      </c>
      <c r="Q24" s="19"/>
      <c r="R24" s="95"/>
      <c r="S24" s="95"/>
    </row>
    <row r="25" spans="1:21" ht="45" customHeight="1">
      <c r="A25" s="11" t="s">
        <v>27</v>
      </c>
      <c r="B25" s="98" t="s">
        <v>183</v>
      </c>
      <c r="C25" s="11" t="s">
        <v>98</v>
      </c>
      <c r="D25" s="11"/>
      <c r="E25" s="11"/>
      <c r="F25" s="13">
        <v>0.58333333333333337</v>
      </c>
      <c r="G25" s="11">
        <v>3</v>
      </c>
      <c r="H25" s="14"/>
      <c r="I25" s="15"/>
      <c r="J25" s="16" t="s">
        <v>530</v>
      </c>
      <c r="K25" s="17"/>
      <c r="L25" s="17"/>
      <c r="M25" s="17" t="s">
        <v>379</v>
      </c>
      <c r="N25" s="17" t="s">
        <v>87</v>
      </c>
      <c r="O25" s="17" t="s">
        <v>87</v>
      </c>
      <c r="P25" s="57" t="s">
        <v>602</v>
      </c>
      <c r="Q25" s="19"/>
      <c r="R25" s="95"/>
      <c r="S25" s="95"/>
    </row>
    <row r="26" spans="1:21" ht="45" customHeight="1">
      <c r="A26" s="71" t="s">
        <v>184</v>
      </c>
      <c r="B26" s="99" t="s">
        <v>179</v>
      </c>
      <c r="C26" s="71">
        <v>306</v>
      </c>
      <c r="D26" s="71"/>
      <c r="E26" s="71" t="s">
        <v>564</v>
      </c>
      <c r="F26" s="73">
        <v>0.58333333333333337</v>
      </c>
      <c r="G26" s="71">
        <v>2</v>
      </c>
      <c r="H26" s="71"/>
      <c r="I26" s="15" t="s">
        <v>566</v>
      </c>
      <c r="J26" s="74" t="s">
        <v>275</v>
      </c>
      <c r="K26" s="75"/>
      <c r="L26" s="75"/>
      <c r="M26" s="75" t="s">
        <v>287</v>
      </c>
      <c r="N26" s="75" t="s">
        <v>288</v>
      </c>
      <c r="O26" s="75" t="s">
        <v>288</v>
      </c>
      <c r="P26" s="17"/>
      <c r="Q26" s="19"/>
      <c r="R26" s="95"/>
      <c r="S26" s="95"/>
    </row>
    <row r="27" spans="1:21" ht="45" customHeight="1">
      <c r="A27" s="11" t="s">
        <v>184</v>
      </c>
      <c r="B27" s="98" t="s">
        <v>180</v>
      </c>
      <c r="C27" s="11" t="s">
        <v>103</v>
      </c>
      <c r="D27" s="11"/>
      <c r="E27" s="11"/>
      <c r="F27" s="13">
        <v>0.58333333333333337</v>
      </c>
      <c r="G27" s="11">
        <v>5</v>
      </c>
      <c r="H27" s="14"/>
      <c r="I27" s="15"/>
      <c r="J27" s="21" t="s">
        <v>275</v>
      </c>
      <c r="K27" s="17"/>
      <c r="L27" s="17"/>
      <c r="M27" s="17" t="s">
        <v>289</v>
      </c>
      <c r="N27" s="17" t="s">
        <v>290</v>
      </c>
      <c r="O27" s="17" t="s">
        <v>290</v>
      </c>
      <c r="P27" s="57" t="s">
        <v>602</v>
      </c>
      <c r="Q27" s="19"/>
      <c r="R27" s="95"/>
      <c r="S27" s="95"/>
    </row>
    <row r="28" spans="1:21" ht="45" customHeight="1">
      <c r="A28" s="71" t="s">
        <v>27</v>
      </c>
      <c r="B28" s="99" t="s">
        <v>181</v>
      </c>
      <c r="C28" s="71">
        <v>308</v>
      </c>
      <c r="D28" s="71"/>
      <c r="E28" s="71"/>
      <c r="F28" s="73">
        <v>0.375</v>
      </c>
      <c r="G28" s="71">
        <v>0</v>
      </c>
      <c r="H28" s="71"/>
      <c r="I28" s="15" t="s">
        <v>566</v>
      </c>
      <c r="J28" s="92" t="s">
        <v>276</v>
      </c>
      <c r="K28" s="75"/>
      <c r="L28" s="75"/>
      <c r="M28" s="75"/>
      <c r="N28" s="75" t="s">
        <v>74</v>
      </c>
      <c r="O28" s="75" t="s">
        <v>74</v>
      </c>
      <c r="P28" s="94" t="s">
        <v>536</v>
      </c>
      <c r="Q28" s="19"/>
      <c r="R28" s="95"/>
      <c r="S28" s="95"/>
    </row>
    <row r="29" spans="1:21" ht="45" customHeight="1">
      <c r="A29" s="11" t="s">
        <v>27</v>
      </c>
      <c r="B29" s="98" t="s">
        <v>52</v>
      </c>
      <c r="C29" s="11" t="s">
        <v>97</v>
      </c>
      <c r="D29" s="11"/>
      <c r="E29" s="11"/>
      <c r="F29" s="13">
        <v>0.375</v>
      </c>
      <c r="G29" s="11">
        <v>6</v>
      </c>
      <c r="H29" s="14"/>
      <c r="I29" s="15"/>
      <c r="J29" s="16" t="s">
        <v>541</v>
      </c>
      <c r="K29" s="17"/>
      <c r="L29" s="17"/>
      <c r="M29" s="17"/>
      <c r="N29" s="17" t="s">
        <v>435</v>
      </c>
      <c r="O29" s="17" t="s">
        <v>435</v>
      </c>
      <c r="P29" s="57" t="s">
        <v>602</v>
      </c>
      <c r="Q29" s="19"/>
      <c r="R29" s="95"/>
      <c r="S29" s="95"/>
    </row>
    <row r="30" spans="1:21" ht="45" customHeight="1">
      <c r="A30" s="71" t="s">
        <v>28</v>
      </c>
      <c r="B30" s="99" t="s">
        <v>50</v>
      </c>
      <c r="C30" s="71" t="s">
        <v>99</v>
      </c>
      <c r="D30" s="71"/>
      <c r="E30" s="71"/>
      <c r="F30" s="73">
        <v>0.375</v>
      </c>
      <c r="G30" s="71">
        <v>2</v>
      </c>
      <c r="H30" s="71"/>
      <c r="I30" s="15" t="s">
        <v>566</v>
      </c>
      <c r="J30" s="74" t="s">
        <v>525</v>
      </c>
      <c r="K30" s="75"/>
      <c r="L30" s="75"/>
      <c r="M30" s="75"/>
      <c r="N30" s="75" t="s">
        <v>84</v>
      </c>
      <c r="O30" s="75" t="s">
        <v>389</v>
      </c>
      <c r="P30" s="94" t="s">
        <v>536</v>
      </c>
      <c r="Q30" s="19"/>
      <c r="R30" s="95"/>
      <c r="S30" s="95"/>
    </row>
    <row r="31" spans="1:21" ht="45" customHeight="1">
      <c r="A31" s="11" t="s">
        <v>28</v>
      </c>
      <c r="B31" s="98" t="s">
        <v>54</v>
      </c>
      <c r="C31" s="11">
        <v>309</v>
      </c>
      <c r="D31" s="15">
        <v>305</v>
      </c>
      <c r="E31" s="11" t="s">
        <v>561</v>
      </c>
      <c r="F31" s="13">
        <v>0.375</v>
      </c>
      <c r="G31" s="11">
        <v>4</v>
      </c>
      <c r="H31" s="14"/>
      <c r="I31" s="15"/>
      <c r="J31" s="21" t="s">
        <v>478</v>
      </c>
      <c r="K31" s="17"/>
      <c r="L31" s="17"/>
      <c r="M31" s="17"/>
      <c r="N31" s="17" t="s">
        <v>575</v>
      </c>
      <c r="O31" s="17" t="s">
        <v>575</v>
      </c>
      <c r="P31" s="57" t="s">
        <v>602</v>
      </c>
      <c r="Q31" s="19"/>
      <c r="R31" s="95"/>
      <c r="S31" s="95"/>
    </row>
    <row r="32" spans="1:21" ht="45" customHeight="1">
      <c r="A32" s="11"/>
      <c r="B32" s="20"/>
      <c r="C32" s="11"/>
      <c r="D32" s="11"/>
      <c r="E32" s="11"/>
      <c r="F32" s="13"/>
      <c r="G32" s="11"/>
      <c r="H32" s="14"/>
      <c r="I32" s="15"/>
      <c r="J32" s="21"/>
      <c r="K32" s="17"/>
      <c r="L32" s="17"/>
      <c r="M32" s="17"/>
      <c r="N32" s="17"/>
      <c r="O32" s="17"/>
      <c r="P32" s="17"/>
      <c r="Q32" s="19"/>
    </row>
    <row r="33" spans="1:21" s="49" customFormat="1" ht="30" customHeight="1">
      <c r="A33" s="50"/>
      <c r="B33" s="51"/>
      <c r="C33" s="52"/>
      <c r="D33" s="52"/>
      <c r="E33" s="52"/>
      <c r="F33" s="52"/>
      <c r="G33" s="52"/>
      <c r="H33" s="46"/>
      <c r="I33" s="47"/>
      <c r="J33" s="48"/>
      <c r="K33" s="10">
        <v>43122</v>
      </c>
      <c r="L33" s="10">
        <v>43123</v>
      </c>
      <c r="M33" s="10">
        <v>43124</v>
      </c>
      <c r="N33" s="10">
        <v>43125</v>
      </c>
      <c r="O33" s="10">
        <v>43126</v>
      </c>
      <c r="P33" s="10">
        <v>43127</v>
      </c>
      <c r="Q33" s="10">
        <v>43128</v>
      </c>
      <c r="T33"/>
      <c r="U33"/>
    </row>
    <row r="34" spans="1:21" s="54" customFormat="1" ht="45" customHeight="1">
      <c r="A34" s="39" t="s">
        <v>26</v>
      </c>
      <c r="B34" s="110" t="s">
        <v>727</v>
      </c>
      <c r="C34" s="39" t="s">
        <v>201</v>
      </c>
      <c r="D34" s="39"/>
      <c r="E34" s="39"/>
      <c r="F34" s="41">
        <v>0.375</v>
      </c>
      <c r="G34" s="39">
        <v>7</v>
      </c>
      <c r="H34" s="39"/>
      <c r="I34" s="39"/>
      <c r="J34" s="21" t="s">
        <v>528</v>
      </c>
      <c r="K34" s="17" t="s">
        <v>74</v>
      </c>
      <c r="L34" s="17" t="s">
        <v>74</v>
      </c>
      <c r="M34" s="17"/>
      <c r="N34" s="17"/>
      <c r="O34" s="17"/>
      <c r="P34" s="57" t="s">
        <v>728</v>
      </c>
      <c r="Q34" s="53"/>
      <c r="R34" s="101"/>
      <c r="S34" s="101"/>
      <c r="T34"/>
      <c r="U34"/>
    </row>
    <row r="35" spans="1:21" s="54" customFormat="1" ht="45" customHeight="1">
      <c r="A35" s="71" t="s">
        <v>26</v>
      </c>
      <c r="B35" s="109" t="s">
        <v>185</v>
      </c>
      <c r="C35" s="71">
        <v>305</v>
      </c>
      <c r="D35" s="71">
        <v>205</v>
      </c>
      <c r="E35" s="71"/>
      <c r="F35" s="73">
        <v>0.375</v>
      </c>
      <c r="G35" s="71">
        <v>0</v>
      </c>
      <c r="H35" s="71"/>
      <c r="I35" s="15" t="s">
        <v>566</v>
      </c>
      <c r="J35" s="74" t="s">
        <v>276</v>
      </c>
      <c r="K35" s="75" t="s">
        <v>87</v>
      </c>
      <c r="L35" s="75" t="s">
        <v>87</v>
      </c>
      <c r="M35" s="75"/>
      <c r="N35" s="75"/>
      <c r="O35" s="75"/>
      <c r="P35" s="103" t="s">
        <v>606</v>
      </c>
      <c r="Q35" s="53"/>
      <c r="R35" s="101"/>
      <c r="S35" s="101"/>
      <c r="T35"/>
      <c r="U35"/>
    </row>
    <row r="36" spans="1:21" s="54" customFormat="1" ht="45" customHeight="1">
      <c r="A36" s="39" t="s">
        <v>26</v>
      </c>
      <c r="B36" s="110" t="s">
        <v>32</v>
      </c>
      <c r="C36" s="39" t="s">
        <v>97</v>
      </c>
      <c r="D36" s="39"/>
      <c r="E36" s="39"/>
      <c r="F36" s="41">
        <v>0.375</v>
      </c>
      <c r="G36" s="39">
        <v>5</v>
      </c>
      <c r="H36" s="39"/>
      <c r="I36" s="39"/>
      <c r="J36" s="21" t="s">
        <v>608</v>
      </c>
      <c r="K36" s="17" t="s">
        <v>92</v>
      </c>
      <c r="L36" s="17" t="s">
        <v>92</v>
      </c>
      <c r="M36" s="17" t="s">
        <v>365</v>
      </c>
      <c r="N36" s="17"/>
      <c r="O36" s="17"/>
      <c r="P36" s="57" t="s">
        <v>728</v>
      </c>
      <c r="Q36" s="53"/>
      <c r="R36" s="101"/>
      <c r="S36" s="101"/>
      <c r="T36"/>
      <c r="U36"/>
    </row>
    <row r="37" spans="1:21" s="54" customFormat="1" ht="45" customHeight="1">
      <c r="A37" s="39" t="s">
        <v>26</v>
      </c>
      <c r="B37" s="110" t="s">
        <v>41</v>
      </c>
      <c r="C37" s="39">
        <v>304</v>
      </c>
      <c r="D37" s="39"/>
      <c r="E37" s="39" t="s">
        <v>562</v>
      </c>
      <c r="F37" s="41">
        <v>0.41666666666666669</v>
      </c>
      <c r="G37" s="39">
        <v>4</v>
      </c>
      <c r="H37" s="39"/>
      <c r="I37" s="39"/>
      <c r="J37" s="21" t="s">
        <v>281</v>
      </c>
      <c r="K37" s="17" t="s">
        <v>60</v>
      </c>
      <c r="L37" s="17" t="s">
        <v>60</v>
      </c>
      <c r="M37" s="17" t="s">
        <v>447</v>
      </c>
      <c r="N37" s="17" t="s">
        <v>485</v>
      </c>
      <c r="O37" s="76" t="s">
        <v>487</v>
      </c>
      <c r="P37" s="57" t="s">
        <v>728</v>
      </c>
      <c r="Q37" s="53"/>
      <c r="R37" s="101"/>
      <c r="S37" s="101"/>
      <c r="T37"/>
      <c r="U37"/>
    </row>
    <row r="38" spans="1:21" s="54" customFormat="1" ht="45" customHeight="1">
      <c r="A38" s="39" t="s">
        <v>26</v>
      </c>
      <c r="B38" s="110" t="s">
        <v>43</v>
      </c>
      <c r="C38" s="39" t="s">
        <v>99</v>
      </c>
      <c r="D38" s="39"/>
      <c r="E38" s="39"/>
      <c r="F38" s="41">
        <v>0.41666666666666669</v>
      </c>
      <c r="G38" s="39">
        <v>3</v>
      </c>
      <c r="H38" s="39"/>
      <c r="I38" s="39"/>
      <c r="J38" s="16" t="s">
        <v>626</v>
      </c>
      <c r="K38" s="17" t="s">
        <v>115</v>
      </c>
      <c r="L38" s="17" t="s">
        <v>115</v>
      </c>
      <c r="M38" s="17" t="s">
        <v>116</v>
      </c>
      <c r="N38" s="17" t="s">
        <v>486</v>
      </c>
      <c r="O38" s="17"/>
      <c r="P38" s="57" t="s">
        <v>728</v>
      </c>
      <c r="Q38" s="53"/>
      <c r="R38" s="101" t="s">
        <v>605</v>
      </c>
      <c r="S38" s="101"/>
      <c r="T38"/>
      <c r="U38"/>
    </row>
    <row r="39" spans="1:21" s="54" customFormat="1" ht="45" customHeight="1">
      <c r="A39" s="39" t="s">
        <v>27</v>
      </c>
      <c r="B39" s="110" t="s">
        <v>186</v>
      </c>
      <c r="C39" s="39" t="s">
        <v>103</v>
      </c>
      <c r="D39" s="39"/>
      <c r="E39" s="39"/>
      <c r="F39" s="41">
        <v>0.41666666666666669</v>
      </c>
      <c r="G39" s="39">
        <v>13</v>
      </c>
      <c r="H39" s="39"/>
      <c r="I39" s="39"/>
      <c r="J39" s="21" t="s">
        <v>529</v>
      </c>
      <c r="K39" s="17" t="s">
        <v>435</v>
      </c>
      <c r="L39" s="17" t="s">
        <v>448</v>
      </c>
      <c r="M39" s="17" t="s">
        <v>448</v>
      </c>
      <c r="N39" s="17"/>
      <c r="O39" s="17"/>
      <c r="P39" s="57" t="s">
        <v>728</v>
      </c>
      <c r="Q39" s="53"/>
      <c r="R39" s="101" t="s">
        <v>605</v>
      </c>
      <c r="S39" s="101"/>
      <c r="T39"/>
      <c r="U39"/>
    </row>
    <row r="40" spans="1:21" s="54" customFormat="1" ht="45" customHeight="1">
      <c r="A40" s="39" t="s">
        <v>27</v>
      </c>
      <c r="B40" s="110" t="s">
        <v>46</v>
      </c>
      <c r="C40" s="39">
        <v>308</v>
      </c>
      <c r="D40" s="39"/>
      <c r="E40" s="39" t="s">
        <v>561</v>
      </c>
      <c r="F40" s="41">
        <v>0.41666666666666669</v>
      </c>
      <c r="G40" s="39">
        <v>5</v>
      </c>
      <c r="H40" s="39"/>
      <c r="I40" s="39"/>
      <c r="J40" s="21" t="s">
        <v>281</v>
      </c>
      <c r="K40" s="17" t="s">
        <v>76</v>
      </c>
      <c r="L40" s="17" t="s">
        <v>85</v>
      </c>
      <c r="M40" s="17" t="s">
        <v>90</v>
      </c>
      <c r="N40" s="17" t="s">
        <v>632</v>
      </c>
      <c r="O40" s="17" t="s">
        <v>446</v>
      </c>
      <c r="P40" s="57" t="s">
        <v>728</v>
      </c>
      <c r="Q40" s="53"/>
      <c r="R40" s="101"/>
      <c r="S40" s="101"/>
      <c r="T40"/>
      <c r="U40"/>
    </row>
    <row r="41" spans="1:21" s="54" customFormat="1" ht="45" customHeight="1">
      <c r="A41" s="39" t="s">
        <v>27</v>
      </c>
      <c r="B41" s="110" t="s">
        <v>187</v>
      </c>
      <c r="C41" s="39" t="s">
        <v>99</v>
      </c>
      <c r="D41" s="39"/>
      <c r="E41" s="39"/>
      <c r="F41" s="41">
        <v>0.375</v>
      </c>
      <c r="G41" s="39">
        <v>3</v>
      </c>
      <c r="H41" s="39"/>
      <c r="I41" s="39"/>
      <c r="J41" s="16" t="s">
        <v>607</v>
      </c>
      <c r="K41" s="17" t="s">
        <v>118</v>
      </c>
      <c r="L41" s="17" t="s">
        <v>118</v>
      </c>
      <c r="M41" s="17" t="s">
        <v>369</v>
      </c>
      <c r="N41" s="17"/>
      <c r="O41" s="17"/>
      <c r="P41" s="57" t="s">
        <v>728</v>
      </c>
      <c r="Q41" s="53"/>
      <c r="R41" s="101"/>
      <c r="S41" s="101"/>
      <c r="T41"/>
      <c r="U41"/>
    </row>
    <row r="42" spans="1:21" s="54" customFormat="1" ht="81">
      <c r="A42" s="39" t="s">
        <v>27</v>
      </c>
      <c r="B42" s="110" t="s">
        <v>188</v>
      </c>
      <c r="C42" s="39" t="s">
        <v>103</v>
      </c>
      <c r="D42" s="39"/>
      <c r="E42" s="39"/>
      <c r="F42" s="41">
        <v>0.41666666666666669</v>
      </c>
      <c r="G42" s="39">
        <v>4</v>
      </c>
      <c r="H42" s="15"/>
      <c r="I42" s="39"/>
      <c r="J42" s="16" t="s">
        <v>1795</v>
      </c>
      <c r="K42" s="17" t="s">
        <v>378</v>
      </c>
      <c r="L42" s="17" t="s">
        <v>378</v>
      </c>
      <c r="M42" s="17" t="s">
        <v>104</v>
      </c>
      <c r="N42" s="17" t="s">
        <v>104</v>
      </c>
      <c r="O42" s="17"/>
      <c r="P42" s="57" t="s">
        <v>728</v>
      </c>
      <c r="Q42" s="53"/>
      <c r="R42" s="101"/>
      <c r="S42" s="101"/>
      <c r="T42"/>
      <c r="U42"/>
    </row>
    <row r="43" spans="1:21" s="54" customFormat="1" ht="45" customHeight="1">
      <c r="A43" s="39" t="s">
        <v>28</v>
      </c>
      <c r="B43" s="110" t="s">
        <v>189</v>
      </c>
      <c r="C43" s="39" t="s">
        <v>98</v>
      </c>
      <c r="D43" s="39"/>
      <c r="E43" s="39"/>
      <c r="F43" s="41">
        <v>0.375</v>
      </c>
      <c r="G43" s="39">
        <v>6</v>
      </c>
      <c r="H43" s="39"/>
      <c r="I43" s="39"/>
      <c r="J43" s="21" t="s">
        <v>577</v>
      </c>
      <c r="K43" s="17" t="s">
        <v>307</v>
      </c>
      <c r="L43" s="17" t="s">
        <v>307</v>
      </c>
      <c r="M43" s="17"/>
      <c r="N43" s="17"/>
      <c r="O43" s="17"/>
      <c r="P43" s="57" t="s">
        <v>728</v>
      </c>
      <c r="Q43" s="53"/>
      <c r="R43" s="101"/>
      <c r="S43" s="101"/>
      <c r="T43"/>
      <c r="U43"/>
    </row>
    <row r="44" spans="1:21" s="54" customFormat="1" ht="45" customHeight="1">
      <c r="A44" s="71" t="s">
        <v>28</v>
      </c>
      <c r="B44" s="109" t="s">
        <v>190</v>
      </c>
      <c r="C44" s="71">
        <v>309</v>
      </c>
      <c r="D44" s="71"/>
      <c r="E44" s="71"/>
      <c r="F44" s="73">
        <v>0.375</v>
      </c>
      <c r="G44" s="71">
        <v>0</v>
      </c>
      <c r="H44" s="71"/>
      <c r="I44" s="15" t="s">
        <v>566</v>
      </c>
      <c r="J44" s="74" t="s">
        <v>537</v>
      </c>
      <c r="K44" s="75" t="s">
        <v>77</v>
      </c>
      <c r="L44" s="75" t="s">
        <v>77</v>
      </c>
      <c r="M44" s="75"/>
      <c r="N44" s="75"/>
      <c r="O44" s="75"/>
      <c r="P44" s="103" t="s">
        <v>606</v>
      </c>
      <c r="Q44" s="53"/>
      <c r="R44" s="101"/>
      <c r="S44" s="101"/>
      <c r="T44"/>
      <c r="U44"/>
    </row>
    <row r="45" spans="1:21" s="54" customFormat="1" ht="81">
      <c r="A45" s="39" t="s">
        <v>28</v>
      </c>
      <c r="B45" s="110" t="s">
        <v>191</v>
      </c>
      <c r="C45" s="39">
        <v>205</v>
      </c>
      <c r="D45" s="15">
        <v>305</v>
      </c>
      <c r="E45" s="39" t="s">
        <v>563</v>
      </c>
      <c r="F45" s="41">
        <v>0.375</v>
      </c>
      <c r="G45" s="39">
        <v>12</v>
      </c>
      <c r="H45" s="39"/>
      <c r="I45" s="39"/>
      <c r="J45" s="16" t="s">
        <v>627</v>
      </c>
      <c r="K45" s="17" t="s">
        <v>301</v>
      </c>
      <c r="L45" s="17" t="s">
        <v>301</v>
      </c>
      <c r="M45" s="17" t="s">
        <v>302</v>
      </c>
      <c r="N45" s="17"/>
      <c r="O45" s="17"/>
      <c r="P45" s="57" t="s">
        <v>728</v>
      </c>
      <c r="Q45" s="53"/>
      <c r="R45" s="101"/>
      <c r="S45" s="101"/>
      <c r="T45"/>
      <c r="U45"/>
    </row>
    <row r="46" spans="1:21" s="54" customFormat="1" ht="45" customHeight="1">
      <c r="A46" s="39" t="s">
        <v>184</v>
      </c>
      <c r="B46" s="110" t="s">
        <v>192</v>
      </c>
      <c r="C46" s="39">
        <v>307</v>
      </c>
      <c r="D46" s="15">
        <v>306</v>
      </c>
      <c r="E46" s="39" t="s">
        <v>564</v>
      </c>
      <c r="F46" s="41">
        <v>0.375</v>
      </c>
      <c r="G46" s="39">
        <v>9</v>
      </c>
      <c r="H46" s="39"/>
      <c r="I46" s="39"/>
      <c r="J46" s="21" t="s">
        <v>274</v>
      </c>
      <c r="K46" s="17" t="s">
        <v>269</v>
      </c>
      <c r="L46" s="17" t="s">
        <v>269</v>
      </c>
      <c r="M46" s="17" t="s">
        <v>291</v>
      </c>
      <c r="N46" s="17"/>
      <c r="O46" s="69"/>
      <c r="P46" s="57" t="s">
        <v>602</v>
      </c>
      <c r="Q46" s="53"/>
      <c r="R46" s="101"/>
      <c r="S46" s="101"/>
      <c r="T46"/>
      <c r="U46"/>
    </row>
    <row r="47" spans="1:21" s="54" customFormat="1" ht="45" customHeight="1">
      <c r="A47" s="71" t="s">
        <v>184</v>
      </c>
      <c r="B47" s="109" t="s">
        <v>193</v>
      </c>
      <c r="C47" s="71">
        <v>306</v>
      </c>
      <c r="D47" s="71"/>
      <c r="E47" s="71"/>
      <c r="F47" s="73">
        <v>0.375</v>
      </c>
      <c r="G47" s="71">
        <v>0</v>
      </c>
      <c r="H47" s="71"/>
      <c r="I47" s="15" t="s">
        <v>566</v>
      </c>
      <c r="J47" s="92" t="s">
        <v>625</v>
      </c>
      <c r="K47" s="75" t="s">
        <v>292</v>
      </c>
      <c r="L47" s="75" t="s">
        <v>271</v>
      </c>
      <c r="M47" s="75" t="s">
        <v>338</v>
      </c>
      <c r="N47" s="75"/>
      <c r="O47" s="75"/>
      <c r="P47" s="17"/>
      <c r="Q47" s="53"/>
      <c r="R47" s="101"/>
      <c r="S47" s="101"/>
      <c r="T47"/>
      <c r="U47"/>
    </row>
    <row r="48" spans="1:21" s="54" customFormat="1" ht="45" customHeight="1">
      <c r="A48" s="39" t="s">
        <v>184</v>
      </c>
      <c r="B48" s="110" t="s">
        <v>194</v>
      </c>
      <c r="C48" s="39">
        <v>408</v>
      </c>
      <c r="D48" s="15">
        <v>307</v>
      </c>
      <c r="E48" s="39" t="s">
        <v>564</v>
      </c>
      <c r="F48" s="13">
        <v>0.41666666666666669</v>
      </c>
      <c r="G48" s="39">
        <v>5</v>
      </c>
      <c r="H48" s="14"/>
      <c r="I48" s="15"/>
      <c r="J48" s="21" t="s">
        <v>636</v>
      </c>
      <c r="K48" s="17" t="s">
        <v>277</v>
      </c>
      <c r="L48" s="17" t="s">
        <v>292</v>
      </c>
      <c r="M48" s="17" t="s">
        <v>337</v>
      </c>
      <c r="N48" s="17" t="s">
        <v>288</v>
      </c>
      <c r="O48" s="17"/>
      <c r="P48" s="57" t="s">
        <v>602</v>
      </c>
      <c r="Q48" s="53"/>
      <c r="R48" s="101"/>
      <c r="S48" s="101"/>
      <c r="T48"/>
      <c r="U48"/>
    </row>
    <row r="49" spans="1:21" s="54" customFormat="1" ht="77.25" customHeight="1">
      <c r="A49" s="39" t="s">
        <v>26</v>
      </c>
      <c r="B49" s="110" t="s">
        <v>48</v>
      </c>
      <c r="C49" s="39">
        <v>305</v>
      </c>
      <c r="D49" s="15">
        <v>309</v>
      </c>
      <c r="E49" s="39" t="s">
        <v>684</v>
      </c>
      <c r="F49" s="41">
        <v>0.58333333333333337</v>
      </c>
      <c r="G49" s="39">
        <v>5</v>
      </c>
      <c r="H49" s="39"/>
      <c r="I49" s="39"/>
      <c r="J49" s="16" t="s">
        <v>616</v>
      </c>
      <c r="K49" s="17"/>
      <c r="L49" s="17"/>
      <c r="M49" s="17" t="s">
        <v>303</v>
      </c>
      <c r="N49" s="17" t="s">
        <v>304</v>
      </c>
      <c r="O49" s="17" t="s">
        <v>304</v>
      </c>
      <c r="P49" s="57" t="s">
        <v>602</v>
      </c>
      <c r="Q49" s="53"/>
      <c r="R49" s="101"/>
      <c r="S49" s="101"/>
      <c r="T49"/>
      <c r="U49"/>
    </row>
    <row r="50" spans="1:21" s="54" customFormat="1" ht="45" customHeight="1">
      <c r="A50" s="39" t="s">
        <v>27</v>
      </c>
      <c r="B50" s="110" t="s">
        <v>55</v>
      </c>
      <c r="C50" s="39">
        <v>205</v>
      </c>
      <c r="D50" s="15">
        <v>103</v>
      </c>
      <c r="E50" s="39" t="s">
        <v>683</v>
      </c>
      <c r="F50" s="41">
        <v>0.58333333333333337</v>
      </c>
      <c r="G50" s="39">
        <v>11</v>
      </c>
      <c r="H50" s="39"/>
      <c r="I50" s="39"/>
      <c r="J50" s="16" t="s">
        <v>576</v>
      </c>
      <c r="K50" s="17"/>
      <c r="L50" s="17"/>
      <c r="M50" s="17" t="s">
        <v>377</v>
      </c>
      <c r="N50" s="17" t="s">
        <v>76</v>
      </c>
      <c r="O50" s="17" t="s">
        <v>76</v>
      </c>
      <c r="P50" s="57" t="s">
        <v>602</v>
      </c>
      <c r="Q50" s="53"/>
      <c r="R50" s="101"/>
      <c r="S50" s="101"/>
      <c r="T50"/>
      <c r="U50"/>
    </row>
    <row r="51" spans="1:21" s="54" customFormat="1" ht="45" customHeight="1">
      <c r="A51" s="39" t="s">
        <v>27</v>
      </c>
      <c r="B51" s="110" t="s">
        <v>31</v>
      </c>
      <c r="C51" s="39" t="s">
        <v>97</v>
      </c>
      <c r="D51" s="39"/>
      <c r="E51" s="39"/>
      <c r="F51" s="41">
        <v>0.58333333333333337</v>
      </c>
      <c r="G51" s="39">
        <v>8</v>
      </c>
      <c r="H51" s="39"/>
      <c r="I51" s="39"/>
      <c r="J51" s="21" t="s">
        <v>275</v>
      </c>
      <c r="K51" s="17"/>
      <c r="L51" s="17"/>
      <c r="M51" s="17" t="s">
        <v>366</v>
      </c>
      <c r="N51" s="17" t="s">
        <v>94</v>
      </c>
      <c r="O51" s="17" t="s">
        <v>94</v>
      </c>
      <c r="P51" s="57" t="s">
        <v>602</v>
      </c>
      <c r="Q51" s="53"/>
      <c r="R51" s="101"/>
      <c r="S51" s="101"/>
      <c r="T51"/>
      <c r="U51"/>
    </row>
    <row r="52" spans="1:21" s="54" customFormat="1" ht="45" customHeight="1">
      <c r="A52" s="39" t="s">
        <v>184</v>
      </c>
      <c r="B52" s="110" t="s">
        <v>195</v>
      </c>
      <c r="C52" s="39">
        <v>306</v>
      </c>
      <c r="D52" s="39"/>
      <c r="E52" s="39" t="s">
        <v>682</v>
      </c>
      <c r="F52" s="41">
        <v>0.58333333333333337</v>
      </c>
      <c r="G52" s="39">
        <v>5</v>
      </c>
      <c r="H52" s="39"/>
      <c r="I52" s="39"/>
      <c r="J52" s="21" t="s">
        <v>633</v>
      </c>
      <c r="K52" s="17"/>
      <c r="L52" s="17"/>
      <c r="M52" s="17" t="s">
        <v>293</v>
      </c>
      <c r="N52" s="17" t="s">
        <v>294</v>
      </c>
      <c r="O52" s="17" t="s">
        <v>294</v>
      </c>
      <c r="P52" s="57" t="s">
        <v>602</v>
      </c>
      <c r="Q52" s="53"/>
      <c r="R52" s="101"/>
      <c r="S52" s="101"/>
      <c r="T52"/>
      <c r="U52"/>
    </row>
    <row r="53" spans="1:21" s="54" customFormat="1" ht="45" customHeight="1">
      <c r="A53" s="39" t="s">
        <v>184</v>
      </c>
      <c r="B53" s="110" t="s">
        <v>174</v>
      </c>
      <c r="C53" s="39" t="s">
        <v>99</v>
      </c>
      <c r="D53" s="39"/>
      <c r="E53" s="39"/>
      <c r="F53" s="41">
        <v>0.58333333333333337</v>
      </c>
      <c r="G53" s="39">
        <v>9</v>
      </c>
      <c r="H53" s="39"/>
      <c r="I53" s="39"/>
      <c r="J53" s="21" t="s">
        <v>644</v>
      </c>
      <c r="K53" s="17"/>
      <c r="L53" s="17"/>
      <c r="M53" s="17" t="s">
        <v>295</v>
      </c>
      <c r="N53" s="17" t="s">
        <v>282</v>
      </c>
      <c r="O53" s="17" t="s">
        <v>282</v>
      </c>
      <c r="P53" s="57" t="s">
        <v>602</v>
      </c>
      <c r="Q53" s="53"/>
      <c r="R53" s="101"/>
      <c r="S53" s="101"/>
      <c r="T53"/>
      <c r="U53"/>
    </row>
    <row r="54" spans="1:21" s="54" customFormat="1" ht="45" customHeight="1">
      <c r="A54" s="39" t="s">
        <v>26</v>
      </c>
      <c r="B54" s="110" t="s">
        <v>196</v>
      </c>
      <c r="C54" s="39" t="s">
        <v>103</v>
      </c>
      <c r="D54" s="39"/>
      <c r="E54" s="39"/>
      <c r="F54" s="41">
        <v>0.375</v>
      </c>
      <c r="G54" s="39">
        <v>5</v>
      </c>
      <c r="H54" s="39"/>
      <c r="I54" s="39"/>
      <c r="J54" s="21" t="s">
        <v>531</v>
      </c>
      <c r="K54" s="17"/>
      <c r="L54" s="17"/>
      <c r="M54" s="17"/>
      <c r="N54" s="17" t="s">
        <v>380</v>
      </c>
      <c r="O54" s="17" t="s">
        <v>380</v>
      </c>
      <c r="P54" s="57" t="s">
        <v>602</v>
      </c>
      <c r="Q54" s="53"/>
      <c r="R54" s="101"/>
      <c r="S54" s="101"/>
      <c r="T54"/>
      <c r="U54"/>
    </row>
    <row r="55" spans="1:21" s="54" customFormat="1" ht="45" customHeight="1">
      <c r="A55" s="39" t="s">
        <v>27</v>
      </c>
      <c r="B55" s="110" t="s">
        <v>197</v>
      </c>
      <c r="C55" s="39" t="s">
        <v>98</v>
      </c>
      <c r="D55" s="39"/>
      <c r="E55" s="39"/>
      <c r="F55" s="41">
        <v>0.375</v>
      </c>
      <c r="G55" s="39">
        <v>8</v>
      </c>
      <c r="H55" s="39"/>
      <c r="I55" s="39"/>
      <c r="J55" s="21" t="s">
        <v>276</v>
      </c>
      <c r="K55" s="17"/>
      <c r="L55" s="17"/>
      <c r="M55" s="17"/>
      <c r="N55" s="17" t="s">
        <v>75</v>
      </c>
      <c r="O55" s="17" t="s">
        <v>75</v>
      </c>
      <c r="P55" s="57" t="s">
        <v>602</v>
      </c>
      <c r="Q55" s="53"/>
      <c r="R55" s="101"/>
      <c r="S55" s="101"/>
      <c r="T55"/>
      <c r="U55"/>
    </row>
    <row r="56" spans="1:21" s="54" customFormat="1" ht="54">
      <c r="A56" s="39" t="s">
        <v>28</v>
      </c>
      <c r="B56" s="110" t="s">
        <v>198</v>
      </c>
      <c r="C56" s="39">
        <v>309</v>
      </c>
      <c r="D56" s="15">
        <v>305</v>
      </c>
      <c r="E56" s="39"/>
      <c r="F56" s="41">
        <v>0.375</v>
      </c>
      <c r="G56" s="39">
        <v>7</v>
      </c>
      <c r="H56" s="39"/>
      <c r="I56" s="39"/>
      <c r="J56" s="16" t="s">
        <v>646</v>
      </c>
      <c r="K56" s="17"/>
      <c r="L56" s="17"/>
      <c r="M56" s="17"/>
      <c r="N56" s="17" t="s">
        <v>402</v>
      </c>
      <c r="O56" s="17" t="s">
        <v>402</v>
      </c>
      <c r="P56" s="57" t="s">
        <v>602</v>
      </c>
      <c r="Q56" s="53"/>
      <c r="R56" s="101"/>
      <c r="S56" s="101"/>
      <c r="T56"/>
      <c r="U56"/>
    </row>
    <row r="57" spans="1:21" s="54" customFormat="1" ht="45" customHeight="1">
      <c r="A57" s="39" t="s">
        <v>184</v>
      </c>
      <c r="B57" s="110" t="s">
        <v>199</v>
      </c>
      <c r="C57" s="39">
        <v>307</v>
      </c>
      <c r="D57" s="15">
        <v>408</v>
      </c>
      <c r="E57" s="39"/>
      <c r="F57" s="41">
        <v>0.375</v>
      </c>
      <c r="G57" s="39">
        <v>4</v>
      </c>
      <c r="H57" s="39"/>
      <c r="I57" s="39"/>
      <c r="J57" s="21" t="s">
        <v>276</v>
      </c>
      <c r="K57" s="17"/>
      <c r="L57" s="17"/>
      <c r="M57" s="17"/>
      <c r="N57" s="17" t="s">
        <v>337</v>
      </c>
      <c r="O57" s="17" t="s">
        <v>288</v>
      </c>
      <c r="P57" s="57" t="s">
        <v>602</v>
      </c>
      <c r="Q57" s="53"/>
      <c r="R57" s="101"/>
      <c r="S57" s="101"/>
      <c r="T57"/>
      <c r="U57"/>
    </row>
    <row r="58" spans="1:21" s="54" customFormat="1" ht="45" customHeight="1">
      <c r="A58" s="105" t="s">
        <v>405</v>
      </c>
      <c r="B58" s="112" t="s">
        <v>406</v>
      </c>
      <c r="C58" s="105">
        <v>407</v>
      </c>
      <c r="D58" s="105"/>
      <c r="E58" s="105"/>
      <c r="F58" s="106">
        <v>0.375</v>
      </c>
      <c r="G58" s="105">
        <v>0</v>
      </c>
      <c r="H58" s="105"/>
      <c r="I58" s="66" t="s">
        <v>566</v>
      </c>
      <c r="J58" s="107" t="s">
        <v>780</v>
      </c>
      <c r="K58" s="75" t="s">
        <v>452</v>
      </c>
      <c r="L58" s="75" t="s">
        <v>452</v>
      </c>
      <c r="M58" s="75"/>
      <c r="N58" s="75"/>
      <c r="O58" s="75"/>
      <c r="P58" s="75"/>
      <c r="Q58" s="108"/>
      <c r="R58" s="97" t="s">
        <v>781</v>
      </c>
      <c r="S58" s="101"/>
      <c r="T58"/>
      <c r="U58"/>
    </row>
    <row r="59" spans="1:21" s="54" customFormat="1" ht="45" customHeight="1">
      <c r="A59" s="58" t="s">
        <v>408</v>
      </c>
      <c r="B59" s="111" t="s">
        <v>409</v>
      </c>
      <c r="C59" s="66">
        <v>206</v>
      </c>
      <c r="D59" s="58"/>
      <c r="E59" s="58" t="s">
        <v>629</v>
      </c>
      <c r="F59" s="60">
        <v>0.375</v>
      </c>
      <c r="G59" s="58">
        <v>5</v>
      </c>
      <c r="H59" s="58"/>
      <c r="I59" s="58"/>
      <c r="J59" s="61"/>
      <c r="K59" s="17"/>
      <c r="L59" s="17"/>
      <c r="M59" s="17"/>
      <c r="N59" s="17" t="s">
        <v>434</v>
      </c>
      <c r="O59" s="17" t="s">
        <v>434</v>
      </c>
      <c r="P59" s="57" t="s">
        <v>602</v>
      </c>
      <c r="Q59" s="53"/>
      <c r="R59" s="101"/>
      <c r="S59" s="101"/>
      <c r="T59"/>
      <c r="U59"/>
    </row>
    <row r="60" spans="1:21" s="54" customFormat="1" ht="45" customHeight="1">
      <c r="A60" s="105" t="s">
        <v>411</v>
      </c>
      <c r="B60" s="112" t="s">
        <v>412</v>
      </c>
      <c r="C60" s="105" t="s">
        <v>201</v>
      </c>
      <c r="D60" s="105"/>
      <c r="E60" s="105"/>
      <c r="F60" s="106">
        <v>0.375</v>
      </c>
      <c r="G60" s="105">
        <v>0</v>
      </c>
      <c r="H60" s="105"/>
      <c r="I60" s="66" t="s">
        <v>566</v>
      </c>
      <c r="J60" s="107"/>
      <c r="K60" s="75"/>
      <c r="L60" s="75"/>
      <c r="M60" s="75"/>
      <c r="N60" s="75" t="s">
        <v>439</v>
      </c>
      <c r="O60" s="75" t="s">
        <v>439</v>
      </c>
      <c r="P60" s="113" t="s">
        <v>647</v>
      </c>
      <c r="Q60" s="108"/>
      <c r="R60" s="97" t="s">
        <v>628</v>
      </c>
      <c r="S60" s="101"/>
      <c r="T60"/>
      <c r="U60"/>
    </row>
    <row r="61" spans="1:21" s="54" customFormat="1" ht="45" customHeight="1">
      <c r="A61" s="39"/>
      <c r="B61" s="40"/>
      <c r="C61" s="39"/>
      <c r="D61" s="39"/>
      <c r="E61" s="39"/>
      <c r="F61" s="41"/>
      <c r="G61" s="39"/>
      <c r="H61" s="39"/>
      <c r="I61" s="39"/>
      <c r="J61" s="21"/>
      <c r="K61" s="17"/>
      <c r="L61" s="17"/>
      <c r="M61" s="17"/>
      <c r="N61" s="17"/>
      <c r="O61" s="17"/>
      <c r="P61" s="17"/>
      <c r="Q61" s="53"/>
      <c r="U61"/>
    </row>
    <row r="62" spans="1:21" s="49" customFormat="1" ht="30" customHeight="1">
      <c r="A62" s="50"/>
      <c r="B62" s="51"/>
      <c r="C62" s="52"/>
      <c r="D62" s="52"/>
      <c r="E62" s="52"/>
      <c r="F62" s="52"/>
      <c r="G62" s="52"/>
      <c r="H62" s="46"/>
      <c r="I62" s="47"/>
      <c r="J62" s="48"/>
      <c r="K62" s="10">
        <v>43129</v>
      </c>
      <c r="L62" s="10">
        <v>43130</v>
      </c>
      <c r="M62" s="10">
        <v>43131</v>
      </c>
      <c r="N62" s="10">
        <v>43132</v>
      </c>
      <c r="O62" s="10">
        <v>43133</v>
      </c>
      <c r="P62" s="10">
        <v>43134</v>
      </c>
      <c r="Q62" s="10">
        <v>43135</v>
      </c>
      <c r="T62"/>
      <c r="U62"/>
    </row>
    <row r="63" spans="1:21" ht="45" customHeight="1">
      <c r="A63" s="71" t="s">
        <v>26</v>
      </c>
      <c r="B63" s="99" t="s">
        <v>721</v>
      </c>
      <c r="C63" s="71" t="s">
        <v>98</v>
      </c>
      <c r="D63" s="71"/>
      <c r="E63" s="71"/>
      <c r="F63" s="73">
        <v>0.375</v>
      </c>
      <c r="G63" s="71">
        <v>0</v>
      </c>
      <c r="H63" s="71"/>
      <c r="I63" s="15" t="s">
        <v>566</v>
      </c>
      <c r="J63" s="92" t="s">
        <v>274</v>
      </c>
      <c r="K63" s="75" t="s">
        <v>60</v>
      </c>
      <c r="L63" s="75" t="s">
        <v>60</v>
      </c>
      <c r="M63" s="75" t="s">
        <v>432</v>
      </c>
      <c r="N63" s="75"/>
      <c r="O63" s="75"/>
      <c r="P63" s="93" t="s">
        <v>674</v>
      </c>
      <c r="Q63" s="19"/>
      <c r="R63" s="95"/>
      <c r="S63" s="95"/>
    </row>
    <row r="64" spans="1:21" ht="45" customHeight="1">
      <c r="A64" s="11" t="s">
        <v>26</v>
      </c>
      <c r="B64" s="104" t="s">
        <v>203</v>
      </c>
      <c r="C64" s="11">
        <v>304</v>
      </c>
      <c r="D64" s="11"/>
      <c r="E64" s="11" t="s">
        <v>561</v>
      </c>
      <c r="F64" s="13">
        <v>0.41666666666666669</v>
      </c>
      <c r="G64" s="11">
        <v>5</v>
      </c>
      <c r="H64" s="14"/>
      <c r="I64" s="15"/>
      <c r="J64" s="16" t="s">
        <v>672</v>
      </c>
      <c r="K64" s="17" t="s">
        <v>381</v>
      </c>
      <c r="L64" s="17" t="s">
        <v>381</v>
      </c>
      <c r="M64" s="17" t="s">
        <v>70</v>
      </c>
      <c r="N64" s="42" t="s">
        <v>371</v>
      </c>
      <c r="O64" s="18"/>
      <c r="P64" s="57" t="s">
        <v>602</v>
      </c>
      <c r="Q64" s="19"/>
      <c r="R64" s="95"/>
      <c r="S64" s="95"/>
    </row>
    <row r="65" spans="1:19" ht="45" customHeight="1">
      <c r="A65" s="11" t="s">
        <v>26</v>
      </c>
      <c r="B65" s="104" t="s">
        <v>204</v>
      </c>
      <c r="C65" s="11">
        <v>305</v>
      </c>
      <c r="D65" s="11"/>
      <c r="E65" s="11" t="s">
        <v>562</v>
      </c>
      <c r="F65" s="13">
        <v>0.375</v>
      </c>
      <c r="G65" s="11">
        <v>11</v>
      </c>
      <c r="H65" s="14"/>
      <c r="I65" s="15"/>
      <c r="J65" s="21" t="s">
        <v>276</v>
      </c>
      <c r="K65" s="17" t="s">
        <v>92</v>
      </c>
      <c r="L65" s="17" t="s">
        <v>92</v>
      </c>
      <c r="M65" s="17"/>
      <c r="N65" s="18"/>
      <c r="O65" s="18"/>
      <c r="P65" s="57" t="s">
        <v>602</v>
      </c>
      <c r="Q65" s="19"/>
      <c r="S65" s="95"/>
    </row>
    <row r="66" spans="1:19" ht="45" customHeight="1">
      <c r="A66" s="11" t="s">
        <v>27</v>
      </c>
      <c r="B66" s="104" t="s">
        <v>56</v>
      </c>
      <c r="C66" s="11">
        <v>308</v>
      </c>
      <c r="D66" s="11"/>
      <c r="E66" s="11" t="s">
        <v>561</v>
      </c>
      <c r="F66" s="13">
        <v>0.375</v>
      </c>
      <c r="G66" s="11">
        <v>7</v>
      </c>
      <c r="H66" s="14"/>
      <c r="I66" s="15"/>
      <c r="J66" s="16" t="s">
        <v>274</v>
      </c>
      <c r="K66" s="17" t="s">
        <v>90</v>
      </c>
      <c r="L66" s="17" t="s">
        <v>90</v>
      </c>
      <c r="M66" s="17" t="s">
        <v>376</v>
      </c>
      <c r="N66" s="42"/>
      <c r="O66" s="18"/>
      <c r="P66" s="57" t="s">
        <v>602</v>
      </c>
      <c r="Q66" s="19"/>
      <c r="R66" s="95"/>
      <c r="S66" s="95"/>
    </row>
    <row r="67" spans="1:19" ht="45" customHeight="1">
      <c r="A67" s="11" t="s">
        <v>28</v>
      </c>
      <c r="B67" s="104" t="s">
        <v>736</v>
      </c>
      <c r="C67" s="11">
        <v>309</v>
      </c>
      <c r="D67" s="11"/>
      <c r="E67" s="11" t="s">
        <v>563</v>
      </c>
      <c r="F67" s="13">
        <v>0.375</v>
      </c>
      <c r="G67" s="11">
        <v>5</v>
      </c>
      <c r="H67" s="14"/>
      <c r="I67" s="15"/>
      <c r="J67" s="21" t="s">
        <v>276</v>
      </c>
      <c r="K67" s="17" t="s">
        <v>401</v>
      </c>
      <c r="L67" s="17" t="s">
        <v>401</v>
      </c>
      <c r="M67" s="17"/>
      <c r="N67" s="42"/>
      <c r="O67" s="18"/>
      <c r="P67" s="57" t="s">
        <v>602</v>
      </c>
      <c r="Q67" s="19"/>
      <c r="R67" s="95"/>
      <c r="S67" s="95"/>
    </row>
    <row r="68" spans="1:19" ht="45" customHeight="1">
      <c r="A68" s="11" t="s">
        <v>184</v>
      </c>
      <c r="B68" s="104" t="s">
        <v>206</v>
      </c>
      <c r="C68" s="11">
        <v>306</v>
      </c>
      <c r="D68" s="11"/>
      <c r="E68" s="11" t="s">
        <v>564</v>
      </c>
      <c r="F68" s="13">
        <v>0.375</v>
      </c>
      <c r="G68" s="11">
        <v>10</v>
      </c>
      <c r="H68" s="14"/>
      <c r="I68" s="15"/>
      <c r="J68" s="21" t="s">
        <v>787</v>
      </c>
      <c r="K68" s="17" t="s">
        <v>296</v>
      </c>
      <c r="L68" s="17" t="s">
        <v>431</v>
      </c>
      <c r="M68" s="17"/>
      <c r="N68" s="18"/>
      <c r="O68" s="18"/>
      <c r="P68" s="57" t="s">
        <v>602</v>
      </c>
      <c r="Q68" s="19"/>
      <c r="R68" s="95"/>
      <c r="S68" s="95"/>
    </row>
    <row r="69" spans="1:19" ht="45" customHeight="1">
      <c r="A69" s="105" t="s">
        <v>408</v>
      </c>
      <c r="B69" s="114" t="s">
        <v>413</v>
      </c>
      <c r="C69" s="105" t="s">
        <v>99</v>
      </c>
      <c r="D69" s="105"/>
      <c r="E69" s="105"/>
      <c r="F69" s="106">
        <v>0.375</v>
      </c>
      <c r="G69" s="105">
        <v>0</v>
      </c>
      <c r="H69" s="105"/>
      <c r="I69" s="66" t="s">
        <v>566</v>
      </c>
      <c r="J69" s="107"/>
      <c r="K69" s="75" t="s">
        <v>436</v>
      </c>
      <c r="L69" s="75" t="s">
        <v>436</v>
      </c>
      <c r="M69" s="75"/>
      <c r="N69" s="18"/>
      <c r="O69" s="18"/>
      <c r="P69" s="113" t="s">
        <v>720</v>
      </c>
      <c r="Q69" s="19"/>
      <c r="R69" s="97" t="s">
        <v>681</v>
      </c>
      <c r="S69" s="95"/>
    </row>
    <row r="70" spans="1:19" ht="45" customHeight="1">
      <c r="A70" s="105" t="s">
        <v>411</v>
      </c>
      <c r="B70" s="114" t="s">
        <v>414</v>
      </c>
      <c r="C70" s="105" t="s">
        <v>103</v>
      </c>
      <c r="D70" s="105"/>
      <c r="E70" s="105"/>
      <c r="F70" s="106">
        <v>0.375</v>
      </c>
      <c r="G70" s="105">
        <v>0</v>
      </c>
      <c r="H70" s="105"/>
      <c r="I70" s="66" t="s">
        <v>566</v>
      </c>
      <c r="J70" s="107"/>
      <c r="K70" s="75" t="s">
        <v>437</v>
      </c>
      <c r="L70" s="75" t="s">
        <v>437</v>
      </c>
      <c r="M70" s="17"/>
      <c r="N70" s="18"/>
      <c r="O70" s="18"/>
      <c r="P70" s="113" t="s">
        <v>720</v>
      </c>
      <c r="Q70" s="19"/>
      <c r="R70" s="97" t="s">
        <v>681</v>
      </c>
      <c r="S70" s="95"/>
    </row>
    <row r="71" spans="1:19" ht="45" customHeight="1">
      <c r="A71" s="62" t="s">
        <v>415</v>
      </c>
      <c r="B71" s="102" t="s">
        <v>416</v>
      </c>
      <c r="C71" s="62" t="s">
        <v>417</v>
      </c>
      <c r="D71" s="66">
        <v>307</v>
      </c>
      <c r="E71" s="62" t="s">
        <v>629</v>
      </c>
      <c r="F71" s="64">
        <v>0.375</v>
      </c>
      <c r="G71" s="58">
        <v>6</v>
      </c>
      <c r="H71" s="65"/>
      <c r="I71" s="66"/>
      <c r="J71" s="61"/>
      <c r="K71" s="17" t="s">
        <v>455</v>
      </c>
      <c r="L71" s="17" t="s">
        <v>455</v>
      </c>
      <c r="M71" s="17"/>
      <c r="N71" s="18"/>
      <c r="O71" s="18"/>
      <c r="P71" s="57" t="s">
        <v>602</v>
      </c>
      <c r="Q71" s="19"/>
      <c r="R71" s="95" t="s">
        <v>645</v>
      </c>
      <c r="S71" s="95"/>
    </row>
    <row r="72" spans="1:19" ht="45" customHeight="1">
      <c r="A72" s="105" t="s">
        <v>415</v>
      </c>
      <c r="B72" s="114" t="s">
        <v>418</v>
      </c>
      <c r="C72" s="105" t="s">
        <v>419</v>
      </c>
      <c r="D72" s="105"/>
      <c r="E72" s="105"/>
      <c r="F72" s="106">
        <v>0.375</v>
      </c>
      <c r="G72" s="105">
        <v>0</v>
      </c>
      <c r="H72" s="105"/>
      <c r="I72" s="66" t="s">
        <v>566</v>
      </c>
      <c r="J72" s="107"/>
      <c r="K72" s="75" t="s">
        <v>458</v>
      </c>
      <c r="L72" s="75" t="s">
        <v>458</v>
      </c>
      <c r="M72" s="75"/>
      <c r="N72" s="75"/>
      <c r="O72" s="75"/>
      <c r="P72" s="113" t="s">
        <v>720</v>
      </c>
      <c r="Q72" s="19"/>
      <c r="R72" s="97" t="s">
        <v>681</v>
      </c>
      <c r="S72" s="95"/>
    </row>
    <row r="73" spans="1:19" ht="45" customHeight="1">
      <c r="A73" s="105" t="s">
        <v>405</v>
      </c>
      <c r="B73" s="114" t="s">
        <v>420</v>
      </c>
      <c r="C73" s="105" t="s">
        <v>200</v>
      </c>
      <c r="D73" s="105"/>
      <c r="E73" s="105"/>
      <c r="F73" s="106">
        <v>0.375</v>
      </c>
      <c r="G73" s="105">
        <v>0</v>
      </c>
      <c r="H73" s="105"/>
      <c r="I73" s="66" t="s">
        <v>566</v>
      </c>
      <c r="J73" s="107"/>
      <c r="K73" s="75" t="s">
        <v>461</v>
      </c>
      <c r="L73" s="75" t="s">
        <v>461</v>
      </c>
      <c r="M73" s="17"/>
      <c r="N73" s="18"/>
      <c r="O73" s="18"/>
      <c r="P73" s="113" t="s">
        <v>720</v>
      </c>
      <c r="Q73" s="19"/>
      <c r="R73" s="97" t="s">
        <v>681</v>
      </c>
      <c r="S73" s="95"/>
    </row>
    <row r="74" spans="1:19" ht="45" customHeight="1">
      <c r="A74" s="105" t="s">
        <v>408</v>
      </c>
      <c r="B74" s="114" t="s">
        <v>421</v>
      </c>
      <c r="C74" s="105" t="s">
        <v>99</v>
      </c>
      <c r="D74" s="105"/>
      <c r="E74" s="105"/>
      <c r="F74" s="106">
        <v>0.375</v>
      </c>
      <c r="G74" s="105">
        <v>1</v>
      </c>
      <c r="H74" s="105"/>
      <c r="I74" s="66" t="s">
        <v>566</v>
      </c>
      <c r="J74" s="116"/>
      <c r="K74" s="75"/>
      <c r="L74" s="75"/>
      <c r="M74" s="75"/>
      <c r="N74" s="75" t="s">
        <v>438</v>
      </c>
      <c r="O74" s="75" t="s">
        <v>75</v>
      </c>
      <c r="P74" s="113" t="s">
        <v>720</v>
      </c>
      <c r="Q74" s="19"/>
      <c r="R74" s="97" t="s">
        <v>628</v>
      </c>
      <c r="S74" s="95"/>
    </row>
    <row r="75" spans="1:19" ht="45" customHeight="1">
      <c r="A75" s="85" t="s">
        <v>545</v>
      </c>
      <c r="B75" s="86"/>
      <c r="C75" s="85">
        <v>205</v>
      </c>
      <c r="D75" s="85"/>
      <c r="E75" s="85"/>
      <c r="F75" s="87"/>
      <c r="G75" s="85"/>
      <c r="H75" s="88"/>
      <c r="I75" s="89"/>
      <c r="J75" s="90" t="s">
        <v>779</v>
      </c>
      <c r="K75" s="17"/>
      <c r="L75" s="17"/>
      <c r="M75" s="17" t="s">
        <v>778</v>
      </c>
      <c r="N75" s="17"/>
      <c r="O75" s="17"/>
      <c r="P75" s="17"/>
      <c r="Q75" s="19"/>
    </row>
    <row r="76" spans="1:19" ht="45" customHeight="1">
      <c r="A76" s="11"/>
      <c r="B76" s="20"/>
      <c r="C76" s="11"/>
      <c r="D76" s="11"/>
      <c r="E76" s="11"/>
      <c r="F76" s="13"/>
      <c r="G76" s="11"/>
      <c r="H76" s="14"/>
      <c r="I76" s="15"/>
      <c r="J76" s="16"/>
      <c r="K76" s="17"/>
      <c r="L76" s="17"/>
      <c r="M76" s="17"/>
      <c r="N76" s="42"/>
      <c r="O76" s="18"/>
      <c r="P76" s="18"/>
      <c r="Q76" s="19"/>
      <c r="R76" s="95"/>
      <c r="S76" s="95"/>
    </row>
    <row r="77" spans="1:19" ht="27" customHeight="1">
      <c r="K77" s="25" t="s">
        <v>17</v>
      </c>
      <c r="R77" s="95"/>
      <c r="S77" s="95"/>
    </row>
    <row r="78" spans="1:19" ht="27" customHeight="1">
      <c r="K78" s="26" t="s">
        <v>18</v>
      </c>
      <c r="L78" s="27"/>
      <c r="M78" s="27"/>
      <c r="O78" s="27"/>
      <c r="P78" s="27"/>
      <c r="R78" s="95"/>
      <c r="S78" s="95"/>
    </row>
    <row r="79" spans="1:19" ht="27" customHeight="1">
      <c r="K79" s="28" t="s">
        <v>19</v>
      </c>
      <c r="L79" s="28" t="s">
        <v>20</v>
      </c>
      <c r="M79" s="28" t="s">
        <v>21</v>
      </c>
      <c r="N79" s="29"/>
      <c r="O79" s="28" t="s">
        <v>22</v>
      </c>
      <c r="P79" s="28" t="s">
        <v>23</v>
      </c>
      <c r="Q79" s="28" t="s">
        <v>24</v>
      </c>
    </row>
    <row r="80" spans="1:19" ht="27" customHeight="1">
      <c r="K80" s="30" t="s">
        <v>60</v>
      </c>
      <c r="L80" s="31">
        <f t="shared" ref="L80:L111" si="0">COUNTIF($K$4:$P$76,K80)+COUNTIF($K$4:$P$76,CONCATENATE(K80,"~?"))+COUNTIF($K$4:$P$76,CONCATENATE("/",K80))*0.5+COUNTIF($K$4:$P$76,CONCATENATE(K80,"/"))*0.5+COUNTIF($K$4:$P$76,CONCATENATE(K80,"~?","/"))*0.5+COUNTIF($K$4:$P$76,CONCATENATE("/",K80,"~?"))*0.5</f>
        <v>4.5</v>
      </c>
      <c r="M80" s="32"/>
      <c r="O80" s="33" t="s">
        <v>58</v>
      </c>
      <c r="P80" s="31">
        <f t="shared" ref="P80:P111" si="1">COUNTIF($K$4:$P$76,O80)+COUNTIF($K$4:$P$76,CONCATENATE(O80,"~?"))+COUNTIF($K$4:$P$76,CONCATENATE("/",O80))*0.5+COUNTIF($K$4:$P$76,CONCATENATE(O80,"/"))*0.5+COUNTIF($K$4:$P$76,CONCATENATE(O80,"~?","/"))*0.5+COUNTIF($K$4:$P$76,CONCATENATE("/",O80,"~?"))*0.5</f>
        <v>2</v>
      </c>
      <c r="Q80" s="32"/>
    </row>
    <row r="81" spans="2:17" ht="27" customHeight="1">
      <c r="K81" s="30" t="s">
        <v>114</v>
      </c>
      <c r="L81" s="31">
        <f t="shared" si="0"/>
        <v>0</v>
      </c>
      <c r="M81" s="32"/>
      <c r="O81" s="30" t="s">
        <v>59</v>
      </c>
      <c r="P81" s="31">
        <f t="shared" si="1"/>
        <v>0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62</v>
      </c>
      <c r="L82" s="31">
        <f t="shared" si="0"/>
        <v>0</v>
      </c>
      <c r="M82" s="32"/>
      <c r="O82" s="34" t="s">
        <v>120</v>
      </c>
      <c r="P82" s="31">
        <f t="shared" si="1"/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0" t="s">
        <v>115</v>
      </c>
      <c r="L83" s="31">
        <f t="shared" si="0"/>
        <v>2</v>
      </c>
      <c r="M83" s="32"/>
      <c r="O83" s="30" t="s">
        <v>121</v>
      </c>
      <c r="P83" s="31">
        <f t="shared" si="1"/>
        <v>0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0" t="s">
        <v>116</v>
      </c>
      <c r="L84" s="31">
        <f t="shared" si="0"/>
        <v>2</v>
      </c>
      <c r="M84" s="32"/>
      <c r="O84" s="30" t="s">
        <v>122</v>
      </c>
      <c r="P84" s="31">
        <f t="shared" si="1"/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0" t="s">
        <v>63</v>
      </c>
      <c r="L85" s="31">
        <f t="shared" si="0"/>
        <v>2</v>
      </c>
      <c r="M85" s="32"/>
      <c r="O85" s="30" t="s">
        <v>123</v>
      </c>
      <c r="P85" s="31">
        <f t="shared" si="1"/>
        <v>0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3" t="s">
        <v>65</v>
      </c>
      <c r="L86" s="31">
        <f t="shared" si="0"/>
        <v>0</v>
      </c>
      <c r="M86" s="32"/>
      <c r="O86" s="30" t="s">
        <v>106</v>
      </c>
      <c r="P86" s="31">
        <f t="shared" si="1"/>
        <v>2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0" t="s">
        <v>66</v>
      </c>
      <c r="L87" s="31">
        <f t="shared" si="0"/>
        <v>4.5</v>
      </c>
      <c r="M87" s="32"/>
      <c r="O87" s="30" t="s">
        <v>73</v>
      </c>
      <c r="P87" s="31">
        <f t="shared" si="1"/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70</v>
      </c>
      <c r="L88" s="31">
        <f t="shared" si="0"/>
        <v>4</v>
      </c>
      <c r="M88" s="32"/>
      <c r="O88" s="30" t="s">
        <v>124</v>
      </c>
      <c r="P88" s="31">
        <f t="shared" si="1"/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3" t="s">
        <v>71</v>
      </c>
      <c r="L89" s="31">
        <f t="shared" si="0"/>
        <v>0</v>
      </c>
      <c r="M89" s="32"/>
      <c r="O89" s="30" t="s">
        <v>77</v>
      </c>
      <c r="P89" s="31">
        <f t="shared" si="1"/>
        <v>2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5" t="s">
        <v>74</v>
      </c>
      <c r="L90" s="31">
        <f t="shared" si="0"/>
        <v>6</v>
      </c>
      <c r="M90" s="32"/>
      <c r="O90" s="30" t="s">
        <v>84</v>
      </c>
      <c r="P90" s="31">
        <f t="shared" si="1"/>
        <v>1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75</v>
      </c>
      <c r="L91" s="31">
        <f t="shared" si="0"/>
        <v>4</v>
      </c>
      <c r="M91" s="32"/>
      <c r="O91" s="33" t="s">
        <v>86</v>
      </c>
      <c r="P91" s="31">
        <f t="shared" si="1"/>
        <v>0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0" t="s">
        <v>79</v>
      </c>
      <c r="L92" s="31">
        <f t="shared" si="0"/>
        <v>3</v>
      </c>
      <c r="M92" s="32"/>
      <c r="O92" s="33" t="s">
        <v>88</v>
      </c>
      <c r="P92" s="31">
        <f t="shared" si="1"/>
        <v>2.5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0" t="s">
        <v>80</v>
      </c>
      <c r="L93" s="31">
        <f t="shared" si="0"/>
        <v>0</v>
      </c>
      <c r="M93" s="32"/>
      <c r="O93" s="30" t="s">
        <v>125</v>
      </c>
      <c r="P93" s="31">
        <f t="shared" si="1"/>
        <v>0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0" t="s">
        <v>82</v>
      </c>
      <c r="L94" s="31">
        <f t="shared" si="0"/>
        <v>2.5</v>
      </c>
      <c r="M94" s="32"/>
      <c r="O94" s="34" t="s">
        <v>93</v>
      </c>
      <c r="P94" s="31">
        <f t="shared" si="1"/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3" t="s">
        <v>117</v>
      </c>
      <c r="L95" s="31">
        <f t="shared" si="0"/>
        <v>0</v>
      </c>
      <c r="M95" s="32"/>
      <c r="O95" s="34" t="s">
        <v>95</v>
      </c>
      <c r="P95" s="31">
        <f t="shared" si="1"/>
        <v>1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3" t="s">
        <v>83</v>
      </c>
      <c r="L96" s="31">
        <f t="shared" si="0"/>
        <v>2.5</v>
      </c>
      <c r="M96" s="32"/>
      <c r="O96" s="34" t="s">
        <v>126</v>
      </c>
      <c r="P96" s="31">
        <f t="shared" si="1"/>
        <v>2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87</v>
      </c>
      <c r="L97" s="31">
        <f t="shared" si="0"/>
        <v>6.5</v>
      </c>
      <c r="M97" s="32"/>
      <c r="O97" s="30" t="s">
        <v>127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3" t="s">
        <v>91</v>
      </c>
      <c r="L98" s="31">
        <f t="shared" si="0"/>
        <v>2</v>
      </c>
      <c r="M98" s="32"/>
      <c r="O98" s="30" t="s">
        <v>128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102</v>
      </c>
      <c r="L99" s="31">
        <f t="shared" si="0"/>
        <v>2</v>
      </c>
      <c r="M99" s="32"/>
      <c r="O99" s="33" t="s">
        <v>129</v>
      </c>
      <c r="P99" s="31">
        <f t="shared" si="1"/>
        <v>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94</v>
      </c>
      <c r="L100" s="31">
        <f t="shared" si="0"/>
        <v>2.5</v>
      </c>
      <c r="M100" s="32"/>
      <c r="O100" s="30" t="s">
        <v>130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61</v>
      </c>
      <c r="L101" s="31">
        <f t="shared" si="0"/>
        <v>0</v>
      </c>
      <c r="M101" s="32"/>
      <c r="O101" s="30" t="s">
        <v>131</v>
      </c>
      <c r="P101" s="31">
        <f t="shared" si="1"/>
        <v>4.5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0" t="s">
        <v>64</v>
      </c>
      <c r="L102" s="31">
        <f t="shared" si="0"/>
        <v>4.5</v>
      </c>
      <c r="M102" s="32"/>
      <c r="O102" s="34" t="s">
        <v>269</v>
      </c>
      <c r="P102" s="31">
        <f t="shared" si="1"/>
        <v>3.5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3" t="s">
        <v>104</v>
      </c>
      <c r="L103" s="31">
        <f t="shared" si="0"/>
        <v>2</v>
      </c>
      <c r="M103" s="32"/>
      <c r="O103" s="34" t="s">
        <v>270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68</v>
      </c>
      <c r="L104" s="31">
        <f t="shared" si="0"/>
        <v>2</v>
      </c>
      <c r="M104" s="32"/>
      <c r="O104" s="30" t="s">
        <v>105</v>
      </c>
      <c r="P104" s="31">
        <f t="shared" si="1"/>
        <v>7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3" t="s">
        <v>118</v>
      </c>
      <c r="L105" s="31">
        <f t="shared" si="0"/>
        <v>2.5</v>
      </c>
      <c r="M105" s="32"/>
      <c r="O105" s="34" t="s">
        <v>132</v>
      </c>
      <c r="P105" s="31">
        <f t="shared" si="1"/>
        <v>1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119</v>
      </c>
      <c r="L106" s="31">
        <f t="shared" si="0"/>
        <v>0</v>
      </c>
      <c r="M106" s="32"/>
      <c r="O106" s="34" t="s">
        <v>133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72</v>
      </c>
      <c r="L107" s="31">
        <f t="shared" si="0"/>
        <v>3</v>
      </c>
      <c r="M107" s="32"/>
      <c r="O107" s="34" t="s">
        <v>67</v>
      </c>
      <c r="P107" s="31">
        <f t="shared" si="1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4" t="s">
        <v>76</v>
      </c>
      <c r="L108" s="31">
        <f t="shared" si="0"/>
        <v>3.5</v>
      </c>
      <c r="M108" s="32"/>
      <c r="O108" s="34" t="s">
        <v>134</v>
      </c>
      <c r="P108" s="31">
        <f t="shared" si="1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78</v>
      </c>
      <c r="L109" s="31">
        <f t="shared" si="0"/>
        <v>1</v>
      </c>
      <c r="M109" s="32"/>
      <c r="O109" s="34" t="s">
        <v>135</v>
      </c>
      <c r="P109" s="31">
        <f t="shared" si="1"/>
        <v>7.5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0" t="s">
        <v>81</v>
      </c>
      <c r="L110" s="31">
        <f t="shared" si="0"/>
        <v>0</v>
      </c>
      <c r="M110" s="32"/>
      <c r="O110" s="34" t="s">
        <v>69</v>
      </c>
      <c r="P110" s="31">
        <f t="shared" si="1"/>
        <v>7.5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3" t="s">
        <v>85</v>
      </c>
      <c r="L111" s="31">
        <f t="shared" si="0"/>
        <v>3</v>
      </c>
      <c r="M111" s="32"/>
      <c r="O111" s="34" t="s">
        <v>136</v>
      </c>
      <c r="P111" s="31">
        <f t="shared" si="1"/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5" t="s">
        <v>90</v>
      </c>
      <c r="L112" s="31">
        <f t="shared" ref="L112:L134" si="2">COUNTIF($K$4:$P$76,K112)+COUNTIF($K$4:$P$76,CONCATENATE(K112,"~?"))+COUNTIF($K$4:$P$76,CONCATENATE("/",K112))*0.5+COUNTIF($K$4:$P$76,CONCATENATE(K112,"/"))*0.5+COUNTIF($K$4:$P$76,CONCATENATE(K112,"~?","/"))*0.5+COUNTIF($K$4:$P$76,CONCATENATE("/",K112,"~?"))*0.5</f>
        <v>3.5</v>
      </c>
      <c r="M112" s="32"/>
      <c r="O112" s="34" t="s">
        <v>137</v>
      </c>
      <c r="P112" s="31">
        <f t="shared" ref="P112:P134" si="3">COUNTIF($K$4:$P$76,O112)+COUNTIF($K$4:$P$76,CONCATENATE(O112,"~?"))+COUNTIF($K$4:$P$76,CONCATENATE("/",O112))*0.5+COUNTIF($K$4:$P$76,CONCATENATE(O112,"/"))*0.5+COUNTIF($K$4:$P$76,CONCATENATE(O112,"~?","/"))*0.5+COUNTIF($K$4:$P$76,CONCATENATE("/",O112,"~?"))*0.5</f>
        <v>1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 t="s">
        <v>92</v>
      </c>
      <c r="L113" s="31">
        <f t="shared" si="2"/>
        <v>6</v>
      </c>
      <c r="M113" s="32"/>
      <c r="O113" s="34" t="s">
        <v>138</v>
      </c>
      <c r="P113" s="31">
        <f t="shared" si="3"/>
        <v>2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 t="s">
        <v>101</v>
      </c>
      <c r="L114" s="31">
        <f t="shared" si="2"/>
        <v>1.5</v>
      </c>
      <c r="M114" s="32"/>
      <c r="O114" s="34" t="s">
        <v>139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271</v>
      </c>
      <c r="L115" s="31">
        <f t="shared" si="2"/>
        <v>1.5</v>
      </c>
      <c r="M115" s="32"/>
      <c r="O115" s="34" t="s">
        <v>140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 t="s">
        <v>297</v>
      </c>
      <c r="L116" s="31">
        <f t="shared" si="2"/>
        <v>0</v>
      </c>
      <c r="M116" s="32"/>
      <c r="O116" s="34" t="s">
        <v>141</v>
      </c>
      <c r="P116" s="31">
        <f t="shared" si="3"/>
        <v>1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 t="s">
        <v>306</v>
      </c>
      <c r="L117" s="31">
        <f t="shared" si="2"/>
        <v>2.5</v>
      </c>
      <c r="M117" s="32"/>
      <c r="O117" s="34" t="s">
        <v>142</v>
      </c>
      <c r="P117" s="31">
        <f t="shared" si="3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 t="s">
        <v>307</v>
      </c>
      <c r="L118" s="31">
        <f t="shared" si="2"/>
        <v>2</v>
      </c>
      <c r="M118" s="32"/>
      <c r="O118" s="34" t="s">
        <v>143</v>
      </c>
      <c r="P118" s="31">
        <f t="shared" si="3"/>
        <v>1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4" t="s">
        <v>346</v>
      </c>
      <c r="L119" s="31">
        <f t="shared" si="2"/>
        <v>0.5</v>
      </c>
      <c r="M119" s="32"/>
      <c r="O119" s="34" t="s">
        <v>144</v>
      </c>
      <c r="P119" s="31">
        <f t="shared" si="3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/>
      <c r="L120" s="31">
        <f t="shared" si="2"/>
        <v>0</v>
      </c>
      <c r="M120" s="32"/>
      <c r="O120" s="34" t="s">
        <v>145</v>
      </c>
      <c r="P120" s="31">
        <f t="shared" si="3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/>
      <c r="L121" s="31">
        <f t="shared" si="2"/>
        <v>0</v>
      </c>
      <c r="M121" s="32"/>
      <c r="O121" s="34" t="s">
        <v>146</v>
      </c>
      <c r="P121" s="31">
        <f t="shared" si="3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/>
      <c r="L122" s="31">
        <f t="shared" si="2"/>
        <v>0</v>
      </c>
      <c r="M122" s="32"/>
      <c r="O122" s="34" t="s">
        <v>147</v>
      </c>
      <c r="P122" s="31">
        <f t="shared" si="3"/>
        <v>2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/>
      <c r="L123" s="31">
        <f t="shared" si="2"/>
        <v>0</v>
      </c>
      <c r="M123" s="32"/>
      <c r="O123" s="34" t="s">
        <v>89</v>
      </c>
      <c r="P123" s="31">
        <f t="shared" si="3"/>
        <v>4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/>
      <c r="L124" s="31">
        <f t="shared" si="2"/>
        <v>0</v>
      </c>
      <c r="M124" s="32"/>
      <c r="O124" s="34" t="s">
        <v>148</v>
      </c>
      <c r="P124" s="31">
        <f t="shared" si="3"/>
        <v>1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/>
      <c r="L125" s="31">
        <f t="shared" si="2"/>
        <v>0</v>
      </c>
      <c r="M125" s="32"/>
      <c r="O125" s="34" t="s">
        <v>149</v>
      </c>
      <c r="P125" s="31">
        <f t="shared" si="3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 t="shared" si="2"/>
        <v>0</v>
      </c>
      <c r="M126" s="32"/>
      <c r="O126" s="34" t="s">
        <v>150</v>
      </c>
      <c r="P126" s="31">
        <f t="shared" si="3"/>
        <v>1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4"/>
      <c r="L127" s="31">
        <f t="shared" si="2"/>
        <v>0</v>
      </c>
      <c r="M127" s="32"/>
      <c r="O127" s="34" t="s">
        <v>151</v>
      </c>
      <c r="P127" s="31">
        <f t="shared" si="3"/>
        <v>1.5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/>
      <c r="L128" s="31">
        <f t="shared" si="2"/>
        <v>0</v>
      </c>
      <c r="M128" s="32"/>
      <c r="O128" s="34" t="s">
        <v>152</v>
      </c>
      <c r="P128" s="31">
        <f t="shared" si="3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/>
      <c r="L129" s="31">
        <f t="shared" si="2"/>
        <v>0</v>
      </c>
      <c r="M129" s="32"/>
      <c r="O129" s="34" t="s">
        <v>153</v>
      </c>
      <c r="P129" s="31">
        <f t="shared" si="3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55" t="s">
        <v>96</v>
      </c>
      <c r="L130" s="36">
        <f t="shared" si="2"/>
        <v>0</v>
      </c>
      <c r="M130" s="37"/>
      <c r="N130" s="38" t="s">
        <v>113</v>
      </c>
      <c r="O130" s="55" t="s">
        <v>25</v>
      </c>
      <c r="P130" s="36">
        <f t="shared" si="3"/>
        <v>0</v>
      </c>
      <c r="Q130" s="37"/>
    </row>
    <row r="131" spans="2:17" ht="27" customHeight="1">
      <c r="B131" s="1"/>
      <c r="C131" s="1"/>
      <c r="D131" s="1"/>
      <c r="E131" s="1"/>
      <c r="F131" s="1"/>
      <c r="G131" s="1"/>
      <c r="H131" s="1"/>
      <c r="K131" s="55" t="s">
        <v>96</v>
      </c>
      <c r="L131" s="36">
        <f t="shared" si="2"/>
        <v>0</v>
      </c>
      <c r="M131" s="37"/>
      <c r="O131" s="55" t="s">
        <v>25</v>
      </c>
      <c r="P131" s="36">
        <f t="shared" si="3"/>
        <v>0</v>
      </c>
      <c r="Q131" s="37"/>
    </row>
    <row r="132" spans="2:17" ht="27" customHeight="1">
      <c r="B132" s="1"/>
      <c r="C132" s="1"/>
      <c r="D132" s="1"/>
      <c r="E132" s="1"/>
      <c r="F132" s="1"/>
      <c r="G132" s="1"/>
      <c r="H132" s="1"/>
      <c r="K132" s="55" t="s">
        <v>25</v>
      </c>
      <c r="L132" s="36">
        <f t="shared" si="2"/>
        <v>0</v>
      </c>
      <c r="M132" s="37"/>
      <c r="O132" s="55" t="s">
        <v>25</v>
      </c>
      <c r="P132" s="36">
        <f t="shared" si="3"/>
        <v>0</v>
      </c>
      <c r="Q132" s="37"/>
    </row>
    <row r="133" spans="2:17" ht="27" customHeight="1">
      <c r="B133" s="1"/>
      <c r="C133" s="1"/>
      <c r="D133" s="1"/>
      <c r="E133" s="1"/>
      <c r="F133" s="1"/>
      <c r="G133" s="1"/>
      <c r="H133" s="1"/>
      <c r="K133" s="55" t="s">
        <v>25</v>
      </c>
      <c r="L133" s="36">
        <f t="shared" si="2"/>
        <v>0</v>
      </c>
      <c r="M133" s="37"/>
      <c r="O133" s="55" t="s">
        <v>25</v>
      </c>
      <c r="P133" s="36">
        <f t="shared" si="3"/>
        <v>0</v>
      </c>
      <c r="Q133" s="37"/>
    </row>
    <row r="134" spans="2:17" ht="27" customHeight="1">
      <c r="B134" s="1"/>
      <c r="C134" s="1"/>
      <c r="D134" s="1"/>
      <c r="E134" s="1"/>
      <c r="F134" s="1"/>
      <c r="G134" s="1"/>
      <c r="H134" s="1"/>
      <c r="K134" s="55" t="s">
        <v>25</v>
      </c>
      <c r="L134" s="36">
        <f t="shared" si="2"/>
        <v>0</v>
      </c>
      <c r="M134" s="37"/>
      <c r="O134" s="55" t="s">
        <v>25</v>
      </c>
      <c r="P134" s="36">
        <f t="shared" si="3"/>
        <v>0</v>
      </c>
      <c r="Q134" s="37"/>
    </row>
  </sheetData>
  <customSheetViews>
    <customSheetView guid="{1840EAEF-FD53-4455-A090-4B3D58F3BFF7}" scale="85" showPageBreaks="1" showGridLines="0" printArea="1" topLeftCell="A64">
      <selection activeCell="B13" sqref="B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56">
      <selection activeCell="K66" sqref="K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70" showPageBreaks="1" showGridLines="0" printArea="1" topLeftCell="A59">
      <selection activeCell="A62" sqref="A62:O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5" showPageBreaks="1" showGridLines="0" printArea="1" topLeftCell="A76">
      <selection activeCell="G59" sqref="G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55">
      <selection activeCell="M65" sqref="M64:M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4C851672-860D-4C43-8698-BA540C14AA8A}" scale="80" showPageBreaks="1" showGridLines="0" printArea="1" topLeftCell="A10">
      <selection activeCell="M16" sqref="M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BBA8AF70-5672-4C9F-9DA1-385BA83B9902}" scale="80" showPageBreaks="1" showGridLines="0" printArea="1" topLeftCell="A28">
      <selection activeCell="E24" sqref="E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D88B3C3C-027F-473E-ACE6-69D5F8D982D4}" scale="85" showPageBreaks="1" showGridLines="0" printArea="1" topLeftCell="A31">
      <selection activeCell="J39" sqref="J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5314EE4F-ECCE-4134-9ED9-AFF41C6A1D5D}" scale="80" showPageBreaks="1" showGridLines="0" printArea="1" topLeftCell="A61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A57">
      <selection activeCell="B72" sqref="B72"/>
      <pageMargins left="0.19685039370078741" right="0.19685039370078741" top="0.59055118110236227" bottom="0.59055118110236227" header="0" footer="0"/>
      <printOptions horizontalCentered="1"/>
      <pageSetup paperSize="9" scale="14" orientation="landscape" r:id="rId10"/>
    </customSheetView>
    <customSheetView guid="{35378DDD-B506-4372-B564-560B4D462DCA}" scale="85" showPageBreaks="1" showGridLines="0" printArea="1" topLeftCell="A6">
      <selection activeCell="D17" sqref="D1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391621C3-B7D2-45C8-A7A1-4C772DD63FBD}" scale="85" showPageBreaks="1" showGridLines="0" printArea="1" topLeftCell="A61">
      <selection activeCell="J69" sqref="J6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CAB463DA-87BD-4EDD-8D1B-295752D12208}" scale="80" showPageBreaks="1" showGridLines="0" printArea="1" topLeftCell="A31">
      <selection activeCell="B38" sqref="B3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</customSheetViews>
  <mergeCells count="1">
    <mergeCell ref="A1:Q1"/>
  </mergeCells>
  <phoneticPr fontId="6" type="noConversion"/>
  <conditionalFormatting sqref="Q61 K39:Q39 N38:Q38 K62:Q62 K32:Q37 K22:Q22 K29:Q29 K4:Q12 K53:Q60">
    <cfRule type="timePeriod" dxfId="985" priority="29" timePeriod="today">
      <formula>FLOOR(K4,1)=TODAY()</formula>
    </cfRule>
  </conditionalFormatting>
  <conditionalFormatting sqref="K61:P61">
    <cfRule type="timePeriod" dxfId="984" priority="27" timePeriod="today">
      <formula>FLOOR(K61,1)=TODAY()</formula>
    </cfRule>
  </conditionalFormatting>
  <conditionalFormatting sqref="K38:M38">
    <cfRule type="timePeriod" dxfId="983" priority="26" timePeriod="today">
      <formula>FLOOR(K38,1)=TODAY()</formula>
    </cfRule>
  </conditionalFormatting>
  <conditionalFormatting sqref="K30:Q31">
    <cfRule type="timePeriod" dxfId="982" priority="25" timePeriod="today">
      <formula>FLOOR(K30,1)=TODAY()</formula>
    </cfRule>
  </conditionalFormatting>
  <conditionalFormatting sqref="K17:Q17 K13:Q14">
    <cfRule type="timePeriod" dxfId="981" priority="24" timePeriod="today">
      <formula>FLOOR(K13,1)=TODAY()</formula>
    </cfRule>
  </conditionalFormatting>
  <conditionalFormatting sqref="K15:Q16">
    <cfRule type="timePeriod" dxfId="980" priority="23" timePeriod="today">
      <formula>FLOOR(K15,1)=TODAY()</formula>
    </cfRule>
  </conditionalFormatting>
  <conditionalFormatting sqref="K74:Q75">
    <cfRule type="timePeriod" dxfId="979" priority="22" timePeriod="today">
      <formula>FLOOR(K74,1)=TODAY()</formula>
    </cfRule>
  </conditionalFormatting>
  <conditionalFormatting sqref="K67:Q73">
    <cfRule type="timePeriod" dxfId="978" priority="21" timePeriod="today">
      <formula>FLOOR(K67,1)=TODAY()</formula>
    </cfRule>
  </conditionalFormatting>
  <conditionalFormatting sqref="K66:Q66">
    <cfRule type="timePeriod" dxfId="977" priority="20" timePeriod="today">
      <formula>FLOOR(K66,1)=TODAY()</formula>
    </cfRule>
  </conditionalFormatting>
  <conditionalFormatting sqref="K64:Q65">
    <cfRule type="timePeriod" dxfId="976" priority="19" timePeriod="today">
      <formula>FLOOR(K64,1)=TODAY()</formula>
    </cfRule>
  </conditionalFormatting>
  <conditionalFormatting sqref="K63:Q63">
    <cfRule type="timePeriod" dxfId="975" priority="18" timePeriod="today">
      <formula>FLOOR(K63,1)=TODAY()</formula>
    </cfRule>
  </conditionalFormatting>
  <conditionalFormatting sqref="K28:Q28">
    <cfRule type="timePeriod" dxfId="974" priority="17" timePeriod="today">
      <formula>FLOOR(K28,1)=TODAY()</formula>
    </cfRule>
  </conditionalFormatting>
  <conditionalFormatting sqref="K27:Q27 K23:Q24">
    <cfRule type="timePeriod" dxfId="973" priority="16" timePeriod="today">
      <formula>FLOOR(K23,1)=TODAY()</formula>
    </cfRule>
  </conditionalFormatting>
  <conditionalFormatting sqref="K25:Q26">
    <cfRule type="timePeriod" dxfId="972" priority="15" timePeriod="today">
      <formula>FLOOR(K25,1)=TODAY()</formula>
    </cfRule>
  </conditionalFormatting>
  <conditionalFormatting sqref="K52:Q52 N51:Q51 K40:Q41 K49:Q50">
    <cfRule type="timePeriod" dxfId="971" priority="14" timePeriod="today">
      <formula>FLOOR(K40,1)=TODAY()</formula>
    </cfRule>
  </conditionalFormatting>
  <conditionalFormatting sqref="K51:M51">
    <cfRule type="timePeriod" dxfId="970" priority="13" timePeriod="today">
      <formula>FLOOR(K51,1)=TODAY()</formula>
    </cfRule>
  </conditionalFormatting>
  <conditionalFormatting sqref="K76:Q76">
    <cfRule type="timePeriod" dxfId="969" priority="8" timePeriod="today">
      <formula>FLOOR(K76,1)=TODAY()</formula>
    </cfRule>
  </conditionalFormatting>
  <conditionalFormatting sqref="K21:Q21 K18:Q18">
    <cfRule type="timePeriod" dxfId="968" priority="7" timePeriod="today">
      <formula>FLOOR(K18,1)=TODAY()</formula>
    </cfRule>
  </conditionalFormatting>
  <conditionalFormatting sqref="K19:Q20">
    <cfRule type="timePeriod" dxfId="967" priority="6" timePeriod="today">
      <formula>FLOOR(K19,1)=TODAY()</formula>
    </cfRule>
  </conditionalFormatting>
  <conditionalFormatting sqref="K46:Q46 N45:Q45 K42:Q44">
    <cfRule type="timePeriod" dxfId="966" priority="5" timePeriod="today">
      <formula>FLOOR(K42,1)=TODAY()</formula>
    </cfRule>
  </conditionalFormatting>
  <conditionalFormatting sqref="K45:M45">
    <cfRule type="timePeriod" dxfId="965" priority="4" timePeriod="today">
      <formula>FLOOR(K45,1)=TODAY()</formula>
    </cfRule>
  </conditionalFormatting>
  <conditionalFormatting sqref="K47:Q48">
    <cfRule type="timePeriod" dxfId="964" priority="3" timePeriod="today">
      <formula>FLOOR(K47,1)=TODAY()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showGridLines="0" topLeftCell="A46" zoomScale="80" zoomScaleNormal="85" workbookViewId="0">
      <selection activeCell="B51" sqref="B51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40.109375" style="22" customWidth="1"/>
    <col min="11" max="17" width="9.77734375" style="24" customWidth="1"/>
    <col min="18" max="16384" width="19.109375" style="1"/>
  </cols>
  <sheetData>
    <row r="1" spans="1:20" ht="90" customHeight="1" thickBot="1">
      <c r="A1" s="219" t="s">
        <v>110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20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43129</v>
      </c>
      <c r="L4" s="10">
        <v>43130</v>
      </c>
      <c r="M4" s="10">
        <v>43131</v>
      </c>
      <c r="N4" s="10">
        <v>43132</v>
      </c>
      <c r="O4" s="10">
        <v>43133</v>
      </c>
      <c r="P4" s="10">
        <v>43134</v>
      </c>
      <c r="Q4" s="10">
        <v>43135</v>
      </c>
    </row>
    <row r="5" spans="1:20" ht="45" customHeight="1">
      <c r="A5" s="71" t="s">
        <v>26</v>
      </c>
      <c r="B5" s="80" t="s">
        <v>207</v>
      </c>
      <c r="C5" s="71">
        <v>305</v>
      </c>
      <c r="D5" s="71"/>
      <c r="E5" s="15"/>
      <c r="F5" s="73">
        <v>0.375</v>
      </c>
      <c r="G5" s="71">
        <v>1</v>
      </c>
      <c r="H5" s="71"/>
      <c r="I5" s="15" t="s">
        <v>566</v>
      </c>
      <c r="J5" s="92" t="s">
        <v>722</v>
      </c>
      <c r="K5" s="75"/>
      <c r="L5" s="75"/>
      <c r="M5" s="75"/>
      <c r="N5" s="75" t="s">
        <v>82</v>
      </c>
      <c r="O5" s="75" t="s">
        <v>82</v>
      </c>
      <c r="P5" s="117" t="s">
        <v>536</v>
      </c>
      <c r="Q5" s="108"/>
      <c r="R5" s="95"/>
      <c r="S5" s="95"/>
    </row>
    <row r="6" spans="1:20" ht="54">
      <c r="A6" s="11" t="s">
        <v>27</v>
      </c>
      <c r="B6" s="12" t="s">
        <v>52</v>
      </c>
      <c r="C6" s="11">
        <v>308</v>
      </c>
      <c r="D6" s="15">
        <v>307</v>
      </c>
      <c r="E6" s="11" t="s">
        <v>561</v>
      </c>
      <c r="F6" s="13">
        <v>0.375</v>
      </c>
      <c r="G6" s="11">
        <v>7</v>
      </c>
      <c r="H6" s="14"/>
      <c r="I6" s="15"/>
      <c r="J6" s="16" t="s">
        <v>673</v>
      </c>
      <c r="K6" s="42"/>
      <c r="L6" s="42"/>
      <c r="M6" s="42"/>
      <c r="N6" s="42" t="s">
        <v>435</v>
      </c>
      <c r="O6" s="42" t="s">
        <v>435</v>
      </c>
      <c r="P6" s="57" t="s">
        <v>602</v>
      </c>
      <c r="Q6" s="19"/>
      <c r="R6" s="95"/>
      <c r="S6" s="95"/>
    </row>
    <row r="7" spans="1:20" ht="45" customHeight="1">
      <c r="A7" s="71" t="s">
        <v>184</v>
      </c>
      <c r="B7" s="80" t="s">
        <v>549</v>
      </c>
      <c r="C7" s="71">
        <v>306</v>
      </c>
      <c r="D7" s="71"/>
      <c r="E7" s="71"/>
      <c r="F7" s="73">
        <v>0.375</v>
      </c>
      <c r="G7" s="71">
        <v>2</v>
      </c>
      <c r="H7" s="71"/>
      <c r="I7" s="15" t="s">
        <v>566</v>
      </c>
      <c r="J7" s="92" t="s">
        <v>298</v>
      </c>
      <c r="K7" s="75"/>
      <c r="L7" s="75"/>
      <c r="M7" s="75"/>
      <c r="N7" s="75" t="s">
        <v>353</v>
      </c>
      <c r="O7" s="75" t="s">
        <v>353</v>
      </c>
      <c r="P7" s="42"/>
      <c r="Q7" s="19"/>
      <c r="R7" s="95"/>
      <c r="S7" s="95"/>
    </row>
    <row r="8" spans="1:20" ht="45" customHeight="1">
      <c r="A8" s="11"/>
      <c r="B8" s="12"/>
      <c r="C8" s="11"/>
      <c r="D8" s="11"/>
      <c r="E8" s="11"/>
      <c r="F8" s="13"/>
      <c r="G8" s="11"/>
      <c r="H8" s="14"/>
      <c r="I8" s="15"/>
      <c r="J8" s="16"/>
      <c r="K8" s="42"/>
      <c r="L8" s="42"/>
      <c r="M8" s="42"/>
      <c r="N8" s="42"/>
      <c r="O8" s="42"/>
      <c r="P8" s="42"/>
      <c r="Q8" s="19"/>
      <c r="R8" s="95"/>
      <c r="S8" s="95"/>
    </row>
    <row r="9" spans="1:20" s="49" customFormat="1" ht="30" customHeight="1">
      <c r="A9" s="50"/>
      <c r="B9" s="51"/>
      <c r="C9" s="52"/>
      <c r="D9" s="52"/>
      <c r="E9" s="52"/>
      <c r="F9" s="52"/>
      <c r="G9" s="52"/>
      <c r="H9" s="46"/>
      <c r="I9" s="47"/>
      <c r="J9" s="48"/>
      <c r="K9" s="10">
        <v>43136</v>
      </c>
      <c r="L9" s="10">
        <v>43137</v>
      </c>
      <c r="M9" s="10">
        <v>43138</v>
      </c>
      <c r="N9" s="10">
        <v>43139</v>
      </c>
      <c r="O9" s="10">
        <v>43140</v>
      </c>
      <c r="P9" s="10">
        <v>43141</v>
      </c>
      <c r="Q9" s="10">
        <v>43142</v>
      </c>
      <c r="R9" s="115"/>
      <c r="S9" s="115"/>
    </row>
    <row r="10" spans="1:20" ht="45" customHeight="1">
      <c r="A10" s="11" t="s">
        <v>26</v>
      </c>
      <c r="B10" s="98" t="s">
        <v>171</v>
      </c>
      <c r="C10" s="11">
        <v>304</v>
      </c>
      <c r="D10" s="11"/>
      <c r="E10" s="11" t="s">
        <v>804</v>
      </c>
      <c r="F10" s="13">
        <v>0.375</v>
      </c>
      <c r="G10" s="11">
        <v>13</v>
      </c>
      <c r="H10" s="14"/>
      <c r="I10" s="15"/>
      <c r="J10" s="21" t="s">
        <v>299</v>
      </c>
      <c r="K10" s="127" t="s">
        <v>94</v>
      </c>
      <c r="L10" s="17" t="s">
        <v>94</v>
      </c>
      <c r="M10" s="17" t="s">
        <v>367</v>
      </c>
      <c r="N10" s="17"/>
      <c r="O10" s="17"/>
      <c r="P10" s="57" t="s">
        <v>602</v>
      </c>
      <c r="Q10" s="108" t="s">
        <v>789</v>
      </c>
      <c r="R10" s="96"/>
      <c r="S10" s="95"/>
      <c r="T10" s="95"/>
    </row>
    <row r="11" spans="1:20" ht="45" customHeight="1">
      <c r="A11" s="11" t="s">
        <v>26</v>
      </c>
      <c r="B11" s="98" t="s">
        <v>32</v>
      </c>
      <c r="C11" s="11" t="s">
        <v>103</v>
      </c>
      <c r="D11" s="11"/>
      <c r="E11" s="11"/>
      <c r="F11" s="13">
        <v>0.375</v>
      </c>
      <c r="G11" s="11">
        <v>11</v>
      </c>
      <c r="H11" s="14"/>
      <c r="I11" s="15"/>
      <c r="J11" s="21" t="s">
        <v>687</v>
      </c>
      <c r="K11" s="17" t="s">
        <v>92</v>
      </c>
      <c r="L11" s="17" t="s">
        <v>92</v>
      </c>
      <c r="M11" s="17" t="s">
        <v>799</v>
      </c>
      <c r="N11" s="17"/>
      <c r="O11" s="17"/>
      <c r="P11" s="57" t="s">
        <v>602</v>
      </c>
      <c r="Q11" s="108" t="s">
        <v>789</v>
      </c>
      <c r="R11" s="96"/>
      <c r="S11" s="95"/>
      <c r="T11" s="95"/>
    </row>
    <row r="12" spans="1:20" ht="45" customHeight="1">
      <c r="A12" s="11" t="s">
        <v>26</v>
      </c>
      <c r="B12" s="98" t="s">
        <v>51</v>
      </c>
      <c r="C12" s="11" t="s">
        <v>99</v>
      </c>
      <c r="D12" s="11"/>
      <c r="E12" s="11"/>
      <c r="F12" s="13">
        <v>0.375</v>
      </c>
      <c r="G12" s="11">
        <v>8</v>
      </c>
      <c r="H12" s="14"/>
      <c r="I12" s="15"/>
      <c r="J12" s="21" t="s">
        <v>299</v>
      </c>
      <c r="K12" s="17" t="s">
        <v>83</v>
      </c>
      <c r="L12" s="17" t="s">
        <v>83</v>
      </c>
      <c r="M12" s="17" t="s">
        <v>372</v>
      </c>
      <c r="N12" s="17"/>
      <c r="O12" s="17"/>
      <c r="P12" s="57" t="s">
        <v>602</v>
      </c>
      <c r="Q12" s="108" t="s">
        <v>789</v>
      </c>
      <c r="R12" s="96"/>
      <c r="S12" s="95"/>
      <c r="T12" s="95"/>
    </row>
    <row r="13" spans="1:20" ht="45" customHeight="1">
      <c r="A13" s="11" t="s">
        <v>26</v>
      </c>
      <c r="B13" s="98" t="s">
        <v>41</v>
      </c>
      <c r="C13" s="11" t="s">
        <v>97</v>
      </c>
      <c r="D13" s="11"/>
      <c r="E13" s="11"/>
      <c r="F13" s="13">
        <v>0.41666666666666669</v>
      </c>
      <c r="G13" s="11">
        <v>5</v>
      </c>
      <c r="H13" s="14"/>
      <c r="I13" s="15"/>
      <c r="J13" s="21" t="s">
        <v>308</v>
      </c>
      <c r="K13" s="17" t="s">
        <v>60</v>
      </c>
      <c r="L13" s="17" t="s">
        <v>60</v>
      </c>
      <c r="M13" s="17" t="s">
        <v>66</v>
      </c>
      <c r="N13" s="17" t="s">
        <v>66</v>
      </c>
      <c r="O13" s="17" t="s">
        <v>373</v>
      </c>
      <c r="P13" s="57" t="s">
        <v>602</v>
      </c>
      <c r="Q13" s="108" t="s">
        <v>789</v>
      </c>
      <c r="R13" s="96"/>
      <c r="S13" s="95"/>
      <c r="T13" s="95"/>
    </row>
    <row r="14" spans="1:20" ht="45" customHeight="1">
      <c r="A14" s="11" t="s">
        <v>26</v>
      </c>
      <c r="B14" s="98" t="s">
        <v>29</v>
      </c>
      <c r="C14" s="11">
        <v>305</v>
      </c>
      <c r="D14" s="11"/>
      <c r="E14" s="11" t="s">
        <v>803</v>
      </c>
      <c r="F14" s="13">
        <v>0.375</v>
      </c>
      <c r="G14" s="11">
        <v>5</v>
      </c>
      <c r="H14" s="14"/>
      <c r="I14" s="15"/>
      <c r="J14" s="21" t="s">
        <v>614</v>
      </c>
      <c r="K14" s="17" t="s">
        <v>552</v>
      </c>
      <c r="L14" s="17" t="s">
        <v>552</v>
      </c>
      <c r="M14" s="17" t="s">
        <v>553</v>
      </c>
      <c r="N14" s="17"/>
      <c r="O14" s="17"/>
      <c r="P14" s="57" t="s">
        <v>602</v>
      </c>
      <c r="Q14" s="108" t="s">
        <v>789</v>
      </c>
      <c r="R14" s="96"/>
      <c r="S14" s="95"/>
      <c r="T14" s="95"/>
    </row>
    <row r="15" spans="1:20" ht="54">
      <c r="A15" s="11" t="s">
        <v>27</v>
      </c>
      <c r="B15" s="98" t="s">
        <v>178</v>
      </c>
      <c r="C15" s="11">
        <v>308</v>
      </c>
      <c r="D15" s="11"/>
      <c r="E15" s="11" t="s">
        <v>561</v>
      </c>
      <c r="F15" s="13">
        <v>0.41666666666666669</v>
      </c>
      <c r="G15" s="11">
        <v>10</v>
      </c>
      <c r="H15" s="14"/>
      <c r="I15" s="15"/>
      <c r="J15" s="128" t="s">
        <v>809</v>
      </c>
      <c r="K15" s="17" t="s">
        <v>104</v>
      </c>
      <c r="L15" s="17" t="s">
        <v>104</v>
      </c>
      <c r="M15" s="17" t="s">
        <v>104</v>
      </c>
      <c r="N15" s="17"/>
      <c r="O15" s="17"/>
      <c r="P15" s="57" t="s">
        <v>602</v>
      </c>
      <c r="Q15" s="108" t="s">
        <v>789</v>
      </c>
      <c r="R15" s="96"/>
      <c r="S15" s="95"/>
      <c r="T15" s="95"/>
    </row>
    <row r="16" spans="1:20" ht="45" customHeight="1">
      <c r="A16" s="11" t="s">
        <v>27</v>
      </c>
      <c r="B16" s="98" t="s">
        <v>56</v>
      </c>
      <c r="C16" s="11" t="s">
        <v>98</v>
      </c>
      <c r="D16" s="11"/>
      <c r="E16" s="11"/>
      <c r="F16" s="13">
        <v>0.375</v>
      </c>
      <c r="G16" s="11">
        <v>5</v>
      </c>
      <c r="H16" s="14"/>
      <c r="I16" s="15"/>
      <c r="J16" s="21" t="s">
        <v>688</v>
      </c>
      <c r="K16" s="17" t="s">
        <v>90</v>
      </c>
      <c r="L16" s="17" t="s">
        <v>90</v>
      </c>
      <c r="M16" s="17" t="s">
        <v>376</v>
      </c>
      <c r="N16" s="17"/>
      <c r="O16" s="17"/>
      <c r="P16" s="57" t="s">
        <v>602</v>
      </c>
      <c r="Q16" s="108" t="s">
        <v>789</v>
      </c>
      <c r="R16" s="96"/>
      <c r="S16" s="129"/>
      <c r="T16" s="95"/>
    </row>
    <row r="17" spans="1:20" ht="45" customHeight="1">
      <c r="A17" s="71" t="s">
        <v>28</v>
      </c>
      <c r="B17" s="99" t="s">
        <v>54</v>
      </c>
      <c r="C17" s="71" t="s">
        <v>209</v>
      </c>
      <c r="D17" s="71"/>
      <c r="E17" s="71"/>
      <c r="F17" s="73">
        <v>0.375</v>
      </c>
      <c r="G17" s="11">
        <v>0</v>
      </c>
      <c r="H17" s="71"/>
      <c r="I17" s="15" t="s">
        <v>566</v>
      </c>
      <c r="J17" s="74" t="s">
        <v>800</v>
      </c>
      <c r="K17" s="75" t="s">
        <v>77</v>
      </c>
      <c r="L17" s="75" t="s">
        <v>77</v>
      </c>
      <c r="M17" s="75"/>
      <c r="N17" s="75"/>
      <c r="O17" s="75"/>
      <c r="P17" s="94" t="s">
        <v>783</v>
      </c>
      <c r="Q17" s="108" t="s">
        <v>789</v>
      </c>
      <c r="R17" s="96"/>
      <c r="S17" s="95"/>
      <c r="T17" s="95"/>
    </row>
    <row r="18" spans="1:20" ht="45" customHeight="1">
      <c r="A18" s="71" t="s">
        <v>28</v>
      </c>
      <c r="B18" s="99" t="s">
        <v>210</v>
      </c>
      <c r="C18" s="71">
        <v>309</v>
      </c>
      <c r="D18" s="71"/>
      <c r="E18" s="71"/>
      <c r="F18" s="73">
        <v>0.375</v>
      </c>
      <c r="G18" s="11">
        <v>0</v>
      </c>
      <c r="H18" s="71"/>
      <c r="I18" s="15" t="s">
        <v>566</v>
      </c>
      <c r="J18" s="74" t="s">
        <v>785</v>
      </c>
      <c r="K18" s="75" t="s">
        <v>624</v>
      </c>
      <c r="L18" s="75" t="s">
        <v>307</v>
      </c>
      <c r="M18" s="75" t="s">
        <v>797</v>
      </c>
      <c r="N18" s="17"/>
      <c r="O18" s="17"/>
      <c r="P18" s="70" t="s">
        <v>783</v>
      </c>
      <c r="Q18" s="19"/>
      <c r="R18" s="96"/>
      <c r="S18" s="95"/>
      <c r="T18" s="95"/>
    </row>
    <row r="19" spans="1:20" ht="45" customHeight="1">
      <c r="A19" s="11" t="s">
        <v>184</v>
      </c>
      <c r="B19" s="98" t="s">
        <v>174</v>
      </c>
      <c r="C19" s="11">
        <v>306</v>
      </c>
      <c r="D19" s="11"/>
      <c r="E19" s="11" t="s">
        <v>564</v>
      </c>
      <c r="F19" s="13">
        <v>0.375</v>
      </c>
      <c r="G19" s="11">
        <v>12</v>
      </c>
      <c r="H19" s="14"/>
      <c r="I19" s="15"/>
      <c r="J19" s="21" t="s">
        <v>819</v>
      </c>
      <c r="K19" s="17" t="s">
        <v>277</v>
      </c>
      <c r="L19" s="17" t="s">
        <v>277</v>
      </c>
      <c r="M19" s="17" t="s">
        <v>283</v>
      </c>
      <c r="N19" s="17"/>
      <c r="O19" s="17"/>
      <c r="P19" s="57" t="s">
        <v>602</v>
      </c>
      <c r="Q19" s="19"/>
      <c r="R19" s="96"/>
      <c r="S19" s="95"/>
      <c r="T19" s="95"/>
    </row>
    <row r="20" spans="1:20" ht="45" customHeight="1">
      <c r="A20" s="71" t="s">
        <v>184</v>
      </c>
      <c r="B20" s="99" t="s">
        <v>193</v>
      </c>
      <c r="C20" s="71" t="s">
        <v>97</v>
      </c>
      <c r="D20" s="71"/>
      <c r="E20" s="71"/>
      <c r="F20" s="73">
        <v>0.375</v>
      </c>
      <c r="G20" s="11">
        <v>0</v>
      </c>
      <c r="H20" s="71"/>
      <c r="I20" s="15" t="s">
        <v>566</v>
      </c>
      <c r="J20" s="92" t="s">
        <v>798</v>
      </c>
      <c r="K20" s="75" t="s">
        <v>147</v>
      </c>
      <c r="L20" s="75" t="s">
        <v>271</v>
      </c>
      <c r="M20" s="75" t="s">
        <v>338</v>
      </c>
      <c r="N20" s="75"/>
      <c r="O20" s="75"/>
      <c r="P20" s="17"/>
      <c r="Q20" s="19"/>
      <c r="R20" s="96"/>
      <c r="S20" s="95"/>
      <c r="T20" s="95"/>
    </row>
    <row r="21" spans="1:20" ht="45" customHeight="1">
      <c r="A21" s="11" t="s">
        <v>184</v>
      </c>
      <c r="B21" s="98" t="s">
        <v>175</v>
      </c>
      <c r="C21" s="11">
        <v>307</v>
      </c>
      <c r="D21" s="11"/>
      <c r="E21" s="11" t="s">
        <v>762</v>
      </c>
      <c r="F21" s="13">
        <v>0.375</v>
      </c>
      <c r="G21" s="11">
        <v>6</v>
      </c>
      <c r="H21" s="14"/>
      <c r="I21" s="15"/>
      <c r="J21" s="21" t="s">
        <v>299</v>
      </c>
      <c r="K21" s="17" t="s">
        <v>69</v>
      </c>
      <c r="L21" s="17" t="s">
        <v>69</v>
      </c>
      <c r="M21" s="17" t="s">
        <v>387</v>
      </c>
      <c r="N21" s="17"/>
      <c r="O21" s="17"/>
      <c r="P21" s="57" t="s">
        <v>602</v>
      </c>
      <c r="Q21" s="19"/>
      <c r="R21" s="96"/>
      <c r="S21" s="95"/>
      <c r="T21" s="95"/>
    </row>
    <row r="22" spans="1:20" ht="45" customHeight="1">
      <c r="A22" s="11" t="s">
        <v>184</v>
      </c>
      <c r="B22" s="98" t="s">
        <v>192</v>
      </c>
      <c r="C22" s="11" t="s">
        <v>99</v>
      </c>
      <c r="D22" s="11"/>
      <c r="E22" s="11"/>
      <c r="F22" s="13">
        <v>0.375</v>
      </c>
      <c r="G22" s="11">
        <v>9</v>
      </c>
      <c r="H22" s="14"/>
      <c r="I22" s="15"/>
      <c r="J22" s="21" t="s">
        <v>299</v>
      </c>
      <c r="K22" s="17" t="s">
        <v>578</v>
      </c>
      <c r="L22" s="17" t="s">
        <v>578</v>
      </c>
      <c r="M22" s="17" t="s">
        <v>555</v>
      </c>
      <c r="N22" s="17"/>
      <c r="O22" s="17"/>
      <c r="P22" s="57" t="s">
        <v>602</v>
      </c>
      <c r="Q22" s="19"/>
      <c r="R22" s="96"/>
      <c r="S22" s="95"/>
      <c r="T22" s="95"/>
    </row>
    <row r="23" spans="1:20" ht="45" customHeight="1">
      <c r="A23" s="11" t="s">
        <v>26</v>
      </c>
      <c r="B23" s="98" t="s">
        <v>45</v>
      </c>
      <c r="C23" s="11" t="s">
        <v>201</v>
      </c>
      <c r="D23" s="11"/>
      <c r="E23" s="11"/>
      <c r="F23" s="13">
        <v>0.58333333333333337</v>
      </c>
      <c r="G23" s="11">
        <v>7</v>
      </c>
      <c r="H23" s="14"/>
      <c r="I23" s="15"/>
      <c r="J23" s="21" t="s">
        <v>690</v>
      </c>
      <c r="K23" s="17"/>
      <c r="L23" s="17"/>
      <c r="M23" s="17" t="s">
        <v>386</v>
      </c>
      <c r="N23" s="17" t="s">
        <v>385</v>
      </c>
      <c r="O23" s="17" t="s">
        <v>385</v>
      </c>
      <c r="P23" s="57" t="s">
        <v>602</v>
      </c>
      <c r="Q23" s="19"/>
      <c r="R23" s="96"/>
      <c r="S23" s="95"/>
      <c r="T23" s="95"/>
    </row>
    <row r="24" spans="1:20" ht="45" customHeight="1">
      <c r="A24" s="11" t="s">
        <v>26</v>
      </c>
      <c r="B24" s="98" t="s">
        <v>42</v>
      </c>
      <c r="C24" s="11" t="s">
        <v>99</v>
      </c>
      <c r="D24" s="11"/>
      <c r="E24" s="11"/>
      <c r="F24" s="13">
        <v>0.58333333333333337</v>
      </c>
      <c r="G24" s="11">
        <v>6</v>
      </c>
      <c r="H24" s="14"/>
      <c r="I24" s="15"/>
      <c r="J24" s="21" t="s">
        <v>310</v>
      </c>
      <c r="K24" s="17"/>
      <c r="L24" s="17"/>
      <c r="M24" s="17" t="s">
        <v>370</v>
      </c>
      <c r="N24" s="17" t="s">
        <v>70</v>
      </c>
      <c r="O24" s="17" t="s">
        <v>70</v>
      </c>
      <c r="P24" s="57" t="s">
        <v>602</v>
      </c>
      <c r="Q24" s="19"/>
      <c r="R24" s="96"/>
      <c r="S24" s="95"/>
      <c r="T24" s="95"/>
    </row>
    <row r="25" spans="1:20" ht="45" customHeight="1">
      <c r="A25" s="11" t="s">
        <v>26</v>
      </c>
      <c r="B25" s="98" t="s">
        <v>211</v>
      </c>
      <c r="C25" s="11">
        <v>305</v>
      </c>
      <c r="D25" s="11"/>
      <c r="E25" s="11" t="s">
        <v>564</v>
      </c>
      <c r="F25" s="13">
        <v>0.58333333333333337</v>
      </c>
      <c r="G25" s="11">
        <v>3</v>
      </c>
      <c r="H25" s="14"/>
      <c r="I25" s="15"/>
      <c r="J25" s="16" t="s">
        <v>820</v>
      </c>
      <c r="K25" s="17"/>
      <c r="L25" s="17"/>
      <c r="M25" s="17" t="s">
        <v>368</v>
      </c>
      <c r="N25" s="17" t="s">
        <v>116</v>
      </c>
      <c r="O25" s="17" t="s">
        <v>116</v>
      </c>
      <c r="P25" s="57" t="s">
        <v>602</v>
      </c>
      <c r="Q25" s="19"/>
      <c r="R25" s="96"/>
      <c r="S25" s="95"/>
      <c r="T25" s="95"/>
    </row>
    <row r="26" spans="1:20" ht="45" customHeight="1">
      <c r="A26" s="11" t="s">
        <v>27</v>
      </c>
      <c r="B26" s="98" t="s">
        <v>212</v>
      </c>
      <c r="C26" s="11" t="s">
        <v>103</v>
      </c>
      <c r="D26" s="11"/>
      <c r="E26" s="11"/>
      <c r="F26" s="13">
        <v>0.58333333333333337</v>
      </c>
      <c r="G26" s="11">
        <v>7</v>
      </c>
      <c r="H26" s="14"/>
      <c r="I26" s="15"/>
      <c r="J26" s="21" t="s">
        <v>691</v>
      </c>
      <c r="K26" s="17"/>
      <c r="L26" s="17"/>
      <c r="M26" s="17" t="s">
        <v>382</v>
      </c>
      <c r="N26" s="17" t="s">
        <v>383</v>
      </c>
      <c r="O26" s="17" t="s">
        <v>383</v>
      </c>
      <c r="P26" s="57" t="s">
        <v>602</v>
      </c>
      <c r="Q26" s="19"/>
      <c r="R26" s="96"/>
      <c r="S26" s="95"/>
      <c r="T26" s="95"/>
    </row>
    <row r="27" spans="1:20" ht="45" customHeight="1">
      <c r="A27" s="11" t="s">
        <v>27</v>
      </c>
      <c r="B27" s="98" t="s">
        <v>30</v>
      </c>
      <c r="C27" s="11" t="s">
        <v>99</v>
      </c>
      <c r="D27" s="11"/>
      <c r="E27" s="11"/>
      <c r="F27" s="13">
        <v>0.58333333333333337</v>
      </c>
      <c r="G27" s="11">
        <v>6</v>
      </c>
      <c r="H27" s="14"/>
      <c r="I27" s="15"/>
      <c r="J27" s="21" t="s">
        <v>310</v>
      </c>
      <c r="K27" s="17"/>
      <c r="L27" s="17"/>
      <c r="M27" s="17" t="s">
        <v>377</v>
      </c>
      <c r="N27" s="17" t="s">
        <v>76</v>
      </c>
      <c r="O27" s="17" t="s">
        <v>76</v>
      </c>
      <c r="P27" s="57" t="s">
        <v>602</v>
      </c>
      <c r="Q27" s="19"/>
      <c r="R27" s="96"/>
      <c r="S27" s="95"/>
      <c r="T27" s="95"/>
    </row>
    <row r="28" spans="1:20" ht="45" customHeight="1">
      <c r="A28" s="11" t="s">
        <v>27</v>
      </c>
      <c r="B28" s="98" t="s">
        <v>31</v>
      </c>
      <c r="C28" s="11">
        <v>205</v>
      </c>
      <c r="D28" s="15">
        <v>307</v>
      </c>
      <c r="E28" s="11" t="s">
        <v>564</v>
      </c>
      <c r="F28" s="13">
        <v>0.58333333333333337</v>
      </c>
      <c r="G28" s="11">
        <v>4</v>
      </c>
      <c r="H28" s="14"/>
      <c r="I28" s="15"/>
      <c r="J28" s="16" t="s">
        <v>821</v>
      </c>
      <c r="K28" s="17"/>
      <c r="L28" s="17"/>
      <c r="M28" s="17" t="s">
        <v>403</v>
      </c>
      <c r="N28" s="17" t="s">
        <v>404</v>
      </c>
      <c r="O28" s="17" t="s">
        <v>404</v>
      </c>
      <c r="P28" s="57" t="s">
        <v>602</v>
      </c>
      <c r="Q28" s="19"/>
      <c r="R28" s="96"/>
      <c r="S28" s="95"/>
      <c r="T28" s="95"/>
    </row>
    <row r="29" spans="1:20" ht="67.5">
      <c r="A29" s="11" t="s">
        <v>28</v>
      </c>
      <c r="B29" s="98" t="s">
        <v>182</v>
      </c>
      <c r="C29" s="11">
        <v>309</v>
      </c>
      <c r="D29" s="11"/>
      <c r="E29" s="11" t="s">
        <v>563</v>
      </c>
      <c r="F29" s="13">
        <v>0.58333333333333337</v>
      </c>
      <c r="G29" s="11">
        <v>4</v>
      </c>
      <c r="H29" s="14"/>
      <c r="I29" s="15"/>
      <c r="J29" s="16" t="s">
        <v>827</v>
      </c>
      <c r="K29" s="17"/>
      <c r="L29" s="17"/>
      <c r="M29" s="17" t="s">
        <v>450</v>
      </c>
      <c r="N29" s="17" t="s">
        <v>451</v>
      </c>
      <c r="O29" s="17" t="s">
        <v>451</v>
      </c>
      <c r="P29" s="57" t="s">
        <v>602</v>
      </c>
      <c r="Q29" s="19"/>
      <c r="R29" s="96"/>
      <c r="S29" s="95"/>
      <c r="T29" s="95"/>
    </row>
    <row r="30" spans="1:20" ht="45" customHeight="1">
      <c r="A30" s="11" t="s">
        <v>184</v>
      </c>
      <c r="B30" s="98" t="s">
        <v>195</v>
      </c>
      <c r="C30" s="11" t="s">
        <v>98</v>
      </c>
      <c r="D30" s="11"/>
      <c r="E30" s="11"/>
      <c r="F30" s="13">
        <v>0.58333333333333337</v>
      </c>
      <c r="G30" s="11">
        <v>7</v>
      </c>
      <c r="H30" s="14"/>
      <c r="I30" s="15"/>
      <c r="J30" s="21" t="s">
        <v>855</v>
      </c>
      <c r="K30" s="17"/>
      <c r="L30" s="17"/>
      <c r="M30" s="17" t="s">
        <v>349</v>
      </c>
      <c r="N30" s="17" t="s">
        <v>350</v>
      </c>
      <c r="O30" s="17" t="s">
        <v>350</v>
      </c>
      <c r="P30" s="57" t="s">
        <v>602</v>
      </c>
      <c r="Q30" s="19"/>
      <c r="R30" s="96"/>
      <c r="S30" s="95"/>
      <c r="T30" s="95"/>
    </row>
    <row r="31" spans="1:20" ht="45" customHeight="1">
      <c r="A31" s="11" t="s">
        <v>184</v>
      </c>
      <c r="B31" s="98" t="s">
        <v>180</v>
      </c>
      <c r="C31" s="11">
        <v>306</v>
      </c>
      <c r="D31" s="11"/>
      <c r="E31" s="11" t="s">
        <v>762</v>
      </c>
      <c r="F31" s="13">
        <v>0.58333333333333337</v>
      </c>
      <c r="G31" s="11">
        <v>9</v>
      </c>
      <c r="H31" s="14"/>
      <c r="I31" s="15"/>
      <c r="J31" s="21" t="s">
        <v>300</v>
      </c>
      <c r="K31" s="17"/>
      <c r="L31" s="17"/>
      <c r="M31" s="17" t="s">
        <v>344</v>
      </c>
      <c r="N31" s="17" t="s">
        <v>345</v>
      </c>
      <c r="O31" s="17" t="s">
        <v>345</v>
      </c>
      <c r="P31" s="57" t="s">
        <v>602</v>
      </c>
      <c r="Q31" s="19"/>
      <c r="R31" s="96"/>
      <c r="S31" s="95"/>
      <c r="T31" s="95"/>
    </row>
    <row r="32" spans="1:20" ht="45" customHeight="1">
      <c r="A32" s="11" t="s">
        <v>26</v>
      </c>
      <c r="B32" s="98" t="s">
        <v>44</v>
      </c>
      <c r="C32" s="11">
        <v>304</v>
      </c>
      <c r="D32" s="11"/>
      <c r="E32" s="11" t="s">
        <v>561</v>
      </c>
      <c r="F32" s="13">
        <v>0.375</v>
      </c>
      <c r="G32" s="11">
        <v>6</v>
      </c>
      <c r="H32" s="14"/>
      <c r="I32" s="15"/>
      <c r="J32" s="21" t="s">
        <v>309</v>
      </c>
      <c r="K32" s="17"/>
      <c r="L32" s="17"/>
      <c r="M32" s="17"/>
      <c r="N32" s="17" t="s">
        <v>74</v>
      </c>
      <c r="O32" s="17" t="s">
        <v>74</v>
      </c>
      <c r="P32" s="57" t="s">
        <v>602</v>
      </c>
      <c r="Q32" s="19"/>
      <c r="R32" s="96"/>
      <c r="S32" s="95"/>
      <c r="T32" s="95"/>
    </row>
    <row r="33" spans="1:20" ht="45" customHeight="1">
      <c r="A33" s="11" t="s">
        <v>26</v>
      </c>
      <c r="B33" s="98" t="s">
        <v>185</v>
      </c>
      <c r="C33" s="11" t="s">
        <v>209</v>
      </c>
      <c r="D33" s="11"/>
      <c r="E33" s="11"/>
      <c r="F33" s="13">
        <v>0.375</v>
      </c>
      <c r="G33" s="11">
        <v>8</v>
      </c>
      <c r="H33" s="14"/>
      <c r="I33" s="15"/>
      <c r="J33" s="21" t="s">
        <v>689</v>
      </c>
      <c r="K33" s="17"/>
      <c r="L33" s="17"/>
      <c r="M33" s="17"/>
      <c r="N33" s="17" t="s">
        <v>60</v>
      </c>
      <c r="O33" s="17" t="s">
        <v>60</v>
      </c>
      <c r="P33" s="57" t="s">
        <v>602</v>
      </c>
      <c r="Q33" s="19"/>
      <c r="R33" s="96"/>
      <c r="S33" s="95"/>
      <c r="T33" s="95"/>
    </row>
    <row r="34" spans="1:20" ht="45" customHeight="1">
      <c r="A34" s="11" t="s">
        <v>26</v>
      </c>
      <c r="B34" s="98" t="s">
        <v>196</v>
      </c>
      <c r="C34" s="11" t="s">
        <v>100</v>
      </c>
      <c r="D34" s="11"/>
      <c r="E34" s="11"/>
      <c r="F34" s="13">
        <v>0.375</v>
      </c>
      <c r="G34" s="11">
        <v>4</v>
      </c>
      <c r="H34" s="14"/>
      <c r="I34" s="15"/>
      <c r="J34" s="21" t="s">
        <v>276</v>
      </c>
      <c r="K34" s="17"/>
      <c r="L34" s="17"/>
      <c r="M34" s="17"/>
      <c r="N34" s="17" t="s">
        <v>667</v>
      </c>
      <c r="O34" s="17" t="s">
        <v>667</v>
      </c>
      <c r="P34" s="57" t="s">
        <v>602</v>
      </c>
      <c r="Q34" s="19"/>
      <c r="R34" s="96"/>
      <c r="S34" s="95"/>
      <c r="T34" s="95"/>
    </row>
    <row r="35" spans="1:20" ht="45" customHeight="1">
      <c r="A35" s="71" t="s">
        <v>27</v>
      </c>
      <c r="B35" s="99" t="s">
        <v>213</v>
      </c>
      <c r="C35" s="71">
        <v>308</v>
      </c>
      <c r="D35" s="71">
        <v>201</v>
      </c>
      <c r="E35" s="71"/>
      <c r="F35" s="73">
        <v>0.375</v>
      </c>
      <c r="G35" s="11">
        <v>0</v>
      </c>
      <c r="H35" s="71"/>
      <c r="I35" s="15" t="s">
        <v>566</v>
      </c>
      <c r="J35" s="74" t="s">
        <v>309</v>
      </c>
      <c r="K35" s="75"/>
      <c r="L35" s="75"/>
      <c r="M35" s="75"/>
      <c r="N35" s="75" t="s">
        <v>87</v>
      </c>
      <c r="O35" s="75" t="s">
        <v>87</v>
      </c>
      <c r="P35" s="130" t="s">
        <v>786</v>
      </c>
      <c r="Q35" s="133"/>
      <c r="R35" s="96"/>
      <c r="S35" s="95"/>
      <c r="T35" s="95"/>
    </row>
    <row r="36" spans="1:20" ht="40.5">
      <c r="A36" s="11" t="s">
        <v>28</v>
      </c>
      <c r="B36" s="98" t="s">
        <v>198</v>
      </c>
      <c r="C36" s="11" t="s">
        <v>103</v>
      </c>
      <c r="D36" s="11"/>
      <c r="E36" s="11"/>
      <c r="F36" s="13">
        <v>0.375</v>
      </c>
      <c r="G36" s="11">
        <v>3</v>
      </c>
      <c r="H36" s="14"/>
      <c r="I36" s="15"/>
      <c r="J36" s="16" t="s">
        <v>802</v>
      </c>
      <c r="K36" s="17"/>
      <c r="L36" s="17"/>
      <c r="M36" s="17"/>
      <c r="N36" s="17" t="s">
        <v>402</v>
      </c>
      <c r="O36" s="17" t="s">
        <v>402</v>
      </c>
      <c r="P36" s="57" t="s">
        <v>602</v>
      </c>
      <c r="Q36" s="19"/>
      <c r="R36" s="96"/>
      <c r="S36" s="95"/>
      <c r="T36" s="95"/>
    </row>
    <row r="37" spans="1:20" ht="45" customHeight="1">
      <c r="A37" s="11" t="s">
        <v>28</v>
      </c>
      <c r="B37" s="98" t="s">
        <v>190</v>
      </c>
      <c r="C37" s="11" t="s">
        <v>97</v>
      </c>
      <c r="D37" s="11"/>
      <c r="E37" s="11"/>
      <c r="F37" s="73">
        <v>0.375</v>
      </c>
      <c r="G37" s="11">
        <v>7</v>
      </c>
      <c r="H37" s="14"/>
      <c r="I37" s="15"/>
      <c r="J37" s="21" t="s">
        <v>784</v>
      </c>
      <c r="K37" s="17"/>
      <c r="L37" s="17"/>
      <c r="M37" s="17"/>
      <c r="N37" s="17" t="s">
        <v>77</v>
      </c>
      <c r="O37" s="17" t="s">
        <v>77</v>
      </c>
      <c r="P37" s="57" t="s">
        <v>602</v>
      </c>
      <c r="Q37" s="19"/>
      <c r="S37" s="95"/>
      <c r="T37" s="95"/>
    </row>
    <row r="38" spans="1:20" ht="45" customHeight="1">
      <c r="A38" s="105" t="s">
        <v>408</v>
      </c>
      <c r="B38" s="114" t="s">
        <v>422</v>
      </c>
      <c r="C38" s="105" t="s">
        <v>99</v>
      </c>
      <c r="D38" s="62"/>
      <c r="E38" s="62"/>
      <c r="F38" s="106">
        <v>0.375</v>
      </c>
      <c r="G38" s="62">
        <v>0</v>
      </c>
      <c r="H38" s="65"/>
      <c r="I38" s="66" t="s">
        <v>566</v>
      </c>
      <c r="J38" s="61"/>
      <c r="K38" s="75" t="s">
        <v>439</v>
      </c>
      <c r="L38" s="75" t="s">
        <v>439</v>
      </c>
      <c r="M38" s="17"/>
      <c r="N38" s="17"/>
      <c r="O38" s="17"/>
      <c r="P38" s="126" t="s">
        <v>801</v>
      </c>
      <c r="Q38" s="19"/>
      <c r="R38" s="97" t="s">
        <v>628</v>
      </c>
      <c r="S38" s="95"/>
      <c r="T38" s="95"/>
    </row>
    <row r="39" spans="1:20" ht="45" customHeight="1">
      <c r="A39" s="62" t="s">
        <v>411</v>
      </c>
      <c r="B39" s="102" t="s">
        <v>423</v>
      </c>
      <c r="C39" s="62" t="s">
        <v>410</v>
      </c>
      <c r="D39" s="66">
        <v>308</v>
      </c>
      <c r="E39" s="62" t="s">
        <v>629</v>
      </c>
      <c r="F39" s="64">
        <v>0.375</v>
      </c>
      <c r="G39" s="62">
        <v>15</v>
      </c>
      <c r="H39" s="65"/>
      <c r="I39" s="66"/>
      <c r="J39" s="61" t="s">
        <v>822</v>
      </c>
      <c r="K39" s="17"/>
      <c r="L39" s="17"/>
      <c r="M39" s="17"/>
      <c r="N39" s="17" t="s">
        <v>440</v>
      </c>
      <c r="O39" s="17" t="s">
        <v>440</v>
      </c>
      <c r="P39" s="57" t="s">
        <v>602</v>
      </c>
      <c r="Q39" s="19"/>
      <c r="R39" s="95"/>
      <c r="S39" s="95"/>
      <c r="T39" s="95"/>
    </row>
    <row r="40" spans="1:20" ht="45" customHeight="1">
      <c r="A40" s="105" t="s">
        <v>405</v>
      </c>
      <c r="B40" s="114" t="s">
        <v>406</v>
      </c>
      <c r="C40" s="105" t="s">
        <v>419</v>
      </c>
      <c r="D40" s="105">
        <v>205</v>
      </c>
      <c r="E40" s="105"/>
      <c r="F40" s="106">
        <v>0.375</v>
      </c>
      <c r="G40" s="62">
        <v>0</v>
      </c>
      <c r="H40" s="105"/>
      <c r="I40" s="66" t="s">
        <v>566</v>
      </c>
      <c r="J40" s="107"/>
      <c r="K40" s="75"/>
      <c r="L40" s="75"/>
      <c r="M40" s="75"/>
      <c r="N40" s="75" t="s">
        <v>453</v>
      </c>
      <c r="O40" s="75" t="s">
        <v>453</v>
      </c>
      <c r="P40" s="126" t="s">
        <v>801</v>
      </c>
      <c r="Q40" s="19"/>
      <c r="R40" s="97" t="s">
        <v>817</v>
      </c>
      <c r="T40" s="95"/>
    </row>
    <row r="41" spans="1:20" ht="45" customHeight="1">
      <c r="A41" s="11"/>
      <c r="B41" s="98"/>
      <c r="C41" s="11"/>
      <c r="D41" s="11"/>
      <c r="E41" s="11"/>
      <c r="F41" s="13"/>
      <c r="G41" s="11"/>
      <c r="H41" s="14"/>
      <c r="I41" s="15"/>
      <c r="J41" s="21"/>
      <c r="K41" s="17"/>
      <c r="L41" s="17"/>
      <c r="M41" s="17"/>
      <c r="N41" s="17"/>
      <c r="O41" s="17"/>
      <c r="P41" s="17"/>
      <c r="Q41" s="19"/>
    </row>
    <row r="42" spans="1:20" s="49" customFormat="1" ht="30" customHeight="1">
      <c r="A42" s="50"/>
      <c r="B42" s="120"/>
      <c r="C42" s="52"/>
      <c r="D42" s="52"/>
      <c r="E42" s="52"/>
      <c r="F42" s="52"/>
      <c r="G42" s="122"/>
      <c r="H42" s="46"/>
      <c r="I42" s="47"/>
      <c r="J42" s="48"/>
      <c r="K42" s="10">
        <v>43143</v>
      </c>
      <c r="L42" s="10">
        <v>43144</v>
      </c>
      <c r="M42" s="10">
        <v>43145</v>
      </c>
      <c r="N42" s="10">
        <v>43146</v>
      </c>
      <c r="O42" s="10">
        <v>43147</v>
      </c>
      <c r="P42" s="10">
        <v>43148</v>
      </c>
      <c r="Q42" s="10">
        <v>43149</v>
      </c>
      <c r="S42" s="115"/>
      <c r="T42" s="115"/>
    </row>
    <row r="43" spans="1:20" ht="45" customHeight="1">
      <c r="A43" s="11" t="s">
        <v>27</v>
      </c>
      <c r="B43" s="104" t="s">
        <v>214</v>
      </c>
      <c r="C43" s="11">
        <v>308</v>
      </c>
      <c r="D43" s="11"/>
      <c r="E43" s="11" t="s">
        <v>561</v>
      </c>
      <c r="F43" s="13">
        <v>0.375</v>
      </c>
      <c r="G43" s="11">
        <v>5</v>
      </c>
      <c r="H43" s="14"/>
      <c r="I43" s="15"/>
      <c r="J43" s="21" t="s">
        <v>834</v>
      </c>
      <c r="K43" s="17" t="s">
        <v>72</v>
      </c>
      <c r="L43" s="17" t="s">
        <v>72</v>
      </c>
      <c r="M43" s="57" t="s">
        <v>602</v>
      </c>
      <c r="N43" s="19" t="s">
        <v>111</v>
      </c>
      <c r="O43" s="19" t="s">
        <v>111</v>
      </c>
      <c r="P43" s="19" t="s">
        <v>111</v>
      </c>
      <c r="Q43" s="19" t="s">
        <v>111</v>
      </c>
      <c r="R43" s="95"/>
      <c r="S43" s="118"/>
      <c r="T43" s="95"/>
    </row>
    <row r="44" spans="1:20" ht="45" customHeight="1">
      <c r="A44" s="71" t="s">
        <v>28</v>
      </c>
      <c r="B44" s="99" t="s">
        <v>215</v>
      </c>
      <c r="C44" s="71">
        <v>307</v>
      </c>
      <c r="D44" s="71"/>
      <c r="E44" s="71"/>
      <c r="F44" s="73">
        <v>0.375</v>
      </c>
      <c r="G44" s="11">
        <v>0</v>
      </c>
      <c r="H44" s="71"/>
      <c r="I44" s="15" t="s">
        <v>566</v>
      </c>
      <c r="J44" s="74" t="s">
        <v>309</v>
      </c>
      <c r="K44" s="75" t="s">
        <v>120</v>
      </c>
      <c r="L44" s="75" t="s">
        <v>120</v>
      </c>
      <c r="M44" s="81" t="s">
        <v>738</v>
      </c>
      <c r="N44" s="19" t="s">
        <v>111</v>
      </c>
      <c r="O44" s="19" t="s">
        <v>111</v>
      </c>
      <c r="P44" s="19" t="s">
        <v>111</v>
      </c>
      <c r="Q44" s="19" t="s">
        <v>111</v>
      </c>
      <c r="R44" s="95"/>
      <c r="S44" s="118"/>
      <c r="T44" s="118"/>
    </row>
    <row r="45" spans="1:20" ht="45" customHeight="1">
      <c r="A45" s="11" t="s">
        <v>184</v>
      </c>
      <c r="B45" s="104" t="s">
        <v>206</v>
      </c>
      <c r="C45" s="11">
        <v>306</v>
      </c>
      <c r="D45" s="11"/>
      <c r="E45" s="11" t="s">
        <v>564</v>
      </c>
      <c r="F45" s="13">
        <v>0.375</v>
      </c>
      <c r="G45" s="11">
        <v>11</v>
      </c>
      <c r="H45" s="14"/>
      <c r="I45" s="15"/>
      <c r="J45" s="21" t="s">
        <v>298</v>
      </c>
      <c r="K45" s="17" t="s">
        <v>296</v>
      </c>
      <c r="L45" s="17" t="s">
        <v>431</v>
      </c>
      <c r="M45" s="57" t="s">
        <v>602</v>
      </c>
      <c r="N45" s="19" t="s">
        <v>111</v>
      </c>
      <c r="O45" s="19" t="s">
        <v>111</v>
      </c>
      <c r="P45" s="19" t="s">
        <v>111</v>
      </c>
      <c r="Q45" s="19" t="s">
        <v>111</v>
      </c>
      <c r="R45" s="95"/>
      <c r="S45" s="118"/>
      <c r="T45" s="118"/>
    </row>
    <row r="46" spans="1:20" ht="45" customHeight="1">
      <c r="A46" s="105" t="s">
        <v>411</v>
      </c>
      <c r="B46" s="114" t="s">
        <v>414</v>
      </c>
      <c r="C46" s="105" t="s">
        <v>97</v>
      </c>
      <c r="D46" s="105"/>
      <c r="E46" s="105"/>
      <c r="F46" s="106">
        <v>0.375</v>
      </c>
      <c r="G46" s="62">
        <v>0</v>
      </c>
      <c r="H46" s="105"/>
      <c r="I46" s="66" t="s">
        <v>566</v>
      </c>
      <c r="J46" s="107"/>
      <c r="K46" s="75" t="s">
        <v>437</v>
      </c>
      <c r="L46" s="75" t="s">
        <v>437</v>
      </c>
      <c r="M46" s="126" t="s">
        <v>801</v>
      </c>
      <c r="N46" s="19" t="s">
        <v>111</v>
      </c>
      <c r="O46" s="19" t="s">
        <v>111</v>
      </c>
      <c r="P46" s="19" t="s">
        <v>111</v>
      </c>
      <c r="Q46" s="19" t="s">
        <v>111</v>
      </c>
      <c r="R46" s="97" t="s">
        <v>628</v>
      </c>
      <c r="S46" s="118"/>
      <c r="T46" s="118"/>
    </row>
    <row r="47" spans="1:20" ht="45" customHeight="1">
      <c r="A47" s="62" t="s">
        <v>411</v>
      </c>
      <c r="B47" s="102" t="s">
        <v>412</v>
      </c>
      <c r="C47" s="62" t="s">
        <v>99</v>
      </c>
      <c r="D47" s="62"/>
      <c r="E47" s="62"/>
      <c r="F47" s="64">
        <v>0.375</v>
      </c>
      <c r="G47" s="62">
        <v>6</v>
      </c>
      <c r="H47" s="65"/>
      <c r="I47" s="66"/>
      <c r="J47" s="67" t="s">
        <v>828</v>
      </c>
      <c r="K47" s="17" t="s">
        <v>435</v>
      </c>
      <c r="L47" s="17" t="s">
        <v>435</v>
      </c>
      <c r="M47" s="57" t="s">
        <v>602</v>
      </c>
      <c r="N47" s="19" t="s">
        <v>111</v>
      </c>
      <c r="O47" s="19" t="s">
        <v>111</v>
      </c>
      <c r="P47" s="19" t="s">
        <v>111</v>
      </c>
      <c r="Q47" s="19" t="s">
        <v>111</v>
      </c>
      <c r="R47" s="95" t="s">
        <v>815</v>
      </c>
      <c r="S47" s="118"/>
      <c r="T47" s="118"/>
    </row>
    <row r="48" spans="1:20" ht="45" customHeight="1">
      <c r="A48" s="105" t="s">
        <v>415</v>
      </c>
      <c r="B48" s="114" t="s">
        <v>418</v>
      </c>
      <c r="C48" s="105" t="s">
        <v>103</v>
      </c>
      <c r="D48" s="105"/>
      <c r="E48" s="105"/>
      <c r="F48" s="106">
        <v>0.375</v>
      </c>
      <c r="G48" s="62">
        <v>0</v>
      </c>
      <c r="H48" s="105"/>
      <c r="I48" s="66" t="s">
        <v>566</v>
      </c>
      <c r="J48" s="107"/>
      <c r="K48" s="75" t="s">
        <v>458</v>
      </c>
      <c r="L48" s="75" t="s">
        <v>458</v>
      </c>
      <c r="M48" s="126" t="s">
        <v>825</v>
      </c>
      <c r="N48" s="19" t="s">
        <v>111</v>
      </c>
      <c r="O48" s="19" t="s">
        <v>111</v>
      </c>
      <c r="P48" s="19" t="s">
        <v>111</v>
      </c>
      <c r="Q48" s="19" t="s">
        <v>111</v>
      </c>
      <c r="R48" s="97" t="s">
        <v>628</v>
      </c>
      <c r="S48" s="118"/>
      <c r="T48" s="118"/>
    </row>
    <row r="49" spans="1:20" s="49" customFormat="1" ht="30" customHeight="1">
      <c r="A49" s="50"/>
      <c r="B49" s="120"/>
      <c r="C49" s="52"/>
      <c r="D49" s="52"/>
      <c r="E49" s="52"/>
      <c r="F49" s="52"/>
      <c r="G49" s="122"/>
      <c r="H49" s="46"/>
      <c r="I49" s="47"/>
      <c r="J49" s="132"/>
      <c r="K49" s="10">
        <v>43150</v>
      </c>
      <c r="L49" s="10">
        <v>43151</v>
      </c>
      <c r="M49" s="10">
        <v>43152</v>
      </c>
      <c r="N49" s="10">
        <v>43153</v>
      </c>
      <c r="O49" s="10">
        <v>43154</v>
      </c>
      <c r="P49" s="10">
        <v>43155</v>
      </c>
      <c r="Q49" s="10">
        <v>43156</v>
      </c>
      <c r="R49" s="115"/>
      <c r="S49" s="118"/>
      <c r="T49" s="118"/>
    </row>
    <row r="50" spans="1:20" s="54" customFormat="1" ht="67.5">
      <c r="A50" s="39" t="s">
        <v>26</v>
      </c>
      <c r="B50" s="121" t="s">
        <v>842</v>
      </c>
      <c r="C50" s="39" t="s">
        <v>98</v>
      </c>
      <c r="D50" s="39"/>
      <c r="E50" s="39"/>
      <c r="F50" s="13">
        <v>0.58333333333333337</v>
      </c>
      <c r="G50" s="11">
        <v>4</v>
      </c>
      <c r="H50" s="39"/>
      <c r="I50" s="39"/>
      <c r="J50" s="16" t="s">
        <v>1039</v>
      </c>
      <c r="K50" s="17"/>
      <c r="L50" s="17"/>
      <c r="M50" s="17" t="s">
        <v>795</v>
      </c>
      <c r="N50" s="17" t="s">
        <v>82</v>
      </c>
      <c r="O50" s="17" t="s">
        <v>794</v>
      </c>
      <c r="P50" s="57" t="s">
        <v>602</v>
      </c>
      <c r="Q50" s="53"/>
      <c r="R50" s="101"/>
      <c r="S50" s="119"/>
      <c r="T50" s="119"/>
    </row>
    <row r="51" spans="1:20" s="54" customFormat="1" ht="45" customHeight="1">
      <c r="A51" s="39" t="s">
        <v>26</v>
      </c>
      <c r="B51" s="121" t="s">
        <v>177</v>
      </c>
      <c r="C51" s="39" t="s">
        <v>103</v>
      </c>
      <c r="D51" s="39"/>
      <c r="E51" s="39"/>
      <c r="F51" s="13">
        <v>0.58333333333333337</v>
      </c>
      <c r="G51" s="11">
        <v>9</v>
      </c>
      <c r="H51" s="39"/>
      <c r="I51" s="39"/>
      <c r="J51" s="21" t="s">
        <v>300</v>
      </c>
      <c r="K51" s="17"/>
      <c r="L51" s="17"/>
      <c r="M51" s="17" t="s">
        <v>792</v>
      </c>
      <c r="N51" s="17" t="s">
        <v>70</v>
      </c>
      <c r="O51" s="17" t="s">
        <v>793</v>
      </c>
      <c r="P51" s="57" t="s">
        <v>602</v>
      </c>
      <c r="Q51" s="53"/>
      <c r="R51" s="101"/>
      <c r="S51" s="119"/>
      <c r="T51" s="119"/>
    </row>
    <row r="52" spans="1:20" s="54" customFormat="1" ht="45" customHeight="1">
      <c r="A52" s="39" t="s">
        <v>26</v>
      </c>
      <c r="B52" s="139" t="s">
        <v>861</v>
      </c>
      <c r="C52" s="39">
        <v>304</v>
      </c>
      <c r="D52" s="39"/>
      <c r="E52" s="39" t="s">
        <v>561</v>
      </c>
      <c r="F52" s="13">
        <v>0.58333333333333337</v>
      </c>
      <c r="G52" s="11">
        <v>7</v>
      </c>
      <c r="H52" s="39"/>
      <c r="I52" s="39"/>
      <c r="J52" s="21" t="s">
        <v>300</v>
      </c>
      <c r="K52" s="17"/>
      <c r="L52" s="17"/>
      <c r="M52" s="17" t="s">
        <v>788</v>
      </c>
      <c r="N52" s="17" t="s">
        <v>385</v>
      </c>
      <c r="O52" s="17" t="s">
        <v>385</v>
      </c>
      <c r="P52" s="57" t="s">
        <v>602</v>
      </c>
      <c r="Q52" s="53"/>
      <c r="R52" s="101"/>
      <c r="S52" s="119"/>
      <c r="T52" s="119"/>
    </row>
    <row r="53" spans="1:20" s="54" customFormat="1" ht="54">
      <c r="A53" s="39" t="s">
        <v>28</v>
      </c>
      <c r="B53" s="121" t="s">
        <v>173</v>
      </c>
      <c r="C53" s="39" t="s">
        <v>826</v>
      </c>
      <c r="D53" s="39"/>
      <c r="E53" s="39"/>
      <c r="F53" s="13">
        <v>0.58333333333333337</v>
      </c>
      <c r="G53" s="11">
        <v>7</v>
      </c>
      <c r="H53" s="39"/>
      <c r="I53" s="39"/>
      <c r="J53" s="16" t="s">
        <v>843</v>
      </c>
      <c r="K53" s="17"/>
      <c r="L53" s="17"/>
      <c r="M53" s="17" t="s">
        <v>796</v>
      </c>
      <c r="N53" s="17" t="s">
        <v>399</v>
      </c>
      <c r="O53" s="17" t="s">
        <v>399</v>
      </c>
      <c r="P53" s="57" t="s">
        <v>602</v>
      </c>
      <c r="Q53" s="53"/>
      <c r="R53" s="101"/>
      <c r="S53" s="119"/>
      <c r="T53" s="119"/>
    </row>
    <row r="54" spans="1:20" s="54" customFormat="1" ht="45" customHeight="1">
      <c r="A54" s="39" t="s">
        <v>184</v>
      </c>
      <c r="B54" s="139" t="s">
        <v>862</v>
      </c>
      <c r="C54" s="39">
        <v>307</v>
      </c>
      <c r="D54" s="39"/>
      <c r="E54" s="39" t="s">
        <v>562</v>
      </c>
      <c r="F54" s="13">
        <v>0.58333333333333337</v>
      </c>
      <c r="G54" s="11">
        <v>9</v>
      </c>
      <c r="H54" s="14"/>
      <c r="I54" s="15"/>
      <c r="J54" s="21" t="s">
        <v>864</v>
      </c>
      <c r="K54" s="17"/>
      <c r="L54" s="17"/>
      <c r="M54" s="17" t="s">
        <v>388</v>
      </c>
      <c r="N54" s="17" t="s">
        <v>69</v>
      </c>
      <c r="O54" s="17" t="s">
        <v>69</v>
      </c>
      <c r="P54" s="57" t="s">
        <v>602</v>
      </c>
      <c r="Q54" s="53"/>
      <c r="R54" s="101"/>
      <c r="S54" s="119"/>
      <c r="T54" s="119"/>
    </row>
    <row r="55" spans="1:20" s="54" customFormat="1" ht="45" customHeight="1">
      <c r="A55" s="39" t="s">
        <v>184</v>
      </c>
      <c r="B55" s="121" t="s">
        <v>180</v>
      </c>
      <c r="C55" s="39" t="s">
        <v>97</v>
      </c>
      <c r="D55" s="39"/>
      <c r="E55" s="39"/>
      <c r="F55" s="13">
        <v>0.58333333333333337</v>
      </c>
      <c r="G55" s="11">
        <v>7</v>
      </c>
      <c r="H55" s="14"/>
      <c r="I55" s="15"/>
      <c r="J55" s="21" t="s">
        <v>300</v>
      </c>
      <c r="K55" s="17"/>
      <c r="L55" s="17"/>
      <c r="M55" s="17" t="s">
        <v>361</v>
      </c>
      <c r="N55" s="17" t="s">
        <v>138</v>
      </c>
      <c r="O55" s="17" t="s">
        <v>138</v>
      </c>
      <c r="P55" s="57" t="s">
        <v>602</v>
      </c>
      <c r="Q55" s="53"/>
      <c r="R55" s="101"/>
      <c r="S55" s="119"/>
      <c r="T55" s="119"/>
    </row>
    <row r="56" spans="1:20" s="54" customFormat="1" ht="45" customHeight="1">
      <c r="A56" s="71" t="s">
        <v>184</v>
      </c>
      <c r="B56" s="99" t="s">
        <v>218</v>
      </c>
      <c r="C56" s="71">
        <v>305</v>
      </c>
      <c r="D56" s="71"/>
      <c r="E56" s="71"/>
      <c r="F56" s="73">
        <v>0.58333333333333337</v>
      </c>
      <c r="G56" s="11">
        <v>0</v>
      </c>
      <c r="H56" s="71"/>
      <c r="I56" s="15" t="s">
        <v>566</v>
      </c>
      <c r="J56" s="74" t="s">
        <v>300</v>
      </c>
      <c r="K56" s="75"/>
      <c r="L56" s="75"/>
      <c r="M56" s="75" t="s">
        <v>374</v>
      </c>
      <c r="N56" s="75" t="s">
        <v>375</v>
      </c>
      <c r="O56" s="75" t="s">
        <v>362</v>
      </c>
      <c r="P56" s="17"/>
      <c r="Q56" s="53"/>
      <c r="R56" s="101"/>
      <c r="S56" s="119"/>
      <c r="T56" s="119"/>
    </row>
    <row r="57" spans="1:20" s="54" customFormat="1" ht="45" customHeight="1">
      <c r="A57" s="39" t="s">
        <v>184</v>
      </c>
      <c r="B57" s="139" t="s">
        <v>863</v>
      </c>
      <c r="C57" s="39">
        <v>306</v>
      </c>
      <c r="D57" s="39"/>
      <c r="E57" s="39" t="s">
        <v>564</v>
      </c>
      <c r="F57" s="13">
        <v>0.58333333333333337</v>
      </c>
      <c r="G57" s="11">
        <v>6</v>
      </c>
      <c r="H57" s="14"/>
      <c r="I57" s="15"/>
      <c r="J57" s="21" t="s">
        <v>300</v>
      </c>
      <c r="K57" s="17"/>
      <c r="L57" s="17"/>
      <c r="M57" s="17" t="s">
        <v>344</v>
      </c>
      <c r="N57" s="17" t="s">
        <v>345</v>
      </c>
      <c r="O57" s="17" t="s">
        <v>345</v>
      </c>
      <c r="P57" s="57" t="s">
        <v>602</v>
      </c>
      <c r="Q57" s="53"/>
      <c r="R57" s="101"/>
      <c r="S57" s="119"/>
      <c r="T57" s="119"/>
    </row>
    <row r="58" spans="1:20" s="54" customFormat="1" ht="45" customHeight="1">
      <c r="A58" s="39" t="s">
        <v>26</v>
      </c>
      <c r="B58" s="121" t="s">
        <v>196</v>
      </c>
      <c r="C58" s="39" t="s">
        <v>99</v>
      </c>
      <c r="D58" s="39"/>
      <c r="E58" s="39"/>
      <c r="F58" s="13">
        <v>0.375</v>
      </c>
      <c r="G58" s="11">
        <v>10</v>
      </c>
      <c r="H58" s="39"/>
      <c r="I58" s="39"/>
      <c r="J58" s="21" t="s">
        <v>298</v>
      </c>
      <c r="K58" s="17"/>
      <c r="L58" s="17"/>
      <c r="M58" s="17"/>
      <c r="N58" s="17" t="s">
        <v>380</v>
      </c>
      <c r="O58" s="17" t="s">
        <v>380</v>
      </c>
      <c r="P58" s="57" t="s">
        <v>602</v>
      </c>
      <c r="Q58" s="53"/>
      <c r="R58" s="101"/>
      <c r="S58" s="119"/>
      <c r="T58" s="119"/>
    </row>
    <row r="59" spans="1:20" s="54" customFormat="1" ht="45" customHeight="1">
      <c r="A59" s="39" t="s">
        <v>28</v>
      </c>
      <c r="B59" s="139" t="s">
        <v>810</v>
      </c>
      <c r="C59" s="39">
        <v>309</v>
      </c>
      <c r="D59" s="15">
        <v>308</v>
      </c>
      <c r="E59" s="39" t="s">
        <v>563</v>
      </c>
      <c r="F59" s="13">
        <v>0.375</v>
      </c>
      <c r="G59" s="11">
        <v>11</v>
      </c>
      <c r="H59" s="39"/>
      <c r="I59" s="39"/>
      <c r="J59" s="21" t="s">
        <v>847</v>
      </c>
      <c r="K59" s="17"/>
      <c r="L59" s="17"/>
      <c r="M59" s="17"/>
      <c r="N59" s="17" t="s">
        <v>554</v>
      </c>
      <c r="O59" s="17" t="s">
        <v>554</v>
      </c>
      <c r="P59" s="57" t="s">
        <v>602</v>
      </c>
      <c r="Q59" s="53"/>
      <c r="R59" s="101"/>
      <c r="S59" s="119"/>
      <c r="T59" s="119"/>
    </row>
    <row r="60" spans="1:20" s="54" customFormat="1" ht="45" customHeight="1">
      <c r="A60" s="39" t="s">
        <v>28</v>
      </c>
      <c r="B60" s="121" t="s">
        <v>205</v>
      </c>
      <c r="C60" s="39" t="s">
        <v>97</v>
      </c>
      <c r="D60" s="39"/>
      <c r="E60" s="39"/>
      <c r="F60" s="13">
        <v>0.375</v>
      </c>
      <c r="G60" s="11">
        <v>6</v>
      </c>
      <c r="H60" s="39"/>
      <c r="I60" s="39"/>
      <c r="J60" s="20" t="s">
        <v>203</v>
      </c>
      <c r="K60" s="17"/>
      <c r="L60" s="17"/>
      <c r="M60" s="17"/>
      <c r="N60" s="17" t="s">
        <v>125</v>
      </c>
      <c r="O60" s="17" t="s">
        <v>125</v>
      </c>
      <c r="P60" s="57" t="s">
        <v>602</v>
      </c>
      <c r="Q60" s="53"/>
      <c r="R60" s="101"/>
      <c r="S60" s="119"/>
      <c r="T60" s="119"/>
    </row>
    <row r="61" spans="1:20" s="54" customFormat="1" ht="45" customHeight="1">
      <c r="A61" s="105" t="s">
        <v>408</v>
      </c>
      <c r="B61" s="114" t="s">
        <v>413</v>
      </c>
      <c r="C61" s="105" t="s">
        <v>410</v>
      </c>
      <c r="D61" s="105"/>
      <c r="E61" s="105"/>
      <c r="F61" s="106">
        <v>0.375</v>
      </c>
      <c r="G61" s="105">
        <v>0</v>
      </c>
      <c r="H61" s="105"/>
      <c r="I61" s="66" t="s">
        <v>566</v>
      </c>
      <c r="J61" s="107"/>
      <c r="K61" s="75"/>
      <c r="L61" s="75"/>
      <c r="M61" s="75"/>
      <c r="N61" s="75" t="s">
        <v>436</v>
      </c>
      <c r="O61" s="75" t="s">
        <v>436</v>
      </c>
      <c r="P61" s="57" t="s">
        <v>849</v>
      </c>
      <c r="Q61" s="53"/>
      <c r="R61" s="97" t="s">
        <v>628</v>
      </c>
      <c r="S61" s="119"/>
      <c r="T61" s="119"/>
    </row>
    <row r="62" spans="1:20" s="54" customFormat="1" ht="45" customHeight="1">
      <c r="A62" s="58" t="s">
        <v>415</v>
      </c>
      <c r="B62" s="131" t="s">
        <v>416</v>
      </c>
      <c r="C62" s="58" t="s">
        <v>424</v>
      </c>
      <c r="D62" s="66">
        <v>305</v>
      </c>
      <c r="E62" s="58" t="s">
        <v>629</v>
      </c>
      <c r="F62" s="64">
        <v>0.375</v>
      </c>
      <c r="G62" s="62">
        <v>5</v>
      </c>
      <c r="H62" s="58"/>
      <c r="I62" s="58"/>
      <c r="J62" s="61"/>
      <c r="K62" s="17"/>
      <c r="L62" s="17"/>
      <c r="M62" s="17"/>
      <c r="N62" s="17" t="s">
        <v>456</v>
      </c>
      <c r="O62" s="17" t="s">
        <v>456</v>
      </c>
      <c r="P62" s="57" t="s">
        <v>602</v>
      </c>
      <c r="Q62" s="53"/>
      <c r="R62" s="101"/>
      <c r="S62" s="119"/>
      <c r="T62" s="119"/>
    </row>
    <row r="63" spans="1:20" s="54" customFormat="1" ht="45" customHeight="1">
      <c r="A63" s="58" t="s">
        <v>405</v>
      </c>
      <c r="B63" s="131" t="s">
        <v>406</v>
      </c>
      <c r="C63" s="58" t="s">
        <v>103</v>
      </c>
      <c r="D63" s="58"/>
      <c r="E63" s="58"/>
      <c r="F63" s="64">
        <v>0.375</v>
      </c>
      <c r="G63" s="62">
        <v>5</v>
      </c>
      <c r="H63" s="58"/>
      <c r="I63" s="58"/>
      <c r="J63" s="61"/>
      <c r="K63" s="17"/>
      <c r="L63" s="17"/>
      <c r="M63" s="17"/>
      <c r="N63" s="17" t="s">
        <v>453</v>
      </c>
      <c r="O63" s="17" t="s">
        <v>453</v>
      </c>
      <c r="P63" s="57" t="s">
        <v>602</v>
      </c>
      <c r="Q63" s="53"/>
      <c r="R63" s="95" t="s">
        <v>815</v>
      </c>
      <c r="S63" s="119"/>
      <c r="T63" s="119"/>
    </row>
    <row r="64" spans="1:20" s="54" customFormat="1" ht="45" customHeight="1">
      <c r="A64" s="39"/>
      <c r="B64" s="121"/>
      <c r="C64" s="39"/>
      <c r="D64" s="39"/>
      <c r="E64" s="39"/>
      <c r="F64" s="41"/>
      <c r="G64" s="11"/>
      <c r="H64" s="39"/>
      <c r="I64" s="39"/>
      <c r="J64" s="21"/>
      <c r="K64" s="17"/>
      <c r="L64" s="17"/>
      <c r="M64" s="17"/>
      <c r="N64" s="17"/>
      <c r="O64" s="17"/>
      <c r="P64" s="17"/>
      <c r="Q64" s="53"/>
      <c r="R64" s="101"/>
      <c r="S64" s="115"/>
      <c r="T64" s="118"/>
    </row>
    <row r="65" spans="1:20" s="49" customFormat="1" ht="30" customHeight="1">
      <c r="A65" s="50"/>
      <c r="B65" s="120"/>
      <c r="C65" s="52"/>
      <c r="D65" s="52"/>
      <c r="E65" s="52"/>
      <c r="F65" s="52"/>
      <c r="G65" s="122"/>
      <c r="H65" s="46"/>
      <c r="I65" s="47"/>
      <c r="J65" s="48"/>
      <c r="K65" s="10">
        <v>43157</v>
      </c>
      <c r="L65" s="10">
        <v>43158</v>
      </c>
      <c r="M65" s="10">
        <v>43159</v>
      </c>
      <c r="N65" s="10">
        <v>43160</v>
      </c>
      <c r="O65" s="10">
        <v>43161</v>
      </c>
      <c r="P65" s="10">
        <v>43162</v>
      </c>
      <c r="Q65" s="10">
        <v>43163</v>
      </c>
      <c r="R65" s="115"/>
      <c r="S65" s="95"/>
      <c r="T65" s="95"/>
    </row>
    <row r="66" spans="1:20" s="5" customFormat="1" ht="30" customHeight="1">
      <c r="A66" s="146" t="s">
        <v>932</v>
      </c>
      <c r="B66" s="147" t="s">
        <v>946</v>
      </c>
      <c r="C66" s="146" t="s">
        <v>947</v>
      </c>
      <c r="D66" s="146"/>
      <c r="E66" s="146"/>
      <c r="F66" s="146"/>
      <c r="G66" s="146"/>
      <c r="H66" s="149"/>
      <c r="I66" s="150"/>
      <c r="J66" s="156" t="s">
        <v>951</v>
      </c>
      <c r="K66" s="17"/>
      <c r="L66" s="76"/>
      <c r="M66" s="17"/>
      <c r="N66" s="17"/>
      <c r="O66" s="17"/>
      <c r="P66" s="17"/>
      <c r="Q66" s="19" t="s">
        <v>948</v>
      </c>
      <c r="R66" s="157"/>
      <c r="S66" s="157"/>
      <c r="T66" s="157"/>
    </row>
    <row r="67" spans="1:20" ht="45" customHeight="1">
      <c r="A67" s="62" t="s">
        <v>408</v>
      </c>
      <c r="B67" s="102" t="s">
        <v>421</v>
      </c>
      <c r="C67" s="62" t="s">
        <v>103</v>
      </c>
      <c r="D67" s="62"/>
      <c r="E67" s="62"/>
      <c r="F67" s="64">
        <v>0.375</v>
      </c>
      <c r="G67" s="62">
        <v>8</v>
      </c>
      <c r="H67" s="65"/>
      <c r="I67" s="66"/>
      <c r="J67" s="67" t="s">
        <v>865</v>
      </c>
      <c r="K67" s="17" t="s">
        <v>438</v>
      </c>
      <c r="L67" s="17" t="s">
        <v>438</v>
      </c>
      <c r="M67" s="17"/>
      <c r="N67" s="19" t="s">
        <v>34</v>
      </c>
      <c r="O67" s="18"/>
      <c r="P67" s="57" t="s">
        <v>602</v>
      </c>
      <c r="Q67" s="19"/>
      <c r="R67" s="95" t="s">
        <v>815</v>
      </c>
      <c r="S67" s="95"/>
      <c r="T67" s="95"/>
    </row>
    <row r="68" spans="1:20" ht="45" customHeight="1">
      <c r="A68" s="105" t="s">
        <v>408</v>
      </c>
      <c r="B68" s="114" t="s">
        <v>409</v>
      </c>
      <c r="C68" s="105" t="s">
        <v>99</v>
      </c>
      <c r="D68" s="105"/>
      <c r="E68" s="105"/>
      <c r="F68" s="106">
        <v>0.375</v>
      </c>
      <c r="G68" s="105">
        <v>1</v>
      </c>
      <c r="H68" s="105"/>
      <c r="I68" s="66" t="s">
        <v>866</v>
      </c>
      <c r="J68" s="116" t="s">
        <v>848</v>
      </c>
      <c r="K68" s="75" t="s">
        <v>434</v>
      </c>
      <c r="L68" s="75" t="s">
        <v>434</v>
      </c>
      <c r="M68" s="17"/>
      <c r="N68" s="19" t="s">
        <v>34</v>
      </c>
      <c r="O68" s="18"/>
      <c r="P68" s="57" t="s">
        <v>867</v>
      </c>
      <c r="Q68" s="19"/>
      <c r="R68" s="97" t="s">
        <v>628</v>
      </c>
    </row>
    <row r="69" spans="1:20" ht="45" customHeight="1">
      <c r="A69" s="62" t="s">
        <v>405</v>
      </c>
      <c r="B69" s="102" t="s">
        <v>420</v>
      </c>
      <c r="C69" s="62" t="s">
        <v>98</v>
      </c>
      <c r="D69" s="62"/>
      <c r="E69" s="62"/>
      <c r="F69" s="64">
        <v>0.375</v>
      </c>
      <c r="G69" s="62">
        <v>4</v>
      </c>
      <c r="H69" s="65"/>
      <c r="I69" s="66"/>
      <c r="J69" s="67" t="s">
        <v>868</v>
      </c>
      <c r="K69" s="17" t="s">
        <v>461</v>
      </c>
      <c r="L69" s="17" t="s">
        <v>461</v>
      </c>
      <c r="M69" s="17"/>
      <c r="N69" s="19" t="s">
        <v>34</v>
      </c>
      <c r="O69" s="18"/>
      <c r="P69" s="162" t="s">
        <v>1189</v>
      </c>
      <c r="Q69" s="19"/>
      <c r="R69" s="1" t="s">
        <v>815</v>
      </c>
      <c r="S69" s="95"/>
      <c r="T69" s="95"/>
    </row>
    <row r="70" spans="1:20" ht="45" customHeight="1">
      <c r="A70" s="11"/>
      <c r="B70" s="20"/>
      <c r="C70" s="11"/>
      <c r="D70" s="11"/>
      <c r="E70" s="11"/>
      <c r="F70" s="13"/>
      <c r="G70" s="11"/>
      <c r="H70" s="14"/>
      <c r="I70" s="15"/>
      <c r="J70" s="16"/>
      <c r="K70" s="17"/>
      <c r="L70" s="17"/>
      <c r="M70" s="17"/>
      <c r="N70" s="19" t="s">
        <v>34</v>
      </c>
      <c r="O70" s="18"/>
      <c r="P70" s="18"/>
      <c r="Q70" s="19"/>
      <c r="S70" s="95"/>
      <c r="T70" s="95"/>
    </row>
    <row r="71" spans="1:20" ht="27" customHeight="1">
      <c r="K71" s="25" t="s">
        <v>17</v>
      </c>
      <c r="S71" s="95"/>
      <c r="T71" s="95"/>
    </row>
    <row r="72" spans="1:20" ht="27" customHeight="1">
      <c r="K72" s="26" t="s">
        <v>18</v>
      </c>
      <c r="L72" s="27"/>
      <c r="M72" s="27"/>
      <c r="O72" s="27"/>
      <c r="P72" s="27"/>
      <c r="S72" s="95"/>
      <c r="T72" s="95"/>
    </row>
    <row r="73" spans="1:20" ht="27" customHeight="1">
      <c r="K73" s="28" t="s">
        <v>19</v>
      </c>
      <c r="L73" s="28" t="s">
        <v>20</v>
      </c>
      <c r="M73" s="28" t="s">
        <v>21</v>
      </c>
      <c r="N73" s="29"/>
      <c r="O73" s="28" t="s">
        <v>19</v>
      </c>
      <c r="P73" s="28" t="s">
        <v>20</v>
      </c>
      <c r="Q73" s="28" t="s">
        <v>21</v>
      </c>
      <c r="S73" s="95"/>
      <c r="T73" s="95"/>
    </row>
    <row r="74" spans="1:20" ht="27" customHeight="1">
      <c r="K74" s="30" t="s">
        <v>60</v>
      </c>
      <c r="L74" s="31">
        <f t="shared" ref="L74:L105" si="0">COUNTIF($K$4:$P$70,K74)+COUNTIF($K$4:$P$70,CONCATENATE(K74,"~?"))+COUNTIF($K$4:$P$70,CONCATENATE("/",K74))*0.5+COUNTIF($K$4:$P$70,CONCATENATE(K74,"/"))*0.5+COUNTIF($K$4:$P$70,CONCATENATE(K74,"~?","/"))*0.5+COUNTIF($K$4:$P$70,CONCATENATE("/",K74,"~?"))*0.5</f>
        <v>4</v>
      </c>
      <c r="M74" s="32"/>
      <c r="O74" s="33" t="s">
        <v>58</v>
      </c>
      <c r="P74" s="31">
        <f t="shared" ref="P74:P105" si="1">COUNTIF($K$4:$P$70,O74)+COUNTIF($K$4:$P$70,CONCATENATE(O74,"~?"))+COUNTIF($K$4:$P$70,CONCATENATE("/",O74))*0.5+COUNTIF($K$4:$P$70,CONCATENATE(O74,"/"))*0.5+COUNTIF($K$4:$P$70,CONCATENATE(O74,"~?","/"))*0.5+COUNTIF($K$4:$P$70,CONCATENATE("/",O74,"~?"))*0.5</f>
        <v>2</v>
      </c>
      <c r="Q74" s="32"/>
      <c r="S74" s="95"/>
      <c r="T74" s="95"/>
    </row>
    <row r="75" spans="1:20" ht="27" customHeight="1">
      <c r="K75" s="30" t="s">
        <v>114</v>
      </c>
      <c r="L75" s="31">
        <f t="shared" si="0"/>
        <v>5</v>
      </c>
      <c r="M75" s="32"/>
      <c r="O75" s="30" t="s">
        <v>59</v>
      </c>
      <c r="P75" s="31">
        <f t="shared" si="1"/>
        <v>0</v>
      </c>
      <c r="Q75" s="32"/>
      <c r="S75" s="95"/>
      <c r="T75" s="95"/>
    </row>
    <row r="76" spans="1:20" ht="27" customHeight="1">
      <c r="B76" s="1"/>
      <c r="C76" s="1"/>
      <c r="D76" s="1"/>
      <c r="E76" s="1"/>
      <c r="F76" s="1"/>
      <c r="G76" s="1"/>
      <c r="H76" s="1"/>
      <c r="K76" s="30" t="s">
        <v>62</v>
      </c>
      <c r="L76" s="31">
        <f t="shared" si="0"/>
        <v>0</v>
      </c>
      <c r="M76" s="32"/>
      <c r="O76" s="34" t="s">
        <v>120</v>
      </c>
      <c r="P76" s="31">
        <f t="shared" si="1"/>
        <v>2</v>
      </c>
      <c r="Q76" s="32"/>
      <c r="S76" s="95"/>
      <c r="T76" s="95"/>
    </row>
    <row r="77" spans="1:20" ht="27" customHeight="1">
      <c r="B77" s="1"/>
      <c r="C77" s="1"/>
      <c r="D77" s="1"/>
      <c r="E77" s="1"/>
      <c r="F77" s="1"/>
      <c r="G77" s="1"/>
      <c r="H77" s="1"/>
      <c r="K77" s="30" t="s">
        <v>115</v>
      </c>
      <c r="L77" s="31">
        <f t="shared" si="0"/>
        <v>2</v>
      </c>
      <c r="M77" s="32"/>
      <c r="O77" s="30" t="s">
        <v>121</v>
      </c>
      <c r="P77" s="31">
        <f t="shared" si="1"/>
        <v>0</v>
      </c>
      <c r="Q77" s="32"/>
      <c r="S77" s="95"/>
      <c r="T77" s="95"/>
    </row>
    <row r="78" spans="1:20" ht="27" customHeight="1">
      <c r="B78" s="1"/>
      <c r="C78" s="1"/>
      <c r="D78" s="1"/>
      <c r="E78" s="1"/>
      <c r="F78" s="1"/>
      <c r="G78" s="1"/>
      <c r="H78" s="1"/>
      <c r="K78" s="30" t="s">
        <v>116</v>
      </c>
      <c r="L78" s="31">
        <f t="shared" si="0"/>
        <v>2.5</v>
      </c>
      <c r="M78" s="32"/>
      <c r="O78" s="30" t="s">
        <v>122</v>
      </c>
      <c r="P78" s="31">
        <f t="shared" si="1"/>
        <v>0</v>
      </c>
      <c r="Q78" s="32"/>
      <c r="S78" s="95"/>
      <c r="T78" s="95"/>
    </row>
    <row r="79" spans="1:20" ht="27" customHeight="1">
      <c r="B79" s="1"/>
      <c r="C79" s="1"/>
      <c r="D79" s="1"/>
      <c r="E79" s="1"/>
      <c r="F79" s="1"/>
      <c r="G79" s="1"/>
      <c r="H79" s="1"/>
      <c r="K79" s="30" t="s">
        <v>63</v>
      </c>
      <c r="L79" s="31">
        <f t="shared" si="0"/>
        <v>2</v>
      </c>
      <c r="M79" s="32"/>
      <c r="O79" s="30" t="s">
        <v>123</v>
      </c>
      <c r="P79" s="31">
        <f t="shared" si="1"/>
        <v>0</v>
      </c>
      <c r="Q79" s="32"/>
      <c r="S79" s="95"/>
      <c r="T79" s="95"/>
    </row>
    <row r="80" spans="1:20" ht="27" customHeight="1">
      <c r="B80" s="1"/>
      <c r="C80" s="1"/>
      <c r="D80" s="1"/>
      <c r="E80" s="1"/>
      <c r="F80" s="1"/>
      <c r="G80" s="1"/>
      <c r="H80" s="1"/>
      <c r="K80" s="33" t="s">
        <v>65</v>
      </c>
      <c r="L80" s="31">
        <f t="shared" si="0"/>
        <v>0</v>
      </c>
      <c r="M80" s="32"/>
      <c r="O80" s="30" t="s">
        <v>106</v>
      </c>
      <c r="P80" s="31">
        <f t="shared" si="1"/>
        <v>0</v>
      </c>
      <c r="Q80" s="32"/>
      <c r="S80" s="95"/>
      <c r="T80" s="95"/>
    </row>
    <row r="81" spans="2:20" ht="27" customHeight="1">
      <c r="B81" s="1"/>
      <c r="C81" s="1"/>
      <c r="D81" s="1"/>
      <c r="E81" s="1"/>
      <c r="F81" s="1"/>
      <c r="G81" s="1"/>
      <c r="H81" s="1"/>
      <c r="K81" s="30" t="s">
        <v>66</v>
      </c>
      <c r="L81" s="31">
        <f t="shared" si="0"/>
        <v>4.5</v>
      </c>
      <c r="M81" s="32"/>
      <c r="O81" s="30" t="s">
        <v>73</v>
      </c>
      <c r="P81" s="31">
        <f t="shared" si="1"/>
        <v>0</v>
      </c>
      <c r="Q81" s="32"/>
    </row>
    <row r="82" spans="2:20" ht="27" customHeight="1">
      <c r="B82" s="1"/>
      <c r="C82" s="1"/>
      <c r="D82" s="1"/>
      <c r="E82" s="1"/>
      <c r="F82" s="1"/>
      <c r="G82" s="1"/>
      <c r="H82" s="1"/>
      <c r="K82" s="30" t="s">
        <v>70</v>
      </c>
      <c r="L82" s="31">
        <f t="shared" si="0"/>
        <v>5</v>
      </c>
      <c r="M82" s="32"/>
      <c r="O82" s="30" t="s">
        <v>124</v>
      </c>
      <c r="P82" s="31">
        <f t="shared" si="1"/>
        <v>0</v>
      </c>
      <c r="Q82" s="32"/>
      <c r="S82" s="95"/>
      <c r="T82" s="95"/>
    </row>
    <row r="83" spans="2:20" ht="27" customHeight="1">
      <c r="B83" s="1"/>
      <c r="C83" s="1"/>
      <c r="D83" s="1"/>
      <c r="E83" s="1"/>
      <c r="F83" s="1"/>
      <c r="G83" s="1"/>
      <c r="H83" s="1"/>
      <c r="K83" s="33" t="s">
        <v>71</v>
      </c>
      <c r="L83" s="31">
        <f t="shared" si="0"/>
        <v>0</v>
      </c>
      <c r="M83" s="32"/>
      <c r="O83" s="30" t="s">
        <v>77</v>
      </c>
      <c r="P83" s="31">
        <f t="shared" si="1"/>
        <v>4</v>
      </c>
      <c r="Q83" s="32"/>
      <c r="S83" s="95"/>
      <c r="T83" s="95"/>
    </row>
    <row r="84" spans="2:20" ht="27" customHeight="1">
      <c r="B84" s="1"/>
      <c r="C84" s="1"/>
      <c r="D84" s="1"/>
      <c r="E84" s="1"/>
      <c r="F84" s="1"/>
      <c r="G84" s="1"/>
      <c r="H84" s="1"/>
      <c r="K84" s="35" t="s">
        <v>74</v>
      </c>
      <c r="L84" s="31">
        <f t="shared" si="0"/>
        <v>2</v>
      </c>
      <c r="M84" s="32"/>
      <c r="O84" s="30" t="s">
        <v>84</v>
      </c>
      <c r="P84" s="31">
        <f t="shared" si="1"/>
        <v>0</v>
      </c>
      <c r="Q84" s="32"/>
      <c r="S84" s="95"/>
      <c r="T84" s="95"/>
    </row>
    <row r="85" spans="2:20" ht="27" customHeight="1">
      <c r="B85" s="1"/>
      <c r="C85" s="1"/>
      <c r="D85" s="1"/>
      <c r="E85" s="1"/>
      <c r="F85" s="1"/>
      <c r="G85" s="1"/>
      <c r="H85" s="1"/>
      <c r="K85" s="30" t="s">
        <v>75</v>
      </c>
      <c r="L85" s="31">
        <f t="shared" si="0"/>
        <v>2</v>
      </c>
      <c r="M85" s="32"/>
      <c r="O85" s="33" t="s">
        <v>86</v>
      </c>
      <c r="P85" s="31">
        <f t="shared" si="1"/>
        <v>0</v>
      </c>
      <c r="Q85" s="32"/>
      <c r="S85" s="95"/>
      <c r="T85" s="95"/>
    </row>
    <row r="86" spans="2:20" ht="27" customHeight="1">
      <c r="B86" s="1"/>
      <c r="C86" s="1"/>
      <c r="D86" s="1"/>
      <c r="E86" s="1"/>
      <c r="F86" s="1"/>
      <c r="G86" s="1"/>
      <c r="H86" s="1"/>
      <c r="K86" s="30" t="s">
        <v>79</v>
      </c>
      <c r="L86" s="31">
        <f t="shared" si="0"/>
        <v>2</v>
      </c>
      <c r="M86" s="32"/>
      <c r="O86" s="33" t="s">
        <v>88</v>
      </c>
      <c r="P86" s="31">
        <f t="shared" si="1"/>
        <v>2.5</v>
      </c>
      <c r="Q86" s="32"/>
      <c r="S86" s="95"/>
      <c r="T86" s="95"/>
    </row>
    <row r="87" spans="2:20" ht="27" customHeight="1">
      <c r="B87" s="1"/>
      <c r="C87" s="1"/>
      <c r="D87" s="1"/>
      <c r="E87" s="1"/>
      <c r="F87" s="1"/>
      <c r="G87" s="1"/>
      <c r="H87" s="1"/>
      <c r="K87" s="30" t="s">
        <v>80</v>
      </c>
      <c r="L87" s="31">
        <f t="shared" si="0"/>
        <v>0</v>
      </c>
      <c r="M87" s="32"/>
      <c r="O87" s="30" t="s">
        <v>125</v>
      </c>
      <c r="P87" s="31">
        <f t="shared" si="1"/>
        <v>2</v>
      </c>
      <c r="Q87" s="32"/>
      <c r="S87" s="95"/>
      <c r="T87" s="95"/>
    </row>
    <row r="88" spans="2:20" ht="27" customHeight="1">
      <c r="B88" s="1"/>
      <c r="C88" s="1"/>
      <c r="D88" s="1"/>
      <c r="E88" s="1"/>
      <c r="F88" s="1"/>
      <c r="G88" s="1"/>
      <c r="H88" s="1"/>
      <c r="K88" s="30" t="s">
        <v>82</v>
      </c>
      <c r="L88" s="31">
        <f t="shared" si="0"/>
        <v>7</v>
      </c>
      <c r="M88" s="32"/>
      <c r="O88" s="34" t="s">
        <v>93</v>
      </c>
      <c r="P88" s="31">
        <f t="shared" si="1"/>
        <v>0</v>
      </c>
      <c r="Q88" s="32"/>
      <c r="S88" s="95"/>
      <c r="T88" s="95"/>
    </row>
    <row r="89" spans="2:20" ht="27" customHeight="1">
      <c r="B89" s="1"/>
      <c r="C89" s="1"/>
      <c r="D89" s="1"/>
      <c r="E89" s="1"/>
      <c r="F89" s="1"/>
      <c r="G89" s="1"/>
      <c r="H89" s="1"/>
      <c r="K89" s="33" t="s">
        <v>117</v>
      </c>
      <c r="L89" s="31">
        <f t="shared" si="0"/>
        <v>0</v>
      </c>
      <c r="M89" s="32"/>
      <c r="O89" s="34" t="s">
        <v>95</v>
      </c>
      <c r="P89" s="31">
        <f t="shared" si="1"/>
        <v>0</v>
      </c>
      <c r="Q89" s="32"/>
      <c r="S89" s="95"/>
      <c r="T89" s="95"/>
    </row>
    <row r="90" spans="2:20" ht="27" customHeight="1">
      <c r="B90" s="1"/>
      <c r="C90" s="1"/>
      <c r="D90" s="1"/>
      <c r="E90" s="1"/>
      <c r="F90" s="1"/>
      <c r="G90" s="1"/>
      <c r="H90" s="1"/>
      <c r="K90" s="33" t="s">
        <v>83</v>
      </c>
      <c r="L90" s="31">
        <f t="shared" si="0"/>
        <v>2.5</v>
      </c>
      <c r="M90" s="32"/>
      <c r="O90" s="34" t="s">
        <v>126</v>
      </c>
      <c r="P90" s="31">
        <f t="shared" si="1"/>
        <v>0</v>
      </c>
      <c r="Q90" s="32"/>
      <c r="S90" s="95"/>
      <c r="T90" s="95"/>
    </row>
    <row r="91" spans="2:20" ht="27" customHeight="1">
      <c r="B91" s="1"/>
      <c r="C91" s="1"/>
      <c r="D91" s="1"/>
      <c r="E91" s="1"/>
      <c r="F91" s="1"/>
      <c r="G91" s="1"/>
      <c r="H91" s="1"/>
      <c r="K91" s="30" t="s">
        <v>87</v>
      </c>
      <c r="L91" s="31">
        <f t="shared" si="0"/>
        <v>4</v>
      </c>
      <c r="M91" s="32"/>
      <c r="O91" s="30" t="s">
        <v>127</v>
      </c>
      <c r="P91" s="31">
        <f t="shared" si="1"/>
        <v>0</v>
      </c>
      <c r="Q91" s="32"/>
      <c r="S91" s="95"/>
      <c r="T91" s="95"/>
    </row>
    <row r="92" spans="2:20" ht="27" customHeight="1">
      <c r="B92" s="1"/>
      <c r="C92" s="1"/>
      <c r="D92" s="1"/>
      <c r="E92" s="1"/>
      <c r="F92" s="1"/>
      <c r="G92" s="1"/>
      <c r="H92" s="1"/>
      <c r="K92" s="33" t="s">
        <v>91</v>
      </c>
      <c r="L92" s="31">
        <f t="shared" si="0"/>
        <v>0</v>
      </c>
      <c r="M92" s="32"/>
      <c r="O92" s="30" t="s">
        <v>128</v>
      </c>
      <c r="P92" s="31">
        <f t="shared" si="1"/>
        <v>0</v>
      </c>
      <c r="Q92" s="32"/>
      <c r="S92" s="95"/>
      <c r="T92" s="95"/>
    </row>
    <row r="93" spans="2:20" ht="27" customHeight="1">
      <c r="B93" s="1"/>
      <c r="C93" s="1"/>
      <c r="D93" s="1"/>
      <c r="E93" s="1"/>
      <c r="F93" s="1"/>
      <c r="G93" s="1"/>
      <c r="H93" s="1"/>
      <c r="K93" s="30" t="s">
        <v>102</v>
      </c>
      <c r="L93" s="31">
        <f t="shared" si="0"/>
        <v>2</v>
      </c>
      <c r="M93" s="32"/>
      <c r="O93" s="33" t="s">
        <v>129</v>
      </c>
      <c r="P93" s="31">
        <f t="shared" si="1"/>
        <v>0</v>
      </c>
      <c r="Q93" s="32"/>
      <c r="S93" s="95"/>
      <c r="T93" s="95"/>
    </row>
    <row r="94" spans="2:20" ht="27" customHeight="1">
      <c r="B94" s="1"/>
      <c r="C94" s="1"/>
      <c r="D94" s="1"/>
      <c r="E94" s="1"/>
      <c r="F94" s="1"/>
      <c r="G94" s="1"/>
      <c r="H94" s="1"/>
      <c r="K94" s="30" t="s">
        <v>94</v>
      </c>
      <c r="L94" s="31">
        <f t="shared" si="0"/>
        <v>2.5</v>
      </c>
      <c r="M94" s="32"/>
      <c r="O94" s="30" t="s">
        <v>130</v>
      </c>
      <c r="P94" s="31">
        <f t="shared" si="1"/>
        <v>0</v>
      </c>
      <c r="Q94" s="32"/>
      <c r="S94" s="95"/>
      <c r="T94" s="95"/>
    </row>
    <row r="95" spans="2:20" ht="27" customHeight="1">
      <c r="B95" s="1"/>
      <c r="C95" s="1"/>
      <c r="D95" s="1"/>
      <c r="E95" s="1"/>
      <c r="F95" s="1"/>
      <c r="G95" s="1"/>
      <c r="H95" s="1"/>
      <c r="K95" s="30" t="s">
        <v>61</v>
      </c>
      <c r="L95" s="31">
        <f t="shared" si="0"/>
        <v>0</v>
      </c>
      <c r="M95" s="32"/>
      <c r="O95" s="30" t="s">
        <v>131</v>
      </c>
      <c r="P95" s="31">
        <f t="shared" si="1"/>
        <v>7</v>
      </c>
      <c r="Q95" s="32"/>
      <c r="S95" s="95"/>
      <c r="T95" s="95"/>
    </row>
    <row r="96" spans="2:20" ht="27" customHeight="1">
      <c r="B96" s="1"/>
      <c r="C96" s="1"/>
      <c r="D96" s="1"/>
      <c r="E96" s="1"/>
      <c r="F96" s="1"/>
      <c r="G96" s="1"/>
      <c r="H96" s="1"/>
      <c r="K96" s="30" t="s">
        <v>64</v>
      </c>
      <c r="L96" s="31">
        <f t="shared" si="0"/>
        <v>4</v>
      </c>
      <c r="M96" s="32"/>
      <c r="O96" s="34" t="s">
        <v>269</v>
      </c>
      <c r="P96" s="31">
        <f t="shared" si="1"/>
        <v>2</v>
      </c>
      <c r="Q96" s="32"/>
      <c r="S96" s="95"/>
      <c r="T96" s="95"/>
    </row>
    <row r="97" spans="2:20" ht="27" customHeight="1">
      <c r="B97" s="1"/>
      <c r="C97" s="1"/>
      <c r="D97" s="1"/>
      <c r="E97" s="1"/>
      <c r="F97" s="1"/>
      <c r="G97" s="1"/>
      <c r="H97" s="1"/>
      <c r="K97" s="33" t="s">
        <v>104</v>
      </c>
      <c r="L97" s="31">
        <f t="shared" si="0"/>
        <v>3</v>
      </c>
      <c r="M97" s="32"/>
      <c r="O97" s="34" t="s">
        <v>270</v>
      </c>
      <c r="P97" s="31">
        <f t="shared" si="1"/>
        <v>0</v>
      </c>
      <c r="Q97" s="32"/>
    </row>
    <row r="98" spans="2:20" ht="27" customHeight="1">
      <c r="B98" s="1"/>
      <c r="C98" s="1"/>
      <c r="D98" s="1"/>
      <c r="E98" s="1"/>
      <c r="F98" s="1"/>
      <c r="G98" s="1"/>
      <c r="H98" s="1"/>
      <c r="K98" s="30" t="s">
        <v>68</v>
      </c>
      <c r="L98" s="31">
        <f t="shared" si="0"/>
        <v>2</v>
      </c>
      <c r="M98" s="32"/>
      <c r="O98" s="30" t="s">
        <v>105</v>
      </c>
      <c r="P98" s="31">
        <f t="shared" si="1"/>
        <v>2.5</v>
      </c>
      <c r="Q98" s="32"/>
      <c r="S98" s="95"/>
      <c r="T98" s="95"/>
    </row>
    <row r="99" spans="2:20" ht="27" customHeight="1">
      <c r="B99" s="1"/>
      <c r="C99" s="1"/>
      <c r="D99" s="1"/>
      <c r="E99" s="1"/>
      <c r="F99" s="1"/>
      <c r="G99" s="1"/>
      <c r="H99" s="1"/>
      <c r="K99" s="33" t="s">
        <v>118</v>
      </c>
      <c r="L99" s="31">
        <f t="shared" si="0"/>
        <v>0</v>
      </c>
      <c r="M99" s="32"/>
      <c r="O99" s="34" t="s">
        <v>132</v>
      </c>
      <c r="P99" s="31">
        <f t="shared" si="1"/>
        <v>0</v>
      </c>
      <c r="Q99" s="32"/>
      <c r="S99" s="95"/>
      <c r="T99" s="95"/>
    </row>
    <row r="100" spans="2:20" ht="27" customHeight="1">
      <c r="B100" s="1"/>
      <c r="C100" s="1"/>
      <c r="D100" s="1"/>
      <c r="E100" s="1"/>
      <c r="F100" s="1"/>
      <c r="G100" s="1"/>
      <c r="H100" s="1"/>
      <c r="K100" s="30" t="s">
        <v>119</v>
      </c>
      <c r="L100" s="31">
        <f t="shared" si="0"/>
        <v>2.5</v>
      </c>
      <c r="M100" s="32"/>
      <c r="O100" s="34" t="s">
        <v>133</v>
      </c>
      <c r="P100" s="31">
        <f t="shared" si="1"/>
        <v>0</v>
      </c>
      <c r="Q100" s="32"/>
      <c r="S100" s="95"/>
      <c r="T100" s="95"/>
    </row>
    <row r="101" spans="2:20" ht="27" customHeight="1">
      <c r="B101" s="1"/>
      <c r="C101" s="1"/>
      <c r="D101" s="1"/>
      <c r="E101" s="1"/>
      <c r="F101" s="1"/>
      <c r="G101" s="1"/>
      <c r="H101" s="1"/>
      <c r="K101" s="30" t="s">
        <v>72</v>
      </c>
      <c r="L101" s="31">
        <f t="shared" si="0"/>
        <v>2</v>
      </c>
      <c r="M101" s="32"/>
      <c r="O101" s="34" t="s">
        <v>67</v>
      </c>
      <c r="P101" s="31">
        <f t="shared" si="1"/>
        <v>0</v>
      </c>
      <c r="Q101" s="32"/>
      <c r="S101" s="95"/>
      <c r="T101" s="95"/>
    </row>
    <row r="102" spans="2:20" ht="27" customHeight="1">
      <c r="B102" s="1"/>
      <c r="C102" s="1"/>
      <c r="D102" s="1"/>
      <c r="E102" s="1"/>
      <c r="F102" s="1"/>
      <c r="G102" s="1"/>
      <c r="H102" s="1"/>
      <c r="K102" s="34" t="s">
        <v>76</v>
      </c>
      <c r="L102" s="31">
        <f t="shared" si="0"/>
        <v>2.5</v>
      </c>
      <c r="M102" s="32"/>
      <c r="O102" s="34" t="s">
        <v>134</v>
      </c>
      <c r="P102" s="31">
        <f t="shared" si="1"/>
        <v>0</v>
      </c>
      <c r="Q102" s="32"/>
      <c r="S102" s="95"/>
      <c r="T102" s="95"/>
    </row>
    <row r="103" spans="2:20" ht="27" customHeight="1">
      <c r="B103" s="1"/>
      <c r="C103" s="1"/>
      <c r="D103" s="1"/>
      <c r="E103" s="1"/>
      <c r="F103" s="1"/>
      <c r="G103" s="1"/>
      <c r="H103" s="1"/>
      <c r="K103" s="30" t="s">
        <v>78</v>
      </c>
      <c r="L103" s="31">
        <f t="shared" si="0"/>
        <v>2.5</v>
      </c>
      <c r="M103" s="32"/>
      <c r="O103" s="34" t="s">
        <v>135</v>
      </c>
      <c r="P103" s="31">
        <f t="shared" si="1"/>
        <v>2.5</v>
      </c>
      <c r="Q103" s="32"/>
      <c r="S103" s="95"/>
      <c r="T103" s="95"/>
    </row>
    <row r="104" spans="2:20" ht="27" customHeight="1">
      <c r="B104" s="1"/>
      <c r="C104" s="1"/>
      <c r="D104" s="1"/>
      <c r="E104" s="1"/>
      <c r="F104" s="1"/>
      <c r="G104" s="1"/>
      <c r="H104" s="1"/>
      <c r="K104" s="30" t="s">
        <v>81</v>
      </c>
      <c r="L104" s="31">
        <f t="shared" si="0"/>
        <v>0</v>
      </c>
      <c r="M104" s="32"/>
      <c r="O104" s="34" t="s">
        <v>69</v>
      </c>
      <c r="P104" s="31">
        <f t="shared" si="1"/>
        <v>7</v>
      </c>
      <c r="Q104" s="32"/>
      <c r="S104" s="95"/>
      <c r="T104" s="95"/>
    </row>
    <row r="105" spans="2:20" ht="27" customHeight="1">
      <c r="B105" s="1"/>
      <c r="C105" s="1"/>
      <c r="D105" s="1"/>
      <c r="E105" s="1"/>
      <c r="F105" s="1"/>
      <c r="G105" s="1"/>
      <c r="H105" s="1"/>
      <c r="K105" s="33" t="s">
        <v>85</v>
      </c>
      <c r="L105" s="31">
        <f t="shared" si="0"/>
        <v>0</v>
      </c>
      <c r="M105" s="32"/>
      <c r="O105" s="34" t="s">
        <v>136</v>
      </c>
      <c r="P105" s="31">
        <f t="shared" si="1"/>
        <v>4</v>
      </c>
      <c r="Q105" s="32"/>
      <c r="S105" s="95"/>
      <c r="T105" s="95"/>
    </row>
    <row r="106" spans="2:20" ht="27" customHeight="1">
      <c r="B106" s="1"/>
      <c r="C106" s="1"/>
      <c r="D106" s="1"/>
      <c r="E106" s="1"/>
      <c r="F106" s="1"/>
      <c r="G106" s="1"/>
      <c r="H106" s="1"/>
      <c r="K106" s="35" t="s">
        <v>90</v>
      </c>
      <c r="L106" s="31">
        <f t="shared" ref="L106:L128" si="2">COUNTIF($K$4:$P$70,K106)+COUNTIF($K$4:$P$70,CONCATENATE(K106,"~?"))+COUNTIF($K$4:$P$70,CONCATENATE("/",K106))*0.5+COUNTIF($K$4:$P$70,CONCATENATE(K106,"/"))*0.5+COUNTIF($K$4:$P$70,CONCATENATE(K106,"~?","/"))*0.5+COUNTIF($K$4:$P$70,CONCATENATE("/",K106,"~?"))*0.5</f>
        <v>2.5</v>
      </c>
      <c r="M106" s="32"/>
      <c r="O106" s="34" t="s">
        <v>137</v>
      </c>
      <c r="P106" s="31">
        <f t="shared" ref="P106:P128" si="3">COUNTIF($K$4:$P$70,O106)+COUNTIF($K$4:$P$70,CONCATENATE(O106,"~?"))+COUNTIF($K$4:$P$70,CONCATENATE("/",O106))*0.5+COUNTIF($K$4:$P$70,CONCATENATE(O106,"/"))*0.5+COUNTIF($K$4:$P$70,CONCATENATE(O106,"~?","/"))*0.5+COUNTIF($K$4:$P$70,CONCATENATE("/",O106,"~?"))*0.5</f>
        <v>1</v>
      </c>
      <c r="Q106" s="32"/>
      <c r="S106" s="95"/>
      <c r="T106" s="95"/>
    </row>
    <row r="107" spans="2:20" ht="27" customHeight="1">
      <c r="B107" s="1"/>
      <c r="C107" s="1"/>
      <c r="D107" s="1"/>
      <c r="E107" s="1"/>
      <c r="F107" s="1"/>
      <c r="G107" s="1"/>
      <c r="H107" s="1"/>
      <c r="K107" s="34" t="s">
        <v>92</v>
      </c>
      <c r="L107" s="31">
        <f t="shared" si="2"/>
        <v>2</v>
      </c>
      <c r="M107" s="32"/>
      <c r="O107" s="34" t="s">
        <v>138</v>
      </c>
      <c r="P107" s="31">
        <f t="shared" si="3"/>
        <v>2.5</v>
      </c>
      <c r="Q107" s="32"/>
      <c r="S107" s="95"/>
      <c r="T107" s="95"/>
    </row>
    <row r="108" spans="2:20" ht="27" customHeight="1">
      <c r="B108" s="1"/>
      <c r="C108" s="1"/>
      <c r="D108" s="1"/>
      <c r="E108" s="1"/>
      <c r="F108" s="1"/>
      <c r="G108" s="1"/>
      <c r="H108" s="1"/>
      <c r="K108" s="34" t="s">
        <v>101</v>
      </c>
      <c r="L108" s="31">
        <f t="shared" si="2"/>
        <v>0</v>
      </c>
      <c r="M108" s="32"/>
      <c r="O108" s="34" t="s">
        <v>139</v>
      </c>
      <c r="P108" s="31">
        <f t="shared" si="3"/>
        <v>0</v>
      </c>
      <c r="Q108" s="32"/>
      <c r="S108" s="95"/>
      <c r="T108" s="95"/>
    </row>
    <row r="109" spans="2:20" ht="27" customHeight="1">
      <c r="B109" s="1"/>
      <c r="C109" s="1"/>
      <c r="D109" s="1"/>
      <c r="E109" s="1"/>
      <c r="F109" s="1"/>
      <c r="G109" s="1"/>
      <c r="H109" s="1"/>
      <c r="K109" s="34" t="s">
        <v>271</v>
      </c>
      <c r="L109" s="31">
        <f t="shared" si="2"/>
        <v>1.5</v>
      </c>
      <c r="M109" s="32"/>
      <c r="O109" s="34" t="s">
        <v>140</v>
      </c>
      <c r="P109" s="31">
        <f t="shared" si="3"/>
        <v>0</v>
      </c>
      <c r="Q109" s="32"/>
    </row>
    <row r="110" spans="2:20" ht="27" customHeight="1">
      <c r="B110" s="1"/>
      <c r="C110" s="1"/>
      <c r="D110" s="1"/>
      <c r="E110" s="1"/>
      <c r="F110" s="1"/>
      <c r="G110" s="1"/>
      <c r="H110" s="1"/>
      <c r="K110" s="34" t="s">
        <v>297</v>
      </c>
      <c r="L110" s="31">
        <f t="shared" si="2"/>
        <v>0</v>
      </c>
      <c r="M110" s="32"/>
      <c r="O110" s="34" t="s">
        <v>141</v>
      </c>
      <c r="P110" s="31">
        <f t="shared" si="3"/>
        <v>0</v>
      </c>
      <c r="Q110" s="32"/>
    </row>
    <row r="111" spans="2:20" ht="27" customHeight="1">
      <c r="B111" s="1"/>
      <c r="C111" s="1"/>
      <c r="D111" s="1"/>
      <c r="E111" s="1"/>
      <c r="F111" s="1"/>
      <c r="G111" s="1"/>
      <c r="H111" s="1"/>
      <c r="K111" s="34" t="s">
        <v>306</v>
      </c>
      <c r="L111" s="31">
        <f t="shared" si="2"/>
        <v>0</v>
      </c>
      <c r="M111" s="32"/>
      <c r="O111" s="34" t="s">
        <v>142</v>
      </c>
      <c r="P111" s="31">
        <f t="shared" si="3"/>
        <v>0</v>
      </c>
      <c r="Q111" s="32"/>
    </row>
    <row r="112" spans="2:20" ht="27" customHeight="1">
      <c r="B112" s="1"/>
      <c r="C112" s="1"/>
      <c r="D112" s="1"/>
      <c r="E112" s="1"/>
      <c r="F112" s="1"/>
      <c r="G112" s="1"/>
      <c r="H112" s="1"/>
      <c r="K112" s="34" t="s">
        <v>307</v>
      </c>
      <c r="L112" s="31">
        <f t="shared" si="2"/>
        <v>3.5</v>
      </c>
      <c r="M112" s="32"/>
      <c r="O112" s="34" t="s">
        <v>143</v>
      </c>
      <c r="P112" s="31">
        <f t="shared" si="3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144</v>
      </c>
      <c r="P113" s="31">
        <f t="shared" si="3"/>
        <v>2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145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146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/>
      <c r="L116" s="31">
        <f t="shared" si="2"/>
        <v>0</v>
      </c>
      <c r="M116" s="32"/>
      <c r="O116" s="34" t="s">
        <v>147</v>
      </c>
      <c r="P116" s="31">
        <f t="shared" si="3"/>
        <v>1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/>
      <c r="L117" s="31">
        <f t="shared" si="2"/>
        <v>0</v>
      </c>
      <c r="M117" s="32"/>
      <c r="O117" s="34" t="s">
        <v>89</v>
      </c>
      <c r="P117" s="31">
        <f t="shared" si="3"/>
        <v>2.5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 t="shared" si="2"/>
        <v>0</v>
      </c>
      <c r="M118" s="32"/>
      <c r="O118" s="34" t="s">
        <v>148</v>
      </c>
      <c r="P118" s="31">
        <f t="shared" si="3"/>
        <v>1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4"/>
      <c r="L119" s="31">
        <f t="shared" si="2"/>
        <v>0</v>
      </c>
      <c r="M119" s="32"/>
      <c r="O119" s="34" t="s">
        <v>149</v>
      </c>
      <c r="P119" s="31">
        <f t="shared" si="3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/>
      <c r="L120" s="31">
        <f t="shared" si="2"/>
        <v>0</v>
      </c>
      <c r="M120" s="32"/>
      <c r="O120" s="34" t="s">
        <v>150</v>
      </c>
      <c r="P120" s="31">
        <f t="shared" si="3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/>
      <c r="L121" s="31">
        <f t="shared" si="2"/>
        <v>0</v>
      </c>
      <c r="M121" s="32"/>
      <c r="O121" s="34" t="s">
        <v>151</v>
      </c>
      <c r="P121" s="31">
        <f t="shared" si="3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/>
      <c r="L122" s="31">
        <f t="shared" si="2"/>
        <v>0</v>
      </c>
      <c r="M122" s="32"/>
      <c r="O122" s="34" t="s">
        <v>152</v>
      </c>
      <c r="P122" s="31">
        <f t="shared" si="3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/>
      <c r="L123" s="31">
        <f t="shared" si="2"/>
        <v>0</v>
      </c>
      <c r="M123" s="32"/>
      <c r="O123" s="34" t="s">
        <v>153</v>
      </c>
      <c r="P123" s="31">
        <f t="shared" si="3"/>
        <v>2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55" t="s">
        <v>96</v>
      </c>
      <c r="L124" s="36">
        <f t="shared" si="2"/>
        <v>0</v>
      </c>
      <c r="M124" s="37"/>
      <c r="N124" s="38" t="s">
        <v>113</v>
      </c>
      <c r="O124" s="55" t="s">
        <v>25</v>
      </c>
      <c r="P124" s="36">
        <f t="shared" si="3"/>
        <v>0</v>
      </c>
      <c r="Q124" s="37"/>
    </row>
    <row r="125" spans="2:17" ht="27" customHeight="1">
      <c r="B125" s="1"/>
      <c r="C125" s="1"/>
      <c r="D125" s="1"/>
      <c r="E125" s="1"/>
      <c r="F125" s="1"/>
      <c r="G125" s="1"/>
      <c r="H125" s="1"/>
      <c r="K125" s="55" t="s">
        <v>96</v>
      </c>
      <c r="L125" s="36">
        <f t="shared" si="2"/>
        <v>0</v>
      </c>
      <c r="M125" s="37"/>
      <c r="O125" s="55" t="s">
        <v>25</v>
      </c>
      <c r="P125" s="36">
        <f t="shared" si="3"/>
        <v>0</v>
      </c>
      <c r="Q125" s="37"/>
    </row>
    <row r="126" spans="2:17" ht="27" customHeight="1">
      <c r="B126" s="1"/>
      <c r="C126" s="1"/>
      <c r="D126" s="1"/>
      <c r="E126" s="1"/>
      <c r="F126" s="1"/>
      <c r="G126" s="1"/>
      <c r="H126" s="1"/>
      <c r="K126" s="55" t="s">
        <v>25</v>
      </c>
      <c r="L126" s="36">
        <f t="shared" si="2"/>
        <v>0</v>
      </c>
      <c r="M126" s="37"/>
      <c r="O126" s="55" t="s">
        <v>25</v>
      </c>
      <c r="P126" s="36">
        <f t="shared" si="3"/>
        <v>0</v>
      </c>
      <c r="Q126" s="37"/>
    </row>
    <row r="127" spans="2:17" ht="27" customHeight="1">
      <c r="B127" s="1"/>
      <c r="C127" s="1"/>
      <c r="D127" s="1"/>
      <c r="E127" s="1"/>
      <c r="F127" s="1"/>
      <c r="G127" s="1"/>
      <c r="H127" s="1"/>
      <c r="K127" s="55" t="s">
        <v>25</v>
      </c>
      <c r="L127" s="36">
        <f t="shared" si="2"/>
        <v>0</v>
      </c>
      <c r="M127" s="37"/>
      <c r="O127" s="55" t="s">
        <v>25</v>
      </c>
      <c r="P127" s="36">
        <f t="shared" si="3"/>
        <v>0</v>
      </c>
      <c r="Q127" s="37"/>
    </row>
    <row r="128" spans="2:17" ht="27" customHeight="1">
      <c r="B128" s="1"/>
      <c r="C128" s="1"/>
      <c r="D128" s="1"/>
      <c r="E128" s="1"/>
      <c r="F128" s="1"/>
      <c r="G128" s="1"/>
      <c r="H128" s="1"/>
      <c r="K128" s="55" t="s">
        <v>25</v>
      </c>
      <c r="L128" s="36">
        <f t="shared" si="2"/>
        <v>0</v>
      </c>
      <c r="M128" s="37"/>
      <c r="O128" s="55" t="s">
        <v>25</v>
      </c>
      <c r="P128" s="36">
        <f t="shared" si="3"/>
        <v>0</v>
      </c>
      <c r="Q128" s="37"/>
    </row>
  </sheetData>
  <dataConsolidate/>
  <customSheetViews>
    <customSheetView guid="{1840EAEF-FD53-4455-A090-4B3D58F3BFF7}" scale="80" showPageBreaks="1" showGridLines="0" printArea="1">
      <selection activeCell="D75" sqref="D7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5" showPageBreaks="1" showGridLines="0" printArea="1" topLeftCell="A49">
      <selection activeCell="L51" sqref="L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70" showPageBreaks="1" showGridLines="0" printArea="1" topLeftCell="A2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5" showPageBreaks="1" showGridLines="0" printArea="1" topLeftCell="A57">
      <selection activeCell="N70" sqref="N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22">
      <selection activeCell="B22" sqref="B1:B10485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5" showPageBreaks="1" showGridLines="0" printArea="1" topLeftCell="A54">
      <selection activeCell="M66" sqref="M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 topLeftCell="A49">
      <selection activeCell="R64" sqref="R6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fitToPage="1" printArea="1" topLeftCell="A58">
      <selection activeCell="R67" sqref="R67"/>
      <pageMargins left="0.19685039370078741" right="0.19685039370078741" top="0.59055118110236227" bottom="0.59055118110236227" header="0" footer="0"/>
      <printOptions horizontalCentered="1"/>
      <pageSetup paperSize="9" scale="16" orientation="landscape" r:id="rId8"/>
    </customSheetView>
    <customSheetView guid="{35378DDD-B506-4372-B564-560B4D462DCA}" scale="85" showPageBreaks="1" showGridLines="0" printArea="1" topLeftCell="A4">
      <selection activeCell="B11" sqref="B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51">
      <selection activeCell="M70" sqref="M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46">
      <selection activeCell="B51" sqref="B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K55:Q55 N54:Q54 K4:Q4 K7:Q15 K41:Q42 K65:Q66 N67:N70 K22:Q22 K49:Q53">
    <cfRule type="timePeriod" dxfId="963" priority="29" timePeriod="today">
      <formula>FLOOR(K4,1)=TODAY()</formula>
    </cfRule>
  </conditionalFormatting>
  <conditionalFormatting sqref="K54:M54">
    <cfRule type="timePeriod" dxfId="962" priority="27" timePeriod="today">
      <formula>FLOOR(K54,1)=TODAY()</formula>
    </cfRule>
  </conditionalFormatting>
  <conditionalFormatting sqref="K44:Q44 K43:M43 O43:Q43">
    <cfRule type="timePeriod" dxfId="961" priority="25" timePeriod="today">
      <formula>FLOOR(K43,1)=TODAY()</formula>
    </cfRule>
  </conditionalFormatting>
  <conditionalFormatting sqref="K45:Q48">
    <cfRule type="timePeriod" dxfId="960" priority="24" timePeriod="today">
      <formula>FLOOR(K45,1)=TODAY()</formula>
    </cfRule>
  </conditionalFormatting>
  <conditionalFormatting sqref="K70:M70 O70:Q70">
    <cfRule type="timePeriod" dxfId="959" priority="20" timePeriod="today">
      <formula>FLOOR(K70,1)=TODAY()</formula>
    </cfRule>
  </conditionalFormatting>
  <conditionalFormatting sqref="K67:M69 O67:Q69">
    <cfRule type="timePeriod" dxfId="958" priority="19" timePeriod="today">
      <formula>FLOOR(K67,1)=TODAY()</formula>
    </cfRule>
  </conditionalFormatting>
  <conditionalFormatting sqref="K64:Q64 N60:Q63 K56:Q59">
    <cfRule type="timePeriod" dxfId="957" priority="15" timePeriod="today">
      <formula>FLOOR(K56,1)=TODAY()</formula>
    </cfRule>
  </conditionalFormatting>
  <conditionalFormatting sqref="K60:M63">
    <cfRule type="timePeriod" dxfId="956" priority="14" timePeriod="today">
      <formula>FLOOR(K60,1)=TODAY()</formula>
    </cfRule>
  </conditionalFormatting>
  <conditionalFormatting sqref="K5:Q6">
    <cfRule type="timePeriod" dxfId="955" priority="8" timePeriod="today">
      <formula>FLOOR(K5,1)=TODAY()</formula>
    </cfRule>
  </conditionalFormatting>
  <conditionalFormatting sqref="K30:Q36">
    <cfRule type="timePeriod" dxfId="954" priority="7" timePeriod="today">
      <formula>FLOOR(K30,1)=TODAY()</formula>
    </cfRule>
  </conditionalFormatting>
  <conditionalFormatting sqref="N43:Q48">
    <cfRule type="timePeriod" dxfId="953" priority="6" timePeriod="today">
      <formula>FLOOR(N43,1)=TODAY()</formula>
    </cfRule>
  </conditionalFormatting>
  <conditionalFormatting sqref="K23:Q29">
    <cfRule type="timePeriod" dxfId="952" priority="3" timePeriod="today">
      <formula>FLOOR(K23,1)=TODAY()</formula>
    </cfRule>
  </conditionalFormatting>
  <conditionalFormatting sqref="K16:Q21">
    <cfRule type="timePeriod" dxfId="951" priority="2" timePeriod="today">
      <formula>FLOOR(K16,1)=TODAY()</formula>
    </cfRule>
  </conditionalFormatting>
  <conditionalFormatting sqref="K37:Q40">
    <cfRule type="timePeriod" dxfId="950" priority="1" timePeriod="today">
      <formula>FLOOR(K37,1)=TODAY()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showGridLines="0" topLeftCell="A91" zoomScale="80" zoomScaleNormal="85" workbookViewId="0">
      <selection activeCell="B97" sqref="B97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9" max="16384" width="19.109375" style="1"/>
  </cols>
  <sheetData>
    <row r="1" spans="1:20" ht="90" customHeight="1" thickBot="1">
      <c r="A1" s="219" t="s">
        <v>112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20" s="5" customFormat="1" ht="9.9499999999999993" customHeight="1">
      <c r="A2" s="2"/>
      <c r="B2" s="145" t="s">
        <v>915</v>
      </c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/>
    </row>
    <row r="4" spans="1:20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43164</v>
      </c>
      <c r="L4" s="10">
        <v>43165</v>
      </c>
      <c r="M4" s="10">
        <v>43166</v>
      </c>
      <c r="N4" s="10">
        <v>43167</v>
      </c>
      <c r="O4" s="10">
        <v>43168</v>
      </c>
      <c r="P4" s="10">
        <v>43169</v>
      </c>
      <c r="Q4" s="10">
        <v>43170</v>
      </c>
      <c r="S4" s="118"/>
    </row>
    <row r="5" spans="1:20" ht="45" customHeight="1">
      <c r="A5" s="11" t="s">
        <v>26</v>
      </c>
      <c r="B5" s="98" t="s">
        <v>1087</v>
      </c>
      <c r="C5" s="11" t="s">
        <v>99</v>
      </c>
      <c r="D5" s="11"/>
      <c r="E5" s="11"/>
      <c r="F5" s="13">
        <v>0.375</v>
      </c>
      <c r="G5" s="11">
        <v>5</v>
      </c>
      <c r="H5" s="14"/>
      <c r="I5" s="15"/>
      <c r="J5" s="21" t="s">
        <v>276</v>
      </c>
      <c r="K5" s="17" t="s">
        <v>655</v>
      </c>
      <c r="L5" s="17" t="s">
        <v>655</v>
      </c>
      <c r="M5" s="17"/>
      <c r="N5" s="17"/>
      <c r="O5" s="17"/>
      <c r="P5" s="57" t="s">
        <v>602</v>
      </c>
      <c r="Q5" s="19"/>
      <c r="S5" s="118"/>
      <c r="T5" s="95"/>
    </row>
    <row r="6" spans="1:20" ht="45" customHeight="1">
      <c r="A6" s="11" t="s">
        <v>26</v>
      </c>
      <c r="B6" s="98" t="s">
        <v>51</v>
      </c>
      <c r="C6" s="11">
        <v>305</v>
      </c>
      <c r="D6" s="15">
        <v>307</v>
      </c>
      <c r="E6" s="11" t="s">
        <v>562</v>
      </c>
      <c r="F6" s="13">
        <v>0.375</v>
      </c>
      <c r="G6" s="11">
        <v>6</v>
      </c>
      <c r="H6" s="14"/>
      <c r="I6" s="15"/>
      <c r="J6" s="21" t="s">
        <v>274</v>
      </c>
      <c r="K6" s="17" t="s">
        <v>649</v>
      </c>
      <c r="L6" s="17" t="s">
        <v>649</v>
      </c>
      <c r="M6" s="17" t="s">
        <v>372</v>
      </c>
      <c r="N6" s="17"/>
      <c r="O6" s="17"/>
      <c r="P6" s="57" t="s">
        <v>602</v>
      </c>
      <c r="Q6" s="19"/>
      <c r="S6" s="118"/>
      <c r="T6" s="95"/>
    </row>
    <row r="7" spans="1:20" ht="45" customHeight="1">
      <c r="A7" s="11" t="s">
        <v>26</v>
      </c>
      <c r="B7" s="98" t="s">
        <v>32</v>
      </c>
      <c r="C7" s="11">
        <v>304</v>
      </c>
      <c r="D7" s="11"/>
      <c r="E7" s="11" t="s">
        <v>561</v>
      </c>
      <c r="F7" s="13">
        <v>0.375</v>
      </c>
      <c r="G7" s="11">
        <v>9</v>
      </c>
      <c r="H7" s="14"/>
      <c r="I7" s="15"/>
      <c r="J7" s="21" t="s">
        <v>274</v>
      </c>
      <c r="K7" s="17" t="s">
        <v>102</v>
      </c>
      <c r="L7" s="17" t="s">
        <v>102</v>
      </c>
      <c r="M7" s="17" t="s">
        <v>670</v>
      </c>
      <c r="N7" s="17"/>
      <c r="O7" s="17"/>
      <c r="P7" s="57" t="s">
        <v>602</v>
      </c>
      <c r="Q7" s="19"/>
      <c r="S7" s="118"/>
      <c r="T7" s="95"/>
    </row>
    <row r="8" spans="1:20" ht="81">
      <c r="A8" s="11" t="s">
        <v>26</v>
      </c>
      <c r="B8" s="98" t="s">
        <v>203</v>
      </c>
      <c r="C8" s="11" t="s">
        <v>97</v>
      </c>
      <c r="D8" s="11"/>
      <c r="E8" s="11"/>
      <c r="F8" s="13">
        <v>0.41666666666666669</v>
      </c>
      <c r="G8" s="11">
        <v>9</v>
      </c>
      <c r="H8" s="14"/>
      <c r="I8" s="15"/>
      <c r="J8" s="16" t="s">
        <v>925</v>
      </c>
      <c r="K8" s="17" t="s">
        <v>637</v>
      </c>
      <c r="L8" s="17" t="s">
        <v>637</v>
      </c>
      <c r="M8" s="17" t="s">
        <v>653</v>
      </c>
      <c r="N8" s="17" t="s">
        <v>371</v>
      </c>
      <c r="O8" s="17"/>
      <c r="P8" s="57" t="s">
        <v>602</v>
      </c>
      <c r="Q8" s="19"/>
      <c r="S8" s="118"/>
      <c r="T8" s="95"/>
    </row>
    <row r="9" spans="1:20" ht="45" customHeight="1">
      <c r="A9" s="71" t="s">
        <v>27</v>
      </c>
      <c r="B9" s="99" t="s">
        <v>197</v>
      </c>
      <c r="C9" s="71" t="s">
        <v>209</v>
      </c>
      <c r="D9" s="71"/>
      <c r="E9" s="71"/>
      <c r="F9" s="73">
        <v>0.375</v>
      </c>
      <c r="G9" s="71">
        <v>2</v>
      </c>
      <c r="H9" s="71"/>
      <c r="I9" s="15" t="s">
        <v>566</v>
      </c>
      <c r="J9" s="92" t="s">
        <v>964</v>
      </c>
      <c r="K9" s="75" t="s">
        <v>651</v>
      </c>
      <c r="L9" s="75" t="s">
        <v>651</v>
      </c>
      <c r="M9" s="75"/>
      <c r="N9" s="75"/>
      <c r="O9" s="75"/>
      <c r="P9" s="94" t="s">
        <v>536</v>
      </c>
      <c r="Q9" s="19"/>
      <c r="S9" s="118"/>
      <c r="T9" s="95"/>
    </row>
    <row r="10" spans="1:20" ht="45" customHeight="1">
      <c r="A10" s="11" t="s">
        <v>27</v>
      </c>
      <c r="B10" s="98" t="s">
        <v>172</v>
      </c>
      <c r="C10" s="11">
        <v>205</v>
      </c>
      <c r="D10" s="15">
        <v>305</v>
      </c>
      <c r="E10" s="11" t="s">
        <v>562</v>
      </c>
      <c r="F10" s="13">
        <v>0.41666666666666669</v>
      </c>
      <c r="G10" s="11">
        <v>10</v>
      </c>
      <c r="H10" s="14"/>
      <c r="I10" s="15"/>
      <c r="J10" s="16" t="s">
        <v>929</v>
      </c>
      <c r="K10" s="17" t="s">
        <v>72</v>
      </c>
      <c r="L10" s="17" t="s">
        <v>72</v>
      </c>
      <c r="M10" s="17" t="s">
        <v>72</v>
      </c>
      <c r="N10" s="17"/>
      <c r="O10" s="17"/>
      <c r="P10" s="57" t="s">
        <v>602</v>
      </c>
      <c r="Q10" s="19"/>
      <c r="S10" s="118"/>
      <c r="T10" s="95"/>
    </row>
    <row r="11" spans="1:20" ht="45" customHeight="1">
      <c r="A11" s="71" t="s">
        <v>27</v>
      </c>
      <c r="B11" s="99" t="s">
        <v>47</v>
      </c>
      <c r="C11" s="71" t="s">
        <v>99</v>
      </c>
      <c r="D11" s="71"/>
      <c r="E11" s="71"/>
      <c r="F11" s="73">
        <v>0.375</v>
      </c>
      <c r="G11" s="71">
        <v>0</v>
      </c>
      <c r="H11" s="71"/>
      <c r="I11" s="15" t="s">
        <v>566</v>
      </c>
      <c r="J11" s="92" t="s">
        <v>918</v>
      </c>
      <c r="K11" s="75" t="s">
        <v>552</v>
      </c>
      <c r="L11" s="75" t="s">
        <v>552</v>
      </c>
      <c r="M11" s="75" t="s">
        <v>553</v>
      </c>
      <c r="N11" s="75"/>
      <c r="O11" s="75"/>
      <c r="P11" s="94" t="s">
        <v>536</v>
      </c>
      <c r="Q11" s="19"/>
      <c r="S11" s="118"/>
      <c r="T11" s="95"/>
    </row>
    <row r="12" spans="1:20" ht="45" customHeight="1">
      <c r="A12" s="71" t="s">
        <v>28</v>
      </c>
      <c r="B12" s="99" t="s">
        <v>54</v>
      </c>
      <c r="C12" s="71" t="s">
        <v>98</v>
      </c>
      <c r="D12" s="71"/>
      <c r="E12" s="71"/>
      <c r="F12" s="73">
        <v>0.375</v>
      </c>
      <c r="G12" s="71">
        <v>0</v>
      </c>
      <c r="H12" s="71"/>
      <c r="I12" s="15" t="s">
        <v>566</v>
      </c>
      <c r="J12" s="74" t="s">
        <v>276</v>
      </c>
      <c r="K12" s="75" t="s">
        <v>729</v>
      </c>
      <c r="L12" s="75" t="s">
        <v>729</v>
      </c>
      <c r="M12" s="75"/>
      <c r="N12" s="75"/>
      <c r="O12" s="75"/>
      <c r="P12" s="94" t="s">
        <v>783</v>
      </c>
      <c r="Q12" s="19"/>
      <c r="S12" s="118"/>
      <c r="T12" s="95"/>
    </row>
    <row r="13" spans="1:20" ht="81">
      <c r="A13" s="11" t="s">
        <v>28</v>
      </c>
      <c r="B13" s="98" t="s">
        <v>210</v>
      </c>
      <c r="C13" s="11">
        <v>309</v>
      </c>
      <c r="D13" s="15">
        <v>308</v>
      </c>
      <c r="E13" s="11" t="s">
        <v>563</v>
      </c>
      <c r="F13" s="13">
        <v>0.375</v>
      </c>
      <c r="G13" s="11">
        <v>9</v>
      </c>
      <c r="H13" s="14"/>
      <c r="I13" s="15"/>
      <c r="J13" s="16" t="s">
        <v>965</v>
      </c>
      <c r="K13" s="76" t="s">
        <v>927</v>
      </c>
      <c r="L13" s="17" t="s">
        <v>823</v>
      </c>
      <c r="M13" s="17" t="s">
        <v>824</v>
      </c>
      <c r="N13" s="17"/>
      <c r="O13" s="17"/>
      <c r="P13" s="57" t="s">
        <v>602</v>
      </c>
      <c r="Q13" s="19"/>
      <c r="S13" s="118"/>
      <c r="T13" s="95"/>
    </row>
    <row r="14" spans="1:20" ht="54">
      <c r="A14" s="11" t="s">
        <v>28</v>
      </c>
      <c r="B14" s="98" t="s">
        <v>182</v>
      </c>
      <c r="C14" s="11" t="s">
        <v>103</v>
      </c>
      <c r="D14" s="11"/>
      <c r="E14" s="11"/>
      <c r="F14" s="13">
        <v>0.375</v>
      </c>
      <c r="G14" s="11">
        <v>8</v>
      </c>
      <c r="H14" s="14"/>
      <c r="I14" s="15"/>
      <c r="J14" s="16" t="s">
        <v>916</v>
      </c>
      <c r="K14" s="17" t="s">
        <v>135</v>
      </c>
      <c r="L14" s="17" t="s">
        <v>135</v>
      </c>
      <c r="M14" s="17" t="s">
        <v>463</v>
      </c>
      <c r="N14" s="17"/>
      <c r="O14" s="17"/>
      <c r="P14" s="57" t="s">
        <v>602</v>
      </c>
      <c r="Q14" s="19"/>
      <c r="S14" s="118"/>
      <c r="T14" s="95"/>
    </row>
    <row r="15" spans="1:20" ht="45" customHeight="1">
      <c r="A15" s="11" t="s">
        <v>184</v>
      </c>
      <c r="B15" s="98" t="s">
        <v>174</v>
      </c>
      <c r="C15" s="11">
        <v>306</v>
      </c>
      <c r="D15" s="11"/>
      <c r="E15" s="11" t="s">
        <v>564</v>
      </c>
      <c r="F15" s="13">
        <v>0.375</v>
      </c>
      <c r="G15" s="11">
        <v>9</v>
      </c>
      <c r="H15" s="14"/>
      <c r="I15" s="15"/>
      <c r="J15" s="21" t="s">
        <v>928</v>
      </c>
      <c r="K15" s="17" t="s">
        <v>340</v>
      </c>
      <c r="L15" s="17" t="s">
        <v>340</v>
      </c>
      <c r="M15" s="17" t="s">
        <v>341</v>
      </c>
      <c r="N15" s="17"/>
      <c r="O15" s="17"/>
      <c r="P15" s="57" t="s">
        <v>602</v>
      </c>
      <c r="Q15" s="19"/>
      <c r="S15" s="118"/>
      <c r="T15" s="95"/>
    </row>
    <row r="16" spans="1:20" ht="45" customHeight="1">
      <c r="A16" s="71" t="s">
        <v>184</v>
      </c>
      <c r="B16" s="99" t="s">
        <v>220</v>
      </c>
      <c r="C16" s="71">
        <v>307</v>
      </c>
      <c r="D16" s="15"/>
      <c r="E16" s="15"/>
      <c r="F16" s="73">
        <v>0.41666666666666669</v>
      </c>
      <c r="G16" s="71">
        <v>0</v>
      </c>
      <c r="H16" s="15"/>
      <c r="I16" s="15" t="s">
        <v>941</v>
      </c>
      <c r="J16" s="74" t="s">
        <v>339</v>
      </c>
      <c r="K16" s="75" t="s">
        <v>685</v>
      </c>
      <c r="L16" s="75" t="s">
        <v>685</v>
      </c>
      <c r="M16" s="75" t="s">
        <v>136</v>
      </c>
      <c r="N16" s="75" t="s">
        <v>136</v>
      </c>
      <c r="O16" s="155"/>
      <c r="P16" s="17"/>
      <c r="Q16" s="19"/>
      <c r="S16" s="118"/>
      <c r="T16" s="95"/>
    </row>
    <row r="17" spans="1:20" ht="45" customHeight="1">
      <c r="A17" s="11" t="s">
        <v>26</v>
      </c>
      <c r="B17" s="98" t="s">
        <v>45</v>
      </c>
      <c r="C17" s="11">
        <v>304</v>
      </c>
      <c r="D17" s="11"/>
      <c r="E17" s="11" t="s">
        <v>562</v>
      </c>
      <c r="F17" s="13">
        <v>0.58333333333333337</v>
      </c>
      <c r="G17" s="11">
        <v>15</v>
      </c>
      <c r="H17" s="14"/>
      <c r="I17" s="15"/>
      <c r="J17" s="21" t="s">
        <v>275</v>
      </c>
      <c r="K17" s="17"/>
      <c r="L17" s="17"/>
      <c r="M17" s="17" t="s">
        <v>677</v>
      </c>
      <c r="N17" s="17" t="s">
        <v>114</v>
      </c>
      <c r="O17" s="17" t="s">
        <v>114</v>
      </c>
      <c r="P17" s="57" t="s">
        <v>602</v>
      </c>
      <c r="Q17" s="19"/>
      <c r="S17" s="118"/>
      <c r="T17" s="95"/>
    </row>
    <row r="18" spans="1:20" ht="45" customHeight="1">
      <c r="A18" s="71" t="s">
        <v>27</v>
      </c>
      <c r="B18" s="165" t="s">
        <v>212</v>
      </c>
      <c r="C18" s="71" t="s">
        <v>98</v>
      </c>
      <c r="D18" s="71"/>
      <c r="E18" s="71"/>
      <c r="F18" s="73">
        <v>0.58333333333333337</v>
      </c>
      <c r="G18" s="71">
        <v>1</v>
      </c>
      <c r="H18" s="71"/>
      <c r="I18" s="15" t="s">
        <v>866</v>
      </c>
      <c r="J18" s="74" t="s">
        <v>997</v>
      </c>
      <c r="K18" s="75"/>
      <c r="L18" s="75"/>
      <c r="M18" s="75" t="s">
        <v>732</v>
      </c>
      <c r="N18" s="75" t="s">
        <v>662</v>
      </c>
      <c r="O18" s="75" t="s">
        <v>662</v>
      </c>
      <c r="P18" s="94" t="s">
        <v>536</v>
      </c>
      <c r="Q18" s="108"/>
      <c r="S18" s="118"/>
      <c r="T18" s="95"/>
    </row>
    <row r="19" spans="1:20" ht="45" customHeight="1">
      <c r="A19" s="11" t="s">
        <v>27</v>
      </c>
      <c r="B19" s="98" t="s">
        <v>31</v>
      </c>
      <c r="C19" s="11">
        <v>308</v>
      </c>
      <c r="D19" s="11"/>
      <c r="E19" s="11" t="s">
        <v>561</v>
      </c>
      <c r="F19" s="13">
        <v>0.58333333333333337</v>
      </c>
      <c r="G19" s="11">
        <v>6</v>
      </c>
      <c r="H19" s="14"/>
      <c r="I19" s="15"/>
      <c r="J19" s="21" t="s">
        <v>995</v>
      </c>
      <c r="K19" s="17"/>
      <c r="L19" s="17"/>
      <c r="M19" s="17" t="s">
        <v>751</v>
      </c>
      <c r="N19" s="17" t="s">
        <v>752</v>
      </c>
      <c r="O19" s="17" t="s">
        <v>752</v>
      </c>
      <c r="P19" s="57" t="s">
        <v>602</v>
      </c>
      <c r="Q19" s="19"/>
      <c r="S19" s="118"/>
      <c r="T19" s="95"/>
    </row>
    <row r="20" spans="1:20" ht="45" customHeight="1">
      <c r="A20" s="11" t="s">
        <v>184</v>
      </c>
      <c r="B20" s="98" t="s">
        <v>175</v>
      </c>
      <c r="C20" s="11" t="s">
        <v>97</v>
      </c>
      <c r="D20" s="11"/>
      <c r="E20" s="11"/>
      <c r="F20" s="13">
        <v>0.58333333333333337</v>
      </c>
      <c r="G20" s="11">
        <v>12</v>
      </c>
      <c r="H20" s="14"/>
      <c r="I20" s="15"/>
      <c r="J20" s="21" t="s">
        <v>343</v>
      </c>
      <c r="K20" s="17"/>
      <c r="L20" s="17"/>
      <c r="M20" s="17" t="s">
        <v>870</v>
      </c>
      <c r="N20" s="17" t="s">
        <v>871</v>
      </c>
      <c r="O20" s="17" t="s">
        <v>278</v>
      </c>
      <c r="P20" s="57" t="s">
        <v>602</v>
      </c>
      <c r="Q20" s="19"/>
      <c r="S20" s="118"/>
      <c r="T20" s="95"/>
    </row>
    <row r="21" spans="1:20" ht="45" customHeight="1">
      <c r="A21" s="11" t="s">
        <v>184</v>
      </c>
      <c r="B21" s="98" t="s">
        <v>195</v>
      </c>
      <c r="C21" s="11">
        <v>306</v>
      </c>
      <c r="D21" s="11"/>
      <c r="E21" s="11" t="s">
        <v>564</v>
      </c>
      <c r="F21" s="13">
        <v>0.58333333333333337</v>
      </c>
      <c r="G21" s="11">
        <v>11</v>
      </c>
      <c r="H21" s="14"/>
      <c r="I21" s="15"/>
      <c r="J21" s="21" t="s">
        <v>991</v>
      </c>
      <c r="K21" s="17"/>
      <c r="L21" s="17"/>
      <c r="M21" s="17" t="s">
        <v>548</v>
      </c>
      <c r="N21" s="17" t="s">
        <v>353</v>
      </c>
      <c r="O21" s="17" t="s">
        <v>353</v>
      </c>
      <c r="P21" s="57" t="s">
        <v>602</v>
      </c>
      <c r="Q21" s="19"/>
      <c r="S21" s="118"/>
      <c r="T21" s="95"/>
    </row>
    <row r="22" spans="1:20" ht="45" customHeight="1">
      <c r="A22" s="11" t="s">
        <v>184</v>
      </c>
      <c r="B22" s="98" t="s">
        <v>221</v>
      </c>
      <c r="C22" s="11" t="s">
        <v>103</v>
      </c>
      <c r="D22" s="11"/>
      <c r="E22" s="11"/>
      <c r="F22" s="13">
        <v>0.58333333333333337</v>
      </c>
      <c r="G22" s="11">
        <v>10</v>
      </c>
      <c r="H22" s="14"/>
      <c r="I22" s="15"/>
      <c r="J22" s="21" t="s">
        <v>992</v>
      </c>
      <c r="K22" s="17"/>
      <c r="L22" s="17"/>
      <c r="M22" s="17" t="s">
        <v>475</v>
      </c>
      <c r="N22" s="17" t="s">
        <v>437</v>
      </c>
      <c r="O22" s="17" t="s">
        <v>437</v>
      </c>
      <c r="P22" s="57" t="s">
        <v>602</v>
      </c>
      <c r="Q22" s="19"/>
      <c r="S22" s="118"/>
      <c r="T22" s="95"/>
    </row>
    <row r="23" spans="1:20" ht="45" customHeight="1">
      <c r="A23" s="11" t="s">
        <v>26</v>
      </c>
      <c r="B23" s="98" t="s">
        <v>107</v>
      </c>
      <c r="C23" s="11">
        <v>305</v>
      </c>
      <c r="D23" s="11"/>
      <c r="E23" s="11" t="s">
        <v>562</v>
      </c>
      <c r="F23" s="13">
        <v>0.375</v>
      </c>
      <c r="G23" s="11">
        <v>7</v>
      </c>
      <c r="H23" s="14"/>
      <c r="I23" s="15"/>
      <c r="J23" s="16" t="s">
        <v>276</v>
      </c>
      <c r="K23" s="17"/>
      <c r="L23" s="17"/>
      <c r="M23" s="17"/>
      <c r="N23" s="17" t="s">
        <v>74</v>
      </c>
      <c r="O23" s="17" t="s">
        <v>74</v>
      </c>
      <c r="P23" s="57" t="s">
        <v>602</v>
      </c>
      <c r="Q23" s="19"/>
      <c r="S23" s="118"/>
      <c r="T23" s="95"/>
    </row>
    <row r="24" spans="1:20" ht="45" customHeight="1">
      <c r="A24" s="11" t="s">
        <v>27</v>
      </c>
      <c r="B24" s="98" t="s">
        <v>1003</v>
      </c>
      <c r="C24" s="11">
        <v>205</v>
      </c>
      <c r="D24" s="11">
        <v>5</v>
      </c>
      <c r="E24" s="11" t="s">
        <v>561</v>
      </c>
      <c r="F24" s="13">
        <v>0.375</v>
      </c>
      <c r="G24" s="11">
        <v>5</v>
      </c>
      <c r="H24" s="14"/>
      <c r="I24" s="15"/>
      <c r="J24" s="21" t="s">
        <v>276</v>
      </c>
      <c r="K24" s="17"/>
      <c r="L24" s="17"/>
      <c r="M24" s="17"/>
      <c r="N24" s="17" t="s">
        <v>658</v>
      </c>
      <c r="O24" s="17" t="s">
        <v>658</v>
      </c>
      <c r="P24" s="57" t="s">
        <v>602</v>
      </c>
      <c r="Q24" s="19"/>
      <c r="S24" s="118"/>
      <c r="T24" s="95"/>
    </row>
    <row r="25" spans="1:20" ht="54">
      <c r="A25" s="11" t="s">
        <v>27</v>
      </c>
      <c r="B25" s="98" t="s">
        <v>52</v>
      </c>
      <c r="C25" s="11" t="s">
        <v>99</v>
      </c>
      <c r="D25" s="11"/>
      <c r="E25" s="11"/>
      <c r="F25" s="13">
        <v>0.375</v>
      </c>
      <c r="G25" s="11">
        <v>9</v>
      </c>
      <c r="H25" s="14"/>
      <c r="I25" s="15"/>
      <c r="J25" s="16" t="s">
        <v>996</v>
      </c>
      <c r="K25" s="17"/>
      <c r="L25" s="17"/>
      <c r="M25" s="17"/>
      <c r="N25" s="17" t="s">
        <v>664</v>
      </c>
      <c r="O25" s="17" t="s">
        <v>664</v>
      </c>
      <c r="P25" s="57" t="s">
        <v>602</v>
      </c>
      <c r="Q25" s="19"/>
      <c r="S25" s="118"/>
      <c r="T25" s="95"/>
    </row>
    <row r="26" spans="1:20" ht="45" customHeight="1">
      <c r="A26" s="11" t="s">
        <v>28</v>
      </c>
      <c r="B26" s="98" t="s">
        <v>1004</v>
      </c>
      <c r="C26" s="11">
        <v>309</v>
      </c>
      <c r="D26" s="11"/>
      <c r="E26" s="11" t="s">
        <v>563</v>
      </c>
      <c r="F26" s="13">
        <v>0.375</v>
      </c>
      <c r="G26" s="11">
        <v>7</v>
      </c>
      <c r="H26" s="14"/>
      <c r="I26" s="15"/>
      <c r="J26" s="21" t="s">
        <v>917</v>
      </c>
      <c r="K26" s="17"/>
      <c r="L26" s="17"/>
      <c r="M26" s="17"/>
      <c r="N26" s="17" t="s">
        <v>126</v>
      </c>
      <c r="O26" s="17" t="s">
        <v>126</v>
      </c>
      <c r="P26" s="57" t="s">
        <v>602</v>
      </c>
      <c r="Q26" s="19"/>
      <c r="S26" s="118"/>
      <c r="T26" s="95"/>
    </row>
    <row r="27" spans="1:20" ht="45" customHeight="1">
      <c r="A27" s="11" t="s">
        <v>184</v>
      </c>
      <c r="B27" s="98" t="s">
        <v>1005</v>
      </c>
      <c r="C27" s="11">
        <v>408</v>
      </c>
      <c r="D27" s="15">
        <v>307</v>
      </c>
      <c r="E27" s="11" t="s">
        <v>564</v>
      </c>
      <c r="F27" s="13">
        <v>0.375</v>
      </c>
      <c r="G27" s="11">
        <v>9</v>
      </c>
      <c r="H27" s="14"/>
      <c r="I27" s="15"/>
      <c r="J27" s="21" t="s">
        <v>854</v>
      </c>
      <c r="K27" s="17"/>
      <c r="L27" s="17"/>
      <c r="M27" s="17"/>
      <c r="N27" s="17" t="s">
        <v>337</v>
      </c>
      <c r="O27" s="17" t="s">
        <v>337</v>
      </c>
      <c r="P27" s="57" t="s">
        <v>602</v>
      </c>
      <c r="Q27" s="19"/>
      <c r="S27" s="118"/>
      <c r="T27" s="95"/>
    </row>
    <row r="28" spans="1:20" ht="45" customHeight="1">
      <c r="A28" s="146" t="s">
        <v>932</v>
      </c>
      <c r="B28" s="147" t="s">
        <v>933</v>
      </c>
      <c r="C28" s="146"/>
      <c r="D28" s="146"/>
      <c r="E28" s="146"/>
      <c r="F28" s="148"/>
      <c r="G28" s="146">
        <v>22</v>
      </c>
      <c r="H28" s="149"/>
      <c r="I28" s="150"/>
      <c r="J28" s="152" t="s">
        <v>934</v>
      </c>
      <c r="K28" s="17"/>
      <c r="L28" s="76" t="s">
        <v>151</v>
      </c>
      <c r="M28" s="17" t="s">
        <v>69</v>
      </c>
      <c r="N28" s="17" t="s">
        <v>69</v>
      </c>
      <c r="O28" s="17"/>
      <c r="P28" s="17"/>
      <c r="Q28" s="19"/>
      <c r="S28" s="118"/>
      <c r="T28" s="95"/>
    </row>
    <row r="29" spans="1:20" ht="45" customHeight="1">
      <c r="A29" s="146" t="s">
        <v>932</v>
      </c>
      <c r="B29" s="147" t="s">
        <v>946</v>
      </c>
      <c r="C29" s="146" t="s">
        <v>947</v>
      </c>
      <c r="D29" s="146"/>
      <c r="E29" s="146"/>
      <c r="F29" s="148"/>
      <c r="G29" s="146"/>
      <c r="H29" s="149"/>
      <c r="I29" s="150"/>
      <c r="J29" s="152" t="s">
        <v>952</v>
      </c>
      <c r="K29" s="17"/>
      <c r="L29" s="76"/>
      <c r="M29" s="17"/>
      <c r="N29" s="17"/>
      <c r="O29" s="17"/>
      <c r="P29" s="17"/>
      <c r="Q29" s="19" t="s">
        <v>948</v>
      </c>
      <c r="S29" s="118"/>
      <c r="T29" s="95"/>
    </row>
    <row r="30" spans="1:20" ht="45" customHeight="1">
      <c r="A30" s="62" t="s">
        <v>408</v>
      </c>
      <c r="B30" s="102" t="s">
        <v>422</v>
      </c>
      <c r="C30" s="62" t="s">
        <v>201</v>
      </c>
      <c r="D30" s="62"/>
      <c r="E30" s="62"/>
      <c r="F30" s="64"/>
      <c r="G30" s="62">
        <v>6</v>
      </c>
      <c r="H30" s="65"/>
      <c r="I30" s="66"/>
      <c r="J30" s="61"/>
      <c r="K30" s="17" t="s">
        <v>439</v>
      </c>
      <c r="L30" s="17" t="s">
        <v>439</v>
      </c>
      <c r="M30" s="17"/>
      <c r="N30" s="17"/>
      <c r="O30" s="17"/>
      <c r="P30" s="57" t="s">
        <v>602</v>
      </c>
      <c r="Q30" s="19"/>
      <c r="R30" s="178" t="s">
        <v>815</v>
      </c>
      <c r="S30" s="118"/>
      <c r="T30" s="95"/>
    </row>
    <row r="31" spans="1:20" ht="45" customHeight="1">
      <c r="A31" s="105" t="s">
        <v>411</v>
      </c>
      <c r="B31" s="114" t="s">
        <v>414</v>
      </c>
      <c r="C31" s="105" t="s">
        <v>410</v>
      </c>
      <c r="D31" s="105"/>
      <c r="E31" s="105"/>
      <c r="F31" s="106"/>
      <c r="G31" s="105">
        <v>0</v>
      </c>
      <c r="H31" s="105"/>
      <c r="I31" s="66" t="s">
        <v>566</v>
      </c>
      <c r="J31" s="107"/>
      <c r="K31" s="124" t="s">
        <v>844</v>
      </c>
      <c r="L31" s="75" t="s">
        <v>87</v>
      </c>
      <c r="M31" s="75"/>
      <c r="N31" s="75"/>
      <c r="O31" s="17"/>
      <c r="P31" s="138" t="s">
        <v>846</v>
      </c>
      <c r="Q31" s="143" t="s">
        <v>876</v>
      </c>
      <c r="R31" s="179" t="s">
        <v>628</v>
      </c>
      <c r="S31" s="118"/>
      <c r="T31" s="95"/>
    </row>
    <row r="32" spans="1:20" ht="45" customHeight="1">
      <c r="A32" s="105" t="s">
        <v>411</v>
      </c>
      <c r="B32" s="114" t="s">
        <v>423</v>
      </c>
      <c r="C32" s="105" t="s">
        <v>98</v>
      </c>
      <c r="D32" s="105"/>
      <c r="E32" s="105"/>
      <c r="F32" s="106"/>
      <c r="G32" s="105">
        <v>0</v>
      </c>
      <c r="H32" s="105"/>
      <c r="I32" s="66" t="s">
        <v>910</v>
      </c>
      <c r="J32" s="107"/>
      <c r="K32" s="75" t="s">
        <v>443</v>
      </c>
      <c r="L32" s="75" t="s">
        <v>443</v>
      </c>
      <c r="M32" s="75"/>
      <c r="N32" s="17"/>
      <c r="O32" s="17"/>
      <c r="P32" s="76"/>
      <c r="Q32" s="143" t="s">
        <v>914</v>
      </c>
      <c r="R32" s="179" t="s">
        <v>628</v>
      </c>
      <c r="S32" s="118"/>
      <c r="T32" s="95"/>
    </row>
    <row r="33" spans="1:21" ht="45" customHeight="1">
      <c r="A33" s="105" t="s">
        <v>405</v>
      </c>
      <c r="B33" s="114" t="s">
        <v>406</v>
      </c>
      <c r="C33" s="105" t="s">
        <v>99</v>
      </c>
      <c r="D33" s="105"/>
      <c r="E33" s="105"/>
      <c r="F33" s="106"/>
      <c r="G33" s="105">
        <v>1</v>
      </c>
      <c r="H33" s="105"/>
      <c r="I33" s="66" t="s">
        <v>566</v>
      </c>
      <c r="J33" s="107"/>
      <c r="K33" s="75" t="s">
        <v>453</v>
      </c>
      <c r="L33" s="75" t="s">
        <v>453</v>
      </c>
      <c r="M33" s="17"/>
      <c r="N33" s="17"/>
      <c r="O33" s="17"/>
      <c r="P33" s="76"/>
      <c r="Q33" s="143" t="s">
        <v>914</v>
      </c>
      <c r="R33" s="179" t="s">
        <v>628</v>
      </c>
      <c r="S33" s="118"/>
      <c r="T33" s="95"/>
    </row>
    <row r="34" spans="1:21" ht="45" customHeight="1">
      <c r="A34" s="105" t="s">
        <v>408</v>
      </c>
      <c r="B34" s="114" t="s">
        <v>881</v>
      </c>
      <c r="C34" s="105" t="s">
        <v>98</v>
      </c>
      <c r="D34" s="105"/>
      <c r="E34" s="105"/>
      <c r="F34" s="106"/>
      <c r="G34" s="105">
        <v>0</v>
      </c>
      <c r="H34" s="66"/>
      <c r="I34" s="66" t="s">
        <v>566</v>
      </c>
      <c r="J34" s="61"/>
      <c r="K34" s="17"/>
      <c r="L34" s="17"/>
      <c r="M34" s="17"/>
      <c r="N34" s="142" t="s">
        <v>845</v>
      </c>
      <c r="O34" s="142" t="s">
        <v>845</v>
      </c>
      <c r="P34" s="138" t="s">
        <v>846</v>
      </c>
      <c r="Q34" s="19" t="s">
        <v>919</v>
      </c>
      <c r="R34" s="179" t="s">
        <v>628</v>
      </c>
      <c r="S34" s="118"/>
      <c r="T34" s="95"/>
    </row>
    <row r="35" spans="1:21" ht="45" customHeight="1">
      <c r="A35" s="105" t="s">
        <v>415</v>
      </c>
      <c r="B35" s="114" t="s">
        <v>416</v>
      </c>
      <c r="C35" s="105" t="s">
        <v>99</v>
      </c>
      <c r="D35" s="105"/>
      <c r="E35" s="105"/>
      <c r="F35" s="106"/>
      <c r="G35" s="105">
        <v>4</v>
      </c>
      <c r="H35" s="66"/>
      <c r="I35" s="66" t="s">
        <v>566</v>
      </c>
      <c r="J35" s="163"/>
      <c r="K35" s="164"/>
      <c r="L35" s="164"/>
      <c r="M35" s="164"/>
      <c r="N35" s="75" t="s">
        <v>456</v>
      </c>
      <c r="O35" s="75" t="s">
        <v>456</v>
      </c>
      <c r="P35" s="17"/>
      <c r="Q35" s="143" t="s">
        <v>914</v>
      </c>
      <c r="R35" s="179" t="s">
        <v>628</v>
      </c>
      <c r="S35" s="118"/>
    </row>
    <row r="36" spans="1:21" ht="45" customHeight="1">
      <c r="A36" s="105" t="s">
        <v>405</v>
      </c>
      <c r="B36" s="114" t="s">
        <v>420</v>
      </c>
      <c r="C36" s="105" t="s">
        <v>103</v>
      </c>
      <c r="D36" s="105"/>
      <c r="E36" s="105"/>
      <c r="F36" s="106"/>
      <c r="G36" s="105">
        <v>0</v>
      </c>
      <c r="H36" s="66"/>
      <c r="I36" s="66" t="s">
        <v>566</v>
      </c>
      <c r="J36" s="163"/>
      <c r="K36" s="164"/>
      <c r="L36" s="164"/>
      <c r="M36" s="164"/>
      <c r="N36" s="75" t="s">
        <v>461</v>
      </c>
      <c r="O36" s="75" t="s">
        <v>461</v>
      </c>
      <c r="P36" s="17"/>
      <c r="Q36" s="143" t="s">
        <v>914</v>
      </c>
      <c r="R36" s="179" t="s">
        <v>628</v>
      </c>
      <c r="S36" s="118"/>
      <c r="T36" s="95"/>
    </row>
    <row r="37" spans="1:21" ht="45" customHeight="1">
      <c r="A37" s="85" t="s">
        <v>1033</v>
      </c>
      <c r="B37" s="168"/>
      <c r="C37" s="85" t="s">
        <v>1035</v>
      </c>
      <c r="D37" s="85"/>
      <c r="E37" s="85"/>
      <c r="F37" s="87"/>
      <c r="G37" s="85"/>
      <c r="H37" s="88"/>
      <c r="I37" s="89"/>
      <c r="J37" s="169" t="s">
        <v>1036</v>
      </c>
      <c r="K37" s="164"/>
      <c r="L37" s="164"/>
      <c r="M37" s="164"/>
      <c r="N37" s="164"/>
      <c r="O37" s="164"/>
      <c r="P37" s="17" t="s">
        <v>1034</v>
      </c>
      <c r="Q37" s="19" t="s">
        <v>1034</v>
      </c>
      <c r="S37" s="157"/>
      <c r="T37" s="170"/>
      <c r="U37" s="171"/>
    </row>
    <row r="38" spans="1:21" ht="45" customHeight="1">
      <c r="A38" s="11"/>
      <c r="B38" s="98"/>
      <c r="C38" s="11"/>
      <c r="D38" s="11"/>
      <c r="E38" s="11"/>
      <c r="F38" s="13"/>
      <c r="G38" s="11"/>
      <c r="H38" s="14"/>
      <c r="I38" s="15"/>
      <c r="J38" s="21"/>
      <c r="K38" s="17"/>
      <c r="L38" s="17"/>
      <c r="M38" s="17"/>
      <c r="N38" s="17"/>
      <c r="O38" s="17"/>
      <c r="P38" s="17"/>
      <c r="Q38" s="19"/>
      <c r="S38" s="118"/>
    </row>
    <row r="39" spans="1:21" s="49" customFormat="1" ht="30" customHeight="1">
      <c r="A39" s="50"/>
      <c r="B39" s="120"/>
      <c r="C39" s="52"/>
      <c r="D39" s="52"/>
      <c r="E39" s="52"/>
      <c r="F39" s="52"/>
      <c r="G39" s="122"/>
      <c r="H39" s="46"/>
      <c r="I39" s="47"/>
      <c r="J39" s="48"/>
      <c r="K39" s="10">
        <v>43171</v>
      </c>
      <c r="L39" s="10">
        <v>43172</v>
      </c>
      <c r="M39" s="10">
        <v>43173</v>
      </c>
      <c r="N39" s="10">
        <v>43174</v>
      </c>
      <c r="O39" s="10">
        <v>43175</v>
      </c>
      <c r="P39" s="10">
        <v>43176</v>
      </c>
      <c r="Q39" s="10">
        <v>43177</v>
      </c>
      <c r="R39"/>
      <c r="S39" s="118"/>
    </row>
    <row r="40" spans="1:21" ht="45" customHeight="1">
      <c r="A40" s="11" t="s">
        <v>26</v>
      </c>
      <c r="B40" s="98" t="s">
        <v>185</v>
      </c>
      <c r="C40" s="11">
        <v>304</v>
      </c>
      <c r="D40" s="11"/>
      <c r="E40" s="11" t="s">
        <v>562</v>
      </c>
      <c r="F40" s="13">
        <v>0.375</v>
      </c>
      <c r="G40" s="11">
        <v>6</v>
      </c>
      <c r="H40" s="14"/>
      <c r="I40" s="15"/>
      <c r="J40" s="16" t="s">
        <v>1026</v>
      </c>
      <c r="K40" s="17" t="s">
        <v>87</v>
      </c>
      <c r="L40" s="17" t="s">
        <v>87</v>
      </c>
      <c r="M40" s="17"/>
      <c r="N40" s="17"/>
      <c r="O40" s="17"/>
      <c r="P40" s="57" t="s">
        <v>602</v>
      </c>
      <c r="Q40" s="19"/>
      <c r="S40" s="118"/>
      <c r="T40" s="95"/>
    </row>
    <row r="41" spans="1:21" ht="45" customHeight="1">
      <c r="A41" s="11" t="s">
        <v>26</v>
      </c>
      <c r="B41" s="98" t="s">
        <v>171</v>
      </c>
      <c r="C41" s="11" t="s">
        <v>99</v>
      </c>
      <c r="D41" s="11"/>
      <c r="E41" s="11"/>
      <c r="F41" s="13">
        <v>0.375</v>
      </c>
      <c r="G41" s="11">
        <v>13</v>
      </c>
      <c r="H41" s="14"/>
      <c r="I41" s="15"/>
      <c r="J41" s="21" t="s">
        <v>1016</v>
      </c>
      <c r="K41" s="17" t="s">
        <v>63</v>
      </c>
      <c r="L41" s="17" t="s">
        <v>63</v>
      </c>
      <c r="M41" s="17" t="s">
        <v>733</v>
      </c>
      <c r="N41" s="17"/>
      <c r="O41" s="17"/>
      <c r="P41" s="57" t="s">
        <v>602</v>
      </c>
      <c r="Q41" s="19"/>
      <c r="S41" s="118"/>
      <c r="T41" s="95"/>
    </row>
    <row r="42" spans="1:21" ht="45" customHeight="1">
      <c r="A42" s="11" t="s">
        <v>26</v>
      </c>
      <c r="B42" s="98" t="s">
        <v>1171</v>
      </c>
      <c r="C42" s="11">
        <v>305</v>
      </c>
      <c r="D42" s="15"/>
      <c r="E42" s="11" t="s">
        <v>561</v>
      </c>
      <c r="F42" s="13">
        <v>0.375</v>
      </c>
      <c r="G42" s="11">
        <v>4</v>
      </c>
      <c r="H42" s="14"/>
      <c r="I42" s="15"/>
      <c r="J42" s="21" t="s">
        <v>274</v>
      </c>
      <c r="K42" s="17" t="s">
        <v>656</v>
      </c>
      <c r="L42" s="17" t="s">
        <v>656</v>
      </c>
      <c r="M42" s="17" t="s">
        <v>373</v>
      </c>
      <c r="N42" s="17"/>
      <c r="O42" s="17"/>
      <c r="P42" s="57" t="s">
        <v>602</v>
      </c>
      <c r="Q42" s="19"/>
      <c r="S42" s="118"/>
      <c r="T42" s="95"/>
    </row>
    <row r="43" spans="1:21" ht="45" customHeight="1">
      <c r="A43" s="11" t="s">
        <v>26</v>
      </c>
      <c r="B43" s="98" t="s">
        <v>43</v>
      </c>
      <c r="C43" s="11" t="s">
        <v>98</v>
      </c>
      <c r="D43" s="11"/>
      <c r="E43" s="11"/>
      <c r="F43" s="13">
        <v>0.41666666666666669</v>
      </c>
      <c r="G43" s="11">
        <v>10</v>
      </c>
      <c r="H43" s="14"/>
      <c r="I43" s="15"/>
      <c r="J43" s="21" t="s">
        <v>966</v>
      </c>
      <c r="K43" s="17" t="s">
        <v>651</v>
      </c>
      <c r="L43" s="17" t="s">
        <v>651</v>
      </c>
      <c r="M43" s="17" t="s">
        <v>657</v>
      </c>
      <c r="N43" s="17" t="s">
        <v>657</v>
      </c>
      <c r="O43" s="17"/>
      <c r="P43" s="57" t="s">
        <v>602</v>
      </c>
      <c r="Q43" s="19"/>
      <c r="S43" s="118"/>
      <c r="T43" s="95"/>
    </row>
    <row r="44" spans="1:21" ht="45" customHeight="1">
      <c r="A44" s="11" t="s">
        <v>27</v>
      </c>
      <c r="B44" s="98" t="s">
        <v>186</v>
      </c>
      <c r="C44" s="11" t="s">
        <v>97</v>
      </c>
      <c r="D44" s="11"/>
      <c r="E44" s="11"/>
      <c r="F44" s="13">
        <v>0.41666666666666669</v>
      </c>
      <c r="G44" s="11">
        <v>14</v>
      </c>
      <c r="H44" s="14"/>
      <c r="I44" s="15"/>
      <c r="J44" s="16" t="s">
        <v>1027</v>
      </c>
      <c r="K44" s="17" t="s">
        <v>782</v>
      </c>
      <c r="L44" s="17" t="s">
        <v>782</v>
      </c>
      <c r="M44" s="17" t="s">
        <v>782</v>
      </c>
      <c r="N44" s="17"/>
      <c r="O44" s="17"/>
      <c r="P44" s="57" t="s">
        <v>602</v>
      </c>
      <c r="Q44" s="19"/>
      <c r="S44" s="118"/>
      <c r="T44" s="95"/>
    </row>
    <row r="45" spans="1:21" ht="54">
      <c r="A45" s="11" t="s">
        <v>27</v>
      </c>
      <c r="B45" s="98" t="s">
        <v>178</v>
      </c>
      <c r="C45" s="11" t="s">
        <v>103</v>
      </c>
      <c r="D45" s="11"/>
      <c r="E45" s="11"/>
      <c r="F45" s="13">
        <v>0.41666666666666669</v>
      </c>
      <c r="G45" s="11">
        <v>7</v>
      </c>
      <c r="H45" s="14"/>
      <c r="I45" s="15"/>
      <c r="J45" s="16" t="s">
        <v>1028</v>
      </c>
      <c r="K45" s="17" t="s">
        <v>104</v>
      </c>
      <c r="L45" s="17" t="s">
        <v>104</v>
      </c>
      <c r="M45" s="17" t="s">
        <v>104</v>
      </c>
      <c r="N45" s="17"/>
      <c r="O45" s="17"/>
      <c r="P45" s="57" t="s">
        <v>602</v>
      </c>
      <c r="Q45" s="19"/>
      <c r="S45" s="118"/>
      <c r="T45" s="95"/>
    </row>
    <row r="46" spans="1:21" ht="45" customHeight="1">
      <c r="A46" s="11" t="s">
        <v>27</v>
      </c>
      <c r="B46" s="98" t="s">
        <v>46</v>
      </c>
      <c r="C46" s="11">
        <v>308</v>
      </c>
      <c r="D46" s="11"/>
      <c r="E46" s="11" t="s">
        <v>561</v>
      </c>
      <c r="F46" s="13">
        <v>0.41666666666666669</v>
      </c>
      <c r="G46" s="11">
        <v>7</v>
      </c>
      <c r="H46" s="14"/>
      <c r="I46" s="15"/>
      <c r="J46" s="21" t="s">
        <v>926</v>
      </c>
      <c r="K46" s="17" t="s">
        <v>76</v>
      </c>
      <c r="L46" s="17" t="s">
        <v>661</v>
      </c>
      <c r="M46" s="17" t="s">
        <v>660</v>
      </c>
      <c r="N46" s="17" t="s">
        <v>745</v>
      </c>
      <c r="O46" s="17" t="s">
        <v>746</v>
      </c>
      <c r="P46" s="57" t="s">
        <v>602</v>
      </c>
      <c r="Q46" s="19"/>
      <c r="S46" s="118"/>
      <c r="T46" s="95"/>
    </row>
    <row r="47" spans="1:21" ht="67.5">
      <c r="A47" s="11" t="s">
        <v>28</v>
      </c>
      <c r="B47" s="98" t="s">
        <v>198</v>
      </c>
      <c r="C47" s="11">
        <v>309</v>
      </c>
      <c r="D47" s="15">
        <v>306</v>
      </c>
      <c r="E47" s="11" t="s">
        <v>491</v>
      </c>
      <c r="F47" s="13">
        <v>0.375</v>
      </c>
      <c r="G47" s="11">
        <v>4</v>
      </c>
      <c r="H47" s="14"/>
      <c r="I47" s="15"/>
      <c r="J47" s="16" t="s">
        <v>1029</v>
      </c>
      <c r="K47" s="17" t="s">
        <v>730</v>
      </c>
      <c r="L47" s="17" t="s">
        <v>730</v>
      </c>
      <c r="M47" s="17"/>
      <c r="N47" s="17"/>
      <c r="O47" s="17"/>
      <c r="P47" s="57" t="s">
        <v>602</v>
      </c>
      <c r="Q47" s="19"/>
      <c r="S47" s="118"/>
      <c r="T47" s="95"/>
    </row>
    <row r="48" spans="1:21" ht="54">
      <c r="A48" s="11" t="s">
        <v>28</v>
      </c>
      <c r="B48" s="98" t="s">
        <v>1006</v>
      </c>
      <c r="C48" s="11">
        <v>205</v>
      </c>
      <c r="D48" s="15">
        <v>303</v>
      </c>
      <c r="E48" s="11" t="s">
        <v>563</v>
      </c>
      <c r="F48" s="13">
        <v>0.375</v>
      </c>
      <c r="G48" s="11">
        <v>17</v>
      </c>
      <c r="H48" s="14"/>
      <c r="I48" s="15"/>
      <c r="J48" s="16" t="s">
        <v>1022</v>
      </c>
      <c r="K48" s="17" t="s">
        <v>88</v>
      </c>
      <c r="L48" s="17" t="s">
        <v>88</v>
      </c>
      <c r="M48" s="17" t="s">
        <v>718</v>
      </c>
      <c r="N48" s="17"/>
      <c r="O48" s="17"/>
      <c r="P48" s="57" t="s">
        <v>602</v>
      </c>
      <c r="Q48" s="19"/>
      <c r="S48" s="118"/>
      <c r="T48" s="95"/>
    </row>
    <row r="49" spans="1:20" ht="45" customHeight="1">
      <c r="A49" s="11" t="s">
        <v>184</v>
      </c>
      <c r="B49" s="98" t="s">
        <v>206</v>
      </c>
      <c r="C49" s="11" t="s">
        <v>97</v>
      </c>
      <c r="D49" s="11"/>
      <c r="E49" s="11"/>
      <c r="F49" s="13">
        <v>0.375</v>
      </c>
      <c r="G49" s="11">
        <v>9</v>
      </c>
      <c r="H49" s="14"/>
      <c r="I49" s="15"/>
      <c r="J49" s="21" t="s">
        <v>852</v>
      </c>
      <c r="K49" s="17" t="s">
        <v>148</v>
      </c>
      <c r="L49" s="17" t="s">
        <v>137</v>
      </c>
      <c r="M49" s="17"/>
      <c r="N49" s="17"/>
      <c r="O49" s="17"/>
      <c r="P49" s="57" t="s">
        <v>602</v>
      </c>
      <c r="Q49" s="19"/>
      <c r="S49" s="118"/>
      <c r="T49" s="95"/>
    </row>
    <row r="50" spans="1:20" ht="45" customHeight="1">
      <c r="A50" s="11" t="s">
        <v>184</v>
      </c>
      <c r="B50" s="98" t="s">
        <v>224</v>
      </c>
      <c r="C50" s="11" t="s">
        <v>200</v>
      </c>
      <c r="D50" s="11"/>
      <c r="E50" s="11" t="s">
        <v>564</v>
      </c>
      <c r="F50" s="13">
        <v>0.375</v>
      </c>
      <c r="G50" s="11">
        <v>6</v>
      </c>
      <c r="H50" s="14"/>
      <c r="I50" s="15"/>
      <c r="J50" s="21" t="s">
        <v>299</v>
      </c>
      <c r="K50" s="17" t="s">
        <v>278</v>
      </c>
      <c r="L50" s="17" t="s">
        <v>631</v>
      </c>
      <c r="M50" s="17" t="s">
        <v>556</v>
      </c>
      <c r="N50" s="17"/>
      <c r="O50" s="17"/>
      <c r="P50" s="57" t="s">
        <v>602</v>
      </c>
      <c r="Q50" s="19"/>
      <c r="S50" s="118"/>
      <c r="T50" s="95"/>
    </row>
    <row r="51" spans="1:20" ht="45" customHeight="1">
      <c r="A51" s="11" t="s">
        <v>184</v>
      </c>
      <c r="B51" s="98" t="s">
        <v>193</v>
      </c>
      <c r="C51" s="11">
        <v>306</v>
      </c>
      <c r="D51" s="15">
        <v>309</v>
      </c>
      <c r="E51" s="11" t="s">
        <v>762</v>
      </c>
      <c r="F51" s="13">
        <v>0.375</v>
      </c>
      <c r="G51" s="11">
        <v>8</v>
      </c>
      <c r="H51" s="14"/>
      <c r="I51" s="15"/>
      <c r="J51" s="16" t="s">
        <v>1041</v>
      </c>
      <c r="K51" s="17" t="s">
        <v>560</v>
      </c>
      <c r="L51" s="17" t="s">
        <v>675</v>
      </c>
      <c r="M51" s="17" t="s">
        <v>676</v>
      </c>
      <c r="N51" s="17"/>
      <c r="O51" s="17"/>
      <c r="P51" s="57" t="s">
        <v>602</v>
      </c>
      <c r="Q51" s="19"/>
      <c r="S51" s="118"/>
      <c r="T51" s="95"/>
    </row>
    <row r="52" spans="1:20" ht="45" customHeight="1">
      <c r="A52" s="11" t="s">
        <v>184</v>
      </c>
      <c r="B52" s="98" t="s">
        <v>194</v>
      </c>
      <c r="C52" s="11">
        <v>307</v>
      </c>
      <c r="D52" s="15"/>
      <c r="E52" s="11" t="s">
        <v>564</v>
      </c>
      <c r="F52" s="13">
        <v>0.41666666666666669</v>
      </c>
      <c r="G52" s="11">
        <v>19</v>
      </c>
      <c r="H52" s="14"/>
      <c r="I52" s="15"/>
      <c r="J52" s="21" t="s">
        <v>1031</v>
      </c>
      <c r="K52" s="17" t="s">
        <v>143</v>
      </c>
      <c r="L52" s="17" t="s">
        <v>147</v>
      </c>
      <c r="M52" s="17" t="s">
        <v>89</v>
      </c>
      <c r="N52" s="17" t="s">
        <v>69</v>
      </c>
      <c r="O52" s="17"/>
      <c r="P52" s="57" t="s">
        <v>602</v>
      </c>
      <c r="Q52" s="19"/>
      <c r="S52" s="118"/>
      <c r="T52" s="95"/>
    </row>
    <row r="53" spans="1:20" ht="67.5">
      <c r="A53" s="11" t="s">
        <v>26</v>
      </c>
      <c r="B53" s="98" t="s">
        <v>48</v>
      </c>
      <c r="C53" s="11">
        <v>304</v>
      </c>
      <c r="D53" s="11"/>
      <c r="E53" s="11" t="s">
        <v>1063</v>
      </c>
      <c r="F53" s="13">
        <v>0.58333333333333337</v>
      </c>
      <c r="G53" s="11">
        <v>6</v>
      </c>
      <c r="H53" s="14"/>
      <c r="I53" s="15"/>
      <c r="J53" s="16" t="s">
        <v>1040</v>
      </c>
      <c r="K53" s="17"/>
      <c r="L53" s="17"/>
      <c r="M53" s="17" t="s">
        <v>668</v>
      </c>
      <c r="N53" s="17" t="s">
        <v>82</v>
      </c>
      <c r="O53" s="17" t="s">
        <v>82</v>
      </c>
      <c r="P53" s="57" t="s">
        <v>602</v>
      </c>
      <c r="Q53" s="19"/>
      <c r="S53" s="118"/>
      <c r="T53" s="95"/>
    </row>
    <row r="54" spans="1:20" ht="45" customHeight="1">
      <c r="A54" s="71" t="s">
        <v>27</v>
      </c>
      <c r="B54" s="99" t="s">
        <v>225</v>
      </c>
      <c r="C54" s="71" t="s">
        <v>99</v>
      </c>
      <c r="D54" s="71"/>
      <c r="E54" s="71"/>
      <c r="F54" s="73">
        <v>0.58333333333333337</v>
      </c>
      <c r="G54" s="71">
        <v>0</v>
      </c>
      <c r="H54" s="71"/>
      <c r="I54" s="15" t="s">
        <v>941</v>
      </c>
      <c r="J54" s="92" t="s">
        <v>1037</v>
      </c>
      <c r="K54" s="75"/>
      <c r="L54" s="75"/>
      <c r="M54" s="108" t="s">
        <v>512</v>
      </c>
      <c r="N54" s="108" t="s">
        <v>491</v>
      </c>
      <c r="O54" s="108" t="s">
        <v>491</v>
      </c>
      <c r="P54" s="93" t="s">
        <v>1014</v>
      </c>
      <c r="Q54" s="19"/>
      <c r="S54" s="118"/>
      <c r="T54" s="95"/>
    </row>
    <row r="55" spans="1:20" ht="45" customHeight="1">
      <c r="A55" s="71" t="s">
        <v>27</v>
      </c>
      <c r="B55" s="99" t="s">
        <v>1038</v>
      </c>
      <c r="C55" s="71">
        <v>205</v>
      </c>
      <c r="D55" s="71">
        <v>409</v>
      </c>
      <c r="E55" s="71"/>
      <c r="F55" s="73">
        <v>0.58333333333333337</v>
      </c>
      <c r="G55" s="71">
        <v>0</v>
      </c>
      <c r="H55" s="71"/>
      <c r="I55" s="15" t="s">
        <v>482</v>
      </c>
      <c r="J55" s="74" t="s">
        <v>877</v>
      </c>
      <c r="K55" s="75"/>
      <c r="L55" s="75"/>
      <c r="M55" s="75" t="s">
        <v>379</v>
      </c>
      <c r="N55" s="75" t="s">
        <v>87</v>
      </c>
      <c r="O55" s="75" t="s">
        <v>87</v>
      </c>
      <c r="P55" s="57" t="s">
        <v>875</v>
      </c>
      <c r="Q55" s="19"/>
      <c r="S55" s="118"/>
      <c r="T55" s="95"/>
    </row>
    <row r="56" spans="1:20" ht="45" customHeight="1">
      <c r="A56" s="11" t="s">
        <v>27</v>
      </c>
      <c r="B56" s="98" t="s">
        <v>1071</v>
      </c>
      <c r="C56" s="11" t="s">
        <v>209</v>
      </c>
      <c r="D56" s="11"/>
      <c r="E56" s="11"/>
      <c r="F56" s="13">
        <v>0.58333333333333337</v>
      </c>
      <c r="G56" s="11">
        <v>15</v>
      </c>
      <c r="H56" s="14"/>
      <c r="I56" s="15"/>
      <c r="J56" s="16" t="s">
        <v>1020</v>
      </c>
      <c r="K56" s="17"/>
      <c r="L56" s="17"/>
      <c r="M56" s="17" t="s">
        <v>377</v>
      </c>
      <c r="N56" s="17" t="s">
        <v>76</v>
      </c>
      <c r="O56" s="17" t="s">
        <v>76</v>
      </c>
      <c r="P56" s="57" t="s">
        <v>602</v>
      </c>
      <c r="Q56" s="19"/>
      <c r="S56" s="118"/>
      <c r="T56" s="95"/>
    </row>
    <row r="57" spans="1:20" ht="45" customHeight="1">
      <c r="A57" s="11" t="s">
        <v>184</v>
      </c>
      <c r="B57" s="98" t="s">
        <v>179</v>
      </c>
      <c r="C57" s="11" t="s">
        <v>99</v>
      </c>
      <c r="D57" s="11"/>
      <c r="E57" s="11"/>
      <c r="F57" s="13">
        <v>0.58333333333333337</v>
      </c>
      <c r="G57" s="11">
        <v>9</v>
      </c>
      <c r="H57" s="14"/>
      <c r="I57" s="15"/>
      <c r="J57" s="21" t="s">
        <v>542</v>
      </c>
      <c r="K57" s="17"/>
      <c r="L57" s="17"/>
      <c r="M57" s="17" t="s">
        <v>559</v>
      </c>
      <c r="N57" s="17" t="s">
        <v>543</v>
      </c>
      <c r="O57" s="17" t="s">
        <v>543</v>
      </c>
      <c r="P57" s="57" t="s">
        <v>602</v>
      </c>
      <c r="Q57" s="19"/>
      <c r="S57" s="118"/>
      <c r="T57" s="95"/>
    </row>
    <row r="58" spans="1:20" ht="45" customHeight="1">
      <c r="A58" s="11" t="s">
        <v>184</v>
      </c>
      <c r="B58" s="98" t="s">
        <v>180</v>
      </c>
      <c r="C58" s="11">
        <v>306</v>
      </c>
      <c r="D58" s="11"/>
      <c r="E58" s="11" t="s">
        <v>1064</v>
      </c>
      <c r="F58" s="13">
        <v>0.58333333333333337</v>
      </c>
      <c r="G58" s="11">
        <v>16</v>
      </c>
      <c r="H58" s="14"/>
      <c r="I58" s="15"/>
      <c r="J58" s="21" t="s">
        <v>878</v>
      </c>
      <c r="K58" s="17"/>
      <c r="L58" s="17"/>
      <c r="M58" s="17" t="s">
        <v>366</v>
      </c>
      <c r="N58" s="17" t="s">
        <v>94</v>
      </c>
      <c r="O58" s="17" t="s">
        <v>685</v>
      </c>
      <c r="P58" s="57" t="s">
        <v>602</v>
      </c>
      <c r="Q58" s="19"/>
      <c r="S58" s="118"/>
      <c r="T58" s="95"/>
    </row>
    <row r="59" spans="1:20" ht="45" customHeight="1">
      <c r="A59" s="11" t="s">
        <v>26</v>
      </c>
      <c r="B59" s="98" t="s">
        <v>1030</v>
      </c>
      <c r="C59" s="11">
        <v>305</v>
      </c>
      <c r="D59" s="11"/>
      <c r="E59" s="11" t="s">
        <v>1065</v>
      </c>
      <c r="F59" s="13">
        <v>0.375</v>
      </c>
      <c r="G59" s="11">
        <v>7</v>
      </c>
      <c r="H59" s="14"/>
      <c r="I59" s="15"/>
      <c r="J59" s="16" t="s">
        <v>880</v>
      </c>
      <c r="K59" s="17"/>
      <c r="L59" s="17"/>
      <c r="M59" s="17"/>
      <c r="N59" s="17" t="s">
        <v>879</v>
      </c>
      <c r="O59" s="17" t="s">
        <v>879</v>
      </c>
      <c r="P59" s="57" t="s">
        <v>602</v>
      </c>
      <c r="Q59" s="19"/>
      <c r="S59" s="118"/>
      <c r="T59" s="95"/>
    </row>
    <row r="60" spans="1:20" ht="45" customHeight="1">
      <c r="A60" s="71" t="s">
        <v>28</v>
      </c>
      <c r="B60" s="99" t="s">
        <v>227</v>
      </c>
      <c r="C60" s="71">
        <v>309</v>
      </c>
      <c r="D60" s="71"/>
      <c r="E60" s="71"/>
      <c r="F60" s="73">
        <v>0.375</v>
      </c>
      <c r="G60" s="71">
        <v>0</v>
      </c>
      <c r="H60" s="71"/>
      <c r="I60" s="15" t="s">
        <v>566</v>
      </c>
      <c r="J60" s="74" t="s">
        <v>276</v>
      </c>
      <c r="K60" s="75"/>
      <c r="L60" s="75"/>
      <c r="M60" s="75"/>
      <c r="N60" s="75" t="s">
        <v>729</v>
      </c>
      <c r="O60" s="75" t="s">
        <v>729</v>
      </c>
      <c r="P60" s="81" t="s">
        <v>536</v>
      </c>
      <c r="Q60" s="19"/>
      <c r="S60" s="118"/>
      <c r="T60" s="95"/>
    </row>
    <row r="61" spans="1:20" ht="45" customHeight="1">
      <c r="A61" s="146" t="s">
        <v>932</v>
      </c>
      <c r="B61" s="147" t="s">
        <v>935</v>
      </c>
      <c r="C61" s="146"/>
      <c r="D61" s="146"/>
      <c r="E61" s="146"/>
      <c r="F61" s="148"/>
      <c r="G61" s="148"/>
      <c r="H61" s="149"/>
      <c r="I61" s="150"/>
      <c r="J61" s="152" t="s">
        <v>936</v>
      </c>
      <c r="K61" s="17"/>
      <c r="L61" s="17"/>
      <c r="M61" s="17" t="s">
        <v>131</v>
      </c>
      <c r="N61" s="17" t="s">
        <v>131</v>
      </c>
      <c r="O61" s="17"/>
      <c r="P61" s="57"/>
      <c r="Q61" s="19"/>
      <c r="S61" s="118"/>
      <c r="T61" s="95"/>
    </row>
    <row r="62" spans="1:20" ht="45" customHeight="1">
      <c r="A62" s="146" t="s">
        <v>932</v>
      </c>
      <c r="B62" s="147" t="s">
        <v>937</v>
      </c>
      <c r="C62" s="146"/>
      <c r="D62" s="146"/>
      <c r="E62" s="146"/>
      <c r="F62" s="148"/>
      <c r="G62" s="148"/>
      <c r="H62" s="149"/>
      <c r="I62" s="150"/>
      <c r="J62" s="151" t="s">
        <v>938</v>
      </c>
      <c r="K62" s="17"/>
      <c r="L62" s="17"/>
      <c r="M62" s="17" t="s">
        <v>135</v>
      </c>
      <c r="N62" s="17"/>
      <c r="O62" s="17"/>
      <c r="P62" s="57"/>
      <c r="Q62" s="19"/>
      <c r="S62" s="118"/>
      <c r="T62" s="95"/>
    </row>
    <row r="63" spans="1:20" ht="45" customHeight="1">
      <c r="A63" s="146" t="s">
        <v>932</v>
      </c>
      <c r="B63" s="147" t="s">
        <v>946</v>
      </c>
      <c r="C63" s="146" t="s">
        <v>947</v>
      </c>
      <c r="D63" s="146"/>
      <c r="E63" s="146"/>
      <c r="F63" s="148"/>
      <c r="G63" s="148"/>
      <c r="H63" s="149"/>
      <c r="I63" s="150"/>
      <c r="J63" s="152" t="s">
        <v>953</v>
      </c>
      <c r="K63" s="17"/>
      <c r="L63" s="76"/>
      <c r="M63" s="76" t="s">
        <v>949</v>
      </c>
      <c r="N63" s="17"/>
      <c r="O63" s="17"/>
      <c r="P63" s="17"/>
      <c r="Q63" s="19"/>
      <c r="S63" s="118"/>
      <c r="T63" s="95"/>
    </row>
    <row r="64" spans="1:20" ht="45" customHeight="1">
      <c r="A64" s="62" t="s">
        <v>411</v>
      </c>
      <c r="B64" s="102" t="s">
        <v>425</v>
      </c>
      <c r="C64" s="62" t="s">
        <v>410</v>
      </c>
      <c r="D64" s="66">
        <v>205</v>
      </c>
      <c r="E64" s="62" t="s">
        <v>629</v>
      </c>
      <c r="F64" s="64">
        <v>0.375</v>
      </c>
      <c r="G64" s="62">
        <v>7</v>
      </c>
      <c r="H64" s="65"/>
      <c r="I64" s="66"/>
      <c r="J64" s="61"/>
      <c r="K64" s="17" t="s">
        <v>441</v>
      </c>
      <c r="L64" s="17" t="s">
        <v>441</v>
      </c>
      <c r="M64" s="17"/>
      <c r="N64" s="17"/>
      <c r="O64" s="17"/>
      <c r="P64" s="57" t="s">
        <v>602</v>
      </c>
      <c r="Q64" s="19"/>
      <c r="R64" s="178" t="s">
        <v>815</v>
      </c>
      <c r="S64" s="118"/>
      <c r="T64" s="95"/>
    </row>
    <row r="65" spans="1:21" ht="45" customHeight="1">
      <c r="A65" s="62" t="s">
        <v>411</v>
      </c>
      <c r="B65" s="102" t="s">
        <v>412</v>
      </c>
      <c r="C65" s="62" t="s">
        <v>410</v>
      </c>
      <c r="D65" s="66">
        <v>309</v>
      </c>
      <c r="E65" s="62" t="s">
        <v>629</v>
      </c>
      <c r="F65" s="64">
        <v>0.375</v>
      </c>
      <c r="G65" s="62">
        <v>8</v>
      </c>
      <c r="H65" s="65"/>
      <c r="I65" s="66"/>
      <c r="J65" s="167" t="s">
        <v>1032</v>
      </c>
      <c r="K65" s="17"/>
      <c r="L65" s="17"/>
      <c r="M65" s="17"/>
      <c r="N65" s="17" t="s">
        <v>435</v>
      </c>
      <c r="O65" s="17" t="s">
        <v>435</v>
      </c>
      <c r="P65" s="57" t="s">
        <v>602</v>
      </c>
      <c r="Q65" s="19"/>
      <c r="R65" s="178" t="s">
        <v>815</v>
      </c>
      <c r="S65" s="118"/>
      <c r="T65" s="95"/>
    </row>
    <row r="66" spans="1:21" ht="45" customHeight="1">
      <c r="A66" s="105" t="s">
        <v>415</v>
      </c>
      <c r="B66" s="114" t="s">
        <v>426</v>
      </c>
      <c r="C66" s="105" t="s">
        <v>103</v>
      </c>
      <c r="D66" s="105"/>
      <c r="E66" s="105"/>
      <c r="F66" s="106">
        <v>0.375</v>
      </c>
      <c r="G66" s="105">
        <v>0</v>
      </c>
      <c r="H66" s="65"/>
      <c r="I66" s="66" t="s">
        <v>566</v>
      </c>
      <c r="J66" s="61"/>
      <c r="K66" s="17"/>
      <c r="L66" s="17"/>
      <c r="M66" s="17"/>
      <c r="N66" s="75" t="s">
        <v>456</v>
      </c>
      <c r="O66" s="75" t="s">
        <v>456</v>
      </c>
      <c r="P66" s="75"/>
      <c r="Q66" s="143" t="s">
        <v>1052</v>
      </c>
      <c r="R66" s="179" t="s">
        <v>628</v>
      </c>
      <c r="S66" s="118"/>
      <c r="T66" s="95"/>
    </row>
    <row r="67" spans="1:21" ht="45" customHeight="1">
      <c r="A67" s="105" t="s">
        <v>415</v>
      </c>
      <c r="B67" s="114" t="s">
        <v>418</v>
      </c>
      <c r="C67" s="105" t="s">
        <v>200</v>
      </c>
      <c r="D67" s="105">
        <v>205</v>
      </c>
      <c r="E67" s="105"/>
      <c r="F67" s="106">
        <v>0.375</v>
      </c>
      <c r="G67" s="105">
        <v>0</v>
      </c>
      <c r="H67" s="66"/>
      <c r="I67" s="66" t="s">
        <v>566</v>
      </c>
      <c r="J67" s="163"/>
      <c r="K67" s="164"/>
      <c r="L67" s="164"/>
      <c r="M67" s="75"/>
      <c r="N67" s="75" t="s">
        <v>459</v>
      </c>
      <c r="O67" s="75" t="s">
        <v>459</v>
      </c>
      <c r="P67" s="17"/>
      <c r="Q67" s="19" t="s">
        <v>1042</v>
      </c>
      <c r="R67" s="179" t="s">
        <v>628</v>
      </c>
      <c r="S67" s="118"/>
      <c r="T67" s="95"/>
    </row>
    <row r="68" spans="1:21" ht="45" customHeight="1">
      <c r="A68" s="85" t="s">
        <v>1033</v>
      </c>
      <c r="B68" s="168"/>
      <c r="C68" s="85" t="s">
        <v>1035</v>
      </c>
      <c r="D68" s="85"/>
      <c r="E68" s="85"/>
      <c r="F68" s="87"/>
      <c r="G68" s="85"/>
      <c r="H68" s="88"/>
      <c r="I68" s="89"/>
      <c r="J68" s="90" t="s">
        <v>1036</v>
      </c>
      <c r="K68" s="164"/>
      <c r="L68" s="164"/>
      <c r="M68" s="164"/>
      <c r="N68" s="164"/>
      <c r="O68" s="164"/>
      <c r="P68" s="17" t="s">
        <v>1034</v>
      </c>
      <c r="Q68" s="19" t="s">
        <v>1034</v>
      </c>
      <c r="S68" s="157"/>
      <c r="T68" s="170"/>
      <c r="U68" s="171"/>
    </row>
    <row r="69" spans="1:21" ht="45" customHeight="1">
      <c r="A69" s="11"/>
      <c r="B69" s="98"/>
      <c r="C69" s="11"/>
      <c r="D69" s="11"/>
      <c r="E69" s="11"/>
      <c r="F69" s="13"/>
      <c r="G69" s="11"/>
      <c r="H69" s="14"/>
      <c r="I69" s="15"/>
      <c r="J69" s="21"/>
      <c r="K69" s="17"/>
      <c r="L69" s="17"/>
      <c r="M69" s="17"/>
      <c r="N69" s="17"/>
      <c r="O69" s="17"/>
      <c r="P69" s="17"/>
      <c r="Q69" s="19"/>
      <c r="S69" s="118"/>
    </row>
    <row r="70" spans="1:21" s="49" customFormat="1" ht="30" customHeight="1">
      <c r="A70" s="50"/>
      <c r="B70" s="120"/>
      <c r="C70" s="52"/>
      <c r="D70" s="52"/>
      <c r="E70" s="52"/>
      <c r="F70" s="52"/>
      <c r="G70" s="122"/>
      <c r="H70" s="46"/>
      <c r="I70" s="47"/>
      <c r="J70" s="48"/>
      <c r="K70" s="10">
        <v>43178</v>
      </c>
      <c r="L70" s="10">
        <v>43179</v>
      </c>
      <c r="M70" s="10">
        <v>43180</v>
      </c>
      <c r="N70" s="10">
        <v>43181</v>
      </c>
      <c r="O70" s="10">
        <v>43182</v>
      </c>
      <c r="P70" s="10">
        <v>43183</v>
      </c>
      <c r="Q70" s="10">
        <v>43184</v>
      </c>
      <c r="R70"/>
      <c r="S70" s="118"/>
    </row>
    <row r="71" spans="1:21" s="54" customFormat="1" ht="45" customHeight="1">
      <c r="A71" s="71" t="s">
        <v>26</v>
      </c>
      <c r="B71" s="99" t="s">
        <v>207</v>
      </c>
      <c r="C71" s="71" t="s">
        <v>99</v>
      </c>
      <c r="D71" s="71"/>
      <c r="E71" s="71"/>
      <c r="F71" s="73">
        <v>0.375</v>
      </c>
      <c r="G71" s="71">
        <v>0</v>
      </c>
      <c r="H71" s="71"/>
      <c r="I71" s="15" t="s">
        <v>482</v>
      </c>
      <c r="J71" s="92" t="s">
        <v>1075</v>
      </c>
      <c r="K71" s="75" t="s">
        <v>82</v>
      </c>
      <c r="L71" s="75" t="s">
        <v>82</v>
      </c>
      <c r="M71" s="75"/>
      <c r="N71" s="75"/>
      <c r="O71" s="75"/>
      <c r="P71" s="81" t="s">
        <v>1072</v>
      </c>
      <c r="Q71" s="53"/>
      <c r="R71"/>
      <c r="S71" s="119"/>
      <c r="T71" s="101"/>
    </row>
    <row r="72" spans="1:21" s="54" customFormat="1" ht="45" customHeight="1">
      <c r="A72" s="39" t="s">
        <v>26</v>
      </c>
      <c r="B72" s="121" t="s">
        <v>41</v>
      </c>
      <c r="C72" s="39">
        <v>304</v>
      </c>
      <c r="D72" s="39"/>
      <c r="E72" s="39" t="s">
        <v>1065</v>
      </c>
      <c r="F72" s="41">
        <v>0.41666666666666669</v>
      </c>
      <c r="G72" s="11">
        <v>10</v>
      </c>
      <c r="H72" s="39"/>
      <c r="I72" s="39"/>
      <c r="J72" s="21" t="s">
        <v>926</v>
      </c>
      <c r="K72" s="17" t="s">
        <v>648</v>
      </c>
      <c r="L72" s="17" t="s">
        <v>648</v>
      </c>
      <c r="M72" s="17" t="s">
        <v>656</v>
      </c>
      <c r="N72" s="17" t="s">
        <v>656</v>
      </c>
      <c r="O72" s="17" t="s">
        <v>487</v>
      </c>
      <c r="P72" s="57" t="s">
        <v>1125</v>
      </c>
      <c r="Q72" s="53"/>
      <c r="R72"/>
      <c r="S72" s="119"/>
      <c r="T72" s="101"/>
    </row>
    <row r="73" spans="1:21" s="54" customFormat="1" ht="45" customHeight="1">
      <c r="A73" s="39" t="s">
        <v>26</v>
      </c>
      <c r="B73" s="121" t="s">
        <v>29</v>
      </c>
      <c r="C73" s="39" t="s">
        <v>103</v>
      </c>
      <c r="D73" s="39"/>
      <c r="E73" s="39"/>
      <c r="F73" s="13">
        <v>0.375</v>
      </c>
      <c r="G73" s="11">
        <v>13</v>
      </c>
      <c r="H73" s="39"/>
      <c r="I73" s="39"/>
      <c r="J73" s="16" t="s">
        <v>999</v>
      </c>
      <c r="K73" s="17" t="s">
        <v>363</v>
      </c>
      <c r="L73" s="17" t="s">
        <v>363</v>
      </c>
      <c r="M73" s="17" t="s">
        <v>364</v>
      </c>
      <c r="N73" s="17"/>
      <c r="O73" s="17"/>
      <c r="P73" s="57" t="s">
        <v>1125</v>
      </c>
      <c r="Q73" s="53"/>
      <c r="R73"/>
      <c r="S73" s="119"/>
      <c r="T73" s="101"/>
    </row>
    <row r="74" spans="1:21" s="54" customFormat="1" ht="45" customHeight="1">
      <c r="A74" s="39" t="s">
        <v>26</v>
      </c>
      <c r="B74" s="121" t="s">
        <v>228</v>
      </c>
      <c r="C74" s="39">
        <v>305</v>
      </c>
      <c r="D74" s="39"/>
      <c r="E74" s="39" t="s">
        <v>1065</v>
      </c>
      <c r="F74" s="13">
        <v>0.375</v>
      </c>
      <c r="G74" s="11">
        <v>6</v>
      </c>
      <c r="H74" s="39"/>
      <c r="I74" s="39"/>
      <c r="J74" s="21" t="s">
        <v>274</v>
      </c>
      <c r="K74" s="17" t="s">
        <v>71</v>
      </c>
      <c r="L74" s="17" t="s">
        <v>71</v>
      </c>
      <c r="M74" s="17" t="s">
        <v>671</v>
      </c>
      <c r="N74" s="17"/>
      <c r="O74" s="17"/>
      <c r="P74" s="57" t="s">
        <v>1125</v>
      </c>
      <c r="Q74" s="53"/>
      <c r="R74"/>
      <c r="S74" s="119"/>
      <c r="T74" s="101"/>
    </row>
    <row r="75" spans="1:21" s="54" customFormat="1" ht="45" customHeight="1">
      <c r="A75" s="39" t="s">
        <v>26</v>
      </c>
      <c r="B75" s="121" t="s">
        <v>196</v>
      </c>
      <c r="C75" s="39" t="s">
        <v>97</v>
      </c>
      <c r="D75" s="39"/>
      <c r="E75" s="39"/>
      <c r="F75" s="13">
        <v>0.375</v>
      </c>
      <c r="G75" s="11">
        <v>16</v>
      </c>
      <c r="H75" s="39"/>
      <c r="I75" s="39"/>
      <c r="J75" s="21" t="s">
        <v>276</v>
      </c>
      <c r="K75" s="17" t="s">
        <v>102</v>
      </c>
      <c r="L75" s="17" t="s">
        <v>102</v>
      </c>
      <c r="M75" s="17"/>
      <c r="N75" s="17"/>
      <c r="O75" s="17"/>
      <c r="P75" s="57" t="s">
        <v>1125</v>
      </c>
      <c r="Q75" s="53"/>
      <c r="R75"/>
      <c r="S75" s="119"/>
      <c r="T75" s="101"/>
    </row>
    <row r="76" spans="1:21" s="54" customFormat="1" ht="153.75" customHeight="1">
      <c r="A76" s="39" t="s">
        <v>27</v>
      </c>
      <c r="B76" s="121" t="s">
        <v>30</v>
      </c>
      <c r="C76" s="39">
        <v>308</v>
      </c>
      <c r="D76" s="15">
        <v>309</v>
      </c>
      <c r="E76" s="39" t="s">
        <v>1066</v>
      </c>
      <c r="F76" s="13">
        <v>0.375</v>
      </c>
      <c r="G76" s="11">
        <v>12</v>
      </c>
      <c r="H76" s="39"/>
      <c r="I76" s="39"/>
      <c r="J76" s="16" t="s">
        <v>1083</v>
      </c>
      <c r="K76" s="17" t="s">
        <v>664</v>
      </c>
      <c r="L76" s="17" t="s">
        <v>661</v>
      </c>
      <c r="M76" s="17" t="s">
        <v>734</v>
      </c>
      <c r="N76" s="17"/>
      <c r="O76" s="17"/>
      <c r="P76" s="57" t="s">
        <v>1125</v>
      </c>
      <c r="Q76" s="53"/>
      <c r="R76"/>
      <c r="S76" s="119"/>
      <c r="T76" s="101"/>
    </row>
    <row r="77" spans="1:21" s="54" customFormat="1" ht="45" customHeight="1">
      <c r="A77" s="39" t="s">
        <v>27</v>
      </c>
      <c r="B77" s="121" t="s">
        <v>1116</v>
      </c>
      <c r="C77" s="39">
        <v>205</v>
      </c>
      <c r="D77" s="39"/>
      <c r="E77" s="39" t="s">
        <v>1066</v>
      </c>
      <c r="F77" s="41">
        <v>0.41666666666666669</v>
      </c>
      <c r="G77" s="11">
        <v>12</v>
      </c>
      <c r="H77" s="39"/>
      <c r="I77" s="39"/>
      <c r="J77" s="21" t="s">
        <v>273</v>
      </c>
      <c r="K77" s="17" t="s">
        <v>749</v>
      </c>
      <c r="L77" s="17" t="s">
        <v>749</v>
      </c>
      <c r="M77" s="17" t="s">
        <v>749</v>
      </c>
      <c r="N77" s="17"/>
      <c r="O77" s="17"/>
      <c r="P77" s="57" t="s">
        <v>1125</v>
      </c>
      <c r="Q77" s="53"/>
      <c r="R77"/>
      <c r="S77" s="119"/>
      <c r="T77" s="101"/>
    </row>
    <row r="78" spans="1:21" s="54" customFormat="1" ht="45" customHeight="1">
      <c r="A78" s="39" t="s">
        <v>28</v>
      </c>
      <c r="B78" s="121" t="s">
        <v>190</v>
      </c>
      <c r="C78" s="39">
        <v>309</v>
      </c>
      <c r="D78" s="15">
        <v>308</v>
      </c>
      <c r="E78" s="39" t="s">
        <v>1067</v>
      </c>
      <c r="F78" s="13">
        <v>0.375</v>
      </c>
      <c r="G78" s="11">
        <v>4</v>
      </c>
      <c r="H78" s="39"/>
      <c r="I78" s="39"/>
      <c r="J78" s="21" t="s">
        <v>1074</v>
      </c>
      <c r="K78" s="17" t="s">
        <v>729</v>
      </c>
      <c r="L78" s="17" t="s">
        <v>729</v>
      </c>
      <c r="M78" s="17"/>
      <c r="N78" s="17"/>
      <c r="O78" s="17"/>
      <c r="P78" s="57" t="s">
        <v>1125</v>
      </c>
      <c r="Q78" s="53"/>
      <c r="R78"/>
      <c r="S78" s="119"/>
      <c r="T78" s="101"/>
    </row>
    <row r="79" spans="1:21" s="54" customFormat="1" ht="45" customHeight="1">
      <c r="A79" s="71" t="s">
        <v>28</v>
      </c>
      <c r="B79" s="99" t="s">
        <v>229</v>
      </c>
      <c r="C79" s="71">
        <v>408</v>
      </c>
      <c r="D79" s="71"/>
      <c r="E79" s="71" t="s">
        <v>566</v>
      </c>
      <c r="F79" s="73">
        <v>0.375</v>
      </c>
      <c r="G79" s="71">
        <v>0</v>
      </c>
      <c r="H79" s="15"/>
      <c r="I79" s="15" t="s">
        <v>482</v>
      </c>
      <c r="J79" s="74" t="s">
        <v>1049</v>
      </c>
      <c r="K79" s="94" t="s">
        <v>1050</v>
      </c>
      <c r="L79" s="94" t="s">
        <v>1051</v>
      </c>
      <c r="M79" s="75"/>
      <c r="N79" s="75"/>
      <c r="O79" s="75"/>
      <c r="P79" s="81" t="s">
        <v>875</v>
      </c>
      <c r="Q79" s="53"/>
      <c r="R79"/>
      <c r="S79" s="119"/>
      <c r="T79" s="101"/>
    </row>
    <row r="80" spans="1:21" s="54" customFormat="1" ht="54">
      <c r="A80" s="39" t="s">
        <v>28</v>
      </c>
      <c r="B80" s="121" t="s">
        <v>230</v>
      </c>
      <c r="C80" s="39" t="s">
        <v>98</v>
      </c>
      <c r="D80" s="39"/>
      <c r="E80" s="39"/>
      <c r="F80" s="13">
        <v>0.375</v>
      </c>
      <c r="G80" s="11">
        <v>6</v>
      </c>
      <c r="H80" s="39"/>
      <c r="I80" s="39"/>
      <c r="J80" s="128" t="s">
        <v>1089</v>
      </c>
      <c r="K80" s="17" t="s">
        <v>121</v>
      </c>
      <c r="L80" s="17" t="s">
        <v>1088</v>
      </c>
      <c r="M80" s="17"/>
      <c r="N80" s="17"/>
      <c r="O80" s="17"/>
      <c r="P80" s="57" t="s">
        <v>1125</v>
      </c>
      <c r="Q80" s="53"/>
      <c r="R80"/>
      <c r="S80" s="119"/>
      <c r="T80" s="101"/>
    </row>
    <row r="81" spans="1:20" s="54" customFormat="1" ht="45" customHeight="1">
      <c r="A81" s="39" t="s">
        <v>184</v>
      </c>
      <c r="B81" s="121" t="s">
        <v>1128</v>
      </c>
      <c r="C81" s="39">
        <v>306</v>
      </c>
      <c r="D81" s="39"/>
      <c r="E81" s="39" t="s">
        <v>1064</v>
      </c>
      <c r="F81" s="13">
        <v>0.375</v>
      </c>
      <c r="G81" s="11">
        <v>9</v>
      </c>
      <c r="H81" s="14"/>
      <c r="I81" s="15"/>
      <c r="J81" s="21" t="s">
        <v>299</v>
      </c>
      <c r="K81" s="17" t="s">
        <v>269</v>
      </c>
      <c r="L81" s="17" t="s">
        <v>269</v>
      </c>
      <c r="M81" s="17" t="s">
        <v>841</v>
      </c>
      <c r="N81" s="17"/>
      <c r="O81" s="17"/>
      <c r="P81" s="57" t="s">
        <v>602</v>
      </c>
      <c r="Q81" s="53"/>
      <c r="R81"/>
      <c r="S81" s="119"/>
      <c r="T81" s="101"/>
    </row>
    <row r="82" spans="1:20" s="54" customFormat="1" ht="45" customHeight="1">
      <c r="A82" s="39" t="s">
        <v>184</v>
      </c>
      <c r="B82" s="121" t="s">
        <v>174</v>
      </c>
      <c r="C82" s="39" t="s">
        <v>98</v>
      </c>
      <c r="D82" s="39"/>
      <c r="E82" s="39"/>
      <c r="F82" s="13">
        <v>0.375</v>
      </c>
      <c r="G82" s="11">
        <v>10</v>
      </c>
      <c r="H82" s="14"/>
      <c r="I82" s="15"/>
      <c r="J82" s="21" t="s">
        <v>299</v>
      </c>
      <c r="K82" s="17" t="s">
        <v>340</v>
      </c>
      <c r="L82" s="17" t="s">
        <v>133</v>
      </c>
      <c r="M82" s="17" t="s">
        <v>872</v>
      </c>
      <c r="N82" s="17"/>
      <c r="O82" s="17"/>
      <c r="P82" s="57" t="s">
        <v>602</v>
      </c>
      <c r="Q82" s="53"/>
      <c r="R82"/>
      <c r="S82" s="119"/>
      <c r="T82" s="101"/>
    </row>
    <row r="83" spans="1:20" s="54" customFormat="1" ht="45" customHeight="1">
      <c r="A83" s="39" t="s">
        <v>184</v>
      </c>
      <c r="B83" s="121" t="s">
        <v>231</v>
      </c>
      <c r="C83" s="39">
        <v>307</v>
      </c>
      <c r="D83" s="39"/>
      <c r="E83" s="39" t="s">
        <v>1064</v>
      </c>
      <c r="F83" s="41">
        <v>0.41666666666666669</v>
      </c>
      <c r="G83" s="11">
        <v>10</v>
      </c>
      <c r="H83" s="39"/>
      <c r="I83" s="39"/>
      <c r="J83" s="21" t="s">
        <v>347</v>
      </c>
      <c r="K83" s="17" t="s">
        <v>557</v>
      </c>
      <c r="L83" s="17" t="s">
        <v>557</v>
      </c>
      <c r="M83" s="17" t="s">
        <v>278</v>
      </c>
      <c r="N83" s="17"/>
      <c r="O83" s="17"/>
      <c r="P83" s="57" t="s">
        <v>602</v>
      </c>
      <c r="Q83" s="53"/>
      <c r="R83"/>
      <c r="S83" s="119"/>
      <c r="T83" s="101"/>
    </row>
    <row r="84" spans="1:20" s="54" customFormat="1" ht="45" customHeight="1">
      <c r="A84" s="39" t="s">
        <v>26</v>
      </c>
      <c r="B84" s="121" t="s">
        <v>32</v>
      </c>
      <c r="C84" s="39" t="s">
        <v>209</v>
      </c>
      <c r="D84" s="39"/>
      <c r="E84" s="39"/>
      <c r="F84" s="41">
        <v>0.58333333333333337</v>
      </c>
      <c r="G84" s="11">
        <v>5</v>
      </c>
      <c r="H84" s="39"/>
      <c r="I84" s="39"/>
      <c r="J84" s="21" t="s">
        <v>1000</v>
      </c>
      <c r="K84" s="17"/>
      <c r="L84" s="17"/>
      <c r="M84" s="17" t="s">
        <v>739</v>
      </c>
      <c r="N84" s="17" t="s">
        <v>740</v>
      </c>
      <c r="O84" s="17" t="s">
        <v>740</v>
      </c>
      <c r="P84" s="57" t="s">
        <v>602</v>
      </c>
      <c r="Q84" s="53"/>
      <c r="R84"/>
      <c r="S84" s="119"/>
      <c r="T84" s="101"/>
    </row>
    <row r="85" spans="1:20" s="54" customFormat="1" ht="45" customHeight="1">
      <c r="A85" s="39" t="s">
        <v>26</v>
      </c>
      <c r="B85" s="121" t="s">
        <v>177</v>
      </c>
      <c r="C85" s="39" t="s">
        <v>99</v>
      </c>
      <c r="D85" s="39"/>
      <c r="E85" s="39"/>
      <c r="F85" s="41">
        <v>0.58333333333333337</v>
      </c>
      <c r="G85" s="11">
        <v>15</v>
      </c>
      <c r="H85" s="39"/>
      <c r="I85" s="39"/>
      <c r="J85" s="21" t="s">
        <v>1001</v>
      </c>
      <c r="K85" s="17"/>
      <c r="L85" s="17"/>
      <c r="M85" s="17" t="s">
        <v>370</v>
      </c>
      <c r="N85" s="17" t="s">
        <v>653</v>
      </c>
      <c r="O85" s="17" t="s">
        <v>653</v>
      </c>
      <c r="P85" s="57" t="s">
        <v>602</v>
      </c>
      <c r="Q85" s="53"/>
      <c r="R85"/>
      <c r="S85" s="119"/>
      <c r="T85" s="101"/>
    </row>
    <row r="86" spans="1:20" s="54" customFormat="1" ht="45" customHeight="1">
      <c r="A86" s="39" t="s">
        <v>26</v>
      </c>
      <c r="B86" s="121" t="s">
        <v>42</v>
      </c>
      <c r="C86" s="39" t="s">
        <v>98</v>
      </c>
      <c r="D86" s="39"/>
      <c r="E86" s="39"/>
      <c r="F86" s="41">
        <v>0.58333333333333337</v>
      </c>
      <c r="G86" s="11">
        <v>5</v>
      </c>
      <c r="H86" s="39"/>
      <c r="I86" s="39"/>
      <c r="J86" s="21" t="s">
        <v>275</v>
      </c>
      <c r="K86" s="17"/>
      <c r="L86" s="17"/>
      <c r="M86" s="17" t="s">
        <v>750</v>
      </c>
      <c r="N86" s="17" t="s">
        <v>436</v>
      </c>
      <c r="O86" s="17" t="s">
        <v>436</v>
      </c>
      <c r="P86" s="57" t="s">
        <v>602</v>
      </c>
      <c r="Q86" s="53"/>
      <c r="R86"/>
      <c r="S86" s="119"/>
      <c r="T86" s="101"/>
    </row>
    <row r="87" spans="1:20" s="54" customFormat="1" ht="45" customHeight="1">
      <c r="A87" s="39" t="s">
        <v>27</v>
      </c>
      <c r="B87" s="121" t="s">
        <v>55</v>
      </c>
      <c r="C87" s="39" t="s">
        <v>99</v>
      </c>
      <c r="D87" s="39"/>
      <c r="E87" s="39"/>
      <c r="F87" s="41">
        <v>0.58333333333333337</v>
      </c>
      <c r="G87" s="11">
        <v>17</v>
      </c>
      <c r="H87" s="39"/>
      <c r="I87" s="39"/>
      <c r="J87" s="16" t="s">
        <v>1021</v>
      </c>
      <c r="K87" s="17"/>
      <c r="L87" s="17"/>
      <c r="M87" s="17" t="s">
        <v>377</v>
      </c>
      <c r="N87" s="17" t="s">
        <v>76</v>
      </c>
      <c r="O87" s="17" t="s">
        <v>76</v>
      </c>
      <c r="P87" s="57" t="s">
        <v>602</v>
      </c>
      <c r="Q87" s="53"/>
      <c r="R87"/>
      <c r="S87" s="119"/>
      <c r="T87" s="101"/>
    </row>
    <row r="88" spans="1:20" s="177" customFormat="1" ht="45" customHeight="1">
      <c r="A88" s="71" t="s">
        <v>27</v>
      </c>
      <c r="B88" s="99" t="s">
        <v>232</v>
      </c>
      <c r="C88" s="71" t="s">
        <v>97</v>
      </c>
      <c r="D88" s="71"/>
      <c r="E88" s="71"/>
      <c r="F88" s="73">
        <v>0.58333333333333337</v>
      </c>
      <c r="G88" s="71">
        <v>0</v>
      </c>
      <c r="H88" s="15"/>
      <c r="I88" s="15" t="s">
        <v>482</v>
      </c>
      <c r="J88" s="74" t="s">
        <v>1091</v>
      </c>
      <c r="K88" s="75"/>
      <c r="L88" s="75"/>
      <c r="M88" s="75" t="s">
        <v>379</v>
      </c>
      <c r="N88" s="75" t="s">
        <v>87</v>
      </c>
      <c r="O88" s="75" t="s">
        <v>87</v>
      </c>
      <c r="P88" s="93" t="s">
        <v>875</v>
      </c>
      <c r="Q88" s="173"/>
      <c r="R88" s="174"/>
      <c r="S88" s="175"/>
      <c r="T88" s="176"/>
    </row>
    <row r="89" spans="1:20" s="54" customFormat="1" ht="54">
      <c r="A89" s="39" t="s">
        <v>28</v>
      </c>
      <c r="B89" s="121" t="s">
        <v>1015</v>
      </c>
      <c r="C89" s="39" t="s">
        <v>103</v>
      </c>
      <c r="D89" s="39"/>
      <c r="E89" s="39"/>
      <c r="F89" s="41">
        <v>0.58333333333333337</v>
      </c>
      <c r="G89" s="11">
        <v>16</v>
      </c>
      <c r="H89" s="39"/>
      <c r="I89" s="39"/>
      <c r="J89" s="16" t="s">
        <v>1079</v>
      </c>
      <c r="K89" s="17"/>
      <c r="L89" s="17"/>
      <c r="M89" s="17" t="s">
        <v>293</v>
      </c>
      <c r="N89" s="17" t="s">
        <v>652</v>
      </c>
      <c r="O89" s="17" t="s">
        <v>652</v>
      </c>
      <c r="P89" s="57" t="s">
        <v>602</v>
      </c>
      <c r="Q89" s="53"/>
      <c r="R89"/>
      <c r="S89" s="119"/>
      <c r="T89" s="101"/>
    </row>
    <row r="90" spans="1:20" s="54" customFormat="1" ht="45" customHeight="1">
      <c r="A90" s="39" t="s">
        <v>184</v>
      </c>
      <c r="B90" s="121" t="s">
        <v>1109</v>
      </c>
      <c r="C90" s="39">
        <v>408</v>
      </c>
      <c r="D90" s="39"/>
      <c r="E90" s="39" t="s">
        <v>1066</v>
      </c>
      <c r="F90" s="13">
        <v>0.58333333333333337</v>
      </c>
      <c r="G90" s="11">
        <v>5</v>
      </c>
      <c r="H90" s="14"/>
      <c r="I90" s="15"/>
      <c r="J90" s="21" t="s">
        <v>853</v>
      </c>
      <c r="K90" s="17"/>
      <c r="L90" s="17"/>
      <c r="M90" s="17" t="s">
        <v>693</v>
      </c>
      <c r="N90" s="17" t="s">
        <v>694</v>
      </c>
      <c r="O90" s="17" t="s">
        <v>694</v>
      </c>
      <c r="P90" s="57" t="s">
        <v>602</v>
      </c>
      <c r="Q90" s="53"/>
      <c r="R90"/>
      <c r="S90" s="119"/>
      <c r="T90" s="101"/>
    </row>
    <row r="91" spans="1:20" s="54" customFormat="1" ht="45" customHeight="1">
      <c r="A91" s="39" t="s">
        <v>184</v>
      </c>
      <c r="B91" s="121" t="s">
        <v>1115</v>
      </c>
      <c r="C91" s="39">
        <v>308</v>
      </c>
      <c r="D91" s="39"/>
      <c r="E91" s="39" t="s">
        <v>1064</v>
      </c>
      <c r="F91" s="13">
        <v>0.58333333333333337</v>
      </c>
      <c r="G91" s="11">
        <v>8</v>
      </c>
      <c r="H91" s="14"/>
      <c r="I91" s="15"/>
      <c r="J91" s="21" t="s">
        <v>1094</v>
      </c>
      <c r="K91" s="17"/>
      <c r="L91" s="17"/>
      <c r="M91" s="17" t="s">
        <v>567</v>
      </c>
      <c r="N91" s="17" t="s">
        <v>568</v>
      </c>
      <c r="O91" s="17" t="s">
        <v>151</v>
      </c>
      <c r="P91" s="57" t="s">
        <v>602</v>
      </c>
      <c r="Q91" s="53"/>
      <c r="R91"/>
      <c r="S91" s="119"/>
      <c r="T91" s="101"/>
    </row>
    <row r="92" spans="1:20" s="54" customFormat="1" ht="45" customHeight="1">
      <c r="A92" s="39" t="s">
        <v>184</v>
      </c>
      <c r="B92" s="121" t="s">
        <v>1108</v>
      </c>
      <c r="C92" s="39">
        <v>306</v>
      </c>
      <c r="D92" s="15">
        <v>309</v>
      </c>
      <c r="E92" s="39" t="s">
        <v>1065</v>
      </c>
      <c r="F92" s="13">
        <v>0.58333333333333337</v>
      </c>
      <c r="G92" s="11">
        <v>4</v>
      </c>
      <c r="H92" s="14"/>
      <c r="I92" s="15"/>
      <c r="J92" s="21" t="s">
        <v>343</v>
      </c>
      <c r="K92" s="17"/>
      <c r="L92" s="17"/>
      <c r="M92" s="17" t="s">
        <v>686</v>
      </c>
      <c r="N92" s="17" t="s">
        <v>685</v>
      </c>
      <c r="O92" s="17" t="s">
        <v>136</v>
      </c>
      <c r="P92" s="57" t="s">
        <v>602</v>
      </c>
      <c r="Q92" s="53"/>
      <c r="R92"/>
      <c r="S92" s="119"/>
      <c r="T92" s="101"/>
    </row>
    <row r="93" spans="1:20" s="54" customFormat="1" ht="45" customHeight="1">
      <c r="A93" s="39" t="s">
        <v>26</v>
      </c>
      <c r="B93" s="121" t="s">
        <v>219</v>
      </c>
      <c r="C93" s="39" t="s">
        <v>100</v>
      </c>
      <c r="D93" s="39"/>
      <c r="E93" s="39"/>
      <c r="F93" s="41">
        <v>0.375</v>
      </c>
      <c r="G93" s="11">
        <v>6</v>
      </c>
      <c r="H93" s="39"/>
      <c r="I93" s="39"/>
      <c r="J93" s="21" t="s">
        <v>1002</v>
      </c>
      <c r="K93" s="17"/>
      <c r="L93" s="17"/>
      <c r="M93" s="17"/>
      <c r="N93" s="17" t="s">
        <v>638</v>
      </c>
      <c r="O93" s="17" t="s">
        <v>638</v>
      </c>
      <c r="P93" s="57" t="s">
        <v>602</v>
      </c>
      <c r="Q93" s="53"/>
      <c r="R93"/>
      <c r="S93" s="119"/>
      <c r="T93" s="101"/>
    </row>
    <row r="94" spans="1:20" s="54" customFormat="1" ht="45" customHeight="1">
      <c r="A94" s="71" t="s">
        <v>28</v>
      </c>
      <c r="B94" s="99" t="s">
        <v>189</v>
      </c>
      <c r="C94" s="71" t="s">
        <v>201</v>
      </c>
      <c r="D94" s="71"/>
      <c r="E94" s="71"/>
      <c r="F94" s="73">
        <v>0.375</v>
      </c>
      <c r="G94" s="71">
        <v>3</v>
      </c>
      <c r="H94" s="71"/>
      <c r="I94" s="15" t="s">
        <v>566</v>
      </c>
      <c r="J94" s="74" t="s">
        <v>1112</v>
      </c>
      <c r="K94" s="75"/>
      <c r="L94" s="75"/>
      <c r="M94" s="75"/>
      <c r="N94" s="75" t="s">
        <v>86</v>
      </c>
      <c r="O94" s="75" t="s">
        <v>86</v>
      </c>
      <c r="P94" s="94" t="s">
        <v>1073</v>
      </c>
      <c r="Q94" s="53"/>
      <c r="R94"/>
      <c r="S94" s="119"/>
      <c r="T94" s="101"/>
    </row>
    <row r="95" spans="1:20" s="54" customFormat="1" ht="94.5">
      <c r="A95" s="39" t="s">
        <v>28</v>
      </c>
      <c r="B95" s="121" t="s">
        <v>1090</v>
      </c>
      <c r="C95" s="39">
        <v>309</v>
      </c>
      <c r="D95" s="15">
        <v>305</v>
      </c>
      <c r="E95" s="39" t="s">
        <v>1065</v>
      </c>
      <c r="F95" s="41">
        <v>0.375</v>
      </c>
      <c r="G95" s="11">
        <v>6</v>
      </c>
      <c r="H95" s="39"/>
      <c r="I95" s="39"/>
      <c r="J95" s="16" t="s">
        <v>1095</v>
      </c>
      <c r="K95" s="17"/>
      <c r="L95" s="17"/>
      <c r="M95" s="17"/>
      <c r="N95" s="70" t="s">
        <v>1082</v>
      </c>
      <c r="O95" s="17" t="s">
        <v>95</v>
      </c>
      <c r="P95" s="57" t="s">
        <v>602</v>
      </c>
      <c r="Q95" s="53"/>
      <c r="R95"/>
      <c r="S95" s="119"/>
      <c r="T95" s="101"/>
    </row>
    <row r="96" spans="1:20" s="54" customFormat="1" ht="45" customHeight="1">
      <c r="A96" s="39" t="s">
        <v>28</v>
      </c>
      <c r="B96" s="121" t="s">
        <v>1126</v>
      </c>
      <c r="C96" s="39">
        <v>205</v>
      </c>
      <c r="D96" s="15">
        <v>306</v>
      </c>
      <c r="E96" s="39" t="s">
        <v>1067</v>
      </c>
      <c r="F96" s="41">
        <v>0.375</v>
      </c>
      <c r="G96" s="11">
        <v>9</v>
      </c>
      <c r="H96" s="39"/>
      <c r="I96" s="39"/>
      <c r="J96" s="16" t="s">
        <v>1130</v>
      </c>
      <c r="K96" s="17"/>
      <c r="L96" s="17"/>
      <c r="M96" s="17"/>
      <c r="N96" s="17" t="s">
        <v>731</v>
      </c>
      <c r="O96" s="17" t="s">
        <v>791</v>
      </c>
      <c r="P96" s="57" t="s">
        <v>602</v>
      </c>
      <c r="Q96" s="53"/>
      <c r="R96"/>
      <c r="S96" s="119"/>
      <c r="T96" s="101"/>
    </row>
    <row r="97" spans="1:21" s="54" customFormat="1" ht="45" customHeight="1">
      <c r="A97" s="71" t="s">
        <v>184</v>
      </c>
      <c r="B97" s="99" t="s">
        <v>235</v>
      </c>
      <c r="C97" s="71">
        <v>307</v>
      </c>
      <c r="D97" s="71"/>
      <c r="E97" s="71" t="s">
        <v>1064</v>
      </c>
      <c r="F97" s="73">
        <v>0.375</v>
      </c>
      <c r="G97" s="71">
        <v>0</v>
      </c>
      <c r="H97" s="71"/>
      <c r="I97" s="15" t="s">
        <v>482</v>
      </c>
      <c r="J97" s="92" t="s">
        <v>1099</v>
      </c>
      <c r="K97" s="75"/>
      <c r="L97" s="75"/>
      <c r="M97" s="75"/>
      <c r="N97" s="180" t="s">
        <v>1098</v>
      </c>
      <c r="O97" s="75" t="s">
        <v>526</v>
      </c>
      <c r="P97" s="17"/>
      <c r="Q97" s="53"/>
      <c r="R97"/>
      <c r="S97" s="119"/>
      <c r="T97" s="101"/>
    </row>
    <row r="98" spans="1:21" s="54" customFormat="1" ht="45" customHeight="1">
      <c r="A98" s="39" t="s">
        <v>184</v>
      </c>
      <c r="B98" s="121" t="s">
        <v>1127</v>
      </c>
      <c r="C98" s="39">
        <v>306</v>
      </c>
      <c r="D98" s="39"/>
      <c r="E98" s="39"/>
      <c r="F98" s="41">
        <v>0.41666666666666669</v>
      </c>
      <c r="G98" s="11">
        <v>14</v>
      </c>
      <c r="H98" s="39"/>
      <c r="I98" s="39"/>
      <c r="J98" s="21" t="s">
        <v>348</v>
      </c>
      <c r="K98" s="17"/>
      <c r="L98" s="17"/>
      <c r="M98" s="17"/>
      <c r="N98" s="17"/>
      <c r="O98" s="17"/>
      <c r="P98" s="17" t="s">
        <v>130</v>
      </c>
      <c r="Q98" s="53"/>
      <c r="R98"/>
      <c r="S98" s="119"/>
      <c r="T98" s="101"/>
    </row>
    <row r="99" spans="1:21" s="54" customFormat="1" ht="45" customHeight="1">
      <c r="A99" s="39" t="s">
        <v>184</v>
      </c>
      <c r="B99" s="121" t="s">
        <v>236</v>
      </c>
      <c r="C99" s="39" t="s">
        <v>98</v>
      </c>
      <c r="D99" s="39"/>
      <c r="E99" s="39"/>
      <c r="F99" s="41">
        <v>0.41666666666666669</v>
      </c>
      <c r="G99" s="11">
        <v>6</v>
      </c>
      <c r="H99" s="39"/>
      <c r="I99" s="39"/>
      <c r="J99" s="21" t="s">
        <v>348</v>
      </c>
      <c r="K99" s="17"/>
      <c r="L99" s="17"/>
      <c r="M99" s="17"/>
      <c r="N99" s="17"/>
      <c r="O99" s="17"/>
      <c r="P99" s="17" t="s">
        <v>142</v>
      </c>
      <c r="Q99" s="53"/>
      <c r="R99"/>
      <c r="S99" s="119"/>
      <c r="T99" s="101"/>
    </row>
    <row r="100" spans="1:21" s="54" customFormat="1" ht="45" customHeight="1">
      <c r="A100" s="146" t="s">
        <v>932</v>
      </c>
      <c r="B100" s="147" t="s">
        <v>937</v>
      </c>
      <c r="C100" s="146"/>
      <c r="D100" s="146"/>
      <c r="E100" s="146"/>
      <c r="F100" s="148"/>
      <c r="G100" s="150"/>
      <c r="H100" s="150"/>
      <c r="I100" s="150"/>
      <c r="J100" s="151" t="s">
        <v>938</v>
      </c>
      <c r="K100" s="17"/>
      <c r="L100" s="17"/>
      <c r="M100" s="17" t="s">
        <v>133</v>
      </c>
      <c r="N100" s="17"/>
      <c r="O100" s="17"/>
      <c r="P100" s="17"/>
      <c r="Q100" s="53"/>
      <c r="R100"/>
      <c r="S100" s="119"/>
      <c r="T100" s="101"/>
    </row>
    <row r="101" spans="1:21" s="54" customFormat="1" ht="45" customHeight="1">
      <c r="A101" s="146" t="s">
        <v>932</v>
      </c>
      <c r="B101" s="147" t="s">
        <v>1156</v>
      </c>
      <c r="C101" s="146"/>
      <c r="D101" s="146"/>
      <c r="E101" s="146"/>
      <c r="F101" s="148"/>
      <c r="G101" s="150"/>
      <c r="H101" s="150"/>
      <c r="I101" s="150"/>
      <c r="J101" s="151" t="s">
        <v>1157</v>
      </c>
      <c r="K101" s="17"/>
      <c r="L101" s="17"/>
      <c r="M101" s="17"/>
      <c r="N101" s="17" t="s">
        <v>378</v>
      </c>
      <c r="O101" s="17" t="s">
        <v>1158</v>
      </c>
      <c r="P101" s="17"/>
      <c r="Q101" s="53"/>
      <c r="R101"/>
      <c r="S101" s="119"/>
      <c r="T101" s="101"/>
    </row>
    <row r="102" spans="1:21" s="54" customFormat="1" ht="45" customHeight="1">
      <c r="A102" s="146" t="s">
        <v>932</v>
      </c>
      <c r="B102" s="147" t="s">
        <v>945</v>
      </c>
      <c r="C102" s="146" t="s">
        <v>944</v>
      </c>
      <c r="D102" s="146"/>
      <c r="E102" s="146"/>
      <c r="F102" s="148"/>
      <c r="G102" s="150"/>
      <c r="H102" s="150"/>
      <c r="I102" s="150"/>
      <c r="J102" s="151" t="s">
        <v>955</v>
      </c>
      <c r="K102" s="17"/>
      <c r="L102" s="17"/>
      <c r="M102" s="17"/>
      <c r="N102" s="17" t="s">
        <v>78</v>
      </c>
      <c r="O102" s="17" t="s">
        <v>78</v>
      </c>
      <c r="P102" s="17"/>
      <c r="Q102" s="53"/>
      <c r="R102"/>
      <c r="S102" s="119"/>
      <c r="T102" s="101"/>
    </row>
    <row r="103" spans="1:21" ht="45" customHeight="1">
      <c r="A103" s="146" t="s">
        <v>932</v>
      </c>
      <c r="B103" s="147" t="s">
        <v>946</v>
      </c>
      <c r="C103" s="146" t="s">
        <v>947</v>
      </c>
      <c r="D103" s="146"/>
      <c r="E103" s="146"/>
      <c r="F103" s="148"/>
      <c r="G103" s="150"/>
      <c r="H103" s="150"/>
      <c r="I103" s="146"/>
      <c r="J103" s="158" t="s">
        <v>954</v>
      </c>
      <c r="K103" s="42"/>
      <c r="L103" s="159"/>
      <c r="M103" s="159" t="s">
        <v>949</v>
      </c>
      <c r="N103" s="42"/>
      <c r="O103" s="42"/>
      <c r="P103" s="42"/>
      <c r="Q103" s="78"/>
      <c r="S103" s="118"/>
      <c r="T103" s="95"/>
    </row>
    <row r="104" spans="1:21" ht="45" customHeight="1">
      <c r="A104" s="146" t="s">
        <v>932</v>
      </c>
      <c r="B104" s="147" t="s">
        <v>1076</v>
      </c>
      <c r="C104" s="146" t="s">
        <v>1077</v>
      </c>
      <c r="D104" s="146"/>
      <c r="E104" s="146"/>
      <c r="F104" s="148"/>
      <c r="G104" s="150"/>
      <c r="H104" s="150"/>
      <c r="I104" s="146"/>
      <c r="J104" s="158" t="s">
        <v>1078</v>
      </c>
      <c r="K104" s="42"/>
      <c r="L104" s="159"/>
      <c r="M104" s="159"/>
      <c r="N104" s="42"/>
      <c r="O104" s="42"/>
      <c r="P104" s="42" t="s">
        <v>114</v>
      </c>
      <c r="Q104" s="78"/>
      <c r="S104" s="118"/>
      <c r="T104" s="95"/>
    </row>
    <row r="105" spans="1:21" s="54" customFormat="1" ht="45" customHeight="1">
      <c r="A105" s="105" t="s">
        <v>408</v>
      </c>
      <c r="B105" s="114" t="s">
        <v>421</v>
      </c>
      <c r="C105" s="105" t="s">
        <v>427</v>
      </c>
      <c r="D105" s="105"/>
      <c r="E105" s="105"/>
      <c r="F105" s="106">
        <v>0.375</v>
      </c>
      <c r="G105" s="105">
        <v>0</v>
      </c>
      <c r="H105" s="66"/>
      <c r="I105" s="66" t="s">
        <v>566</v>
      </c>
      <c r="J105" s="163"/>
      <c r="K105" s="75" t="s">
        <v>438</v>
      </c>
      <c r="L105" s="75" t="s">
        <v>438</v>
      </c>
      <c r="M105" s="75"/>
      <c r="N105" s="17"/>
      <c r="O105" s="17"/>
      <c r="P105" s="17"/>
      <c r="Q105" s="143" t="s">
        <v>1068</v>
      </c>
      <c r="R105" s="179" t="s">
        <v>628</v>
      </c>
      <c r="S105" s="119"/>
      <c r="T105" s="101"/>
    </row>
    <row r="106" spans="1:21" s="54" customFormat="1" ht="45" customHeight="1">
      <c r="A106" s="58" t="s">
        <v>408</v>
      </c>
      <c r="B106" s="131" t="s">
        <v>884</v>
      </c>
      <c r="C106" s="58" t="s">
        <v>201</v>
      </c>
      <c r="D106" s="58"/>
      <c r="E106" s="58"/>
      <c r="F106" s="60">
        <v>0.375</v>
      </c>
      <c r="G106" s="62">
        <v>8</v>
      </c>
      <c r="H106" s="58"/>
      <c r="I106" s="58"/>
      <c r="J106" s="61" t="s">
        <v>882</v>
      </c>
      <c r="K106" s="17" t="s">
        <v>883</v>
      </c>
      <c r="L106" s="17" t="s">
        <v>883</v>
      </c>
      <c r="M106" s="17"/>
      <c r="N106" s="17"/>
      <c r="O106" s="17"/>
      <c r="P106" s="57" t="s">
        <v>602</v>
      </c>
      <c r="Q106" s="53"/>
      <c r="R106" s="178" t="s">
        <v>815</v>
      </c>
      <c r="S106" s="119"/>
      <c r="T106" s="101"/>
    </row>
    <row r="107" spans="1:21" s="54" customFormat="1" ht="45" customHeight="1">
      <c r="A107" s="58" t="s">
        <v>415</v>
      </c>
      <c r="B107" s="131" t="s">
        <v>418</v>
      </c>
      <c r="C107" s="58" t="s">
        <v>97</v>
      </c>
      <c r="D107" s="58"/>
      <c r="E107" s="58"/>
      <c r="F107" s="60">
        <v>0.375</v>
      </c>
      <c r="G107" s="62">
        <v>6</v>
      </c>
      <c r="H107" s="58"/>
      <c r="I107" s="58"/>
      <c r="J107" s="61"/>
      <c r="K107" s="17"/>
      <c r="L107" s="17"/>
      <c r="M107" s="17"/>
      <c r="N107" s="17" t="s">
        <v>459</v>
      </c>
      <c r="O107" s="17" t="s">
        <v>459</v>
      </c>
      <c r="P107" s="57" t="s">
        <v>602</v>
      </c>
      <c r="Q107" s="53"/>
      <c r="R107" s="178" t="s">
        <v>815</v>
      </c>
      <c r="S107" s="119"/>
      <c r="T107" s="101"/>
    </row>
    <row r="108" spans="1:21" ht="45" customHeight="1">
      <c r="A108" s="85" t="s">
        <v>1033</v>
      </c>
      <c r="B108" s="168"/>
      <c r="C108" s="85">
        <v>307</v>
      </c>
      <c r="D108" s="85"/>
      <c r="E108" s="85"/>
      <c r="F108" s="87"/>
      <c r="G108" s="85"/>
      <c r="H108" s="85"/>
      <c r="I108" s="85"/>
      <c r="J108" s="181" t="s">
        <v>1117</v>
      </c>
      <c r="K108" s="42"/>
      <c r="L108" s="42"/>
      <c r="M108" s="42"/>
      <c r="N108" s="42"/>
      <c r="O108" s="17" t="s">
        <v>1118</v>
      </c>
      <c r="P108" s="42"/>
      <c r="Q108" s="78"/>
      <c r="R108" s="182"/>
      <c r="S108" s="157"/>
      <c r="T108" s="182"/>
      <c r="U108" s="125"/>
    </row>
    <row r="109" spans="1:21" ht="45" customHeight="1">
      <c r="A109" s="85" t="s">
        <v>1033</v>
      </c>
      <c r="B109" s="168"/>
      <c r="C109" s="85" t="s">
        <v>1035</v>
      </c>
      <c r="D109" s="85"/>
      <c r="E109" s="85"/>
      <c r="F109" s="87"/>
      <c r="G109" s="85"/>
      <c r="H109" s="85"/>
      <c r="I109" s="85"/>
      <c r="J109" s="181" t="s">
        <v>1120</v>
      </c>
      <c r="K109" s="42"/>
      <c r="L109" s="42"/>
      <c r="M109" s="42"/>
      <c r="N109" s="42"/>
      <c r="O109" s="164"/>
      <c r="P109" s="42" t="s">
        <v>1034</v>
      </c>
      <c r="Q109" s="78" t="s">
        <v>1034</v>
      </c>
      <c r="R109" s="182"/>
      <c r="S109" s="157"/>
      <c r="T109" s="182"/>
      <c r="U109" s="125"/>
    </row>
    <row r="110" spans="1:21" s="54" customFormat="1" ht="45" customHeight="1">
      <c r="A110" s="39"/>
      <c r="B110" s="121"/>
      <c r="C110" s="39"/>
      <c r="D110" s="39"/>
      <c r="E110" s="39"/>
      <c r="F110" s="41"/>
      <c r="G110" s="11"/>
      <c r="H110" s="39"/>
      <c r="I110" s="39"/>
      <c r="J110" s="21"/>
      <c r="K110" s="17"/>
      <c r="L110" s="17"/>
      <c r="M110" s="17"/>
      <c r="N110" s="17"/>
      <c r="O110" s="17"/>
      <c r="P110" s="17"/>
      <c r="Q110" s="53"/>
      <c r="R110"/>
      <c r="S110" s="119"/>
      <c r="T110" s="101"/>
    </row>
    <row r="111" spans="1:21" s="49" customFormat="1" ht="30" customHeight="1">
      <c r="A111" s="50"/>
      <c r="B111" s="120"/>
      <c r="C111" s="52"/>
      <c r="D111" s="52"/>
      <c r="E111" s="52"/>
      <c r="F111" s="52"/>
      <c r="G111" s="122"/>
      <c r="H111" s="46"/>
      <c r="I111" s="47"/>
      <c r="J111" s="48"/>
      <c r="K111" s="10">
        <v>43185</v>
      </c>
      <c r="L111" s="10">
        <v>43186</v>
      </c>
      <c r="M111" s="10">
        <v>43187</v>
      </c>
      <c r="N111" s="10">
        <v>43188</v>
      </c>
      <c r="O111" s="10">
        <v>43189</v>
      </c>
      <c r="P111" s="10">
        <v>43190</v>
      </c>
      <c r="Q111" s="10">
        <v>43191</v>
      </c>
      <c r="R111"/>
      <c r="S111" s="118"/>
      <c r="T111" s="115"/>
    </row>
    <row r="112" spans="1:21" ht="45" customHeight="1">
      <c r="A112" s="11" t="s">
        <v>26</v>
      </c>
      <c r="B112" s="104" t="s">
        <v>202</v>
      </c>
      <c r="C112" s="11">
        <v>304</v>
      </c>
      <c r="D112" s="15">
        <v>309</v>
      </c>
      <c r="E112" s="11" t="s">
        <v>1065</v>
      </c>
      <c r="F112" s="41">
        <v>0.375</v>
      </c>
      <c r="G112" s="39">
        <v>6</v>
      </c>
      <c r="H112" s="14"/>
      <c r="I112" s="15"/>
      <c r="J112" s="21" t="s">
        <v>274</v>
      </c>
      <c r="K112" s="17" t="s">
        <v>648</v>
      </c>
      <c r="L112" s="17" t="s">
        <v>648</v>
      </c>
      <c r="M112" s="17" t="s">
        <v>432</v>
      </c>
      <c r="N112" s="17"/>
      <c r="O112" s="18"/>
      <c r="P112" s="57" t="s">
        <v>602</v>
      </c>
      <c r="Q112" s="19"/>
      <c r="S112" s="118"/>
      <c r="T112" s="95"/>
    </row>
    <row r="113" spans="1:21" ht="45" customHeight="1">
      <c r="A113" s="11" t="s">
        <v>26</v>
      </c>
      <c r="B113" s="98" t="s">
        <v>51</v>
      </c>
      <c r="C113" s="11" t="s">
        <v>97</v>
      </c>
      <c r="D113" s="11"/>
      <c r="E113" s="11"/>
      <c r="F113" s="41">
        <v>0.375</v>
      </c>
      <c r="G113" s="39">
        <v>9</v>
      </c>
      <c r="H113" s="14"/>
      <c r="I113" s="15"/>
      <c r="J113" s="21" t="s">
        <v>274</v>
      </c>
      <c r="K113" s="17" t="s">
        <v>649</v>
      </c>
      <c r="L113" s="17" t="s">
        <v>649</v>
      </c>
      <c r="M113" s="17" t="s">
        <v>372</v>
      </c>
      <c r="N113" s="17"/>
      <c r="O113" s="18"/>
      <c r="P113" s="57" t="s">
        <v>602</v>
      </c>
      <c r="Q113" s="19"/>
      <c r="S113" s="118"/>
      <c r="T113" s="95"/>
    </row>
    <row r="114" spans="1:21" ht="45" customHeight="1">
      <c r="A114" s="11" t="s">
        <v>27</v>
      </c>
      <c r="B114" s="104" t="s">
        <v>57</v>
      </c>
      <c r="C114" s="11">
        <v>308</v>
      </c>
      <c r="D114" s="11"/>
      <c r="E114" s="11" t="s">
        <v>1065</v>
      </c>
      <c r="F114" s="13">
        <v>0.41666666666666669</v>
      </c>
      <c r="G114" s="187">
        <v>20</v>
      </c>
      <c r="H114" s="14"/>
      <c r="I114" s="15"/>
      <c r="J114" s="16" t="s">
        <v>1188</v>
      </c>
      <c r="K114" s="17" t="s">
        <v>664</v>
      </c>
      <c r="L114" s="17" t="s">
        <v>664</v>
      </c>
      <c r="M114" s="17" t="s">
        <v>664</v>
      </c>
      <c r="N114" s="17"/>
      <c r="O114" s="18"/>
      <c r="P114" s="57" t="s">
        <v>602</v>
      </c>
      <c r="Q114" s="19"/>
      <c r="S114" s="118"/>
      <c r="T114" s="95"/>
    </row>
    <row r="115" spans="1:21" ht="81">
      <c r="A115" s="11" t="s">
        <v>28</v>
      </c>
      <c r="B115" s="98" t="s">
        <v>1121</v>
      </c>
      <c r="C115" s="11" t="s">
        <v>99</v>
      </c>
      <c r="D115" s="11"/>
      <c r="E115" s="11"/>
      <c r="F115" s="41">
        <v>0.375</v>
      </c>
      <c r="G115" s="39">
        <v>5</v>
      </c>
      <c r="H115" s="14"/>
      <c r="I115" s="15"/>
      <c r="J115" s="16" t="s">
        <v>1122</v>
      </c>
      <c r="K115" s="17" t="s">
        <v>830</v>
      </c>
      <c r="L115" s="17" t="s">
        <v>830</v>
      </c>
      <c r="M115" s="17" t="s">
        <v>831</v>
      </c>
      <c r="N115" s="17"/>
      <c r="O115" s="18"/>
      <c r="P115" s="57" t="s">
        <v>602</v>
      </c>
      <c r="Q115" s="19"/>
      <c r="S115" s="95"/>
      <c r="T115" s="95"/>
    </row>
    <row r="116" spans="1:21" ht="54">
      <c r="A116" s="11" t="s">
        <v>28</v>
      </c>
      <c r="B116" s="104" t="s">
        <v>1124</v>
      </c>
      <c r="C116" s="11">
        <v>309</v>
      </c>
      <c r="D116" s="15">
        <v>304</v>
      </c>
      <c r="E116" s="11" t="s">
        <v>1067</v>
      </c>
      <c r="F116" s="41">
        <v>0.375</v>
      </c>
      <c r="G116" s="186">
        <v>7</v>
      </c>
      <c r="H116" s="14"/>
      <c r="I116" s="15"/>
      <c r="J116" s="16" t="s">
        <v>1123</v>
      </c>
      <c r="K116" s="17" t="s">
        <v>729</v>
      </c>
      <c r="L116" s="17" t="s">
        <v>729</v>
      </c>
      <c r="M116" s="17"/>
      <c r="N116" s="17"/>
      <c r="O116" s="18"/>
      <c r="P116" s="57" t="s">
        <v>602</v>
      </c>
      <c r="Q116" s="19"/>
      <c r="S116" s="95"/>
      <c r="T116" s="95"/>
    </row>
    <row r="117" spans="1:21" ht="45" customHeight="1">
      <c r="A117" s="71" t="s">
        <v>184</v>
      </c>
      <c r="B117" s="99" t="s">
        <v>239</v>
      </c>
      <c r="C117" s="71">
        <v>307</v>
      </c>
      <c r="D117" s="71"/>
      <c r="E117" s="71" t="s">
        <v>1066</v>
      </c>
      <c r="F117" s="73">
        <v>0.375</v>
      </c>
      <c r="G117" s="71">
        <v>0</v>
      </c>
      <c r="H117" s="14"/>
      <c r="I117" s="15" t="s">
        <v>566</v>
      </c>
      <c r="J117" s="74" t="s">
        <v>558</v>
      </c>
      <c r="K117" s="75" t="s">
        <v>144</v>
      </c>
      <c r="L117" s="75" t="s">
        <v>144</v>
      </c>
      <c r="M117" s="75" t="s">
        <v>574</v>
      </c>
      <c r="N117" s="75"/>
      <c r="O117" s="75"/>
      <c r="P117" s="75"/>
      <c r="Q117" s="19"/>
      <c r="S117" s="95"/>
      <c r="T117" s="95"/>
    </row>
    <row r="118" spans="1:21" ht="45" customHeight="1">
      <c r="A118" s="11" t="s">
        <v>184</v>
      </c>
      <c r="B118" s="104" t="s">
        <v>240</v>
      </c>
      <c r="C118" s="11">
        <v>305</v>
      </c>
      <c r="D118" s="11"/>
      <c r="E118" s="11" t="s">
        <v>1064</v>
      </c>
      <c r="F118" s="13">
        <v>0.375</v>
      </c>
      <c r="G118" s="39">
        <v>4</v>
      </c>
      <c r="H118" s="14"/>
      <c r="I118" s="15"/>
      <c r="J118" s="21" t="s">
        <v>299</v>
      </c>
      <c r="K118" s="17" t="s">
        <v>138</v>
      </c>
      <c r="L118" s="17" t="s">
        <v>138</v>
      </c>
      <c r="M118" s="17" t="s">
        <v>808</v>
      </c>
      <c r="N118" s="17"/>
      <c r="O118" s="18"/>
      <c r="P118" s="57" t="s">
        <v>602</v>
      </c>
      <c r="Q118" s="19"/>
      <c r="S118" s="95"/>
      <c r="T118" s="95"/>
    </row>
    <row r="119" spans="1:21" ht="45" customHeight="1">
      <c r="A119" s="11" t="s">
        <v>184</v>
      </c>
      <c r="B119" s="104" t="s">
        <v>176</v>
      </c>
      <c r="C119" s="11">
        <v>306</v>
      </c>
      <c r="D119" s="11"/>
      <c r="E119" s="11" t="s">
        <v>1064</v>
      </c>
      <c r="F119" s="13">
        <v>0.41666666666666669</v>
      </c>
      <c r="G119" s="39">
        <v>8</v>
      </c>
      <c r="H119" s="14"/>
      <c r="I119" s="15"/>
      <c r="J119" s="16" t="s">
        <v>339</v>
      </c>
      <c r="K119" s="17" t="s">
        <v>719</v>
      </c>
      <c r="L119" s="17" t="s">
        <v>679</v>
      </c>
      <c r="M119" s="17" t="s">
        <v>141</v>
      </c>
      <c r="N119" s="17" t="s">
        <v>150</v>
      </c>
      <c r="O119" s="18"/>
      <c r="P119" s="57" t="s">
        <v>602</v>
      </c>
      <c r="Q119" s="19"/>
      <c r="S119" s="95"/>
      <c r="T119" s="95"/>
    </row>
    <row r="120" spans="1:21" ht="45" customHeight="1">
      <c r="A120" s="11" t="s">
        <v>184</v>
      </c>
      <c r="B120" s="98" t="s">
        <v>236</v>
      </c>
      <c r="C120" s="11">
        <v>306</v>
      </c>
      <c r="D120" s="11"/>
      <c r="E120" s="11"/>
      <c r="F120" s="13">
        <v>0.41666666666666669</v>
      </c>
      <c r="G120" s="187">
        <v>12</v>
      </c>
      <c r="H120" s="14"/>
      <c r="I120" s="11"/>
      <c r="J120" s="77" t="s">
        <v>488</v>
      </c>
      <c r="K120" s="42"/>
      <c r="L120" s="42"/>
      <c r="M120" s="42"/>
      <c r="N120" s="42"/>
      <c r="O120" s="42"/>
      <c r="P120" s="17" t="s">
        <v>130</v>
      </c>
      <c r="Q120" s="78"/>
      <c r="S120" s="95"/>
      <c r="T120" s="95"/>
    </row>
    <row r="121" spans="1:21" ht="45" customHeight="1">
      <c r="A121" s="11" t="s">
        <v>184</v>
      </c>
      <c r="B121" s="98" t="s">
        <v>236</v>
      </c>
      <c r="C121" s="11" t="s">
        <v>98</v>
      </c>
      <c r="D121" s="11"/>
      <c r="E121" s="11"/>
      <c r="F121" s="13">
        <v>0.41666666666666669</v>
      </c>
      <c r="G121" s="39">
        <v>12</v>
      </c>
      <c r="H121" s="14"/>
      <c r="I121" s="11"/>
      <c r="J121" s="77" t="s">
        <v>488</v>
      </c>
      <c r="K121" s="42"/>
      <c r="L121" s="42"/>
      <c r="M121" s="42"/>
      <c r="N121" s="42"/>
      <c r="O121" s="42"/>
      <c r="P121" s="17" t="s">
        <v>142</v>
      </c>
      <c r="Q121" s="78"/>
      <c r="S121" s="95"/>
      <c r="T121" s="95"/>
    </row>
    <row r="122" spans="1:21" ht="45" customHeight="1">
      <c r="A122" s="146" t="s">
        <v>932</v>
      </c>
      <c r="B122" s="147" t="s">
        <v>937</v>
      </c>
      <c r="C122" s="146"/>
      <c r="D122" s="146"/>
      <c r="E122" s="146"/>
      <c r="F122" s="148"/>
      <c r="G122" s="185"/>
      <c r="H122" s="150"/>
      <c r="I122" s="150"/>
      <c r="J122" s="153" t="s">
        <v>938</v>
      </c>
      <c r="K122" s="42"/>
      <c r="L122" s="42"/>
      <c r="M122" s="42" t="s">
        <v>939</v>
      </c>
      <c r="N122" s="42"/>
      <c r="O122" s="42"/>
      <c r="P122" s="17"/>
      <c r="Q122" s="78"/>
      <c r="S122" s="95"/>
      <c r="T122" s="95"/>
    </row>
    <row r="123" spans="1:21" ht="45" customHeight="1">
      <c r="A123" s="146" t="s">
        <v>932</v>
      </c>
      <c r="B123" s="147" t="s">
        <v>943</v>
      </c>
      <c r="C123" s="146" t="s">
        <v>942</v>
      </c>
      <c r="D123" s="146"/>
      <c r="E123" s="146"/>
      <c r="F123" s="148"/>
      <c r="G123" s="185"/>
      <c r="H123" s="150"/>
      <c r="I123" s="150"/>
      <c r="J123" s="153" t="s">
        <v>950</v>
      </c>
      <c r="K123" s="42" t="s">
        <v>378</v>
      </c>
      <c r="L123" s="42" t="s">
        <v>378</v>
      </c>
      <c r="M123" s="42"/>
      <c r="N123" s="42" t="s">
        <v>378</v>
      </c>
      <c r="O123" s="42" t="s">
        <v>378</v>
      </c>
      <c r="P123" s="17"/>
      <c r="Q123" s="78"/>
      <c r="T123" s="95"/>
    </row>
    <row r="124" spans="1:21" ht="45" customHeight="1">
      <c r="A124" s="146" t="s">
        <v>932</v>
      </c>
      <c r="B124" s="147" t="s">
        <v>946</v>
      </c>
      <c r="C124" s="146" t="s">
        <v>947</v>
      </c>
      <c r="D124" s="146"/>
      <c r="E124" s="146"/>
      <c r="F124" s="148"/>
      <c r="G124" s="185"/>
      <c r="H124" s="150"/>
      <c r="I124" s="150"/>
      <c r="J124" s="158" t="s">
        <v>956</v>
      </c>
      <c r="K124" s="42"/>
      <c r="L124" s="159"/>
      <c r="M124" s="159" t="s">
        <v>949</v>
      </c>
      <c r="N124" s="42"/>
      <c r="O124" s="42"/>
      <c r="P124" s="17"/>
      <c r="Q124" s="19"/>
      <c r="S124" s="118"/>
      <c r="T124" s="95"/>
    </row>
    <row r="125" spans="1:21" ht="45" customHeight="1">
      <c r="A125" s="62" t="s">
        <v>411</v>
      </c>
      <c r="B125" s="102" t="s">
        <v>414</v>
      </c>
      <c r="C125" s="62" t="s">
        <v>99</v>
      </c>
      <c r="D125" s="62"/>
      <c r="E125" s="62"/>
      <c r="F125" s="64">
        <v>0.375</v>
      </c>
      <c r="G125" s="58">
        <v>5</v>
      </c>
      <c r="H125" s="65"/>
      <c r="I125" s="66"/>
      <c r="J125" s="67" t="s">
        <v>1110</v>
      </c>
      <c r="K125" s="17" t="s">
        <v>437</v>
      </c>
      <c r="L125" s="17" t="s">
        <v>437</v>
      </c>
      <c r="M125" s="17"/>
      <c r="N125" s="17"/>
      <c r="O125" s="18"/>
      <c r="P125" s="57" t="s">
        <v>602</v>
      </c>
      <c r="Q125" s="19"/>
      <c r="R125" s="178"/>
      <c r="S125" s="95"/>
      <c r="T125" s="95"/>
    </row>
    <row r="126" spans="1:21" ht="45" customHeight="1">
      <c r="A126" s="105" t="s">
        <v>405</v>
      </c>
      <c r="B126" s="114" t="s">
        <v>420</v>
      </c>
      <c r="C126" s="105" t="s">
        <v>99</v>
      </c>
      <c r="D126" s="105"/>
      <c r="E126" s="105"/>
      <c r="F126" s="106">
        <v>0.375</v>
      </c>
      <c r="G126" s="58">
        <v>0</v>
      </c>
      <c r="H126" s="65"/>
      <c r="I126" s="105" t="s">
        <v>566</v>
      </c>
      <c r="J126" s="116"/>
      <c r="K126" s="75" t="s">
        <v>290</v>
      </c>
      <c r="L126" s="75" t="s">
        <v>290</v>
      </c>
      <c r="M126" s="75"/>
      <c r="N126" s="75"/>
      <c r="O126" s="75"/>
      <c r="P126" s="75"/>
      <c r="Q126" s="143" t="s">
        <v>1119</v>
      </c>
      <c r="R126" s="178"/>
      <c r="S126" s="95"/>
      <c r="T126" s="95"/>
    </row>
    <row r="127" spans="1:21" ht="45" customHeight="1">
      <c r="A127" s="62" t="s">
        <v>408</v>
      </c>
      <c r="B127" s="102" t="s">
        <v>409</v>
      </c>
      <c r="C127" s="62" t="s">
        <v>97</v>
      </c>
      <c r="D127" s="62"/>
      <c r="E127" s="62"/>
      <c r="F127" s="64">
        <v>0.375</v>
      </c>
      <c r="G127" s="58">
        <v>7</v>
      </c>
      <c r="H127" s="65"/>
      <c r="I127" s="66"/>
      <c r="J127" s="67" t="s">
        <v>1111</v>
      </c>
      <c r="K127" s="17"/>
      <c r="L127" s="17"/>
      <c r="M127" s="17"/>
      <c r="N127" s="17" t="s">
        <v>434</v>
      </c>
      <c r="O127" s="17" t="s">
        <v>434</v>
      </c>
      <c r="P127" s="57" t="s">
        <v>602</v>
      </c>
      <c r="Q127" s="19"/>
      <c r="R127" s="178"/>
      <c r="S127" s="95"/>
      <c r="T127" s="95"/>
    </row>
    <row r="128" spans="1:21" ht="45" customHeight="1">
      <c r="A128" s="85" t="s">
        <v>1033</v>
      </c>
      <c r="B128" s="168"/>
      <c r="C128" s="85">
        <v>205</v>
      </c>
      <c r="D128" s="85"/>
      <c r="E128" s="85"/>
      <c r="F128" s="87"/>
      <c r="G128" s="85"/>
      <c r="H128" s="88"/>
      <c r="I128" s="89"/>
      <c r="J128" s="90" t="s">
        <v>1053</v>
      </c>
      <c r="K128" s="164"/>
      <c r="L128" s="164"/>
      <c r="M128" s="164"/>
      <c r="N128" s="164"/>
      <c r="O128" s="17" t="s">
        <v>1054</v>
      </c>
      <c r="P128" s="17"/>
      <c r="Q128" s="19"/>
      <c r="S128" s="95"/>
      <c r="T128"/>
      <c r="U128" s="171"/>
    </row>
    <row r="129" spans="1:21" ht="45" customHeight="1">
      <c r="A129" s="85" t="s">
        <v>1033</v>
      </c>
      <c r="B129" s="168"/>
      <c r="C129" s="85">
        <v>205</v>
      </c>
      <c r="D129" s="85"/>
      <c r="E129" s="85"/>
      <c r="F129" s="87"/>
      <c r="G129" s="85"/>
      <c r="H129" s="88"/>
      <c r="I129" s="89"/>
      <c r="J129" s="90" t="s">
        <v>1080</v>
      </c>
      <c r="K129" s="17" t="s">
        <v>1081</v>
      </c>
      <c r="L129" s="17" t="s">
        <v>1081</v>
      </c>
      <c r="M129" s="17" t="s">
        <v>1081</v>
      </c>
      <c r="N129" s="164"/>
      <c r="O129" s="17"/>
      <c r="P129" s="17"/>
      <c r="Q129" s="19"/>
      <c r="S129" s="95"/>
      <c r="T129"/>
      <c r="U129" s="171"/>
    </row>
    <row r="130" spans="1:21" ht="45" customHeight="1">
      <c r="A130" s="85" t="s">
        <v>1033</v>
      </c>
      <c r="B130" s="168"/>
      <c r="C130" s="85" t="s">
        <v>1229</v>
      </c>
      <c r="D130" s="85"/>
      <c r="E130" s="85"/>
      <c r="F130" s="87"/>
      <c r="G130" s="85"/>
      <c r="H130" s="85"/>
      <c r="I130" s="85"/>
      <c r="J130" s="181" t="s">
        <v>1120</v>
      </c>
      <c r="K130" s="42"/>
      <c r="L130" s="42"/>
      <c r="M130" s="42"/>
      <c r="N130" s="42"/>
      <c r="O130" s="164"/>
      <c r="P130" s="42" t="s">
        <v>1034</v>
      </c>
      <c r="Q130" s="78" t="s">
        <v>1034</v>
      </c>
      <c r="R130" s="189"/>
      <c r="S130" s="95"/>
      <c r="T130" s="189"/>
      <c r="U130" s="125"/>
    </row>
    <row r="131" spans="1:21" ht="45" customHeight="1">
      <c r="A131" s="11"/>
      <c r="B131" s="20"/>
      <c r="C131" s="11"/>
      <c r="D131" s="11"/>
      <c r="E131" s="11"/>
      <c r="F131" s="13"/>
      <c r="G131" s="11"/>
      <c r="H131" s="14"/>
      <c r="I131" s="15"/>
      <c r="J131" s="21"/>
      <c r="K131" s="17"/>
      <c r="L131" s="17"/>
      <c r="M131" s="17"/>
      <c r="N131" s="17"/>
      <c r="O131" s="18"/>
      <c r="P131" s="17"/>
      <c r="Q131" s="19"/>
      <c r="S131" s="95"/>
      <c r="T131" s="95"/>
    </row>
    <row r="132" spans="1:21" ht="27" customHeight="1">
      <c r="K132" s="25" t="s">
        <v>17</v>
      </c>
      <c r="S132" s="95"/>
      <c r="T132" s="95"/>
    </row>
    <row r="133" spans="1:21" ht="27" customHeight="1">
      <c r="K133" s="26" t="s">
        <v>18</v>
      </c>
      <c r="L133" s="27"/>
      <c r="M133" s="27"/>
      <c r="O133" s="27"/>
      <c r="P133" s="27"/>
      <c r="S133" s="95"/>
      <c r="T133" s="95"/>
    </row>
    <row r="134" spans="1:21" ht="27" customHeight="1">
      <c r="K134" s="28" t="s">
        <v>19</v>
      </c>
      <c r="L134" s="28" t="s">
        <v>20</v>
      </c>
      <c r="M134" s="28" t="s">
        <v>21</v>
      </c>
      <c r="N134" s="29"/>
      <c r="O134" s="28" t="s">
        <v>19</v>
      </c>
      <c r="P134" s="28" t="s">
        <v>20</v>
      </c>
      <c r="Q134" s="28" t="s">
        <v>21</v>
      </c>
      <c r="S134" s="95"/>
      <c r="T134" s="95"/>
    </row>
    <row r="135" spans="1:21" ht="27" customHeight="1">
      <c r="K135" s="30" t="s">
        <v>60</v>
      </c>
      <c r="L135" s="31">
        <f t="shared" ref="L135:L166" si="0">COUNTIF($K$4:$P$131,K135)+COUNTIF($K$4:$P$131,CONCATENATE(K135,"~?"))+COUNTIF($K$4:$P$131,CONCATENATE("/",K135))*0.5+COUNTIF($K$4:$P$131,CONCATENATE(K135,"/"))*0.5+COUNTIF($K$4:$P$131,CONCATENATE(K135,"~?","/"))*0.5+COUNTIF($K$4:$P$131,CONCATENATE("/",K135,"~?"))*0.5</f>
        <v>4.5</v>
      </c>
      <c r="M135" s="32"/>
      <c r="O135" s="33" t="s">
        <v>58</v>
      </c>
      <c r="P135" s="31">
        <f t="shared" ref="P135:P166" si="1">COUNTIF($K$4:$P$131,O135)+COUNTIF($K$4:$P$131,CONCATENATE(O135,"~?"))+COUNTIF($K$4:$P$131,CONCATENATE("/",O135))*0.5+COUNTIF($K$4:$P$131,CONCATENATE(O135,"/"))*0.5+COUNTIF($K$4:$P$131,CONCATENATE(O135,"~?","/"))*0.5+COUNTIF($K$4:$P$131,CONCATENATE("/",O135,"~?"))*0.5</f>
        <v>2</v>
      </c>
      <c r="Q135" s="32"/>
      <c r="S135" s="95"/>
      <c r="T135" s="95"/>
    </row>
    <row r="136" spans="1:21" ht="27" customHeight="1">
      <c r="K136" s="30" t="s">
        <v>114</v>
      </c>
      <c r="L136" s="31">
        <f t="shared" si="0"/>
        <v>3.5</v>
      </c>
      <c r="M136" s="32"/>
      <c r="O136" s="30" t="s">
        <v>59</v>
      </c>
      <c r="P136" s="31">
        <f t="shared" si="1"/>
        <v>0</v>
      </c>
      <c r="Q136" s="32"/>
      <c r="S136" s="95"/>
      <c r="T136" s="95"/>
    </row>
    <row r="137" spans="1:21" ht="27" customHeight="1">
      <c r="B137" s="1"/>
      <c r="C137" s="1"/>
      <c r="D137" s="1"/>
      <c r="E137" s="1"/>
      <c r="F137" s="1"/>
      <c r="G137" s="1"/>
      <c r="H137" s="1"/>
      <c r="K137" s="30" t="s">
        <v>62</v>
      </c>
      <c r="L137" s="31">
        <f t="shared" si="0"/>
        <v>0</v>
      </c>
      <c r="M137" s="32"/>
      <c r="O137" s="34" t="s">
        <v>120</v>
      </c>
      <c r="P137" s="31">
        <f t="shared" si="1"/>
        <v>0</v>
      </c>
      <c r="Q137" s="32"/>
      <c r="S137" s="95"/>
      <c r="T137" s="95"/>
    </row>
    <row r="138" spans="1:21" ht="27" customHeight="1">
      <c r="B138" s="1"/>
      <c r="C138" s="1"/>
      <c r="D138" s="1"/>
      <c r="E138" s="1"/>
      <c r="F138" s="1"/>
      <c r="G138" s="1"/>
      <c r="H138" s="1"/>
      <c r="K138" s="30" t="s">
        <v>115</v>
      </c>
      <c r="L138" s="31">
        <f t="shared" si="0"/>
        <v>0</v>
      </c>
      <c r="M138" s="32"/>
      <c r="O138" s="30" t="s">
        <v>121</v>
      </c>
      <c r="P138" s="31">
        <f t="shared" si="1"/>
        <v>2</v>
      </c>
      <c r="Q138" s="32"/>
      <c r="S138" s="95"/>
      <c r="T138" s="95"/>
    </row>
    <row r="139" spans="1:21" ht="27" customHeight="1">
      <c r="B139" s="1"/>
      <c r="C139" s="1"/>
      <c r="D139" s="1"/>
      <c r="E139" s="1"/>
      <c r="F139" s="1"/>
      <c r="G139" s="1"/>
      <c r="H139" s="1"/>
      <c r="K139" s="30" t="s">
        <v>116</v>
      </c>
      <c r="L139" s="31">
        <f t="shared" si="0"/>
        <v>2</v>
      </c>
      <c r="M139" s="32"/>
      <c r="O139" s="30" t="s">
        <v>122</v>
      </c>
      <c r="P139" s="31">
        <f t="shared" si="1"/>
        <v>1</v>
      </c>
      <c r="Q139" s="32"/>
      <c r="S139" s="95"/>
      <c r="T139" s="95"/>
    </row>
    <row r="140" spans="1:21" ht="27" customHeight="1">
      <c r="B140" s="1"/>
      <c r="C140" s="1"/>
      <c r="D140" s="1"/>
      <c r="E140" s="1"/>
      <c r="F140" s="1"/>
      <c r="G140" s="1"/>
      <c r="H140" s="1"/>
      <c r="K140" s="30" t="s">
        <v>63</v>
      </c>
      <c r="L140" s="31">
        <f t="shared" si="0"/>
        <v>5</v>
      </c>
      <c r="M140" s="32"/>
      <c r="O140" s="30" t="s">
        <v>123</v>
      </c>
      <c r="P140" s="31">
        <f t="shared" si="1"/>
        <v>0</v>
      </c>
      <c r="Q140" s="32"/>
      <c r="S140" s="95"/>
      <c r="T140" s="95"/>
    </row>
    <row r="141" spans="1:21" ht="27" customHeight="1">
      <c r="B141" s="1"/>
      <c r="C141" s="1"/>
      <c r="D141" s="1"/>
      <c r="E141" s="1"/>
      <c r="F141" s="1"/>
      <c r="G141" s="1"/>
      <c r="H141" s="1"/>
      <c r="K141" s="33" t="s">
        <v>65</v>
      </c>
      <c r="L141" s="31">
        <f t="shared" si="0"/>
        <v>0</v>
      </c>
      <c r="M141" s="32"/>
      <c r="O141" s="30" t="s">
        <v>106</v>
      </c>
      <c r="P141" s="31">
        <f t="shared" si="1"/>
        <v>0</v>
      </c>
      <c r="Q141" s="32"/>
      <c r="S141" s="95"/>
      <c r="T141" s="95"/>
    </row>
    <row r="142" spans="1:21" ht="27" customHeight="1">
      <c r="B142" s="1"/>
      <c r="C142" s="1"/>
      <c r="D142" s="1"/>
      <c r="E142" s="1"/>
      <c r="F142" s="1"/>
      <c r="G142" s="1"/>
      <c r="H142" s="1"/>
      <c r="K142" s="30" t="s">
        <v>66</v>
      </c>
      <c r="L142" s="31">
        <f t="shared" si="0"/>
        <v>8.5</v>
      </c>
      <c r="M142" s="32"/>
      <c r="O142" s="30" t="s">
        <v>73</v>
      </c>
      <c r="P142" s="31">
        <f t="shared" si="1"/>
        <v>2.5</v>
      </c>
      <c r="Q142" s="32"/>
    </row>
    <row r="143" spans="1:21" ht="27" customHeight="1">
      <c r="B143" s="1"/>
      <c r="C143" s="1"/>
      <c r="D143" s="1"/>
      <c r="E143" s="1"/>
      <c r="F143" s="1"/>
      <c r="G143" s="1"/>
      <c r="H143" s="1"/>
      <c r="K143" s="30" t="s">
        <v>70</v>
      </c>
      <c r="L143" s="31">
        <f t="shared" si="0"/>
        <v>4</v>
      </c>
      <c r="M143" s="32"/>
      <c r="O143" s="30" t="s">
        <v>124</v>
      </c>
      <c r="P143" s="31">
        <f t="shared" si="1"/>
        <v>0</v>
      </c>
      <c r="Q143" s="32"/>
    </row>
    <row r="144" spans="1:21" ht="27" customHeight="1">
      <c r="B144" s="1"/>
      <c r="C144" s="1"/>
      <c r="D144" s="1"/>
      <c r="E144" s="1"/>
      <c r="F144" s="1"/>
      <c r="G144" s="1"/>
      <c r="H144" s="1"/>
      <c r="K144" s="33" t="s">
        <v>71</v>
      </c>
      <c r="L144" s="31">
        <f t="shared" si="0"/>
        <v>2.5</v>
      </c>
      <c r="M144" s="32"/>
      <c r="O144" s="30" t="s">
        <v>77</v>
      </c>
      <c r="P144" s="31">
        <f t="shared" si="1"/>
        <v>8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5" t="s">
        <v>74</v>
      </c>
      <c r="L145" s="31">
        <f t="shared" si="0"/>
        <v>4</v>
      </c>
      <c r="M145" s="32"/>
      <c r="O145" s="30" t="s">
        <v>84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84" t="s">
        <v>1129</v>
      </c>
      <c r="K146" s="30" t="s">
        <v>75</v>
      </c>
      <c r="L146" s="31">
        <f t="shared" si="0"/>
        <v>6</v>
      </c>
      <c r="M146" s="32"/>
      <c r="O146" s="33" t="s">
        <v>86</v>
      </c>
      <c r="P146" s="31">
        <f t="shared" si="1"/>
        <v>2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79</v>
      </c>
      <c r="L147" s="31">
        <f t="shared" si="0"/>
        <v>0</v>
      </c>
      <c r="M147" s="32"/>
      <c r="O147" s="33" t="s">
        <v>88</v>
      </c>
      <c r="P147" s="31">
        <f t="shared" si="1"/>
        <v>2.5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80</v>
      </c>
      <c r="L148" s="31">
        <f t="shared" si="0"/>
        <v>0</v>
      </c>
      <c r="M148" s="32"/>
      <c r="O148" s="30" t="s">
        <v>125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82</v>
      </c>
      <c r="L149" s="31">
        <f t="shared" si="0"/>
        <v>7</v>
      </c>
      <c r="M149" s="32"/>
      <c r="O149" s="34" t="s">
        <v>93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3" t="s">
        <v>117</v>
      </c>
      <c r="L150" s="31">
        <f t="shared" si="0"/>
        <v>0</v>
      </c>
      <c r="M150" s="32"/>
      <c r="O150" s="34" t="s">
        <v>95</v>
      </c>
      <c r="P150" s="31">
        <f t="shared" si="1"/>
        <v>1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83</v>
      </c>
      <c r="L151" s="31">
        <f t="shared" si="0"/>
        <v>5</v>
      </c>
      <c r="M151" s="32"/>
      <c r="O151" s="34" t="s">
        <v>126</v>
      </c>
      <c r="P151" s="31">
        <f t="shared" si="1"/>
        <v>2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87</v>
      </c>
      <c r="L152" s="31">
        <f t="shared" si="0"/>
        <v>12.5</v>
      </c>
      <c r="M152" s="32"/>
      <c r="O152" s="30" t="s">
        <v>127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3" t="s">
        <v>91</v>
      </c>
      <c r="L153" s="31">
        <f t="shared" si="0"/>
        <v>2</v>
      </c>
      <c r="M153" s="32"/>
      <c r="O153" s="30" t="s">
        <v>128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102</v>
      </c>
      <c r="L154" s="31">
        <f t="shared" si="0"/>
        <v>4.5</v>
      </c>
      <c r="M154" s="32"/>
      <c r="O154" s="33" t="s">
        <v>129</v>
      </c>
      <c r="P154" s="31">
        <f t="shared" si="1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0" t="s">
        <v>94</v>
      </c>
      <c r="L155" s="31">
        <f t="shared" si="0"/>
        <v>1.5</v>
      </c>
      <c r="M155" s="32"/>
      <c r="O155" s="30" t="s">
        <v>130</v>
      </c>
      <c r="P155" s="31">
        <f t="shared" si="1"/>
        <v>2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61</v>
      </c>
      <c r="L156" s="31">
        <f t="shared" si="0"/>
        <v>0</v>
      </c>
      <c r="M156" s="32"/>
      <c r="O156" s="30" t="s">
        <v>131</v>
      </c>
      <c r="P156" s="31">
        <f t="shared" si="1"/>
        <v>10.5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64</v>
      </c>
      <c r="L157" s="31">
        <f t="shared" si="0"/>
        <v>9</v>
      </c>
      <c r="M157" s="32"/>
      <c r="O157" s="34" t="s">
        <v>269</v>
      </c>
      <c r="P157" s="31">
        <f t="shared" si="1"/>
        <v>3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104</v>
      </c>
      <c r="L158" s="31">
        <f t="shared" si="0"/>
        <v>3</v>
      </c>
      <c r="M158" s="32"/>
      <c r="O158" s="34" t="s">
        <v>270</v>
      </c>
      <c r="P158" s="31">
        <f t="shared" si="1"/>
        <v>1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68</v>
      </c>
      <c r="L159" s="31">
        <f t="shared" si="0"/>
        <v>4</v>
      </c>
      <c r="M159" s="32"/>
      <c r="O159" s="30" t="s">
        <v>105</v>
      </c>
      <c r="P159" s="31">
        <f t="shared" si="1"/>
        <v>8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3" t="s">
        <v>118</v>
      </c>
      <c r="L160" s="31">
        <f t="shared" si="0"/>
        <v>2.5</v>
      </c>
      <c r="M160" s="32"/>
      <c r="O160" s="34" t="s">
        <v>132</v>
      </c>
      <c r="P160" s="31">
        <f t="shared" si="1"/>
        <v>1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0" t="s">
        <v>119</v>
      </c>
      <c r="L161" s="31">
        <f t="shared" si="0"/>
        <v>5.5</v>
      </c>
      <c r="M161" s="32"/>
      <c r="O161" s="34" t="s">
        <v>133</v>
      </c>
      <c r="P161" s="31">
        <f t="shared" si="1"/>
        <v>6.5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72</v>
      </c>
      <c r="L162" s="31">
        <f t="shared" si="0"/>
        <v>3</v>
      </c>
      <c r="M162" s="32"/>
      <c r="O162" s="34" t="s">
        <v>67</v>
      </c>
      <c r="P162" s="31">
        <f t="shared" si="1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76</v>
      </c>
      <c r="L163" s="31">
        <f t="shared" si="0"/>
        <v>6</v>
      </c>
      <c r="M163" s="32"/>
      <c r="O163" s="34" t="s">
        <v>134</v>
      </c>
      <c r="P163" s="31">
        <f t="shared" si="1"/>
        <v>1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0" t="s">
        <v>78</v>
      </c>
      <c r="L164" s="31">
        <f t="shared" si="0"/>
        <v>4</v>
      </c>
      <c r="M164" s="32"/>
      <c r="O164" s="34" t="s">
        <v>135</v>
      </c>
      <c r="P164" s="31">
        <f t="shared" si="1"/>
        <v>6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0" t="s">
        <v>81</v>
      </c>
      <c r="L165" s="31">
        <f t="shared" si="0"/>
        <v>0</v>
      </c>
      <c r="M165" s="32"/>
      <c r="O165" s="34" t="s">
        <v>69</v>
      </c>
      <c r="P165" s="31">
        <f t="shared" si="1"/>
        <v>8.5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3" t="s">
        <v>85</v>
      </c>
      <c r="L166" s="31">
        <f t="shared" si="0"/>
        <v>2.5</v>
      </c>
      <c r="M166" s="32"/>
      <c r="O166" s="34" t="s">
        <v>136</v>
      </c>
      <c r="P166" s="31">
        <f t="shared" si="1"/>
        <v>5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5" t="s">
        <v>90</v>
      </c>
      <c r="L167" s="31">
        <f t="shared" ref="L167:L189" si="2">COUNTIF($K$4:$P$131,K167)+COUNTIF($K$4:$P$131,CONCATENATE(K167,"~?"))+COUNTIF($K$4:$P$131,CONCATENATE("/",K167))*0.5+COUNTIF($K$4:$P$131,CONCATENATE(K167,"/"))*0.5+COUNTIF($K$4:$P$131,CONCATENATE(K167,"~?","/"))*0.5+COUNTIF($K$4:$P$131,CONCATENATE("/",K167,"~?"))*0.5</f>
        <v>2</v>
      </c>
      <c r="M167" s="32"/>
      <c r="O167" s="34" t="s">
        <v>137</v>
      </c>
      <c r="P167" s="31">
        <f t="shared" ref="P167:P189" si="3">COUNTIF($K$4:$P$131,O167)+COUNTIF($K$4:$P$131,CONCATENATE(O167,"~?"))+COUNTIF($K$4:$P$131,CONCATENATE("/",O167))*0.5+COUNTIF($K$4:$P$131,CONCATENATE(O167,"/"))*0.5+COUNTIF($K$4:$P$131,CONCATENATE(O167,"~?","/"))*0.5+COUNTIF($K$4:$P$131,CONCATENATE("/",O167,"~?"))*0.5</f>
        <v>1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92</v>
      </c>
      <c r="L168" s="31">
        <f t="shared" si="2"/>
        <v>4.5</v>
      </c>
      <c r="M168" s="32"/>
      <c r="O168" s="34" t="s">
        <v>138</v>
      </c>
      <c r="P168" s="31">
        <f t="shared" si="3"/>
        <v>2.5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101</v>
      </c>
      <c r="L169" s="31">
        <f t="shared" si="2"/>
        <v>0</v>
      </c>
      <c r="M169" s="32"/>
      <c r="O169" s="34" t="s">
        <v>139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271</v>
      </c>
      <c r="L170" s="31">
        <f t="shared" si="2"/>
        <v>1.5</v>
      </c>
      <c r="M170" s="32"/>
      <c r="O170" s="34" t="s">
        <v>140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 t="s">
        <v>297</v>
      </c>
      <c r="L171" s="31">
        <f t="shared" si="2"/>
        <v>0</v>
      </c>
      <c r="M171" s="32"/>
      <c r="O171" s="34" t="s">
        <v>141</v>
      </c>
      <c r="P171" s="31">
        <f t="shared" si="3"/>
        <v>1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 t="s">
        <v>306</v>
      </c>
      <c r="L172" s="31">
        <f t="shared" si="2"/>
        <v>2.5</v>
      </c>
      <c r="M172" s="32"/>
      <c r="O172" s="34" t="s">
        <v>142</v>
      </c>
      <c r="P172" s="31">
        <f t="shared" si="3"/>
        <v>2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 t="s">
        <v>307</v>
      </c>
      <c r="L173" s="31">
        <f t="shared" si="2"/>
        <v>1.5</v>
      </c>
      <c r="M173" s="32"/>
      <c r="O173" s="34" t="s">
        <v>143</v>
      </c>
      <c r="P173" s="31">
        <f t="shared" si="3"/>
        <v>3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 t="s">
        <v>622</v>
      </c>
      <c r="L174" s="31">
        <f t="shared" si="2"/>
        <v>2</v>
      </c>
      <c r="M174" s="32"/>
      <c r="O174" s="34" t="s">
        <v>144</v>
      </c>
      <c r="P174" s="31">
        <f t="shared" si="3"/>
        <v>6.5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 t="s">
        <v>624</v>
      </c>
      <c r="L175" s="31">
        <f t="shared" si="2"/>
        <v>1</v>
      </c>
      <c r="M175" s="32"/>
      <c r="O175" s="34" t="s">
        <v>145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2.5</v>
      </c>
      <c r="M176" s="32"/>
      <c r="O176" s="34" t="s">
        <v>146</v>
      </c>
      <c r="P176" s="31">
        <f t="shared" si="3"/>
        <v>0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2.5</v>
      </c>
      <c r="M177" s="32"/>
      <c r="O177" s="34" t="s">
        <v>147</v>
      </c>
      <c r="P177" s="31">
        <f t="shared" si="3"/>
        <v>2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2.5</v>
      </c>
      <c r="M178" s="32"/>
      <c r="O178" s="34" t="s">
        <v>89</v>
      </c>
      <c r="P178" s="31">
        <f t="shared" si="3"/>
        <v>3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2.5</v>
      </c>
      <c r="M179" s="32"/>
      <c r="O179" s="34" t="s">
        <v>148</v>
      </c>
      <c r="P179" s="31">
        <f t="shared" si="3"/>
        <v>1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2.5</v>
      </c>
      <c r="M180" s="32"/>
      <c r="O180" s="34" t="s">
        <v>149</v>
      </c>
      <c r="P180" s="31">
        <f t="shared" si="3"/>
        <v>0.5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2.5</v>
      </c>
      <c r="M181" s="32"/>
      <c r="O181" s="34" t="s">
        <v>150</v>
      </c>
      <c r="P181" s="31">
        <f t="shared" si="3"/>
        <v>1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/>
      <c r="L182" s="31">
        <f t="shared" si="2"/>
        <v>2.5</v>
      </c>
      <c r="M182" s="32"/>
      <c r="O182" s="34" t="s">
        <v>151</v>
      </c>
      <c r="P182" s="31">
        <f t="shared" si="3"/>
        <v>2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34"/>
      <c r="L183" s="31">
        <f t="shared" si="2"/>
        <v>2.5</v>
      </c>
      <c r="M183" s="32"/>
      <c r="O183" s="34" t="s">
        <v>152</v>
      </c>
      <c r="P183" s="31">
        <f t="shared" si="3"/>
        <v>0</v>
      </c>
      <c r="Q183" s="32"/>
    </row>
    <row r="184" spans="2:17" ht="27" customHeight="1">
      <c r="B184" s="1"/>
      <c r="C184" s="1"/>
      <c r="D184" s="1"/>
      <c r="E184" s="1"/>
      <c r="F184" s="1"/>
      <c r="G184" s="1"/>
      <c r="H184" s="1"/>
      <c r="K184" s="34"/>
      <c r="L184" s="31">
        <f t="shared" si="2"/>
        <v>2.5</v>
      </c>
      <c r="M184" s="32"/>
      <c r="O184" s="34" t="s">
        <v>153</v>
      </c>
      <c r="P184" s="31">
        <f t="shared" si="3"/>
        <v>2.5</v>
      </c>
      <c r="Q184" s="32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96</v>
      </c>
      <c r="L185" s="36">
        <f t="shared" si="2"/>
        <v>0</v>
      </c>
      <c r="M185" s="37"/>
      <c r="N185" s="38" t="s">
        <v>113</v>
      </c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96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  <row r="187" spans="2:17" ht="27" customHeight="1">
      <c r="B187" s="1"/>
      <c r="C187" s="1"/>
      <c r="D187" s="1"/>
      <c r="E187" s="1"/>
      <c r="F187" s="1"/>
      <c r="G187" s="1"/>
      <c r="H187" s="1"/>
      <c r="K187" s="55" t="s">
        <v>25</v>
      </c>
      <c r="L187" s="36">
        <f t="shared" si="2"/>
        <v>0</v>
      </c>
      <c r="M187" s="37"/>
      <c r="O187" s="55" t="s">
        <v>25</v>
      </c>
      <c r="P187" s="36">
        <f t="shared" si="3"/>
        <v>0</v>
      </c>
      <c r="Q187" s="37"/>
    </row>
    <row r="188" spans="2:17" ht="27" customHeight="1">
      <c r="B188" s="1"/>
      <c r="C188" s="1"/>
      <c r="D188" s="1"/>
      <c r="E188" s="1"/>
      <c r="F188" s="1"/>
      <c r="G188" s="1"/>
      <c r="H188" s="1"/>
      <c r="K188" s="55" t="s">
        <v>25</v>
      </c>
      <c r="L188" s="36">
        <f t="shared" si="2"/>
        <v>0</v>
      </c>
      <c r="M188" s="37"/>
      <c r="O188" s="55" t="s">
        <v>25</v>
      </c>
      <c r="P188" s="36">
        <f t="shared" si="3"/>
        <v>0</v>
      </c>
      <c r="Q188" s="37"/>
    </row>
    <row r="189" spans="2:17" ht="27" customHeight="1">
      <c r="B189" s="1"/>
      <c r="C189" s="1"/>
      <c r="D189" s="1"/>
      <c r="E189" s="1"/>
      <c r="F189" s="1"/>
      <c r="G189" s="1"/>
      <c r="H189" s="1"/>
      <c r="K189" s="55" t="s">
        <v>25</v>
      </c>
      <c r="L189" s="36">
        <f t="shared" si="2"/>
        <v>0</v>
      </c>
      <c r="M189" s="37"/>
      <c r="O189" s="55" t="s">
        <v>25</v>
      </c>
      <c r="P189" s="36">
        <f t="shared" si="3"/>
        <v>0</v>
      </c>
      <c r="Q189" s="37"/>
    </row>
  </sheetData>
  <customSheetViews>
    <customSheetView guid="{1840EAEF-FD53-4455-A090-4B3D58F3BFF7}" scale="70" showPageBreaks="1" showGridLines="0" printArea="1" topLeftCell="A35">
      <selection activeCell="E47" sqref="E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5" showPageBreaks="1" showGridLines="0" printArea="1" topLeftCell="A112">
      <selection activeCell="I119" sqref="I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70" showPageBreaks="1" showGridLines="0" printArea="1" topLeftCell="A119">
      <selection activeCell="G126" sqref="G1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5" showPageBreaks="1" showGridLines="0" printArea="1" topLeftCell="A43">
      <selection activeCell="B23" sqref="B2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5" showPageBreaks="1" showGridLines="0" printArea="1" topLeftCell="C36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5" showPageBreaks="1" showGridLines="0" printArea="1" topLeftCell="A118">
      <selection activeCell="O98" sqref="O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 topLeftCell="A115">
      <selection activeCell="J126" sqref="J1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fitToPage="1" printArea="1" topLeftCell="B1">
      <selection activeCell="F5" sqref="F5"/>
      <pageMargins left="0.19685039370078741" right="0.19685039370078741" top="0.59055118110236227" bottom="0.59055118110236227" header="0" footer="0"/>
      <printOptions horizontalCentered="1"/>
      <pageSetup paperSize="9" scale="10" orientation="landscape" r:id="rId8"/>
    </customSheetView>
    <customSheetView guid="{35378DDD-B506-4372-B564-560B4D462DCA}" scale="85" showPageBreaks="1" showGridLines="0" printArea="1" topLeftCell="A7">
      <selection activeCell="J13" sqref="J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100">
      <selection activeCell="A102" sqref="A10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117">
      <selection activeCell="P96" sqref="P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Q110 K76:Q76 N75:Q75 K45:M45 K96:Q109 K114:M114 O114:Q114 K38:Q39 Q45 K70:Q74 K111:Q111 K4:Q11 K60:Q68">
    <cfRule type="timePeriod" dxfId="949" priority="71" timePeriod="today">
      <formula>FLOOR(K4,1)=TODAY()</formula>
    </cfRule>
  </conditionalFormatting>
  <conditionalFormatting sqref="K110:P110">
    <cfRule type="timePeriod" dxfId="948" priority="70" timePeriod="today">
      <formula>FLOOR(K110,1)=TODAY()</formula>
    </cfRule>
  </conditionalFormatting>
  <conditionalFormatting sqref="K75:M75">
    <cfRule type="timePeriod" dxfId="947" priority="69" timePeriod="today">
      <formula>FLOOR(K75,1)=TODAY()</formula>
    </cfRule>
  </conditionalFormatting>
  <conditionalFormatting sqref="K44:M44 K40:M41 Q40:Q41 Q44">
    <cfRule type="timePeriod" dxfId="946" priority="68" timePeriod="today">
      <formula>FLOOR(K40,1)=TODAY()</formula>
    </cfRule>
  </conditionalFormatting>
  <conditionalFormatting sqref="K42:M43 Q42:Q43">
    <cfRule type="timePeriod" dxfId="945" priority="67" timePeriod="today">
      <formula>FLOOR(K42,1)=TODAY()</formula>
    </cfRule>
  </conditionalFormatting>
  <conditionalFormatting sqref="K113:M113 O113:Q113">
    <cfRule type="timePeriod" dxfId="944" priority="66" timePeriod="today">
      <formula>FLOOR(K113,1)=TODAY()</formula>
    </cfRule>
  </conditionalFormatting>
  <conditionalFormatting sqref="K112:M112 O112:Q112">
    <cfRule type="timePeriod" dxfId="943" priority="65" timePeriod="today">
      <formula>FLOOR(K112,1)=TODAY()</formula>
    </cfRule>
  </conditionalFormatting>
  <conditionalFormatting sqref="K95:Q95 N88:Q88 K77:Q77 K85:Q87">
    <cfRule type="timePeriod" dxfId="942" priority="63" timePeriod="today">
      <formula>FLOOR(K77,1)=TODAY()</formula>
    </cfRule>
  </conditionalFormatting>
  <conditionalFormatting sqref="K88:M88">
    <cfRule type="timePeriod" dxfId="941" priority="62" timePeriod="today">
      <formula>FLOOR(K88,1)=TODAY()</formula>
    </cfRule>
  </conditionalFormatting>
  <conditionalFormatting sqref="K12:Q16 K26:Q37">
    <cfRule type="timePeriod" dxfId="940" priority="59" timePeriod="today">
      <formula>FLOOR(K12,1)=TODAY()</formula>
    </cfRule>
  </conditionalFormatting>
  <conditionalFormatting sqref="Q40:Q45">
    <cfRule type="timePeriod" dxfId="939" priority="58" timePeriod="today">
      <formula>FLOOR(Q40,1)=TODAY()</formula>
    </cfRule>
  </conditionalFormatting>
  <conditionalFormatting sqref="N45:P45">
    <cfRule type="timePeriod" dxfId="938" priority="56" timePeriod="today">
      <formula>FLOOR(N45,1)=TODAY()</formula>
    </cfRule>
  </conditionalFormatting>
  <conditionalFormatting sqref="N44:P44 N40:P41">
    <cfRule type="timePeriod" dxfId="937" priority="55" timePeriod="today">
      <formula>FLOOR(N40,1)=TODAY()</formula>
    </cfRule>
  </conditionalFormatting>
  <conditionalFormatting sqref="N42:P43">
    <cfRule type="timePeriod" dxfId="936" priority="54" timePeriod="today">
      <formula>FLOOR(N42,1)=TODAY()</formula>
    </cfRule>
  </conditionalFormatting>
  <conditionalFormatting sqref="N69:P69">
    <cfRule type="timePeriod" dxfId="935" priority="46" timePeriod="today">
      <formula>FLOOR(N69,1)=TODAY()</formula>
    </cfRule>
  </conditionalFormatting>
  <conditionalFormatting sqref="K69:M69 Q69">
    <cfRule type="timePeriod" dxfId="934" priority="51" timePeriod="today">
      <formula>FLOOR(K69,1)=TODAY()</formula>
    </cfRule>
  </conditionalFormatting>
  <conditionalFormatting sqref="Q69">
    <cfRule type="timePeriod" dxfId="933" priority="48" timePeriod="today">
      <formula>FLOOR(Q69,1)=TODAY()</formula>
    </cfRule>
  </conditionalFormatting>
  <conditionalFormatting sqref="K48:M49 Q48:Q49">
    <cfRule type="timePeriod" dxfId="932" priority="41" timePeriod="today">
      <formula>FLOOR(K48,1)=TODAY()</formula>
    </cfRule>
  </conditionalFormatting>
  <conditionalFormatting sqref="K59:M59 Q59">
    <cfRule type="timePeriod" dxfId="931" priority="43" timePeriod="today">
      <formula>FLOOR(K59,1)=TODAY()</formula>
    </cfRule>
  </conditionalFormatting>
  <conditionalFormatting sqref="K58:M58 K46:M47 Q46:Q47 Q58">
    <cfRule type="timePeriod" dxfId="930" priority="42" timePeriod="today">
      <formula>FLOOR(K46,1)=TODAY()</formula>
    </cfRule>
  </conditionalFormatting>
  <conditionalFormatting sqref="N59:P59">
    <cfRule type="timePeriod" dxfId="929" priority="39" timePeriod="today">
      <formula>FLOOR(N59,1)=TODAY()</formula>
    </cfRule>
  </conditionalFormatting>
  <conditionalFormatting sqref="N58:P58 N46:P47">
    <cfRule type="timePeriod" dxfId="928" priority="38" timePeriod="today">
      <formula>FLOOR(N46,1)=TODAY()</formula>
    </cfRule>
  </conditionalFormatting>
  <conditionalFormatting sqref="Q46:Q49 Q58:Q59">
    <cfRule type="timePeriod" dxfId="927" priority="40" timePeriod="today">
      <formula>FLOOR(Q46,1)=TODAY()</formula>
    </cfRule>
  </conditionalFormatting>
  <conditionalFormatting sqref="N48:P49">
    <cfRule type="timePeriod" dxfId="926" priority="37" timePeriod="today">
      <formula>FLOOR(N48,1)=TODAY()</formula>
    </cfRule>
  </conditionalFormatting>
  <conditionalFormatting sqref="N114">
    <cfRule type="timePeriod" dxfId="925" priority="36" timePeriod="today">
      <formula>FLOOR(N114,1)=TODAY()</formula>
    </cfRule>
  </conditionalFormatting>
  <conditionalFormatting sqref="N113">
    <cfRule type="timePeriod" dxfId="924" priority="35" timePeriod="today">
      <formula>FLOOR(N113,1)=TODAY()</formula>
    </cfRule>
  </conditionalFormatting>
  <conditionalFormatting sqref="N112">
    <cfRule type="timePeriod" dxfId="923" priority="34" timePeriod="today">
      <formula>FLOOR(N112,1)=TODAY()</formula>
    </cfRule>
  </conditionalFormatting>
  <conditionalFormatting sqref="K131:M131 O131:Q131">
    <cfRule type="timePeriod" dxfId="922" priority="32" timePeriod="today">
      <formula>FLOOR(K131,1)=TODAY()</formula>
    </cfRule>
  </conditionalFormatting>
  <conditionalFormatting sqref="K118:M118 O118:Q118">
    <cfRule type="timePeriod" dxfId="921" priority="31" timePeriod="today">
      <formula>FLOOR(K118,1)=TODAY()</formula>
    </cfRule>
  </conditionalFormatting>
  <conditionalFormatting sqref="K119:M130 O119:Q130">
    <cfRule type="timePeriod" dxfId="920" priority="30" timePeriod="today">
      <formula>FLOOR(K119,1)=TODAY()</formula>
    </cfRule>
  </conditionalFormatting>
  <conditionalFormatting sqref="N131">
    <cfRule type="timePeriod" dxfId="919" priority="29" timePeriod="today">
      <formula>FLOOR(N131,1)=TODAY()</formula>
    </cfRule>
  </conditionalFormatting>
  <conditionalFormatting sqref="N118">
    <cfRule type="timePeriod" dxfId="918" priority="28" timePeriod="today">
      <formula>FLOOR(N118,1)=TODAY()</formula>
    </cfRule>
  </conditionalFormatting>
  <conditionalFormatting sqref="N119:N130">
    <cfRule type="timePeriod" dxfId="917" priority="27" timePeriod="today">
      <formula>FLOOR(N119,1)=TODAY()</formula>
    </cfRule>
  </conditionalFormatting>
  <conditionalFormatting sqref="K117:M117 O117:Q117">
    <cfRule type="timePeriod" dxfId="916" priority="26" timePeriod="today">
      <formula>FLOOR(K117,1)=TODAY()</formula>
    </cfRule>
  </conditionalFormatting>
  <conditionalFormatting sqref="K116:M116 O116:Q116">
    <cfRule type="timePeriod" dxfId="915" priority="25" timePeriod="today">
      <formula>FLOOR(K116,1)=TODAY()</formula>
    </cfRule>
  </conditionalFormatting>
  <conditionalFormatting sqref="K115:M115 O115:Q115">
    <cfRule type="timePeriod" dxfId="914" priority="24" timePeriod="today">
      <formula>FLOOR(K115,1)=TODAY()</formula>
    </cfRule>
  </conditionalFormatting>
  <conditionalFormatting sqref="N117">
    <cfRule type="timePeriod" dxfId="913" priority="23" timePeriod="today">
      <formula>FLOOR(N117,1)=TODAY()</formula>
    </cfRule>
  </conditionalFormatting>
  <conditionalFormatting sqref="N116">
    <cfRule type="timePeriod" dxfId="912" priority="22" timePeriod="today">
      <formula>FLOOR(N116,1)=TODAY()</formula>
    </cfRule>
  </conditionalFormatting>
  <conditionalFormatting sqref="N115">
    <cfRule type="timePeriod" dxfId="911" priority="21" timePeriod="today">
      <formula>FLOOR(N115,1)=TODAY()</formula>
    </cfRule>
  </conditionalFormatting>
  <conditionalFormatting sqref="K17:Q20">
    <cfRule type="timePeriod" dxfId="910" priority="20" timePeriod="today">
      <formula>FLOOR(K17,1)=TODAY()</formula>
    </cfRule>
  </conditionalFormatting>
  <conditionalFormatting sqref="K21:Q25">
    <cfRule type="timePeriod" dxfId="909" priority="19" timePeriod="today">
      <formula>FLOOR(K21,1)=TODAY()</formula>
    </cfRule>
  </conditionalFormatting>
  <conditionalFormatting sqref="K53:M53 Q53">
    <cfRule type="timePeriod" dxfId="908" priority="18" timePeriod="today">
      <formula>FLOOR(K53,1)=TODAY()</formula>
    </cfRule>
  </conditionalFormatting>
  <conditionalFormatting sqref="K52:M52 Q52">
    <cfRule type="timePeriod" dxfId="907" priority="17" timePeriod="today">
      <formula>FLOOR(K52,1)=TODAY()</formula>
    </cfRule>
  </conditionalFormatting>
  <conditionalFormatting sqref="K50:M51 Q50:Q51">
    <cfRule type="timePeriod" dxfId="906" priority="16" timePeriod="today">
      <formula>FLOOR(K50,1)=TODAY()</formula>
    </cfRule>
  </conditionalFormatting>
  <conditionalFormatting sqref="Q50:Q53">
    <cfRule type="timePeriod" dxfId="905" priority="15" timePeriod="today">
      <formula>FLOOR(Q50,1)=TODAY()</formula>
    </cfRule>
  </conditionalFormatting>
  <conditionalFormatting sqref="N53:P53">
    <cfRule type="timePeriod" dxfId="904" priority="14" timePeriod="today">
      <formula>FLOOR(N53,1)=TODAY()</formula>
    </cfRule>
  </conditionalFormatting>
  <conditionalFormatting sqref="N52:P52">
    <cfRule type="timePeriod" dxfId="903" priority="13" timePeriod="today">
      <formula>FLOOR(N52,1)=TODAY()</formula>
    </cfRule>
  </conditionalFormatting>
  <conditionalFormatting sqref="N50:P51">
    <cfRule type="timePeriod" dxfId="902" priority="12" timePeriod="today">
      <formula>FLOOR(N50,1)=TODAY()</formula>
    </cfRule>
  </conditionalFormatting>
  <conditionalFormatting sqref="K54:M55 Q54:Q55">
    <cfRule type="timePeriod" dxfId="901" priority="11" timePeriod="today">
      <formula>FLOOR(K54,1)=TODAY()</formula>
    </cfRule>
  </conditionalFormatting>
  <conditionalFormatting sqref="K56:M57 Q56:Q57">
    <cfRule type="timePeriod" dxfId="900" priority="10" timePeriod="today">
      <formula>FLOOR(K56,1)=TODAY()</formula>
    </cfRule>
  </conditionalFormatting>
  <conditionalFormatting sqref="Q54:Q57">
    <cfRule type="timePeriod" dxfId="899" priority="9" timePeriod="today">
      <formula>FLOOR(Q54,1)=TODAY()</formula>
    </cfRule>
  </conditionalFormatting>
  <conditionalFormatting sqref="N54:P55">
    <cfRule type="timePeriod" dxfId="898" priority="8" timePeriod="today">
      <formula>FLOOR(N54,1)=TODAY()</formula>
    </cfRule>
  </conditionalFormatting>
  <conditionalFormatting sqref="N56:P57">
    <cfRule type="timePeriod" dxfId="897" priority="7" timePeriod="today">
      <formula>FLOOR(N56,1)=TODAY()</formula>
    </cfRule>
  </conditionalFormatting>
  <conditionalFormatting sqref="K89:Q89">
    <cfRule type="timePeriod" dxfId="896" priority="6" timePeriod="today">
      <formula>FLOOR(K89,1)=TODAY()</formula>
    </cfRule>
  </conditionalFormatting>
  <conditionalFormatting sqref="N94:Q94 K90:Q93">
    <cfRule type="timePeriod" dxfId="895" priority="5" timePeriod="today">
      <formula>FLOOR(K90,1)=TODAY()</formula>
    </cfRule>
  </conditionalFormatting>
  <conditionalFormatting sqref="K94:M94">
    <cfRule type="timePeriod" dxfId="894" priority="4" timePeriod="today">
      <formula>FLOOR(K94,1)=TODAY()</formula>
    </cfRule>
  </conditionalFormatting>
  <conditionalFormatting sqref="K83:Q83 N82:Q82 K78:Q81">
    <cfRule type="timePeriod" dxfId="893" priority="3" timePeriod="today">
      <formula>FLOOR(K78,1)=TODAY()</formula>
    </cfRule>
  </conditionalFormatting>
  <conditionalFormatting sqref="K82:M82">
    <cfRule type="timePeriod" dxfId="892" priority="2" timePeriod="today">
      <formula>FLOOR(K82,1)=TODAY()</formula>
    </cfRule>
  </conditionalFormatting>
  <conditionalFormatting sqref="K84:Q84">
    <cfRule type="timePeriod" dxfId="891" priority="1" timePeriod="today">
      <formula>FLOOR(K84,1)=TODAY()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showGridLines="0" topLeftCell="A55" zoomScale="80" zoomScaleNormal="80" workbookViewId="0">
      <selection activeCell="J55" sqref="J55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20" ht="90" customHeight="1" thickBot="1">
      <c r="A1" s="219" t="s">
        <v>154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20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43192</v>
      </c>
      <c r="L4" s="10">
        <v>43193</v>
      </c>
      <c r="M4" s="10">
        <v>43194</v>
      </c>
      <c r="N4" s="10">
        <v>43195</v>
      </c>
      <c r="O4" s="10">
        <v>43196</v>
      </c>
      <c r="P4" s="10">
        <v>43197</v>
      </c>
      <c r="Q4" s="10">
        <v>43198</v>
      </c>
      <c r="T4" s="5"/>
    </row>
    <row r="5" spans="1:20" ht="45" customHeight="1">
      <c r="A5" s="11" t="s">
        <v>26</v>
      </c>
      <c r="B5" s="12" t="s">
        <v>640</v>
      </c>
      <c r="C5" s="11">
        <v>304</v>
      </c>
      <c r="D5" s="11"/>
      <c r="E5" s="11" t="s">
        <v>1209</v>
      </c>
      <c r="F5" s="13">
        <v>0.375</v>
      </c>
      <c r="G5" s="39">
        <v>12</v>
      </c>
      <c r="H5" s="14"/>
      <c r="I5" s="15"/>
      <c r="J5" s="21" t="s">
        <v>274</v>
      </c>
      <c r="K5" s="17" t="s">
        <v>666</v>
      </c>
      <c r="L5" s="17" t="s">
        <v>666</v>
      </c>
      <c r="M5" s="17" t="s">
        <v>432</v>
      </c>
      <c r="N5" s="17"/>
      <c r="O5" s="17"/>
      <c r="P5" s="206" t="s">
        <v>602</v>
      </c>
      <c r="Q5" s="19"/>
      <c r="R5" s="95"/>
      <c r="S5" s="95"/>
    </row>
    <row r="6" spans="1:20" ht="45" customHeight="1">
      <c r="A6" s="11" t="s">
        <v>26</v>
      </c>
      <c r="B6" s="12" t="s">
        <v>241</v>
      </c>
      <c r="C6" s="11" t="s">
        <v>97</v>
      </c>
      <c r="D6" s="11"/>
      <c r="E6" s="11"/>
      <c r="F6" s="13">
        <v>0.375</v>
      </c>
      <c r="G6" s="39">
        <v>5</v>
      </c>
      <c r="H6" s="14"/>
      <c r="I6" s="15"/>
      <c r="J6" s="21" t="s">
        <v>1019</v>
      </c>
      <c r="K6" s="17" t="s">
        <v>723</v>
      </c>
      <c r="L6" s="17" t="s">
        <v>723</v>
      </c>
      <c r="M6" s="17" t="s">
        <v>724</v>
      </c>
      <c r="N6" s="17"/>
      <c r="O6" s="17"/>
      <c r="P6" s="208" t="s">
        <v>602</v>
      </c>
      <c r="Q6" s="19"/>
      <c r="R6" s="95"/>
      <c r="S6" s="95"/>
    </row>
    <row r="7" spans="1:20" ht="45" customHeight="1">
      <c r="A7" s="11" t="s">
        <v>27</v>
      </c>
      <c r="B7" s="12" t="s">
        <v>630</v>
      </c>
      <c r="C7" s="11">
        <v>308</v>
      </c>
      <c r="D7" s="11"/>
      <c r="E7" s="11" t="s">
        <v>1209</v>
      </c>
      <c r="F7" s="13">
        <v>0.41666666666666669</v>
      </c>
      <c r="G7" s="39">
        <v>10</v>
      </c>
      <c r="H7" s="14"/>
      <c r="I7" s="15"/>
      <c r="J7" s="141" t="s">
        <v>1187</v>
      </c>
      <c r="K7" s="17" t="s">
        <v>748</v>
      </c>
      <c r="L7" s="17" t="s">
        <v>748</v>
      </c>
      <c r="M7" s="17" t="s">
        <v>748</v>
      </c>
      <c r="N7" s="17"/>
      <c r="O7" s="17"/>
      <c r="P7" s="57" t="s">
        <v>1198</v>
      </c>
      <c r="Q7" s="19"/>
      <c r="R7" s="95"/>
      <c r="S7" s="95"/>
    </row>
    <row r="8" spans="1:20" ht="45" customHeight="1">
      <c r="A8" s="11" t="s">
        <v>27</v>
      </c>
      <c r="B8" s="12" t="s">
        <v>741</v>
      </c>
      <c r="C8" s="11" t="s">
        <v>97</v>
      </c>
      <c r="D8" s="11"/>
      <c r="E8" s="11"/>
      <c r="F8" s="13">
        <v>0.375</v>
      </c>
      <c r="G8" s="39">
        <v>4</v>
      </c>
      <c r="H8" s="14"/>
      <c r="I8" s="15"/>
      <c r="J8" s="16" t="s">
        <v>1186</v>
      </c>
      <c r="K8" s="17" t="s">
        <v>805</v>
      </c>
      <c r="L8" s="17" t="s">
        <v>805</v>
      </c>
      <c r="M8" s="17" t="s">
        <v>806</v>
      </c>
      <c r="N8" s="17"/>
      <c r="O8" s="17"/>
      <c r="P8" s="57" t="s">
        <v>1198</v>
      </c>
      <c r="Q8" s="19"/>
      <c r="R8" s="95"/>
      <c r="S8" s="95"/>
    </row>
    <row r="9" spans="1:20" ht="45" customHeight="1">
      <c r="A9" s="11" t="s">
        <v>28</v>
      </c>
      <c r="B9" s="12" t="s">
        <v>1206</v>
      </c>
      <c r="C9" s="11">
        <v>205</v>
      </c>
      <c r="D9" s="15">
        <v>305</v>
      </c>
      <c r="E9" s="11" t="s">
        <v>1210</v>
      </c>
      <c r="F9" s="13">
        <v>0.375</v>
      </c>
      <c r="G9" s="39">
        <v>7</v>
      </c>
      <c r="H9" s="14"/>
      <c r="I9" s="15"/>
      <c r="J9" s="16" t="s">
        <v>1178</v>
      </c>
      <c r="K9" s="17" t="s">
        <v>835</v>
      </c>
      <c r="L9" s="17" t="s">
        <v>836</v>
      </c>
      <c r="M9" s="17" t="s">
        <v>837</v>
      </c>
      <c r="N9" s="17"/>
      <c r="O9" s="17"/>
      <c r="P9" s="57" t="s">
        <v>1198</v>
      </c>
      <c r="Q9" s="19"/>
      <c r="R9" s="95"/>
      <c r="S9" s="95"/>
    </row>
    <row r="10" spans="1:20" ht="45" customHeight="1">
      <c r="A10" s="11" t="s">
        <v>184</v>
      </c>
      <c r="B10" s="12" t="s">
        <v>1207</v>
      </c>
      <c r="C10" s="11">
        <v>307</v>
      </c>
      <c r="D10" s="11"/>
      <c r="E10" s="11" t="s">
        <v>1211</v>
      </c>
      <c r="F10" s="13">
        <v>0.375</v>
      </c>
      <c r="G10" s="39">
        <v>6</v>
      </c>
      <c r="H10" s="14"/>
      <c r="I10" s="15"/>
      <c r="J10" s="16" t="s">
        <v>359</v>
      </c>
      <c r="K10" s="17" t="s">
        <v>285</v>
      </c>
      <c r="L10" s="17" t="s">
        <v>105</v>
      </c>
      <c r="M10" s="17"/>
      <c r="N10" s="17"/>
      <c r="O10" s="17"/>
      <c r="P10" s="206" t="s">
        <v>602</v>
      </c>
      <c r="Q10" s="19"/>
      <c r="R10" s="95"/>
      <c r="S10" s="95"/>
    </row>
    <row r="11" spans="1:20" ht="45" customHeight="1">
      <c r="A11" s="11" t="s">
        <v>26</v>
      </c>
      <c r="B11" s="188" t="s">
        <v>216</v>
      </c>
      <c r="C11" s="11">
        <v>305</v>
      </c>
      <c r="D11" s="11"/>
      <c r="E11" s="11" t="s">
        <v>762</v>
      </c>
      <c r="F11" s="13">
        <v>0.58333333333333337</v>
      </c>
      <c r="G11" s="39">
        <v>6</v>
      </c>
      <c r="H11" s="14"/>
      <c r="I11" s="15"/>
      <c r="J11" s="16" t="s">
        <v>275</v>
      </c>
      <c r="K11" s="18"/>
      <c r="L11" s="18"/>
      <c r="M11" s="17" t="s">
        <v>677</v>
      </c>
      <c r="N11" s="17" t="s">
        <v>114</v>
      </c>
      <c r="O11" s="17" t="s">
        <v>114</v>
      </c>
      <c r="P11" s="206" t="s">
        <v>602</v>
      </c>
      <c r="Q11" s="19"/>
      <c r="R11" s="95"/>
      <c r="S11" s="95"/>
    </row>
    <row r="12" spans="1:20" ht="45" customHeight="1">
      <c r="A12" s="11" t="s">
        <v>26</v>
      </c>
      <c r="B12" s="12" t="s">
        <v>211</v>
      </c>
      <c r="C12" s="11" t="s">
        <v>99</v>
      </c>
      <c r="D12" s="11"/>
      <c r="E12" s="11"/>
      <c r="F12" s="13">
        <v>0.58333333333333337</v>
      </c>
      <c r="G12" s="39">
        <v>9</v>
      </c>
      <c r="H12" s="14"/>
      <c r="I12" s="15"/>
      <c r="J12" s="16" t="s">
        <v>1184</v>
      </c>
      <c r="K12" s="18"/>
      <c r="L12" s="18"/>
      <c r="M12" s="17" t="s">
        <v>368</v>
      </c>
      <c r="N12" s="17" t="s">
        <v>657</v>
      </c>
      <c r="O12" s="17" t="s">
        <v>657</v>
      </c>
      <c r="P12" s="206" t="s">
        <v>602</v>
      </c>
      <c r="Q12" s="19"/>
      <c r="R12" s="95"/>
      <c r="S12" s="95"/>
    </row>
    <row r="13" spans="1:20" ht="45" customHeight="1">
      <c r="A13" s="11" t="s">
        <v>28</v>
      </c>
      <c r="B13" s="188" t="s">
        <v>1199</v>
      </c>
      <c r="C13" s="11">
        <v>205</v>
      </c>
      <c r="D13" s="15">
        <v>309</v>
      </c>
      <c r="E13" s="11" t="s">
        <v>1786</v>
      </c>
      <c r="F13" s="13">
        <v>0.58333333333333337</v>
      </c>
      <c r="G13" s="39">
        <v>10</v>
      </c>
      <c r="H13" s="14"/>
      <c r="I13" s="15"/>
      <c r="J13" s="16" t="s">
        <v>1197</v>
      </c>
      <c r="K13" s="18"/>
      <c r="L13" s="18"/>
      <c r="M13" s="17" t="s">
        <v>293</v>
      </c>
      <c r="N13" s="17" t="s">
        <v>294</v>
      </c>
      <c r="O13" s="17" t="s">
        <v>294</v>
      </c>
      <c r="P13" s="57" t="s">
        <v>1198</v>
      </c>
      <c r="Q13" s="19"/>
      <c r="R13" s="95"/>
      <c r="S13" s="95"/>
    </row>
    <row r="14" spans="1:20" ht="45" customHeight="1">
      <c r="A14" s="11" t="s">
        <v>184</v>
      </c>
      <c r="B14" s="188" t="s">
        <v>1200</v>
      </c>
      <c r="C14" s="11">
        <v>306</v>
      </c>
      <c r="D14" s="11"/>
      <c r="E14" s="11" t="s">
        <v>564</v>
      </c>
      <c r="F14" s="13">
        <v>0.58333333333333337</v>
      </c>
      <c r="G14" s="39">
        <v>5</v>
      </c>
      <c r="H14" s="14"/>
      <c r="I14" s="15"/>
      <c r="J14" s="16" t="s">
        <v>275</v>
      </c>
      <c r="K14" s="18"/>
      <c r="L14" s="18"/>
      <c r="M14" s="17" t="s">
        <v>287</v>
      </c>
      <c r="N14" s="17" t="s">
        <v>278</v>
      </c>
      <c r="O14" s="17" t="s">
        <v>278</v>
      </c>
      <c r="P14" s="206" t="s">
        <v>602</v>
      </c>
      <c r="Q14" s="19"/>
      <c r="R14" s="95"/>
      <c r="S14" s="95"/>
    </row>
    <row r="15" spans="1:20" ht="45" customHeight="1">
      <c r="A15" s="11" t="s">
        <v>184</v>
      </c>
      <c r="B15" s="12" t="s">
        <v>180</v>
      </c>
      <c r="C15" s="11" t="s">
        <v>103</v>
      </c>
      <c r="D15" s="11"/>
      <c r="E15" s="11"/>
      <c r="F15" s="13">
        <v>0.58333333333333337</v>
      </c>
      <c r="G15" s="39">
        <v>12</v>
      </c>
      <c r="H15" s="14"/>
      <c r="I15" s="15"/>
      <c r="J15" s="16" t="s">
        <v>464</v>
      </c>
      <c r="K15" s="18"/>
      <c r="L15" s="18"/>
      <c r="M15" s="17" t="s">
        <v>686</v>
      </c>
      <c r="N15" s="17" t="s">
        <v>685</v>
      </c>
      <c r="O15" s="17" t="s">
        <v>685</v>
      </c>
      <c r="P15" s="206" t="s">
        <v>602</v>
      </c>
      <c r="Q15" s="19"/>
      <c r="R15" s="95"/>
      <c r="S15" s="95"/>
    </row>
    <row r="16" spans="1:20" ht="45" customHeight="1">
      <c r="A16" s="71" t="s">
        <v>27</v>
      </c>
      <c r="B16" s="80" t="s">
        <v>1214</v>
      </c>
      <c r="C16" s="71">
        <v>308</v>
      </c>
      <c r="D16" s="71"/>
      <c r="E16" s="71"/>
      <c r="F16" s="73">
        <v>0.375</v>
      </c>
      <c r="G16" s="15">
        <v>1</v>
      </c>
      <c r="H16" s="71"/>
      <c r="I16" s="15" t="s">
        <v>566</v>
      </c>
      <c r="J16" s="92" t="s">
        <v>1238</v>
      </c>
      <c r="K16" s="75"/>
      <c r="L16" s="75"/>
      <c r="M16" s="75"/>
      <c r="N16" s="75" t="s">
        <v>1239</v>
      </c>
      <c r="O16" s="75" t="s">
        <v>1239</v>
      </c>
      <c r="P16" s="70" t="s">
        <v>536</v>
      </c>
      <c r="Q16" s="19"/>
      <c r="R16" s="95"/>
      <c r="S16" s="95"/>
    </row>
    <row r="17" spans="1:19" ht="45" customHeight="1">
      <c r="A17" s="11" t="s">
        <v>28</v>
      </c>
      <c r="B17" s="188" t="s">
        <v>1180</v>
      </c>
      <c r="C17" s="11">
        <v>309</v>
      </c>
      <c r="D17" s="15">
        <v>308</v>
      </c>
      <c r="E17" s="11" t="s">
        <v>1786</v>
      </c>
      <c r="F17" s="13">
        <v>0.41666666666666669</v>
      </c>
      <c r="G17" s="39">
        <v>7</v>
      </c>
      <c r="H17" s="14"/>
      <c r="I17" s="15"/>
      <c r="J17" s="16" t="s">
        <v>1018</v>
      </c>
      <c r="K17" s="18"/>
      <c r="L17" s="18"/>
      <c r="M17" s="17"/>
      <c r="N17" s="17" t="s">
        <v>791</v>
      </c>
      <c r="O17" s="17"/>
      <c r="P17" s="57" t="s">
        <v>1198</v>
      </c>
      <c r="Q17" s="19"/>
      <c r="R17" s="95"/>
      <c r="S17" s="95"/>
    </row>
    <row r="18" spans="1:19" ht="75.75" customHeight="1">
      <c r="A18" s="11" t="s">
        <v>28</v>
      </c>
      <c r="B18" s="12" t="s">
        <v>198</v>
      </c>
      <c r="C18" s="11" t="s">
        <v>99</v>
      </c>
      <c r="D18" s="11"/>
      <c r="E18" s="11"/>
      <c r="F18" s="13">
        <v>0.375</v>
      </c>
      <c r="G18" s="39">
        <v>11</v>
      </c>
      <c r="H18" s="14"/>
      <c r="I18" s="15"/>
      <c r="J18" s="16" t="s">
        <v>1215</v>
      </c>
      <c r="K18" s="18"/>
      <c r="L18" s="18"/>
      <c r="M18" s="17"/>
      <c r="N18" s="17" t="s">
        <v>730</v>
      </c>
      <c r="O18" s="17" t="s">
        <v>730</v>
      </c>
      <c r="P18" s="57" t="s">
        <v>1198</v>
      </c>
      <c r="Q18" s="19"/>
      <c r="R18" s="95"/>
      <c r="S18" s="95"/>
    </row>
    <row r="19" spans="1:19" ht="45" customHeight="1">
      <c r="A19" s="11" t="s">
        <v>28</v>
      </c>
      <c r="B19" s="12" t="s">
        <v>190</v>
      </c>
      <c r="C19" s="11" t="s">
        <v>98</v>
      </c>
      <c r="D19" s="11"/>
      <c r="E19" s="11"/>
      <c r="F19" s="13">
        <v>0.375</v>
      </c>
      <c r="G19" s="39">
        <v>9</v>
      </c>
      <c r="H19" s="14"/>
      <c r="I19" s="15"/>
      <c r="J19" s="21" t="s">
        <v>1179</v>
      </c>
      <c r="K19" s="18"/>
      <c r="L19" s="18"/>
      <c r="M19" s="17"/>
      <c r="N19" s="17" t="s">
        <v>729</v>
      </c>
      <c r="O19" s="17" t="s">
        <v>729</v>
      </c>
      <c r="P19" s="57" t="s">
        <v>1198</v>
      </c>
      <c r="Q19" s="19"/>
      <c r="R19" s="95"/>
      <c r="S19" s="95"/>
    </row>
    <row r="20" spans="1:19" ht="45" customHeight="1">
      <c r="A20" s="11" t="s">
        <v>184</v>
      </c>
      <c r="B20" s="188" t="s">
        <v>208</v>
      </c>
      <c r="C20" s="11">
        <v>307</v>
      </c>
      <c r="D20" s="11"/>
      <c r="E20" s="11" t="s">
        <v>564</v>
      </c>
      <c r="F20" s="13">
        <v>0.375</v>
      </c>
      <c r="G20" s="39">
        <v>12</v>
      </c>
      <c r="H20" s="14"/>
      <c r="I20" s="15"/>
      <c r="J20" s="16" t="s">
        <v>298</v>
      </c>
      <c r="K20" s="18"/>
      <c r="L20" s="18"/>
      <c r="M20" s="17"/>
      <c r="N20" s="17" t="s">
        <v>89</v>
      </c>
      <c r="O20" s="17" t="s">
        <v>89</v>
      </c>
      <c r="P20" s="206" t="s">
        <v>602</v>
      </c>
      <c r="Q20" s="19"/>
      <c r="R20" s="95"/>
      <c r="S20" s="95"/>
    </row>
    <row r="21" spans="1:19" ht="45" customHeight="1">
      <c r="A21" s="11" t="s">
        <v>184</v>
      </c>
      <c r="B21" s="188" t="s">
        <v>247</v>
      </c>
      <c r="C21" s="11">
        <v>304</v>
      </c>
      <c r="D21" s="11"/>
      <c r="E21" s="11" t="s">
        <v>562</v>
      </c>
      <c r="F21" s="13">
        <v>0.375</v>
      </c>
      <c r="G21" s="39">
        <v>4</v>
      </c>
      <c r="H21" s="14"/>
      <c r="I21" s="15"/>
      <c r="J21" s="16" t="s">
        <v>298</v>
      </c>
      <c r="K21" s="18"/>
      <c r="L21" s="18"/>
      <c r="M21" s="17"/>
      <c r="N21" s="17" t="s">
        <v>818</v>
      </c>
      <c r="O21" s="17" t="s">
        <v>680</v>
      </c>
      <c r="P21" s="206" t="s">
        <v>602</v>
      </c>
      <c r="Q21" s="19"/>
      <c r="R21" s="95"/>
      <c r="S21" s="95"/>
    </row>
    <row r="22" spans="1:19" ht="45" customHeight="1">
      <c r="A22" s="11" t="s">
        <v>184</v>
      </c>
      <c r="B22" s="20" t="s">
        <v>236</v>
      </c>
      <c r="C22" s="11">
        <v>306</v>
      </c>
      <c r="D22" s="11"/>
      <c r="E22" s="11"/>
      <c r="F22" s="13">
        <v>0.41666666666666669</v>
      </c>
      <c r="G22" s="39">
        <v>12</v>
      </c>
      <c r="H22" s="11"/>
      <c r="I22" s="11"/>
      <c r="J22" s="77" t="s">
        <v>489</v>
      </c>
      <c r="K22" s="42"/>
      <c r="L22" s="42"/>
      <c r="M22" s="42"/>
      <c r="N22" s="42"/>
      <c r="O22" s="42"/>
      <c r="P22" s="42" t="s">
        <v>130</v>
      </c>
      <c r="Q22" s="78"/>
      <c r="R22" s="95"/>
      <c r="S22" s="95"/>
    </row>
    <row r="23" spans="1:19" ht="45" customHeight="1">
      <c r="A23" s="11" t="s">
        <v>184</v>
      </c>
      <c r="B23" s="20" t="s">
        <v>236</v>
      </c>
      <c r="C23" s="11" t="s">
        <v>98</v>
      </c>
      <c r="D23" s="11"/>
      <c r="E23" s="11"/>
      <c r="F23" s="13">
        <v>0.41666666666666669</v>
      </c>
      <c r="G23" s="39">
        <v>6</v>
      </c>
      <c r="H23" s="11"/>
      <c r="I23" s="11"/>
      <c r="J23" s="77" t="s">
        <v>489</v>
      </c>
      <c r="K23" s="42"/>
      <c r="L23" s="42"/>
      <c r="M23" s="42"/>
      <c r="N23" s="42"/>
      <c r="O23" s="42"/>
      <c r="P23" s="42" t="s">
        <v>142</v>
      </c>
      <c r="Q23" s="78"/>
      <c r="R23" s="95"/>
      <c r="S23" s="95"/>
    </row>
    <row r="24" spans="1:19" s="203" customFormat="1" ht="45" customHeight="1">
      <c r="A24" s="71" t="s">
        <v>27</v>
      </c>
      <c r="B24" s="80" t="s">
        <v>108</v>
      </c>
      <c r="C24" s="71">
        <v>309</v>
      </c>
      <c r="D24" s="71">
        <v>801</v>
      </c>
      <c r="E24" s="71"/>
      <c r="F24" s="73">
        <v>0.41666666666666669</v>
      </c>
      <c r="G24" s="71">
        <v>0</v>
      </c>
      <c r="H24" s="71"/>
      <c r="I24" s="71"/>
      <c r="J24" s="92" t="s">
        <v>532</v>
      </c>
      <c r="K24" s="75"/>
      <c r="L24" s="75"/>
      <c r="M24" s="75"/>
      <c r="N24" s="75"/>
      <c r="O24" s="75" t="s">
        <v>491</v>
      </c>
      <c r="P24" s="75"/>
      <c r="Q24" s="108"/>
      <c r="R24" s="202"/>
      <c r="S24" s="202"/>
    </row>
    <row r="25" spans="1:19" ht="45" customHeight="1">
      <c r="A25" s="146" t="s">
        <v>932</v>
      </c>
      <c r="B25" s="154" t="s">
        <v>937</v>
      </c>
      <c r="C25" s="146"/>
      <c r="D25" s="146"/>
      <c r="E25" s="146"/>
      <c r="F25" s="148"/>
      <c r="G25" s="185"/>
      <c r="H25" s="149"/>
      <c r="I25" s="150"/>
      <c r="J25" s="152" t="s">
        <v>940</v>
      </c>
      <c r="K25" s="18"/>
      <c r="L25" s="18"/>
      <c r="M25" s="17" t="s">
        <v>387</v>
      </c>
      <c r="N25" s="17"/>
      <c r="O25" s="17"/>
      <c r="P25" s="17"/>
      <c r="Q25" s="19"/>
      <c r="R25" s="95"/>
      <c r="S25" s="95"/>
    </row>
    <row r="26" spans="1:19" ht="45" customHeight="1">
      <c r="A26" s="146" t="s">
        <v>932</v>
      </c>
      <c r="B26" s="154" t="s">
        <v>946</v>
      </c>
      <c r="C26" s="146" t="s">
        <v>947</v>
      </c>
      <c r="D26" s="146"/>
      <c r="E26" s="146"/>
      <c r="F26" s="148"/>
      <c r="G26" s="185"/>
      <c r="H26" s="149"/>
      <c r="I26" s="150"/>
      <c r="J26" s="152" t="s">
        <v>957</v>
      </c>
      <c r="K26" s="18"/>
      <c r="L26" s="161"/>
      <c r="M26" s="76" t="s">
        <v>949</v>
      </c>
      <c r="N26" s="17"/>
      <c r="O26" s="17"/>
      <c r="P26" s="17"/>
      <c r="Q26" s="19"/>
      <c r="R26" s="160"/>
      <c r="S26" s="160"/>
    </row>
    <row r="27" spans="1:19" ht="45" customHeight="1">
      <c r="A27" s="105" t="s">
        <v>405</v>
      </c>
      <c r="B27" s="183" t="s">
        <v>406</v>
      </c>
      <c r="C27" s="105">
        <v>407</v>
      </c>
      <c r="D27" s="105"/>
      <c r="E27" s="105"/>
      <c r="F27" s="106">
        <v>0.375</v>
      </c>
      <c r="G27" s="105">
        <v>0</v>
      </c>
      <c r="H27" s="105"/>
      <c r="I27" s="66" t="s">
        <v>566</v>
      </c>
      <c r="J27" s="107" t="s">
        <v>780</v>
      </c>
      <c r="K27" s="75" t="s">
        <v>138</v>
      </c>
      <c r="L27" s="75" t="s">
        <v>138</v>
      </c>
      <c r="M27" s="123"/>
      <c r="N27" s="123"/>
      <c r="O27" s="123"/>
      <c r="P27" s="123"/>
      <c r="Q27" s="124"/>
      <c r="R27" s="84" t="s">
        <v>628</v>
      </c>
    </row>
    <row r="28" spans="1:19" ht="45" customHeight="1">
      <c r="A28" s="62" t="s">
        <v>408</v>
      </c>
      <c r="B28" s="68" t="s">
        <v>413</v>
      </c>
      <c r="C28" s="62" t="s">
        <v>97</v>
      </c>
      <c r="D28" s="62"/>
      <c r="E28" s="62"/>
      <c r="F28" s="64">
        <v>0.375</v>
      </c>
      <c r="G28" s="58">
        <v>5</v>
      </c>
      <c r="H28" s="65"/>
      <c r="I28" s="66"/>
      <c r="J28" s="67"/>
      <c r="K28" s="18"/>
      <c r="L28" s="18"/>
      <c r="M28" s="17"/>
      <c r="N28" s="17" t="s">
        <v>436</v>
      </c>
      <c r="O28" s="17" t="s">
        <v>436</v>
      </c>
      <c r="P28" s="206" t="s">
        <v>602</v>
      </c>
      <c r="Q28" s="19"/>
      <c r="R28" s="1" t="s">
        <v>1202</v>
      </c>
    </row>
    <row r="29" spans="1:19" ht="45" customHeight="1">
      <c r="A29" s="105" t="s">
        <v>408</v>
      </c>
      <c r="B29" s="190" t="s">
        <v>422</v>
      </c>
      <c r="C29" s="105" t="s">
        <v>410</v>
      </c>
      <c r="D29" s="105">
        <v>408</v>
      </c>
      <c r="E29" s="105"/>
      <c r="F29" s="106"/>
      <c r="G29" s="105">
        <v>1</v>
      </c>
      <c r="H29" s="105"/>
      <c r="I29" s="66" t="s">
        <v>566</v>
      </c>
      <c r="J29" s="116"/>
      <c r="K29" s="75"/>
      <c r="L29" s="75"/>
      <c r="M29" s="75"/>
      <c r="N29" s="75" t="s">
        <v>439</v>
      </c>
      <c r="O29" s="75" t="s">
        <v>439</v>
      </c>
      <c r="P29" s="75"/>
      <c r="Q29" s="143" t="s">
        <v>1246</v>
      </c>
      <c r="R29" s="84" t="s">
        <v>628</v>
      </c>
    </row>
    <row r="30" spans="1:19" ht="45" customHeight="1">
      <c r="A30" s="191" t="s">
        <v>1033</v>
      </c>
      <c r="B30" s="192"/>
      <c r="C30" s="191">
        <v>309</v>
      </c>
      <c r="D30" s="193"/>
      <c r="E30" s="191"/>
      <c r="F30" s="194"/>
      <c r="G30" s="193"/>
      <c r="H30" s="191"/>
      <c r="I30" s="89"/>
      <c r="J30" s="195" t="s">
        <v>1247</v>
      </c>
      <c r="K30" s="155" t="s">
        <v>1034</v>
      </c>
      <c r="L30" s="75"/>
      <c r="M30" s="75"/>
      <c r="N30" s="75"/>
      <c r="O30" s="75"/>
      <c r="P30" s="75"/>
      <c r="Q30" s="143" t="s">
        <v>1034</v>
      </c>
      <c r="R30" s="171"/>
    </row>
    <row r="31" spans="1:19" ht="45" customHeight="1">
      <c r="A31" s="85" t="s">
        <v>1033</v>
      </c>
      <c r="B31" s="168"/>
      <c r="C31" s="85">
        <v>308</v>
      </c>
      <c r="D31" s="85"/>
      <c r="E31" s="85"/>
      <c r="F31" s="87"/>
      <c r="G31" s="85"/>
      <c r="H31" s="85"/>
      <c r="I31" s="85"/>
      <c r="J31" s="181" t="s">
        <v>1803</v>
      </c>
      <c r="K31" s="42"/>
      <c r="L31" s="42"/>
      <c r="M31" s="42"/>
      <c r="N31" s="42"/>
      <c r="O31" s="164"/>
      <c r="P31" s="42" t="s">
        <v>1034</v>
      </c>
      <c r="Q31" s="19" t="s">
        <v>1034</v>
      </c>
      <c r="R31" s="189"/>
      <c r="S31" s="95"/>
    </row>
    <row r="32" spans="1:19" ht="45" customHeight="1">
      <c r="A32" s="85" t="s">
        <v>1033</v>
      </c>
      <c r="B32" s="168"/>
      <c r="C32" s="85" t="s">
        <v>1804</v>
      </c>
      <c r="D32" s="85"/>
      <c r="E32" s="85"/>
      <c r="F32" s="87"/>
      <c r="G32" s="85"/>
      <c r="H32" s="85"/>
      <c r="I32" s="85"/>
      <c r="J32" s="181" t="s">
        <v>1805</v>
      </c>
      <c r="K32" s="42"/>
      <c r="L32" s="42"/>
      <c r="M32" s="42"/>
      <c r="N32" s="42"/>
      <c r="O32" s="164"/>
      <c r="P32" s="42"/>
      <c r="Q32" s="19" t="s">
        <v>1034</v>
      </c>
      <c r="R32" s="189"/>
      <c r="S32" s="95"/>
    </row>
    <row r="33" spans="1:21" ht="45" customHeight="1">
      <c r="A33" s="11"/>
      <c r="B33" s="12"/>
      <c r="C33" s="11"/>
      <c r="D33" s="11"/>
      <c r="E33" s="11"/>
      <c r="F33" s="13"/>
      <c r="G33" s="11"/>
      <c r="H33" s="14"/>
      <c r="I33" s="15"/>
      <c r="J33" s="16"/>
      <c r="K33" s="18"/>
      <c r="L33" s="18"/>
      <c r="M33" s="17"/>
      <c r="N33" s="17"/>
      <c r="O33" s="17"/>
      <c r="P33" s="17"/>
      <c r="Q33" s="19"/>
    </row>
    <row r="34" spans="1:21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43199</v>
      </c>
      <c r="L34" s="10">
        <v>43200</v>
      </c>
      <c r="M34" s="10">
        <v>43201</v>
      </c>
      <c r="N34" s="10">
        <v>43202</v>
      </c>
      <c r="O34" s="10">
        <v>43203</v>
      </c>
      <c r="P34" s="10">
        <v>43204</v>
      </c>
      <c r="Q34" s="10">
        <v>43205</v>
      </c>
      <c r="U34" s="5"/>
    </row>
    <row r="35" spans="1:21" ht="27">
      <c r="A35" s="11" t="s">
        <v>26</v>
      </c>
      <c r="B35" s="20" t="s">
        <v>641</v>
      </c>
      <c r="C35" s="11" t="s">
        <v>99</v>
      </c>
      <c r="D35" s="11"/>
      <c r="E35" s="11"/>
      <c r="F35" s="13">
        <v>0.41666666666666669</v>
      </c>
      <c r="G35" s="11">
        <v>6</v>
      </c>
      <c r="H35" s="14"/>
      <c r="I35" s="15"/>
      <c r="J35" s="21" t="s">
        <v>281</v>
      </c>
      <c r="K35" s="17" t="s">
        <v>60</v>
      </c>
      <c r="L35" s="17" t="s">
        <v>648</v>
      </c>
      <c r="M35" s="17" t="s">
        <v>434</v>
      </c>
      <c r="N35" s="17" t="s">
        <v>434</v>
      </c>
      <c r="O35" s="164" t="s">
        <v>1955</v>
      </c>
      <c r="P35" s="206" t="s">
        <v>602</v>
      </c>
      <c r="Q35" s="19"/>
      <c r="R35" s="95"/>
      <c r="S35" s="95"/>
    </row>
    <row r="36" spans="1:21" ht="45" customHeight="1">
      <c r="A36" s="11" t="s">
        <v>26</v>
      </c>
      <c r="B36" s="20" t="s">
        <v>29</v>
      </c>
      <c r="C36" s="11" t="s">
        <v>98</v>
      </c>
      <c r="D36" s="11"/>
      <c r="E36" s="11"/>
      <c r="F36" s="13"/>
      <c r="G36" s="11">
        <v>11</v>
      </c>
      <c r="H36" s="14"/>
      <c r="I36" s="15"/>
      <c r="J36" s="21" t="s">
        <v>615</v>
      </c>
      <c r="K36" s="17" t="s">
        <v>363</v>
      </c>
      <c r="L36" s="17" t="s">
        <v>363</v>
      </c>
      <c r="M36" s="17" t="s">
        <v>364</v>
      </c>
      <c r="N36" s="17"/>
      <c r="O36" s="17"/>
      <c r="P36" s="206" t="s">
        <v>602</v>
      </c>
      <c r="Q36" s="19"/>
      <c r="R36" s="95"/>
      <c r="S36" s="95"/>
    </row>
    <row r="37" spans="1:21" ht="45" customHeight="1">
      <c r="A37" s="11" t="s">
        <v>26</v>
      </c>
      <c r="B37" s="20" t="s">
        <v>203</v>
      </c>
      <c r="C37" s="11">
        <v>205</v>
      </c>
      <c r="D37" s="15">
        <v>408</v>
      </c>
      <c r="E37" s="11" t="s">
        <v>562</v>
      </c>
      <c r="F37" s="13">
        <v>0.41666666666666669</v>
      </c>
      <c r="G37" s="11">
        <v>5</v>
      </c>
      <c r="H37" s="14"/>
      <c r="I37" s="15"/>
      <c r="J37" s="21" t="s">
        <v>611</v>
      </c>
      <c r="K37" s="17" t="s">
        <v>71</v>
      </c>
      <c r="L37" s="17" t="s">
        <v>71</v>
      </c>
      <c r="M37" s="17" t="s">
        <v>654</v>
      </c>
      <c r="N37" s="17" t="s">
        <v>371</v>
      </c>
      <c r="O37" s="17"/>
      <c r="P37" s="206" t="s">
        <v>602</v>
      </c>
      <c r="Q37" s="19"/>
      <c r="R37" s="95"/>
      <c r="S37" s="95"/>
    </row>
    <row r="38" spans="1:21" ht="45" customHeight="1">
      <c r="A38" s="11" t="s">
        <v>26</v>
      </c>
      <c r="B38" s="20" t="s">
        <v>196</v>
      </c>
      <c r="C38" s="11">
        <v>304</v>
      </c>
      <c r="D38" s="15"/>
      <c r="E38" s="11" t="s">
        <v>762</v>
      </c>
      <c r="F38" s="13">
        <v>0.375</v>
      </c>
      <c r="G38" s="11">
        <v>7</v>
      </c>
      <c r="H38" s="14"/>
      <c r="I38" s="15"/>
      <c r="J38" s="21" t="s">
        <v>1096</v>
      </c>
      <c r="K38" s="17" t="s">
        <v>102</v>
      </c>
      <c r="L38" s="17" t="s">
        <v>102</v>
      </c>
      <c r="M38" s="17"/>
      <c r="N38" s="17"/>
      <c r="O38" s="17"/>
      <c r="P38" s="206" t="s">
        <v>602</v>
      </c>
      <c r="Q38" s="19"/>
      <c r="R38" s="95"/>
      <c r="S38" s="95"/>
    </row>
    <row r="39" spans="1:21" ht="45" customHeight="1">
      <c r="A39" s="71" t="s">
        <v>321</v>
      </c>
      <c r="B39" s="72" t="s">
        <v>322</v>
      </c>
      <c r="C39" s="71" t="s">
        <v>323</v>
      </c>
      <c r="D39" s="71"/>
      <c r="E39" s="71"/>
      <c r="F39" s="73"/>
      <c r="G39" s="71">
        <v>0</v>
      </c>
      <c r="H39" s="71"/>
      <c r="I39" s="15" t="s">
        <v>566</v>
      </c>
      <c r="J39" s="74" t="s">
        <v>1802</v>
      </c>
      <c r="K39" s="75" t="s">
        <v>639</v>
      </c>
      <c r="L39" s="75" t="s">
        <v>639</v>
      </c>
      <c r="M39" s="75"/>
      <c r="N39" s="75"/>
      <c r="O39" s="75"/>
      <c r="P39" s="70" t="s">
        <v>536</v>
      </c>
      <c r="Q39" s="19"/>
      <c r="R39" s="95"/>
      <c r="S39" s="95"/>
    </row>
    <row r="40" spans="1:21" ht="45" customHeight="1">
      <c r="A40" s="11" t="s">
        <v>1084</v>
      </c>
      <c r="B40" s="12" t="s">
        <v>248</v>
      </c>
      <c r="C40" s="11">
        <v>308</v>
      </c>
      <c r="D40" s="15"/>
      <c r="E40" s="11" t="s">
        <v>1786</v>
      </c>
      <c r="F40" s="13">
        <v>0.375</v>
      </c>
      <c r="G40" s="11">
        <v>4</v>
      </c>
      <c r="H40" s="11"/>
      <c r="I40" s="11"/>
      <c r="J40" s="21" t="s">
        <v>1085</v>
      </c>
      <c r="K40" s="17" t="s">
        <v>1086</v>
      </c>
      <c r="L40" s="17" t="s">
        <v>1086</v>
      </c>
      <c r="M40" s="17"/>
      <c r="N40" s="17"/>
      <c r="O40" s="17"/>
      <c r="P40" s="70" t="s">
        <v>536</v>
      </c>
      <c r="Q40" s="206" t="s">
        <v>1833</v>
      </c>
      <c r="R40" s="95"/>
      <c r="S40" s="95"/>
    </row>
    <row r="41" spans="1:21" ht="45" customHeight="1">
      <c r="A41" s="11" t="s">
        <v>27</v>
      </c>
      <c r="B41" s="20" t="s">
        <v>56</v>
      </c>
      <c r="C41" s="11" t="s">
        <v>97</v>
      </c>
      <c r="D41" s="15"/>
      <c r="E41" s="11"/>
      <c r="F41" s="13"/>
      <c r="G41" s="11">
        <v>12</v>
      </c>
      <c r="H41" s="14"/>
      <c r="I41" s="15"/>
      <c r="J41" s="21" t="s">
        <v>1093</v>
      </c>
      <c r="K41" s="17" t="s">
        <v>659</v>
      </c>
      <c r="L41" s="17" t="s">
        <v>659</v>
      </c>
      <c r="M41" s="17" t="s">
        <v>376</v>
      </c>
      <c r="N41" s="17"/>
      <c r="O41" s="17"/>
      <c r="P41" s="70" t="s">
        <v>536</v>
      </c>
      <c r="Q41" s="206" t="s">
        <v>1833</v>
      </c>
      <c r="R41" s="95"/>
      <c r="S41" s="95"/>
    </row>
    <row r="42" spans="1:21" ht="45" customHeight="1">
      <c r="A42" s="11" t="s">
        <v>184</v>
      </c>
      <c r="B42" s="20" t="s">
        <v>206</v>
      </c>
      <c r="C42" s="11">
        <v>307</v>
      </c>
      <c r="D42" s="15"/>
      <c r="E42" s="11" t="s">
        <v>562</v>
      </c>
      <c r="F42" s="13">
        <v>0.375</v>
      </c>
      <c r="G42" s="11">
        <v>13</v>
      </c>
      <c r="H42" s="14"/>
      <c r="I42" s="15"/>
      <c r="J42" s="16" t="s">
        <v>298</v>
      </c>
      <c r="K42" s="17" t="s">
        <v>148</v>
      </c>
      <c r="L42" s="17" t="s">
        <v>923</v>
      </c>
      <c r="M42" s="17"/>
      <c r="N42" s="17"/>
      <c r="O42" s="17"/>
      <c r="P42" s="206" t="s">
        <v>1832</v>
      </c>
      <c r="Q42" s="19"/>
      <c r="R42" s="95"/>
      <c r="S42" s="95"/>
    </row>
    <row r="43" spans="1:21" ht="45" customHeight="1">
      <c r="A43" s="11" t="s">
        <v>184</v>
      </c>
      <c r="B43" s="20" t="s">
        <v>193</v>
      </c>
      <c r="C43" s="11" t="s">
        <v>103</v>
      </c>
      <c r="D43" s="15"/>
      <c r="E43" s="11"/>
      <c r="F43" s="13">
        <v>0.375</v>
      </c>
      <c r="G43" s="11">
        <v>5</v>
      </c>
      <c r="H43" s="14"/>
      <c r="I43" s="15"/>
      <c r="J43" s="16" t="s">
        <v>1797</v>
      </c>
      <c r="K43" s="17" t="s">
        <v>147</v>
      </c>
      <c r="L43" s="17" t="s">
        <v>675</v>
      </c>
      <c r="M43" s="17" t="s">
        <v>676</v>
      </c>
      <c r="N43" s="17"/>
      <c r="O43" s="17"/>
      <c r="P43" s="206" t="s">
        <v>602</v>
      </c>
      <c r="Q43" s="19"/>
      <c r="R43" s="95"/>
      <c r="S43" s="95"/>
    </row>
    <row r="44" spans="1:21" ht="45" customHeight="1">
      <c r="A44" s="11" t="s">
        <v>184</v>
      </c>
      <c r="B44" s="20" t="s">
        <v>174</v>
      </c>
      <c r="C44" s="11">
        <v>306</v>
      </c>
      <c r="D44" s="15"/>
      <c r="E44" s="11" t="s">
        <v>564</v>
      </c>
      <c r="F44" s="13">
        <v>0.375</v>
      </c>
      <c r="G44" s="11">
        <v>20</v>
      </c>
      <c r="H44" s="14"/>
      <c r="I44" s="15"/>
      <c r="J44" s="16" t="s">
        <v>1798</v>
      </c>
      <c r="K44" s="17" t="s">
        <v>466</v>
      </c>
      <c r="L44" s="17" t="s">
        <v>466</v>
      </c>
      <c r="M44" s="17" t="s">
        <v>467</v>
      </c>
      <c r="N44" s="17"/>
      <c r="O44" s="17"/>
      <c r="P44" s="206" t="s">
        <v>602</v>
      </c>
      <c r="Q44" s="19"/>
      <c r="R44" s="95"/>
      <c r="S44" s="95"/>
    </row>
    <row r="45" spans="1:21" ht="45" customHeight="1">
      <c r="A45" s="11" t="s">
        <v>184</v>
      </c>
      <c r="B45" s="20" t="s">
        <v>249</v>
      </c>
      <c r="C45" s="11">
        <v>305</v>
      </c>
      <c r="D45" s="15"/>
      <c r="E45" s="11" t="s">
        <v>561</v>
      </c>
      <c r="F45" s="13">
        <v>0.375</v>
      </c>
      <c r="G45" s="11">
        <v>10</v>
      </c>
      <c r="H45" s="14"/>
      <c r="I45" s="15"/>
      <c r="J45" s="16" t="s">
        <v>1799</v>
      </c>
      <c r="K45" s="17" t="s">
        <v>526</v>
      </c>
      <c r="L45" s="17" t="s">
        <v>526</v>
      </c>
      <c r="M45" s="17" t="s">
        <v>998</v>
      </c>
      <c r="N45" s="17"/>
      <c r="O45" s="17"/>
      <c r="P45" s="206" t="s">
        <v>602</v>
      </c>
      <c r="Q45" s="19"/>
      <c r="R45" s="95"/>
      <c r="S45" s="95"/>
    </row>
    <row r="46" spans="1:21" ht="45" customHeight="1">
      <c r="A46" s="11" t="s">
        <v>184</v>
      </c>
      <c r="B46" s="20" t="s">
        <v>220</v>
      </c>
      <c r="C46" s="11" t="s">
        <v>200</v>
      </c>
      <c r="D46" s="15">
        <v>205</v>
      </c>
      <c r="E46" s="11" t="s">
        <v>564</v>
      </c>
      <c r="F46" s="13">
        <v>0.41666666666666669</v>
      </c>
      <c r="G46" s="11">
        <v>5</v>
      </c>
      <c r="H46" s="14"/>
      <c r="I46" s="15"/>
      <c r="J46" s="21" t="s">
        <v>465</v>
      </c>
      <c r="K46" s="17" t="s">
        <v>685</v>
      </c>
      <c r="L46" s="17" t="s">
        <v>685</v>
      </c>
      <c r="M46" s="17" t="s">
        <v>136</v>
      </c>
      <c r="N46" s="17" t="s">
        <v>136</v>
      </c>
      <c r="O46" s="17"/>
      <c r="P46" s="206" t="s">
        <v>602</v>
      </c>
      <c r="Q46" s="19"/>
      <c r="R46" s="95"/>
      <c r="S46" s="95"/>
    </row>
    <row r="47" spans="1:21" ht="45" customHeight="1">
      <c r="A47" s="11" t="s">
        <v>26</v>
      </c>
      <c r="B47" s="172" t="s">
        <v>634</v>
      </c>
      <c r="C47" s="11">
        <v>304</v>
      </c>
      <c r="D47" s="11"/>
      <c r="E47" s="11" t="s">
        <v>762</v>
      </c>
      <c r="F47" s="13">
        <v>0.58333333333333337</v>
      </c>
      <c r="G47" s="11">
        <v>8</v>
      </c>
      <c r="H47" s="14"/>
      <c r="I47" s="15"/>
      <c r="J47" s="21" t="s">
        <v>275</v>
      </c>
      <c r="K47" s="17"/>
      <c r="L47" s="17"/>
      <c r="M47" s="17" t="s">
        <v>725</v>
      </c>
      <c r="N47" s="17" t="s">
        <v>726</v>
      </c>
      <c r="O47" s="17" t="s">
        <v>726</v>
      </c>
      <c r="P47" s="206" t="s">
        <v>602</v>
      </c>
      <c r="Q47" s="19"/>
      <c r="R47" s="95"/>
      <c r="S47" s="95"/>
    </row>
    <row r="48" spans="1:21" ht="45" customHeight="1">
      <c r="A48" s="71" t="s">
        <v>27</v>
      </c>
      <c r="B48" s="72" t="s">
        <v>232</v>
      </c>
      <c r="C48" s="11">
        <v>308</v>
      </c>
      <c r="D48" s="15">
        <v>407</v>
      </c>
      <c r="E48" s="11"/>
      <c r="F48" s="13">
        <v>0.58333333333333337</v>
      </c>
      <c r="G48" s="11">
        <v>0</v>
      </c>
      <c r="H48" s="14"/>
      <c r="I48" s="15" t="s">
        <v>1834</v>
      </c>
      <c r="J48" s="74" t="s">
        <v>1835</v>
      </c>
      <c r="K48" s="75"/>
      <c r="L48" s="75"/>
      <c r="M48" s="75" t="s">
        <v>379</v>
      </c>
      <c r="N48" s="75" t="s">
        <v>87</v>
      </c>
      <c r="O48" s="75" t="s">
        <v>87</v>
      </c>
      <c r="P48" s="81" t="s">
        <v>738</v>
      </c>
      <c r="Q48" s="19"/>
      <c r="R48" s="95"/>
      <c r="S48" s="95"/>
    </row>
    <row r="49" spans="1:19" ht="45" customHeight="1">
      <c r="A49" s="11" t="s">
        <v>28</v>
      </c>
      <c r="B49" s="172" t="s">
        <v>250</v>
      </c>
      <c r="C49" s="11">
        <v>309</v>
      </c>
      <c r="D49" s="11"/>
      <c r="E49" s="11" t="s">
        <v>1786</v>
      </c>
      <c r="F49" s="13">
        <v>0.375</v>
      </c>
      <c r="G49" s="11">
        <v>4</v>
      </c>
      <c r="H49" s="14"/>
      <c r="I49" s="15"/>
      <c r="J49" s="21" t="s">
        <v>1837</v>
      </c>
      <c r="K49" s="17"/>
      <c r="L49" s="17"/>
      <c r="M49" s="17" t="s">
        <v>729</v>
      </c>
      <c r="N49" s="17" t="s">
        <v>729</v>
      </c>
      <c r="O49" s="17"/>
      <c r="P49" s="213" t="s">
        <v>1839</v>
      </c>
      <c r="Q49" s="19"/>
      <c r="R49" s="95"/>
      <c r="S49" s="95"/>
    </row>
    <row r="50" spans="1:19" ht="45" customHeight="1">
      <c r="A50" s="11" t="s">
        <v>184</v>
      </c>
      <c r="B50" s="172" t="s">
        <v>217</v>
      </c>
      <c r="C50" s="11">
        <v>307</v>
      </c>
      <c r="D50" s="11"/>
      <c r="E50" s="11" t="s">
        <v>562</v>
      </c>
      <c r="F50" s="13">
        <v>0.58333333333333337</v>
      </c>
      <c r="G50" s="11">
        <v>6</v>
      </c>
      <c r="H50" s="14"/>
      <c r="I50" s="15"/>
      <c r="J50" s="21" t="s">
        <v>464</v>
      </c>
      <c r="K50" s="17"/>
      <c r="L50" s="17"/>
      <c r="M50" s="17" t="s">
        <v>873</v>
      </c>
      <c r="N50" s="17" t="s">
        <v>874</v>
      </c>
      <c r="O50" s="17" t="s">
        <v>874</v>
      </c>
      <c r="P50" s="206" t="s">
        <v>602</v>
      </c>
      <c r="Q50" s="19"/>
      <c r="R50" s="95"/>
      <c r="S50" s="95"/>
    </row>
    <row r="51" spans="1:19" ht="45" customHeight="1">
      <c r="A51" s="11" t="s">
        <v>184</v>
      </c>
      <c r="B51" s="172" t="s">
        <v>195</v>
      </c>
      <c r="C51" s="11">
        <v>306</v>
      </c>
      <c r="D51" s="11"/>
      <c r="E51" s="11" t="s">
        <v>564</v>
      </c>
      <c r="F51" s="13">
        <v>0.58333333333333337</v>
      </c>
      <c r="G51" s="11">
        <v>12</v>
      </c>
      <c r="H51" s="14"/>
      <c r="I51" s="15"/>
      <c r="J51" s="21" t="s">
        <v>464</v>
      </c>
      <c r="K51" s="17"/>
      <c r="L51" s="17"/>
      <c r="M51" s="17" t="s">
        <v>829</v>
      </c>
      <c r="N51" s="17" t="s">
        <v>153</v>
      </c>
      <c r="O51" s="17" t="s">
        <v>153</v>
      </c>
      <c r="P51" s="206" t="s">
        <v>602</v>
      </c>
      <c r="Q51" s="19"/>
      <c r="R51" s="95"/>
      <c r="S51" s="95"/>
    </row>
    <row r="52" spans="1:19" ht="45" customHeight="1">
      <c r="A52" s="11" t="s">
        <v>26</v>
      </c>
      <c r="B52" s="20" t="s">
        <v>185</v>
      </c>
      <c r="C52" s="11" t="s">
        <v>97</v>
      </c>
      <c r="D52" s="11"/>
      <c r="E52" s="11"/>
      <c r="F52" s="13"/>
      <c r="G52" s="11">
        <v>7</v>
      </c>
      <c r="H52" s="14"/>
      <c r="I52" s="15"/>
      <c r="J52" s="21" t="s">
        <v>276</v>
      </c>
      <c r="K52" s="17"/>
      <c r="L52" s="17"/>
      <c r="M52" s="17"/>
      <c r="N52" s="17" t="s">
        <v>443</v>
      </c>
      <c r="O52" s="17" t="s">
        <v>443</v>
      </c>
      <c r="P52" s="206" t="s">
        <v>602</v>
      </c>
      <c r="Q52" s="19"/>
      <c r="R52" s="95"/>
      <c r="S52" s="95"/>
    </row>
    <row r="53" spans="1:19" ht="45" customHeight="1">
      <c r="A53" s="11" t="s">
        <v>26</v>
      </c>
      <c r="B53" s="172" t="s">
        <v>251</v>
      </c>
      <c r="C53" s="11">
        <v>305</v>
      </c>
      <c r="D53" s="11"/>
      <c r="E53" s="11" t="s">
        <v>762</v>
      </c>
      <c r="F53" s="13"/>
      <c r="G53" s="11">
        <v>7</v>
      </c>
      <c r="H53" s="14"/>
      <c r="I53" s="15"/>
      <c r="J53" s="21" t="s">
        <v>857</v>
      </c>
      <c r="K53" s="17"/>
      <c r="L53" s="17"/>
      <c r="M53" s="17"/>
      <c r="N53" s="17" t="s">
        <v>667</v>
      </c>
      <c r="O53" s="17" t="s">
        <v>667</v>
      </c>
      <c r="P53" s="206" t="s">
        <v>602</v>
      </c>
      <c r="Q53" s="19"/>
      <c r="R53" s="95"/>
      <c r="S53" s="95"/>
    </row>
    <row r="54" spans="1:19" ht="45" customHeight="1">
      <c r="A54" s="11" t="s">
        <v>27</v>
      </c>
      <c r="B54" s="20" t="s">
        <v>197</v>
      </c>
      <c r="C54" s="11" t="s">
        <v>103</v>
      </c>
      <c r="D54" s="11"/>
      <c r="E54" s="11"/>
      <c r="F54" s="13"/>
      <c r="G54" s="11">
        <v>8</v>
      </c>
      <c r="H54" s="14"/>
      <c r="I54" s="15"/>
      <c r="J54" s="21" t="s">
        <v>276</v>
      </c>
      <c r="K54" s="17"/>
      <c r="L54" s="17"/>
      <c r="M54" s="17"/>
      <c r="N54" s="17" t="s">
        <v>438</v>
      </c>
      <c r="O54" s="17" t="s">
        <v>438</v>
      </c>
      <c r="P54" s="70" t="s">
        <v>536</v>
      </c>
      <c r="Q54" s="206" t="s">
        <v>603</v>
      </c>
      <c r="R54" s="95"/>
      <c r="S54" s="95"/>
    </row>
    <row r="55" spans="1:19" ht="45" customHeight="1">
      <c r="A55" s="11" t="s">
        <v>28</v>
      </c>
      <c r="B55" s="20" t="s">
        <v>205</v>
      </c>
      <c r="C55" s="11" t="s">
        <v>98</v>
      </c>
      <c r="D55" s="11"/>
      <c r="E55" s="11"/>
      <c r="F55" s="13"/>
      <c r="G55" s="11">
        <v>8</v>
      </c>
      <c r="H55" s="14"/>
      <c r="I55" s="15"/>
      <c r="J55" s="140" t="s">
        <v>1796</v>
      </c>
      <c r="K55" s="17"/>
      <c r="L55" s="17"/>
      <c r="M55" s="17"/>
      <c r="N55" s="17" t="s">
        <v>125</v>
      </c>
      <c r="O55" s="17" t="s">
        <v>125</v>
      </c>
      <c r="P55" s="70" t="s">
        <v>536</v>
      </c>
      <c r="Q55" s="206" t="s">
        <v>603</v>
      </c>
      <c r="R55" s="95"/>
      <c r="S55" s="95"/>
    </row>
    <row r="56" spans="1:19" ht="45" customHeight="1">
      <c r="A56" s="11" t="s">
        <v>26</v>
      </c>
      <c r="B56" s="20" t="s">
        <v>1831</v>
      </c>
      <c r="C56" s="11">
        <v>205</v>
      </c>
      <c r="D56" s="11"/>
      <c r="E56" s="11" t="s">
        <v>762</v>
      </c>
      <c r="F56" s="13">
        <v>0.41666666666666669</v>
      </c>
      <c r="G56" s="11">
        <v>16</v>
      </c>
      <c r="H56" s="14"/>
      <c r="I56" s="15"/>
      <c r="J56" s="21" t="s">
        <v>532</v>
      </c>
      <c r="K56" s="17"/>
      <c r="L56" s="17"/>
      <c r="M56" s="17"/>
      <c r="N56" s="17"/>
      <c r="O56" s="76" t="s">
        <v>1208</v>
      </c>
      <c r="P56" s="206" t="s">
        <v>602</v>
      </c>
      <c r="Q56" s="19"/>
      <c r="R56" s="95"/>
      <c r="S56" s="95"/>
    </row>
    <row r="57" spans="1:19" s="203" customFormat="1" ht="45" customHeight="1">
      <c r="A57" s="71" t="s">
        <v>27</v>
      </c>
      <c r="B57" s="80" t="s">
        <v>108</v>
      </c>
      <c r="C57" s="71">
        <v>309</v>
      </c>
      <c r="D57" s="71"/>
      <c r="E57" s="71"/>
      <c r="F57" s="73"/>
      <c r="G57" s="71">
        <v>0</v>
      </c>
      <c r="H57" s="71"/>
      <c r="I57" s="71"/>
      <c r="J57" s="92" t="s">
        <v>488</v>
      </c>
      <c r="K57" s="75"/>
      <c r="L57" s="75"/>
      <c r="M57" s="75"/>
      <c r="N57" s="75"/>
      <c r="O57" s="75" t="s">
        <v>491</v>
      </c>
      <c r="P57" s="75"/>
      <c r="Q57" s="108"/>
      <c r="R57" s="202"/>
      <c r="S57" s="202"/>
    </row>
    <row r="58" spans="1:19" ht="45" customHeight="1">
      <c r="A58" s="11" t="s">
        <v>184</v>
      </c>
      <c r="B58" s="20" t="s">
        <v>236</v>
      </c>
      <c r="C58" s="11">
        <v>306</v>
      </c>
      <c r="D58" s="11"/>
      <c r="E58" s="11"/>
      <c r="F58" s="13">
        <v>0.41666666666666669</v>
      </c>
      <c r="G58" s="11">
        <v>12</v>
      </c>
      <c r="H58" s="11"/>
      <c r="I58" s="11"/>
      <c r="J58" s="77" t="s">
        <v>490</v>
      </c>
      <c r="K58" s="42"/>
      <c r="L58" s="42"/>
      <c r="M58" s="42"/>
      <c r="N58" s="42"/>
      <c r="O58" s="42"/>
      <c r="P58" s="42" t="s">
        <v>130</v>
      </c>
      <c r="Q58" s="78"/>
      <c r="R58" s="95"/>
      <c r="S58" s="95"/>
    </row>
    <row r="59" spans="1:19" ht="45" customHeight="1">
      <c r="A59" s="11" t="s">
        <v>184</v>
      </c>
      <c r="B59" s="20" t="s">
        <v>236</v>
      </c>
      <c r="C59" s="11" t="s">
        <v>98</v>
      </c>
      <c r="D59" s="11"/>
      <c r="E59" s="11"/>
      <c r="F59" s="13">
        <v>0.41666666666666669</v>
      </c>
      <c r="G59" s="11">
        <v>6</v>
      </c>
      <c r="H59" s="11"/>
      <c r="I59" s="11"/>
      <c r="J59" s="77" t="s">
        <v>490</v>
      </c>
      <c r="K59" s="42"/>
      <c r="L59" s="42"/>
      <c r="M59" s="42"/>
      <c r="N59" s="42"/>
      <c r="O59" s="42"/>
      <c r="P59" s="42" t="s">
        <v>142</v>
      </c>
      <c r="Q59" s="78"/>
      <c r="R59" s="95"/>
      <c r="S59" s="95"/>
    </row>
    <row r="60" spans="1:19" ht="45" customHeight="1">
      <c r="A60" s="11" t="s">
        <v>184</v>
      </c>
      <c r="B60" s="20" t="s">
        <v>253</v>
      </c>
      <c r="C60" s="11">
        <v>307</v>
      </c>
      <c r="D60" s="11"/>
      <c r="E60" s="11"/>
      <c r="F60" s="13">
        <v>0.41666666666666669</v>
      </c>
      <c r="G60" s="11">
        <v>10</v>
      </c>
      <c r="H60" s="14"/>
      <c r="I60" s="15"/>
      <c r="J60" s="21" t="s">
        <v>1201</v>
      </c>
      <c r="K60" s="17"/>
      <c r="L60" s="17"/>
      <c r="M60" s="17"/>
      <c r="N60" s="17"/>
      <c r="O60" s="17"/>
      <c r="P60" s="17" t="s">
        <v>69</v>
      </c>
      <c r="Q60" s="19"/>
      <c r="R60" s="95"/>
      <c r="S60" s="95"/>
    </row>
    <row r="61" spans="1:19" ht="45" customHeight="1">
      <c r="A61" s="146" t="s">
        <v>932</v>
      </c>
      <c r="B61" s="154" t="s">
        <v>946</v>
      </c>
      <c r="C61" s="146" t="s">
        <v>947</v>
      </c>
      <c r="D61" s="146"/>
      <c r="E61" s="146"/>
      <c r="F61" s="148"/>
      <c r="G61" s="146"/>
      <c r="H61" s="149"/>
      <c r="I61" s="150"/>
      <c r="J61" s="152" t="s">
        <v>958</v>
      </c>
      <c r="K61" s="17"/>
      <c r="L61" s="76"/>
      <c r="M61" s="76" t="s">
        <v>949</v>
      </c>
      <c r="N61" s="17"/>
      <c r="O61" s="17"/>
      <c r="P61" s="17"/>
      <c r="Q61" s="19"/>
      <c r="R61" s="118"/>
      <c r="S61" s="118"/>
    </row>
    <row r="62" spans="1:19" ht="45" customHeight="1">
      <c r="A62" s="62" t="s">
        <v>411</v>
      </c>
      <c r="B62" s="63" t="s">
        <v>412</v>
      </c>
      <c r="C62" s="62" t="s">
        <v>97</v>
      </c>
      <c r="D62" s="62"/>
      <c r="E62" s="62"/>
      <c r="F62" s="64"/>
      <c r="G62" s="62">
        <v>3</v>
      </c>
      <c r="H62" s="65"/>
      <c r="I62" s="66"/>
      <c r="J62" s="67" t="s">
        <v>1807</v>
      </c>
      <c r="K62" s="17" t="s">
        <v>435</v>
      </c>
      <c r="L62" s="17" t="s">
        <v>435</v>
      </c>
      <c r="M62" s="17"/>
      <c r="N62" s="17"/>
      <c r="O62" s="17"/>
      <c r="P62" s="206" t="s">
        <v>1833</v>
      </c>
      <c r="Q62" s="19"/>
      <c r="R62" s="95"/>
      <c r="S62" s="95"/>
    </row>
    <row r="63" spans="1:19" ht="45" customHeight="1">
      <c r="A63" s="62" t="s">
        <v>415</v>
      </c>
      <c r="B63" s="63" t="s">
        <v>418</v>
      </c>
      <c r="C63" s="62" t="s">
        <v>103</v>
      </c>
      <c r="D63" s="62"/>
      <c r="E63" s="62"/>
      <c r="F63" s="64"/>
      <c r="G63" s="62">
        <v>11</v>
      </c>
      <c r="H63" s="65"/>
      <c r="I63" s="66"/>
      <c r="J63" s="61"/>
      <c r="K63" s="17" t="s">
        <v>459</v>
      </c>
      <c r="L63" s="17" t="s">
        <v>459</v>
      </c>
      <c r="M63" s="17"/>
      <c r="N63" s="17"/>
      <c r="O63" s="17"/>
      <c r="P63" s="206" t="s">
        <v>602</v>
      </c>
      <c r="Q63" s="19"/>
      <c r="R63" s="1" t="s">
        <v>815</v>
      </c>
      <c r="S63" s="95"/>
    </row>
    <row r="64" spans="1:19" ht="45" customHeight="1">
      <c r="A64" s="62" t="s">
        <v>405</v>
      </c>
      <c r="B64" s="63" t="s">
        <v>406</v>
      </c>
      <c r="C64" s="62" t="s">
        <v>428</v>
      </c>
      <c r="D64" s="62"/>
      <c r="E64" s="62" t="s">
        <v>629</v>
      </c>
      <c r="F64" s="64"/>
      <c r="G64" s="62">
        <v>5</v>
      </c>
      <c r="H64" s="65"/>
      <c r="I64" s="66"/>
      <c r="J64" s="61"/>
      <c r="K64" s="17" t="s">
        <v>453</v>
      </c>
      <c r="L64" s="17" t="s">
        <v>453</v>
      </c>
      <c r="M64" s="17"/>
      <c r="N64" s="17"/>
      <c r="O64" s="17"/>
      <c r="P64" s="206" t="s">
        <v>602</v>
      </c>
      <c r="Q64" s="19"/>
      <c r="R64" s="1" t="s">
        <v>815</v>
      </c>
      <c r="S64" s="95"/>
    </row>
    <row r="65" spans="1:20" ht="45" customHeight="1">
      <c r="A65" s="62" t="s">
        <v>411</v>
      </c>
      <c r="B65" s="63" t="s">
        <v>423</v>
      </c>
      <c r="C65" s="62" t="s">
        <v>410</v>
      </c>
      <c r="D65" s="66">
        <v>308</v>
      </c>
      <c r="E65" s="62" t="s">
        <v>629</v>
      </c>
      <c r="F65" s="64"/>
      <c r="G65" s="62">
        <v>6</v>
      </c>
      <c r="H65" s="65"/>
      <c r="I65" s="66"/>
      <c r="J65" s="61" t="s">
        <v>1828</v>
      </c>
      <c r="K65" s="17"/>
      <c r="L65" s="17"/>
      <c r="M65" s="17"/>
      <c r="N65" s="17" t="s">
        <v>440</v>
      </c>
      <c r="O65" s="17" t="s">
        <v>440</v>
      </c>
      <c r="P65" s="17"/>
      <c r="Q65" s="19"/>
      <c r="S65" s="95"/>
    </row>
    <row r="66" spans="1:20" ht="45" customHeight="1">
      <c r="A66" s="62" t="s">
        <v>405</v>
      </c>
      <c r="B66" s="63" t="s">
        <v>420</v>
      </c>
      <c r="C66" s="62" t="s">
        <v>103</v>
      </c>
      <c r="D66" s="62"/>
      <c r="E66" s="62"/>
      <c r="F66" s="64"/>
      <c r="G66" s="62">
        <v>11</v>
      </c>
      <c r="H66" s="65"/>
      <c r="I66" s="66"/>
      <c r="J66" s="61"/>
      <c r="K66" s="17"/>
      <c r="L66" s="17"/>
      <c r="M66" s="17"/>
      <c r="N66" s="17" t="s">
        <v>461</v>
      </c>
      <c r="O66" s="17" t="s">
        <v>461</v>
      </c>
      <c r="P66" s="206" t="s">
        <v>602</v>
      </c>
      <c r="Q66" s="19"/>
      <c r="S66" s="95"/>
    </row>
    <row r="67" spans="1:20" ht="45" customHeight="1">
      <c r="A67" s="11"/>
      <c r="B67" s="20"/>
      <c r="C67" s="11"/>
      <c r="D67" s="11"/>
      <c r="E67" s="11"/>
      <c r="F67" s="13"/>
      <c r="G67" s="11"/>
      <c r="H67" s="14"/>
      <c r="I67" s="15"/>
      <c r="J67" s="21"/>
      <c r="K67" s="17"/>
      <c r="L67" s="17"/>
      <c r="M67" s="17"/>
      <c r="N67" s="17"/>
      <c r="O67" s="17"/>
      <c r="P67" s="17"/>
      <c r="Q67" s="19"/>
      <c r="S67" s="95"/>
    </row>
    <row r="68" spans="1:20" s="49" customFormat="1" ht="30" customHeight="1">
      <c r="A68" s="50"/>
      <c r="B68" s="51"/>
      <c r="C68" s="52"/>
      <c r="D68" s="52"/>
      <c r="E68" s="52"/>
      <c r="F68" s="52"/>
      <c r="G68" s="52"/>
      <c r="H68" s="46"/>
      <c r="I68" s="47"/>
      <c r="J68" s="48"/>
      <c r="K68" s="10">
        <v>43206</v>
      </c>
      <c r="L68" s="10">
        <v>43207</v>
      </c>
      <c r="M68" s="10">
        <v>43208</v>
      </c>
      <c r="N68" s="10">
        <v>43209</v>
      </c>
      <c r="O68" s="10">
        <v>43210</v>
      </c>
      <c r="P68" s="10">
        <v>43211</v>
      </c>
      <c r="Q68" s="10">
        <v>43212</v>
      </c>
      <c r="S68" s="118"/>
    </row>
    <row r="69" spans="1:20" ht="45" customHeight="1">
      <c r="A69" s="11" t="s">
        <v>26</v>
      </c>
      <c r="B69" s="172" t="s">
        <v>1849</v>
      </c>
      <c r="C69" s="11">
        <v>304</v>
      </c>
      <c r="D69" s="15">
        <v>309</v>
      </c>
      <c r="E69" s="11" t="s">
        <v>762</v>
      </c>
      <c r="F69" s="13">
        <v>0.375</v>
      </c>
      <c r="G69" s="11">
        <v>12</v>
      </c>
      <c r="H69" s="14"/>
      <c r="I69" s="15"/>
      <c r="J69" s="21" t="s">
        <v>274</v>
      </c>
      <c r="K69" s="17" t="s">
        <v>650</v>
      </c>
      <c r="L69" s="17" t="s">
        <v>650</v>
      </c>
      <c r="M69" s="17" t="s">
        <v>372</v>
      </c>
      <c r="N69" s="17"/>
      <c r="O69" s="17"/>
      <c r="P69" s="211" t="s">
        <v>1969</v>
      </c>
      <c r="Q69" s="19"/>
      <c r="R69" s="95"/>
      <c r="S69" s="118"/>
    </row>
    <row r="70" spans="1:20" ht="45" customHeight="1">
      <c r="A70" s="11" t="s">
        <v>26</v>
      </c>
      <c r="B70" s="20" t="s">
        <v>635</v>
      </c>
      <c r="C70" s="11" t="s">
        <v>201</v>
      </c>
      <c r="D70" s="11"/>
      <c r="E70" s="11"/>
      <c r="F70" s="13">
        <v>0.375</v>
      </c>
      <c r="G70" s="11">
        <v>15</v>
      </c>
      <c r="H70" s="14"/>
      <c r="I70" s="15"/>
      <c r="J70" s="21" t="s">
        <v>1192</v>
      </c>
      <c r="K70" s="17" t="s">
        <v>653</v>
      </c>
      <c r="L70" s="17" t="s">
        <v>653</v>
      </c>
      <c r="M70" s="17" t="s">
        <v>365</v>
      </c>
      <c r="N70" s="17"/>
      <c r="O70" s="17"/>
      <c r="P70" s="212" t="s">
        <v>1969</v>
      </c>
      <c r="Q70" s="19"/>
      <c r="R70" s="95"/>
      <c r="S70" s="118"/>
      <c r="T70" s="95"/>
    </row>
    <row r="71" spans="1:20" s="203" customFormat="1" ht="45" customHeight="1">
      <c r="A71" s="71" t="s">
        <v>26</v>
      </c>
      <c r="B71" s="72" t="s">
        <v>228</v>
      </c>
      <c r="C71" s="71" t="s">
        <v>100</v>
      </c>
      <c r="D71" s="71"/>
      <c r="E71" s="71"/>
      <c r="F71" s="73"/>
      <c r="G71" s="71">
        <v>0</v>
      </c>
      <c r="H71" s="71"/>
      <c r="I71" s="71"/>
      <c r="J71" s="74" t="s">
        <v>1841</v>
      </c>
      <c r="K71" s="75" t="s">
        <v>71</v>
      </c>
      <c r="L71" s="75" t="s">
        <v>71</v>
      </c>
      <c r="M71" s="75" t="s">
        <v>671</v>
      </c>
      <c r="N71" s="75"/>
      <c r="O71" s="75"/>
      <c r="P71" s="94" t="s">
        <v>1842</v>
      </c>
      <c r="Q71" s="108"/>
      <c r="R71" s="202"/>
      <c r="S71" s="205"/>
      <c r="T71" s="202"/>
    </row>
    <row r="72" spans="1:20" ht="45" customHeight="1">
      <c r="A72" s="11" t="s">
        <v>26</v>
      </c>
      <c r="B72" s="172" t="s">
        <v>1850</v>
      </c>
      <c r="C72" s="11">
        <v>305</v>
      </c>
      <c r="D72" s="11"/>
      <c r="E72" s="11" t="s">
        <v>762</v>
      </c>
      <c r="F72" s="13">
        <v>0.41666666666666669</v>
      </c>
      <c r="G72" s="11">
        <v>11</v>
      </c>
      <c r="H72" s="14"/>
      <c r="I72" s="15"/>
      <c r="J72" s="21" t="s">
        <v>1223</v>
      </c>
      <c r="K72" s="17" t="s">
        <v>669</v>
      </c>
      <c r="L72" s="17" t="s">
        <v>669</v>
      </c>
      <c r="M72" s="17" t="s">
        <v>486</v>
      </c>
      <c r="N72" s="17" t="s">
        <v>486</v>
      </c>
      <c r="O72" s="17"/>
      <c r="P72" s="211" t="s">
        <v>1969</v>
      </c>
      <c r="Q72" s="19"/>
      <c r="R72" s="95"/>
      <c r="S72" s="118"/>
      <c r="T72" s="95"/>
    </row>
    <row r="73" spans="1:20" ht="45" customHeight="1">
      <c r="A73" s="11" t="s">
        <v>27</v>
      </c>
      <c r="B73" s="20" t="s">
        <v>30</v>
      </c>
      <c r="C73" s="11" t="s">
        <v>103</v>
      </c>
      <c r="D73" s="11"/>
      <c r="E73" s="11"/>
      <c r="F73" s="13">
        <v>0.375</v>
      </c>
      <c r="G73" s="11">
        <v>25</v>
      </c>
      <c r="H73" s="14"/>
      <c r="I73" s="15"/>
      <c r="J73" s="21" t="s">
        <v>1224</v>
      </c>
      <c r="K73" s="17" t="s">
        <v>737</v>
      </c>
      <c r="L73" s="17" t="s">
        <v>360</v>
      </c>
      <c r="M73" s="17" t="s">
        <v>734</v>
      </c>
      <c r="N73" s="17"/>
      <c r="O73" s="17"/>
      <c r="P73" s="70" t="s">
        <v>536</v>
      </c>
      <c r="Q73" s="19"/>
      <c r="R73" s="95"/>
      <c r="S73" s="118"/>
      <c r="T73" s="95"/>
    </row>
    <row r="74" spans="1:20" ht="45" customHeight="1">
      <c r="A74" s="11" t="s">
        <v>27</v>
      </c>
      <c r="B74" s="20" t="s">
        <v>46</v>
      </c>
      <c r="C74" s="11" t="s">
        <v>99</v>
      </c>
      <c r="D74" s="11"/>
      <c r="E74" s="11"/>
      <c r="F74" s="13">
        <v>0.375</v>
      </c>
      <c r="G74" s="11">
        <v>7</v>
      </c>
      <c r="H74" s="14"/>
      <c r="I74" s="15"/>
      <c r="J74" s="128" t="s">
        <v>1843</v>
      </c>
      <c r="K74" s="17" t="s">
        <v>76</v>
      </c>
      <c r="L74" s="17" t="s">
        <v>76</v>
      </c>
      <c r="M74" s="17" t="s">
        <v>659</v>
      </c>
      <c r="N74" s="17" t="s">
        <v>663</v>
      </c>
      <c r="O74" s="17" t="s">
        <v>446</v>
      </c>
      <c r="P74" s="70" t="s">
        <v>536</v>
      </c>
      <c r="Q74" s="19"/>
      <c r="R74" s="95"/>
      <c r="S74" s="118"/>
      <c r="T74" s="95"/>
    </row>
    <row r="75" spans="1:20" ht="121.5">
      <c r="A75" s="11" t="s">
        <v>27</v>
      </c>
      <c r="B75" s="172" t="s">
        <v>1851</v>
      </c>
      <c r="C75" s="11">
        <v>205</v>
      </c>
      <c r="D75" s="11"/>
      <c r="E75" s="11" t="s">
        <v>1786</v>
      </c>
      <c r="F75" s="13">
        <v>0.41666666666666669</v>
      </c>
      <c r="G75" s="11">
        <v>10</v>
      </c>
      <c r="H75" s="14"/>
      <c r="I75" s="15"/>
      <c r="J75" s="128" t="s">
        <v>1820</v>
      </c>
      <c r="K75" s="17" t="s">
        <v>378</v>
      </c>
      <c r="L75" s="17" t="s">
        <v>378</v>
      </c>
      <c r="M75" s="164" t="s">
        <v>1810</v>
      </c>
      <c r="N75" s="164" t="s">
        <v>1810</v>
      </c>
      <c r="O75" s="17"/>
      <c r="P75" s="70" t="s">
        <v>536</v>
      </c>
      <c r="Q75" s="19"/>
      <c r="R75" s="95"/>
      <c r="S75" s="118"/>
      <c r="T75" s="95"/>
    </row>
    <row r="76" spans="1:20" ht="67.5">
      <c r="A76" s="11" t="s">
        <v>28</v>
      </c>
      <c r="B76" s="172" t="s">
        <v>1852</v>
      </c>
      <c r="C76" s="11">
        <v>309</v>
      </c>
      <c r="D76" s="15" t="s">
        <v>1950</v>
      </c>
      <c r="E76" s="11" t="s">
        <v>1786</v>
      </c>
      <c r="F76" s="13">
        <v>0.375</v>
      </c>
      <c r="G76" s="11">
        <v>6</v>
      </c>
      <c r="H76" s="14"/>
      <c r="I76" s="15"/>
      <c r="J76" s="128" t="s">
        <v>1794</v>
      </c>
      <c r="K76" s="17" t="s">
        <v>84</v>
      </c>
      <c r="L76" s="17" t="s">
        <v>95</v>
      </c>
      <c r="M76" s="17"/>
      <c r="N76" s="17"/>
      <c r="O76" s="17"/>
      <c r="P76" s="70" t="s">
        <v>536</v>
      </c>
      <c r="Q76" s="19"/>
      <c r="R76" s="95"/>
      <c r="S76" s="118"/>
      <c r="T76" s="95"/>
    </row>
    <row r="77" spans="1:20" ht="45" customHeight="1">
      <c r="A77" s="71" t="s">
        <v>28</v>
      </c>
      <c r="B77" s="72" t="s">
        <v>254</v>
      </c>
      <c r="C77" s="71" t="s">
        <v>200</v>
      </c>
      <c r="D77" s="71"/>
      <c r="E77" s="71"/>
      <c r="F77" s="73"/>
      <c r="G77" s="71">
        <v>0</v>
      </c>
      <c r="H77" s="71"/>
      <c r="I77" s="15" t="s">
        <v>566</v>
      </c>
      <c r="J77" s="74" t="s">
        <v>276</v>
      </c>
      <c r="K77" s="75" t="s">
        <v>118</v>
      </c>
      <c r="L77" s="75" t="s">
        <v>118</v>
      </c>
      <c r="M77" s="17"/>
      <c r="N77" s="17"/>
      <c r="O77" s="17"/>
      <c r="P77" s="70" t="s">
        <v>536</v>
      </c>
      <c r="Q77" s="19"/>
      <c r="R77" s="95"/>
      <c r="S77" s="118"/>
      <c r="T77" s="95"/>
    </row>
    <row r="78" spans="1:20" ht="45" customHeight="1">
      <c r="A78" s="11" t="s">
        <v>184</v>
      </c>
      <c r="B78" s="20" t="s">
        <v>199</v>
      </c>
      <c r="C78" s="11" t="s">
        <v>209</v>
      </c>
      <c r="D78" s="11"/>
      <c r="E78" s="11"/>
      <c r="F78" s="13">
        <v>0.375</v>
      </c>
      <c r="G78" s="11">
        <v>5</v>
      </c>
      <c r="H78" s="14"/>
      <c r="I78" s="15"/>
      <c r="J78" s="16" t="s">
        <v>1225</v>
      </c>
      <c r="K78" s="17" t="s">
        <v>874</v>
      </c>
      <c r="L78" s="17" t="s">
        <v>874</v>
      </c>
      <c r="M78" s="17"/>
      <c r="N78" s="17"/>
      <c r="O78" s="17"/>
      <c r="P78" s="210" t="s">
        <v>1969</v>
      </c>
      <c r="Q78" s="19"/>
      <c r="R78" s="95"/>
      <c r="S78" s="118"/>
      <c r="T78" s="95"/>
    </row>
    <row r="79" spans="1:20" ht="45" customHeight="1">
      <c r="A79" s="11" t="s">
        <v>184</v>
      </c>
      <c r="B79" s="172" t="s">
        <v>1853</v>
      </c>
      <c r="C79" s="11">
        <v>307</v>
      </c>
      <c r="D79" s="11"/>
      <c r="E79" s="11" t="s">
        <v>562</v>
      </c>
      <c r="F79" s="13">
        <v>0.375</v>
      </c>
      <c r="G79" s="11">
        <v>7</v>
      </c>
      <c r="H79" s="14"/>
      <c r="I79" s="15"/>
      <c r="J79" s="16" t="s">
        <v>299</v>
      </c>
      <c r="K79" s="17" t="s">
        <v>743</v>
      </c>
      <c r="L79" s="17" t="s">
        <v>743</v>
      </c>
      <c r="M79" s="17" t="s">
        <v>840</v>
      </c>
      <c r="N79" s="17"/>
      <c r="O79" s="17"/>
      <c r="P79" s="210" t="s">
        <v>1969</v>
      </c>
      <c r="Q79" s="19"/>
      <c r="R79" s="95"/>
      <c r="S79" s="118"/>
      <c r="T79" s="95"/>
    </row>
    <row r="80" spans="1:20" ht="45" customHeight="1">
      <c r="A80" s="11" t="s">
        <v>184</v>
      </c>
      <c r="B80" s="172" t="s">
        <v>1854</v>
      </c>
      <c r="C80" s="11">
        <v>306</v>
      </c>
      <c r="D80" s="11"/>
      <c r="E80" s="11" t="s">
        <v>564</v>
      </c>
      <c r="F80" s="13">
        <v>0.375</v>
      </c>
      <c r="G80" s="11">
        <v>9</v>
      </c>
      <c r="H80" s="14"/>
      <c r="I80" s="15"/>
      <c r="J80" s="16" t="s">
        <v>1954</v>
      </c>
      <c r="K80" s="17" t="s">
        <v>143</v>
      </c>
      <c r="L80" s="17" t="s">
        <v>143</v>
      </c>
      <c r="M80" s="164" t="s">
        <v>1816</v>
      </c>
      <c r="N80" s="17"/>
      <c r="O80" s="17"/>
      <c r="P80" s="210" t="s">
        <v>1969</v>
      </c>
      <c r="Q80" s="19"/>
      <c r="R80" s="95"/>
      <c r="S80" s="118"/>
      <c r="T80" s="95"/>
    </row>
    <row r="81" spans="1:20" ht="45" customHeight="1">
      <c r="A81" s="11" t="s">
        <v>184</v>
      </c>
      <c r="B81" s="20" t="s">
        <v>233</v>
      </c>
      <c r="C81" s="11" t="s">
        <v>98</v>
      </c>
      <c r="D81" s="11"/>
      <c r="E81" s="11"/>
      <c r="F81" s="13">
        <v>0.375</v>
      </c>
      <c r="G81" s="11">
        <v>8</v>
      </c>
      <c r="H81" s="14"/>
      <c r="I81" s="15"/>
      <c r="J81" s="16" t="s">
        <v>299</v>
      </c>
      <c r="K81" s="17" t="s">
        <v>838</v>
      </c>
      <c r="L81" s="17" t="s">
        <v>838</v>
      </c>
      <c r="M81" s="17" t="s">
        <v>839</v>
      </c>
      <c r="N81" s="17"/>
      <c r="O81" s="17"/>
      <c r="P81" s="210" t="s">
        <v>1969</v>
      </c>
      <c r="Q81" s="19"/>
      <c r="R81" s="95"/>
      <c r="S81" s="118"/>
    </row>
    <row r="82" spans="1:20" ht="45" customHeight="1">
      <c r="A82" s="11" t="s">
        <v>184</v>
      </c>
      <c r="B82" s="172" t="s">
        <v>1855</v>
      </c>
      <c r="C82" s="11">
        <v>308</v>
      </c>
      <c r="D82" s="11"/>
      <c r="E82" s="11" t="s">
        <v>491</v>
      </c>
      <c r="F82" s="13">
        <v>0.375</v>
      </c>
      <c r="G82" s="11">
        <v>22</v>
      </c>
      <c r="H82" s="14"/>
      <c r="I82" s="15"/>
      <c r="J82" s="16" t="s">
        <v>299</v>
      </c>
      <c r="K82" s="17" t="s">
        <v>685</v>
      </c>
      <c r="L82" s="17" t="s">
        <v>685</v>
      </c>
      <c r="M82" s="17" t="s">
        <v>692</v>
      </c>
      <c r="N82" s="17"/>
      <c r="O82" s="17"/>
      <c r="P82" s="210" t="s">
        <v>1969</v>
      </c>
      <c r="Q82" s="19"/>
      <c r="R82" s="95"/>
      <c r="S82" s="118"/>
      <c r="T82" s="95"/>
    </row>
    <row r="83" spans="1:20" ht="45" customHeight="1">
      <c r="A83" s="11" t="s">
        <v>184</v>
      </c>
      <c r="B83" s="20" t="s">
        <v>219</v>
      </c>
      <c r="C83" s="11" t="s">
        <v>99</v>
      </c>
      <c r="D83" s="11"/>
      <c r="E83" s="11"/>
      <c r="F83" s="13">
        <v>0.375</v>
      </c>
      <c r="G83" s="11">
        <v>19</v>
      </c>
      <c r="H83" s="14"/>
      <c r="I83" s="15"/>
      <c r="J83" s="16" t="s">
        <v>299</v>
      </c>
      <c r="K83" s="17" t="s">
        <v>136</v>
      </c>
      <c r="L83" s="17" t="s">
        <v>136</v>
      </c>
      <c r="M83" s="17" t="s">
        <v>790</v>
      </c>
      <c r="N83" s="17"/>
      <c r="O83" s="17"/>
      <c r="P83" s="210" t="s">
        <v>1969</v>
      </c>
      <c r="Q83" s="19"/>
      <c r="R83" s="95"/>
      <c r="S83" s="118"/>
      <c r="T83" s="95"/>
    </row>
    <row r="84" spans="1:20" ht="45" customHeight="1">
      <c r="A84" s="11" t="s">
        <v>26</v>
      </c>
      <c r="B84" s="20" t="s">
        <v>45</v>
      </c>
      <c r="C84" s="11" t="s">
        <v>209</v>
      </c>
      <c r="D84" s="11"/>
      <c r="E84" s="11"/>
      <c r="F84" s="13"/>
      <c r="G84" s="11">
        <v>5</v>
      </c>
      <c r="H84" s="14"/>
      <c r="I84" s="15"/>
      <c r="J84" s="21" t="s">
        <v>1226</v>
      </c>
      <c r="K84" s="17"/>
      <c r="L84" s="17"/>
      <c r="M84" s="17" t="s">
        <v>677</v>
      </c>
      <c r="N84" s="17" t="s">
        <v>114</v>
      </c>
      <c r="O84" s="17" t="s">
        <v>114</v>
      </c>
      <c r="P84" s="211" t="s">
        <v>1969</v>
      </c>
      <c r="Q84" s="19"/>
      <c r="R84" s="95"/>
      <c r="S84" s="118"/>
      <c r="T84" s="95"/>
    </row>
    <row r="85" spans="1:20" ht="67.5">
      <c r="A85" s="11" t="s">
        <v>26</v>
      </c>
      <c r="B85" s="20" t="s">
        <v>48</v>
      </c>
      <c r="C85" s="11" t="s">
        <v>99</v>
      </c>
      <c r="D85" s="11"/>
      <c r="E85" s="11"/>
      <c r="F85" s="13"/>
      <c r="G85" s="11">
        <v>8</v>
      </c>
      <c r="H85" s="14"/>
      <c r="I85" s="15"/>
      <c r="J85" s="16" t="s">
        <v>1817</v>
      </c>
      <c r="K85" s="17"/>
      <c r="L85" s="17"/>
      <c r="M85" s="17" t="s">
        <v>668</v>
      </c>
      <c r="N85" s="17" t="s">
        <v>82</v>
      </c>
      <c r="O85" s="17" t="s">
        <v>82</v>
      </c>
      <c r="P85" s="211" t="s">
        <v>1969</v>
      </c>
      <c r="Q85" s="19"/>
      <c r="R85" s="95"/>
      <c r="S85" s="118"/>
      <c r="T85" s="95"/>
    </row>
    <row r="86" spans="1:20" ht="45" customHeight="1">
      <c r="A86" s="11" t="s">
        <v>27</v>
      </c>
      <c r="B86" s="20" t="s">
        <v>212</v>
      </c>
      <c r="C86" s="11" t="s">
        <v>201</v>
      </c>
      <c r="D86" s="11"/>
      <c r="E86" s="11"/>
      <c r="F86" s="13"/>
      <c r="G86" s="11">
        <v>4</v>
      </c>
      <c r="H86" s="14"/>
      <c r="I86" s="15"/>
      <c r="J86" s="21" t="s">
        <v>1234</v>
      </c>
      <c r="K86" s="17"/>
      <c r="L86" s="17"/>
      <c r="M86" s="17" t="s">
        <v>732</v>
      </c>
      <c r="N86" s="17" t="s">
        <v>383</v>
      </c>
      <c r="O86" s="17" t="s">
        <v>383</v>
      </c>
      <c r="P86" s="70" t="s">
        <v>536</v>
      </c>
      <c r="Q86" s="19"/>
      <c r="R86" s="95"/>
      <c r="S86" s="118"/>
      <c r="T86" s="95"/>
    </row>
    <row r="87" spans="1:20" ht="45" customHeight="1">
      <c r="A87" s="11" t="s">
        <v>27</v>
      </c>
      <c r="B87" s="20" t="s">
        <v>1844</v>
      </c>
      <c r="C87" s="11">
        <v>308</v>
      </c>
      <c r="D87" s="11"/>
      <c r="E87" s="11"/>
      <c r="F87" s="13"/>
      <c r="G87" s="11">
        <v>6</v>
      </c>
      <c r="H87" s="14"/>
      <c r="I87" s="15"/>
      <c r="J87" s="21" t="s">
        <v>275</v>
      </c>
      <c r="K87" s="17"/>
      <c r="L87" s="17"/>
      <c r="M87" s="17" t="s">
        <v>747</v>
      </c>
      <c r="N87" s="17" t="s">
        <v>404</v>
      </c>
      <c r="O87" s="17" t="s">
        <v>404</v>
      </c>
      <c r="P87" s="70" t="s">
        <v>536</v>
      </c>
      <c r="Q87" s="19"/>
      <c r="R87" s="95"/>
      <c r="S87" s="118"/>
      <c r="T87" s="95"/>
    </row>
    <row r="88" spans="1:20" ht="45" customHeight="1">
      <c r="A88" s="11" t="s">
        <v>28</v>
      </c>
      <c r="B88" s="20" t="s">
        <v>54</v>
      </c>
      <c r="C88" s="11">
        <v>309</v>
      </c>
      <c r="D88" s="15">
        <v>408</v>
      </c>
      <c r="E88" s="11"/>
      <c r="F88" s="13"/>
      <c r="G88" s="11">
        <v>1</v>
      </c>
      <c r="H88" s="14"/>
      <c r="I88" s="15"/>
      <c r="J88" s="21" t="s">
        <v>1227</v>
      </c>
      <c r="K88" s="17"/>
      <c r="L88" s="17"/>
      <c r="M88" s="17" t="s">
        <v>729</v>
      </c>
      <c r="N88" s="17" t="s">
        <v>729</v>
      </c>
      <c r="O88" s="17"/>
      <c r="P88" s="213" t="s">
        <v>1839</v>
      </c>
      <c r="Q88" s="19"/>
      <c r="R88" s="95"/>
      <c r="S88" s="118"/>
      <c r="T88" s="95"/>
    </row>
    <row r="89" spans="1:20" ht="45" customHeight="1">
      <c r="A89" s="11" t="s">
        <v>28</v>
      </c>
      <c r="B89" s="20" t="s">
        <v>811</v>
      </c>
      <c r="C89" s="11" t="s">
        <v>97</v>
      </c>
      <c r="D89" s="11"/>
      <c r="E89" s="11"/>
      <c r="F89" s="13"/>
      <c r="G89" s="11">
        <v>8</v>
      </c>
      <c r="H89" s="14"/>
      <c r="I89" s="15"/>
      <c r="J89" s="21" t="s">
        <v>1228</v>
      </c>
      <c r="K89" s="17"/>
      <c r="L89" s="17"/>
      <c r="M89" s="17" t="s">
        <v>812</v>
      </c>
      <c r="N89" s="17" t="s">
        <v>813</v>
      </c>
      <c r="O89" s="17" t="s">
        <v>813</v>
      </c>
      <c r="P89" s="213" t="s">
        <v>1839</v>
      </c>
      <c r="Q89" s="19"/>
      <c r="R89" s="95"/>
      <c r="S89" s="118"/>
      <c r="T89" s="95"/>
    </row>
    <row r="90" spans="1:20" ht="45" customHeight="1">
      <c r="A90" s="11" t="s">
        <v>184</v>
      </c>
      <c r="B90" s="20" t="s">
        <v>1845</v>
      </c>
      <c r="C90" s="11">
        <v>307</v>
      </c>
      <c r="D90" s="11"/>
      <c r="E90" s="11"/>
      <c r="F90" s="13">
        <v>0.58333333333333337</v>
      </c>
      <c r="G90" s="11">
        <v>16</v>
      </c>
      <c r="H90" s="14"/>
      <c r="I90" s="15"/>
      <c r="J90" s="21" t="s">
        <v>275</v>
      </c>
      <c r="K90" s="17"/>
      <c r="L90" s="17"/>
      <c r="M90" s="17" t="s">
        <v>753</v>
      </c>
      <c r="N90" s="17" t="s">
        <v>754</v>
      </c>
      <c r="O90" s="17" t="s">
        <v>754</v>
      </c>
      <c r="P90" s="70" t="s">
        <v>536</v>
      </c>
      <c r="Q90" s="19"/>
      <c r="R90" s="95"/>
      <c r="S90" s="118"/>
      <c r="T90" s="95"/>
    </row>
    <row r="91" spans="1:20" ht="45" customHeight="1">
      <c r="A91" s="11" t="s">
        <v>184</v>
      </c>
      <c r="B91" s="20" t="s">
        <v>1846</v>
      </c>
      <c r="C91" s="11">
        <v>306</v>
      </c>
      <c r="D91" s="11"/>
      <c r="E91" s="11"/>
      <c r="F91" s="13">
        <v>0.58333333333333337</v>
      </c>
      <c r="G91" s="11">
        <v>16</v>
      </c>
      <c r="H91" s="14"/>
      <c r="I91" s="15"/>
      <c r="J91" s="21" t="s">
        <v>869</v>
      </c>
      <c r="K91" s="17"/>
      <c r="L91" s="17"/>
      <c r="M91" s="17" t="s">
        <v>816</v>
      </c>
      <c r="N91" s="17" t="s">
        <v>60</v>
      </c>
      <c r="O91" s="17" t="s">
        <v>60</v>
      </c>
      <c r="P91" s="70" t="s">
        <v>536</v>
      </c>
      <c r="Q91" s="19"/>
      <c r="R91" s="95"/>
      <c r="S91" s="118"/>
      <c r="T91" s="95"/>
    </row>
    <row r="92" spans="1:20" ht="45" customHeight="1">
      <c r="A92" s="11" t="s">
        <v>26</v>
      </c>
      <c r="B92" s="20" t="s">
        <v>1847</v>
      </c>
      <c r="C92" s="11">
        <v>304</v>
      </c>
      <c r="D92" s="11"/>
      <c r="E92" s="11"/>
      <c r="F92" s="13"/>
      <c r="G92" s="11">
        <v>10</v>
      </c>
      <c r="H92" s="14"/>
      <c r="I92" s="15"/>
      <c r="J92" s="21" t="s">
        <v>276</v>
      </c>
      <c r="K92" s="17"/>
      <c r="L92" s="17"/>
      <c r="M92" s="17"/>
      <c r="N92" s="17" t="s">
        <v>639</v>
      </c>
      <c r="O92" s="17" t="s">
        <v>639</v>
      </c>
      <c r="P92" s="211" t="s">
        <v>1969</v>
      </c>
      <c r="Q92" s="19"/>
      <c r="R92" s="95"/>
      <c r="S92" s="118"/>
      <c r="T92" s="95"/>
    </row>
    <row r="93" spans="1:20" ht="45" customHeight="1">
      <c r="A93" s="11" t="s">
        <v>27</v>
      </c>
      <c r="B93" s="20" t="s">
        <v>642</v>
      </c>
      <c r="C93" s="11" t="s">
        <v>98</v>
      </c>
      <c r="D93" s="11"/>
      <c r="E93" s="11"/>
      <c r="F93" s="13"/>
      <c r="G93" s="11">
        <v>11</v>
      </c>
      <c r="H93" s="14"/>
      <c r="I93" s="15"/>
      <c r="J93" s="21" t="s">
        <v>618</v>
      </c>
      <c r="K93" s="17"/>
      <c r="L93" s="17"/>
      <c r="M93" s="17"/>
      <c r="N93" s="17" t="s">
        <v>435</v>
      </c>
      <c r="O93" s="17" t="s">
        <v>435</v>
      </c>
      <c r="P93" s="213" t="s">
        <v>1839</v>
      </c>
      <c r="Q93" s="19"/>
      <c r="R93" s="95"/>
      <c r="S93" s="118"/>
      <c r="T93" s="95"/>
    </row>
    <row r="94" spans="1:20" ht="45" customHeight="1">
      <c r="A94" s="11" t="s">
        <v>184</v>
      </c>
      <c r="B94" s="20" t="s">
        <v>1848</v>
      </c>
      <c r="C94" s="11" t="s">
        <v>200</v>
      </c>
      <c r="D94" s="15">
        <v>309</v>
      </c>
      <c r="E94" s="11"/>
      <c r="F94" s="13">
        <v>0.375</v>
      </c>
      <c r="G94" s="11">
        <v>13</v>
      </c>
      <c r="H94" s="14"/>
      <c r="I94" s="15"/>
      <c r="J94" s="16" t="s">
        <v>1953</v>
      </c>
      <c r="K94" s="17"/>
      <c r="L94" s="17"/>
      <c r="M94" s="17"/>
      <c r="N94" s="17" t="s">
        <v>105</v>
      </c>
      <c r="O94" s="17" t="s">
        <v>270</v>
      </c>
      <c r="P94" s="213" t="s">
        <v>1839</v>
      </c>
      <c r="Q94" s="19"/>
      <c r="R94" s="95"/>
      <c r="S94" s="118"/>
      <c r="T94" s="95"/>
    </row>
    <row r="95" spans="1:20" ht="45" customHeight="1">
      <c r="A95" s="11" t="s">
        <v>26</v>
      </c>
      <c r="B95" s="20" t="s">
        <v>252</v>
      </c>
      <c r="C95" s="11">
        <v>205</v>
      </c>
      <c r="D95" s="11"/>
      <c r="E95" s="11"/>
      <c r="F95" s="13"/>
      <c r="G95" s="11">
        <v>18</v>
      </c>
      <c r="H95" s="14"/>
      <c r="I95" s="15"/>
      <c r="J95" s="21" t="s">
        <v>488</v>
      </c>
      <c r="K95" s="17"/>
      <c r="L95" s="17"/>
      <c r="M95" s="17"/>
      <c r="N95" s="17"/>
      <c r="O95" s="17" t="s">
        <v>290</v>
      </c>
      <c r="P95" s="211" t="s">
        <v>1969</v>
      </c>
      <c r="Q95" s="19"/>
      <c r="R95" s="95"/>
      <c r="S95" s="118"/>
      <c r="T95" s="95"/>
    </row>
    <row r="96" spans="1:20" s="203" customFormat="1" ht="45" customHeight="1">
      <c r="A96" s="71" t="s">
        <v>27</v>
      </c>
      <c r="B96" s="80" t="s">
        <v>108</v>
      </c>
      <c r="C96" s="71">
        <v>309</v>
      </c>
      <c r="D96" s="71"/>
      <c r="E96" s="71"/>
      <c r="F96" s="73"/>
      <c r="G96" s="71" t="s">
        <v>1815</v>
      </c>
      <c r="H96" s="71"/>
      <c r="I96" s="71"/>
      <c r="J96" s="92" t="s">
        <v>489</v>
      </c>
      <c r="K96" s="75"/>
      <c r="L96" s="75"/>
      <c r="M96" s="75"/>
      <c r="N96" s="75"/>
      <c r="O96" s="75" t="s">
        <v>491</v>
      </c>
      <c r="P96" s="75"/>
      <c r="Q96" s="108"/>
      <c r="R96" s="202"/>
      <c r="S96" s="205"/>
      <c r="T96" s="202"/>
    </row>
    <row r="97" spans="1:20" ht="45" customHeight="1">
      <c r="A97" s="11" t="s">
        <v>184</v>
      </c>
      <c r="B97" s="20" t="s">
        <v>236</v>
      </c>
      <c r="C97" s="11">
        <v>306</v>
      </c>
      <c r="D97" s="11"/>
      <c r="E97" s="11"/>
      <c r="F97" s="13">
        <v>0.41666666666666669</v>
      </c>
      <c r="G97" s="11" t="s">
        <v>1814</v>
      </c>
      <c r="H97" s="11"/>
      <c r="I97" s="11"/>
      <c r="J97" s="77" t="s">
        <v>1812</v>
      </c>
      <c r="K97" s="42"/>
      <c r="L97" s="42"/>
      <c r="M97" s="42"/>
      <c r="N97" s="42"/>
      <c r="O97" s="42"/>
      <c r="P97" s="42" t="s">
        <v>130</v>
      </c>
      <c r="Q97" s="78"/>
      <c r="R97" s="95"/>
      <c r="S97" s="118"/>
    </row>
    <row r="98" spans="1:20" ht="45" customHeight="1">
      <c r="A98" s="11" t="s">
        <v>184</v>
      </c>
      <c r="B98" s="20" t="s">
        <v>236</v>
      </c>
      <c r="C98" s="11" t="s">
        <v>98</v>
      </c>
      <c r="D98" s="11"/>
      <c r="E98" s="11"/>
      <c r="F98" s="13">
        <v>0.41666666666666669</v>
      </c>
      <c r="G98" s="11">
        <v>6</v>
      </c>
      <c r="H98" s="11"/>
      <c r="I98" s="11"/>
      <c r="J98" s="77" t="s">
        <v>492</v>
      </c>
      <c r="K98" s="42"/>
      <c r="L98" s="42"/>
      <c r="M98" s="42"/>
      <c r="N98" s="42"/>
      <c r="O98" s="42"/>
      <c r="P98" s="42" t="s">
        <v>142</v>
      </c>
      <c r="Q98" s="78"/>
      <c r="R98" s="95"/>
      <c r="S98" s="118"/>
      <c r="T98" s="95"/>
    </row>
    <row r="99" spans="1:20" ht="45" customHeight="1">
      <c r="A99" s="11" t="s">
        <v>184</v>
      </c>
      <c r="B99" s="20" t="s">
        <v>253</v>
      </c>
      <c r="C99" s="11">
        <v>307</v>
      </c>
      <c r="D99" s="11"/>
      <c r="E99" s="11"/>
      <c r="F99" s="13">
        <v>0.41666666666666669</v>
      </c>
      <c r="G99" s="11">
        <v>12</v>
      </c>
      <c r="H99" s="14"/>
      <c r="I99" s="15"/>
      <c r="J99" s="21" t="s">
        <v>807</v>
      </c>
      <c r="K99" s="17"/>
      <c r="L99" s="17"/>
      <c r="M99" s="17"/>
      <c r="N99" s="17"/>
      <c r="O99" s="17"/>
      <c r="P99" s="17" t="s">
        <v>138</v>
      </c>
      <c r="Q99" s="19"/>
      <c r="S99" s="118"/>
      <c r="T99" s="95"/>
    </row>
    <row r="100" spans="1:20" ht="45" customHeight="1">
      <c r="A100" s="146" t="s">
        <v>932</v>
      </c>
      <c r="B100" s="154" t="s">
        <v>946</v>
      </c>
      <c r="C100" s="146" t="s">
        <v>947</v>
      </c>
      <c r="D100" s="146"/>
      <c r="E100" s="146"/>
      <c r="F100" s="148"/>
      <c r="G100" s="146"/>
      <c r="H100" s="149"/>
      <c r="I100" s="150"/>
      <c r="J100" s="152" t="s">
        <v>959</v>
      </c>
      <c r="K100" s="17"/>
      <c r="L100" s="76"/>
      <c r="M100" s="76" t="s">
        <v>949</v>
      </c>
      <c r="N100" s="17"/>
      <c r="O100" s="17"/>
      <c r="P100" s="17"/>
      <c r="Q100" s="19"/>
      <c r="R100" s="160"/>
      <c r="S100" s="160"/>
    </row>
    <row r="101" spans="1:20" ht="45" customHeight="1">
      <c r="A101" s="146" t="s">
        <v>932</v>
      </c>
      <c r="B101" s="154" t="s">
        <v>1808</v>
      </c>
      <c r="C101" s="146" t="s">
        <v>209</v>
      </c>
      <c r="D101" s="146"/>
      <c r="E101" s="146"/>
      <c r="F101" s="148"/>
      <c r="G101" s="146"/>
      <c r="H101" s="149"/>
      <c r="I101" s="150"/>
      <c r="J101" s="152"/>
      <c r="K101" s="17"/>
      <c r="L101" s="76" t="s">
        <v>1809</v>
      </c>
      <c r="M101" s="76" t="s">
        <v>104</v>
      </c>
      <c r="N101" s="17" t="s">
        <v>104</v>
      </c>
      <c r="O101" s="17"/>
      <c r="P101" s="17"/>
      <c r="Q101" s="19"/>
      <c r="R101" s="160"/>
      <c r="S101" s="160"/>
    </row>
    <row r="102" spans="1:20" ht="45" customHeight="1">
      <c r="A102" s="146" t="s">
        <v>932</v>
      </c>
      <c r="B102" s="154" t="s">
        <v>1132</v>
      </c>
      <c r="C102" s="146" t="s">
        <v>1131</v>
      </c>
      <c r="D102" s="146"/>
      <c r="E102" s="146"/>
      <c r="F102" s="148"/>
      <c r="G102" s="146"/>
      <c r="H102" s="149"/>
      <c r="I102" s="150"/>
      <c r="J102" s="152" t="s">
        <v>1134</v>
      </c>
      <c r="K102" s="17" t="s">
        <v>62</v>
      </c>
      <c r="L102" s="17" t="s">
        <v>62</v>
      </c>
      <c r="M102" s="17" t="s">
        <v>62</v>
      </c>
      <c r="N102" s="17" t="s">
        <v>62</v>
      </c>
      <c r="O102" s="17" t="s">
        <v>62</v>
      </c>
      <c r="P102" s="17"/>
      <c r="Q102" s="19"/>
      <c r="R102" s="160"/>
      <c r="S102" s="160"/>
    </row>
    <row r="103" spans="1:20" ht="45" customHeight="1">
      <c r="A103" s="62" t="s">
        <v>408</v>
      </c>
      <c r="B103" s="63" t="s">
        <v>421</v>
      </c>
      <c r="C103" s="62" t="s">
        <v>97</v>
      </c>
      <c r="D103" s="62"/>
      <c r="E103" s="62"/>
      <c r="F103" s="64"/>
      <c r="G103" s="62">
        <v>10</v>
      </c>
      <c r="H103" s="65"/>
      <c r="I103" s="66"/>
      <c r="J103" s="67" t="s">
        <v>1829</v>
      </c>
      <c r="K103" s="17" t="s">
        <v>438</v>
      </c>
      <c r="L103" s="17" t="s">
        <v>438</v>
      </c>
      <c r="M103" s="17"/>
      <c r="N103" s="17"/>
      <c r="O103" s="17"/>
      <c r="P103" s="17"/>
      <c r="Q103" s="19"/>
      <c r="R103" s="1" t="s">
        <v>815</v>
      </c>
      <c r="S103" s="160"/>
    </row>
    <row r="104" spans="1:20" ht="45" customHeight="1">
      <c r="A104" s="105" t="s">
        <v>408</v>
      </c>
      <c r="B104" s="183" t="s">
        <v>409</v>
      </c>
      <c r="C104" s="105" t="s">
        <v>407</v>
      </c>
      <c r="D104" s="105">
        <v>501</v>
      </c>
      <c r="E104" s="105"/>
      <c r="F104" s="106"/>
      <c r="G104" s="105">
        <v>0</v>
      </c>
      <c r="H104" s="105"/>
      <c r="I104" s="66" t="s">
        <v>566</v>
      </c>
      <c r="J104" s="116" t="s">
        <v>1830</v>
      </c>
      <c r="K104" s="75" t="s">
        <v>434</v>
      </c>
      <c r="L104" s="75" t="s">
        <v>434</v>
      </c>
      <c r="M104" s="75"/>
      <c r="N104" s="75"/>
      <c r="O104" s="75"/>
      <c r="P104" s="75"/>
      <c r="Q104" s="143" t="s">
        <v>1246</v>
      </c>
      <c r="R104" s="1" t="s">
        <v>815</v>
      </c>
      <c r="S104" s="160"/>
    </row>
    <row r="105" spans="1:20" ht="45" customHeight="1">
      <c r="A105" s="62" t="s">
        <v>415</v>
      </c>
      <c r="B105" s="63" t="s">
        <v>416</v>
      </c>
      <c r="C105" s="62" t="s">
        <v>103</v>
      </c>
      <c r="D105" s="62"/>
      <c r="E105" s="62"/>
      <c r="F105" s="64"/>
      <c r="G105" s="62">
        <v>11</v>
      </c>
      <c r="H105" s="65"/>
      <c r="I105" s="66"/>
      <c r="J105" s="61"/>
      <c r="K105" s="17" t="s">
        <v>456</v>
      </c>
      <c r="L105" s="17" t="s">
        <v>456</v>
      </c>
      <c r="M105" s="17"/>
      <c r="N105" s="17"/>
      <c r="O105" s="17"/>
      <c r="P105" s="17"/>
      <c r="Q105" s="19"/>
      <c r="R105" s="1" t="s">
        <v>815</v>
      </c>
      <c r="S105" s="160"/>
    </row>
    <row r="106" spans="1:20" ht="45" customHeight="1">
      <c r="A106" s="85" t="s">
        <v>1033</v>
      </c>
      <c r="B106" s="86"/>
      <c r="C106" s="85">
        <v>305</v>
      </c>
      <c r="D106" s="85"/>
      <c r="E106" s="85"/>
      <c r="F106" s="87"/>
      <c r="G106" s="85"/>
      <c r="H106" s="88"/>
      <c r="I106" s="89"/>
      <c r="J106" s="90" t="s">
        <v>1774</v>
      </c>
      <c r="K106" s="17"/>
      <c r="L106" s="17"/>
      <c r="M106" s="17"/>
      <c r="N106" s="17"/>
      <c r="O106" s="17" t="s">
        <v>1775</v>
      </c>
      <c r="P106" s="17"/>
      <c r="Q106" s="19"/>
      <c r="R106" s="171"/>
      <c r="S106" s="160"/>
    </row>
    <row r="107" spans="1:20" ht="45" customHeight="1">
      <c r="A107" s="11"/>
      <c r="B107" s="20"/>
      <c r="C107" s="11"/>
      <c r="D107" s="11"/>
      <c r="E107" s="11"/>
      <c r="F107" s="13"/>
      <c r="G107" s="11"/>
      <c r="H107" s="14"/>
      <c r="I107" s="15"/>
      <c r="J107" s="21"/>
      <c r="K107" s="17"/>
      <c r="L107" s="17"/>
      <c r="M107" s="17"/>
      <c r="N107" s="17"/>
      <c r="O107" s="17"/>
      <c r="P107" s="17"/>
      <c r="Q107" s="19"/>
      <c r="S107" s="160"/>
    </row>
    <row r="108" spans="1:20" s="49" customFormat="1" ht="30" customHeight="1">
      <c r="A108" s="50"/>
      <c r="B108" s="51"/>
      <c r="C108" s="52"/>
      <c r="D108" s="52"/>
      <c r="E108" s="52"/>
      <c r="F108" s="52"/>
      <c r="G108" s="52"/>
      <c r="H108" s="46"/>
      <c r="I108" s="47"/>
      <c r="J108" s="48"/>
      <c r="K108" s="10">
        <v>43213</v>
      </c>
      <c r="L108" s="10">
        <v>43214</v>
      </c>
      <c r="M108" s="10">
        <v>43215</v>
      </c>
      <c r="N108" s="10">
        <v>43216</v>
      </c>
      <c r="O108" s="10">
        <v>43217</v>
      </c>
      <c r="P108" s="10">
        <v>43218</v>
      </c>
      <c r="Q108" s="10">
        <v>43219</v>
      </c>
      <c r="S108" s="160"/>
    </row>
    <row r="109" spans="1:20" s="54" customFormat="1" ht="45" customHeight="1">
      <c r="A109" s="39" t="s">
        <v>26</v>
      </c>
      <c r="B109" s="40" t="s">
        <v>171</v>
      </c>
      <c r="C109" s="56" t="s">
        <v>1630</v>
      </c>
      <c r="D109" s="39"/>
      <c r="E109" s="39"/>
      <c r="F109" s="41"/>
      <c r="G109" s="39">
        <v>15</v>
      </c>
      <c r="H109" s="39"/>
      <c r="I109" s="39"/>
      <c r="J109" s="16" t="s">
        <v>1836</v>
      </c>
      <c r="K109" s="17" t="s">
        <v>102</v>
      </c>
      <c r="L109" s="17" t="s">
        <v>102</v>
      </c>
      <c r="M109" s="17" t="s">
        <v>670</v>
      </c>
      <c r="N109" s="17"/>
      <c r="O109" s="17"/>
      <c r="P109" s="213" t="s">
        <v>1839</v>
      </c>
      <c r="Q109" s="53"/>
      <c r="R109" s="101"/>
      <c r="S109" s="119"/>
    </row>
    <row r="110" spans="1:20" s="54" customFormat="1" ht="45" customHeight="1">
      <c r="A110" s="39" t="s">
        <v>26</v>
      </c>
      <c r="B110" s="40" t="s">
        <v>202</v>
      </c>
      <c r="C110" s="39">
        <v>304</v>
      </c>
      <c r="D110" s="39"/>
      <c r="E110" s="39"/>
      <c r="F110" s="41"/>
      <c r="G110" s="39">
        <v>8</v>
      </c>
      <c r="H110" s="39"/>
      <c r="I110" s="39"/>
      <c r="J110" s="21" t="s">
        <v>274</v>
      </c>
      <c r="K110" s="17" t="s">
        <v>666</v>
      </c>
      <c r="L110" s="17" t="s">
        <v>666</v>
      </c>
      <c r="M110" s="17" t="s">
        <v>432</v>
      </c>
      <c r="N110" s="17"/>
      <c r="O110" s="17"/>
      <c r="P110" s="70" t="s">
        <v>536</v>
      </c>
      <c r="Q110" s="53"/>
      <c r="R110" s="101"/>
      <c r="S110" s="119"/>
    </row>
    <row r="111" spans="1:20" s="54" customFormat="1" ht="45" customHeight="1">
      <c r="A111" s="39" t="s">
        <v>26</v>
      </c>
      <c r="B111" s="40" t="s">
        <v>204</v>
      </c>
      <c r="C111" s="39">
        <v>305</v>
      </c>
      <c r="D111" s="39"/>
      <c r="E111" s="39"/>
      <c r="F111" s="41"/>
      <c r="G111" s="39">
        <v>4</v>
      </c>
      <c r="H111" s="39"/>
      <c r="I111" s="39"/>
      <c r="J111" s="21" t="s">
        <v>276</v>
      </c>
      <c r="K111" s="17" t="s">
        <v>443</v>
      </c>
      <c r="L111" s="17" t="s">
        <v>443</v>
      </c>
      <c r="M111" s="17"/>
      <c r="N111" s="17"/>
      <c r="O111" s="17"/>
      <c r="P111" s="213" t="s">
        <v>1839</v>
      </c>
      <c r="Q111" s="53"/>
      <c r="R111" s="101"/>
      <c r="S111" s="101"/>
    </row>
    <row r="112" spans="1:20" s="54" customFormat="1" ht="45" customHeight="1">
      <c r="A112" s="39" t="s">
        <v>26</v>
      </c>
      <c r="B112" s="40" t="s">
        <v>223</v>
      </c>
      <c r="C112" s="39" t="s">
        <v>98</v>
      </c>
      <c r="D112" s="39"/>
      <c r="E112" s="39"/>
      <c r="F112" s="41"/>
      <c r="G112" s="39">
        <v>5</v>
      </c>
      <c r="H112" s="39"/>
      <c r="I112" s="39"/>
      <c r="J112" s="21" t="s">
        <v>274</v>
      </c>
      <c r="K112" s="17" t="s">
        <v>434</v>
      </c>
      <c r="L112" s="17" t="s">
        <v>434</v>
      </c>
      <c r="M112" s="17" t="s">
        <v>373</v>
      </c>
      <c r="N112" s="17"/>
      <c r="O112" s="17"/>
      <c r="P112" s="213" t="s">
        <v>1839</v>
      </c>
      <c r="Q112" s="53"/>
      <c r="R112" s="101"/>
      <c r="S112" s="101"/>
    </row>
    <row r="113" spans="1:19" s="54" customFormat="1" ht="45" customHeight="1">
      <c r="A113" s="39" t="s">
        <v>27</v>
      </c>
      <c r="B113" s="40" t="s">
        <v>214</v>
      </c>
      <c r="C113" s="39">
        <v>205</v>
      </c>
      <c r="D113" s="39"/>
      <c r="E113" s="39"/>
      <c r="F113" s="41"/>
      <c r="G113" s="39">
        <v>18</v>
      </c>
      <c r="H113" s="39"/>
      <c r="I113" s="39"/>
      <c r="J113" s="21" t="s">
        <v>1838</v>
      </c>
      <c r="K113" s="17" t="s">
        <v>72</v>
      </c>
      <c r="L113" s="17" t="s">
        <v>72</v>
      </c>
      <c r="M113" s="17"/>
      <c r="N113" s="17"/>
      <c r="O113" s="17"/>
      <c r="P113" s="70" t="s">
        <v>536</v>
      </c>
      <c r="Q113" s="53"/>
      <c r="R113" s="101"/>
      <c r="S113" s="101"/>
    </row>
    <row r="114" spans="1:19" s="54" customFormat="1" ht="45" customHeight="1">
      <c r="A114" s="39" t="s">
        <v>28</v>
      </c>
      <c r="B114" s="40" t="s">
        <v>237</v>
      </c>
      <c r="C114" s="39" t="s">
        <v>200</v>
      </c>
      <c r="D114" s="39"/>
      <c r="E114" s="39"/>
      <c r="F114" s="41"/>
      <c r="G114" s="39">
        <v>9</v>
      </c>
      <c r="H114" s="39"/>
      <c r="I114" s="39"/>
      <c r="J114" s="21" t="s">
        <v>274</v>
      </c>
      <c r="K114" s="17" t="s">
        <v>832</v>
      </c>
      <c r="L114" s="17" t="s">
        <v>832</v>
      </c>
      <c r="M114" s="17" t="s">
        <v>833</v>
      </c>
      <c r="N114" s="17"/>
      <c r="O114" s="17"/>
      <c r="P114" s="17"/>
      <c r="Q114" s="53"/>
      <c r="R114" s="101"/>
      <c r="S114" s="101"/>
    </row>
    <row r="115" spans="1:19" s="54" customFormat="1" ht="54">
      <c r="A115" s="39" t="s">
        <v>28</v>
      </c>
      <c r="B115" s="40" t="s">
        <v>173</v>
      </c>
      <c r="C115" s="39" t="s">
        <v>100</v>
      </c>
      <c r="D115" s="39"/>
      <c r="E115" s="39"/>
      <c r="F115" s="41"/>
      <c r="G115" s="39">
        <v>5</v>
      </c>
      <c r="H115" s="39"/>
      <c r="I115" s="39"/>
      <c r="J115" s="16" t="s">
        <v>1840</v>
      </c>
      <c r="K115" s="17" t="s">
        <v>88</v>
      </c>
      <c r="L115" s="17" t="s">
        <v>88</v>
      </c>
      <c r="M115" s="17" t="s">
        <v>718</v>
      </c>
      <c r="N115" s="17"/>
      <c r="O115" s="17"/>
      <c r="P115" s="70" t="s">
        <v>536</v>
      </c>
      <c r="Q115" s="53"/>
      <c r="R115" s="101"/>
      <c r="S115" s="101"/>
    </row>
    <row r="116" spans="1:19" s="54" customFormat="1" ht="45" customHeight="1">
      <c r="A116" s="39" t="s">
        <v>28</v>
      </c>
      <c r="B116" s="40" t="s">
        <v>230</v>
      </c>
      <c r="C116" s="39">
        <v>309</v>
      </c>
      <c r="D116" s="39"/>
      <c r="E116" s="39"/>
      <c r="F116" s="41"/>
      <c r="G116" s="39">
        <v>8</v>
      </c>
      <c r="H116" s="39"/>
      <c r="I116" s="39"/>
      <c r="J116" s="21" t="s">
        <v>968</v>
      </c>
      <c r="K116" s="17" t="s">
        <v>121</v>
      </c>
      <c r="L116" s="17" t="s">
        <v>121</v>
      </c>
      <c r="M116" s="17"/>
      <c r="N116" s="17"/>
      <c r="O116" s="17"/>
      <c r="P116" s="17"/>
      <c r="Q116" s="53"/>
      <c r="R116" s="101"/>
      <c r="S116" s="101"/>
    </row>
    <row r="117" spans="1:19" s="54" customFormat="1" ht="45" customHeight="1">
      <c r="A117" s="39" t="s">
        <v>184</v>
      </c>
      <c r="B117" s="40" t="s">
        <v>195</v>
      </c>
      <c r="C117" s="39" t="s">
        <v>99</v>
      </c>
      <c r="D117" s="39"/>
      <c r="E117" s="39"/>
      <c r="F117" s="13">
        <v>0.375</v>
      </c>
      <c r="G117" s="11">
        <v>10</v>
      </c>
      <c r="H117" s="14"/>
      <c r="I117" s="15"/>
      <c r="J117" s="16" t="s">
        <v>1240</v>
      </c>
      <c r="K117" s="17" t="s">
        <v>89</v>
      </c>
      <c r="L117" s="17" t="s">
        <v>89</v>
      </c>
      <c r="M117" s="17" t="s">
        <v>678</v>
      </c>
      <c r="N117" s="17"/>
      <c r="O117" s="17"/>
      <c r="P117" s="70" t="s">
        <v>536</v>
      </c>
      <c r="Q117" s="53"/>
      <c r="R117" s="101"/>
      <c r="S117" s="101"/>
    </row>
    <row r="118" spans="1:19" s="54" customFormat="1" ht="45" customHeight="1">
      <c r="A118" s="39" t="s">
        <v>184</v>
      </c>
      <c r="B118" s="40" t="s">
        <v>193</v>
      </c>
      <c r="C118" s="39">
        <v>306</v>
      </c>
      <c r="D118" s="39"/>
      <c r="E118" s="39"/>
      <c r="F118" s="13">
        <v>0.375</v>
      </c>
      <c r="G118" s="11">
        <v>12</v>
      </c>
      <c r="H118" s="14"/>
      <c r="I118" s="15"/>
      <c r="J118" s="16" t="s">
        <v>814</v>
      </c>
      <c r="K118" s="17" t="s">
        <v>133</v>
      </c>
      <c r="L118" s="17" t="s">
        <v>675</v>
      </c>
      <c r="M118" s="17" t="s">
        <v>676</v>
      </c>
      <c r="N118" s="17"/>
      <c r="O118" s="17"/>
      <c r="P118" s="213" t="s">
        <v>1839</v>
      </c>
      <c r="Q118" s="53"/>
      <c r="R118" s="101"/>
      <c r="S118" s="101"/>
    </row>
    <row r="119" spans="1:19" s="54" customFormat="1" ht="45" customHeight="1">
      <c r="A119" s="39" t="s">
        <v>184</v>
      </c>
      <c r="B119" s="40" t="s">
        <v>174</v>
      </c>
      <c r="C119" s="39" t="s">
        <v>103</v>
      </c>
      <c r="D119" s="39"/>
      <c r="E119" s="39"/>
      <c r="F119" s="13">
        <v>0.375</v>
      </c>
      <c r="G119" s="11">
        <v>6</v>
      </c>
      <c r="H119" s="14"/>
      <c r="I119" s="15"/>
      <c r="J119" s="16" t="s">
        <v>1954</v>
      </c>
      <c r="K119" s="17" t="s">
        <v>105</v>
      </c>
      <c r="L119" s="17" t="s">
        <v>105</v>
      </c>
      <c r="M119" s="17" t="s">
        <v>510</v>
      </c>
      <c r="N119" s="17"/>
      <c r="O119" s="17"/>
      <c r="P119" s="70" t="s">
        <v>536</v>
      </c>
      <c r="Q119" s="53"/>
      <c r="R119" s="101"/>
      <c r="S119" s="101"/>
    </row>
    <row r="120" spans="1:19" s="54" customFormat="1" ht="45" customHeight="1">
      <c r="A120" s="39" t="s">
        <v>184</v>
      </c>
      <c r="B120" s="40" t="s">
        <v>258</v>
      </c>
      <c r="C120" s="39">
        <v>308</v>
      </c>
      <c r="D120" s="39"/>
      <c r="E120" s="39"/>
      <c r="F120" s="13">
        <v>0.375</v>
      </c>
      <c r="G120" s="11">
        <v>9</v>
      </c>
      <c r="H120" s="14"/>
      <c r="I120" s="15"/>
      <c r="J120" s="16" t="s">
        <v>299</v>
      </c>
      <c r="K120" s="17" t="s">
        <v>136</v>
      </c>
      <c r="L120" s="17" t="s">
        <v>136</v>
      </c>
      <c r="M120" s="17" t="s">
        <v>790</v>
      </c>
      <c r="N120" s="17"/>
      <c r="O120" s="17"/>
      <c r="P120" s="117" t="s">
        <v>536</v>
      </c>
      <c r="Q120" s="53"/>
      <c r="R120" s="101"/>
      <c r="S120" s="101"/>
    </row>
    <row r="121" spans="1:19" s="54" customFormat="1" ht="45" customHeight="1">
      <c r="A121" s="39" t="s">
        <v>184</v>
      </c>
      <c r="B121" s="40" t="s">
        <v>231</v>
      </c>
      <c r="C121" s="39" t="s">
        <v>97</v>
      </c>
      <c r="D121" s="39"/>
      <c r="E121" s="39"/>
      <c r="F121" s="13">
        <v>0.41666666666666669</v>
      </c>
      <c r="G121" s="11">
        <v>6</v>
      </c>
      <c r="H121" s="14"/>
      <c r="I121" s="15"/>
      <c r="J121" s="16" t="s">
        <v>1241</v>
      </c>
      <c r="K121" s="17" t="s">
        <v>874</v>
      </c>
      <c r="L121" s="17" t="s">
        <v>874</v>
      </c>
      <c r="M121" s="17" t="s">
        <v>874</v>
      </c>
      <c r="N121" s="17"/>
      <c r="O121" s="17"/>
      <c r="P121" s="70" t="s">
        <v>536</v>
      </c>
      <c r="Q121" s="53"/>
      <c r="R121" s="101"/>
      <c r="S121" s="101"/>
    </row>
    <row r="122" spans="1:19" s="54" customFormat="1" ht="45" customHeight="1">
      <c r="A122" s="39" t="s">
        <v>184</v>
      </c>
      <c r="B122" s="40" t="s">
        <v>194</v>
      </c>
      <c r="C122" s="39">
        <v>307</v>
      </c>
      <c r="D122" s="39"/>
      <c r="E122" s="39"/>
      <c r="F122" s="13">
        <v>0.41666666666666669</v>
      </c>
      <c r="G122" s="11">
        <v>10</v>
      </c>
      <c r="H122" s="14"/>
      <c r="I122" s="15"/>
      <c r="J122" s="16" t="s">
        <v>1043</v>
      </c>
      <c r="K122" s="17" t="s">
        <v>143</v>
      </c>
      <c r="L122" s="17" t="s">
        <v>153</v>
      </c>
      <c r="M122" s="17" t="s">
        <v>133</v>
      </c>
      <c r="N122" s="17" t="s">
        <v>151</v>
      </c>
      <c r="O122" s="17"/>
      <c r="P122" s="213" t="s">
        <v>1839</v>
      </c>
      <c r="Q122" s="53"/>
      <c r="R122" s="101"/>
      <c r="S122" s="101"/>
    </row>
    <row r="123" spans="1:19" s="54" customFormat="1" ht="45" customHeight="1">
      <c r="A123" s="39" t="s">
        <v>26</v>
      </c>
      <c r="B123" s="40" t="s">
        <v>177</v>
      </c>
      <c r="C123" s="39">
        <v>304</v>
      </c>
      <c r="D123" s="39"/>
      <c r="E123" s="39"/>
      <c r="F123" s="41"/>
      <c r="G123" s="39">
        <v>4</v>
      </c>
      <c r="H123" s="39"/>
      <c r="I123" s="39"/>
      <c r="J123" s="21" t="s">
        <v>1242</v>
      </c>
      <c r="K123" s="17"/>
      <c r="L123" s="17"/>
      <c r="M123" s="17" t="s">
        <v>370</v>
      </c>
      <c r="N123" s="17" t="s">
        <v>654</v>
      </c>
      <c r="O123" s="17" t="s">
        <v>654</v>
      </c>
      <c r="P123" s="70" t="s">
        <v>536</v>
      </c>
      <c r="Q123" s="53"/>
      <c r="R123" s="101"/>
      <c r="S123" s="101"/>
    </row>
    <row r="124" spans="1:19" s="54" customFormat="1" ht="45" customHeight="1">
      <c r="A124" s="39" t="s">
        <v>326</v>
      </c>
      <c r="B124" s="40" t="s">
        <v>327</v>
      </c>
      <c r="C124" s="56">
        <v>305</v>
      </c>
      <c r="D124" s="39"/>
      <c r="E124" s="39"/>
      <c r="F124" s="41"/>
      <c r="G124" s="39">
        <v>7</v>
      </c>
      <c r="H124" s="39"/>
      <c r="I124" s="39"/>
      <c r="J124" s="21" t="s">
        <v>1243</v>
      </c>
      <c r="K124" s="17"/>
      <c r="L124" s="17"/>
      <c r="M124" s="17" t="s">
        <v>665</v>
      </c>
      <c r="N124" s="17" t="s">
        <v>665</v>
      </c>
      <c r="O124" s="17" t="s">
        <v>665</v>
      </c>
      <c r="P124" s="57" t="s">
        <v>643</v>
      </c>
      <c r="Q124" s="53"/>
      <c r="R124" s="101"/>
      <c r="S124" s="101"/>
    </row>
    <row r="125" spans="1:19" s="54" customFormat="1" ht="45" customHeight="1">
      <c r="A125" s="39" t="s">
        <v>27</v>
      </c>
      <c r="B125" s="40" t="s">
        <v>742</v>
      </c>
      <c r="C125" s="39">
        <v>205</v>
      </c>
      <c r="D125" s="39"/>
      <c r="E125" s="39"/>
      <c r="F125" s="41"/>
      <c r="G125" s="39">
        <v>12</v>
      </c>
      <c r="H125" s="39"/>
      <c r="I125" s="39"/>
      <c r="J125" s="16" t="s">
        <v>1856</v>
      </c>
      <c r="K125" s="17"/>
      <c r="L125" s="17"/>
      <c r="M125" s="17" t="s">
        <v>435</v>
      </c>
      <c r="N125" s="17" t="s">
        <v>435</v>
      </c>
      <c r="O125" s="17"/>
      <c r="P125" s="70" t="s">
        <v>536</v>
      </c>
      <c r="Q125" s="53"/>
      <c r="R125" s="101"/>
      <c r="S125" s="101"/>
    </row>
    <row r="126" spans="1:19" s="54" customFormat="1" ht="45" customHeight="1">
      <c r="A126" s="39" t="s">
        <v>27</v>
      </c>
      <c r="B126" s="40" t="s">
        <v>31</v>
      </c>
      <c r="C126" s="39" t="s">
        <v>99</v>
      </c>
      <c r="D126" s="39"/>
      <c r="E126" s="39"/>
      <c r="F126" s="41"/>
      <c r="G126" s="39">
        <v>15</v>
      </c>
      <c r="H126" s="39"/>
      <c r="I126" s="39"/>
      <c r="J126" s="21" t="s">
        <v>275</v>
      </c>
      <c r="K126" s="17"/>
      <c r="L126" s="17"/>
      <c r="M126" s="17" t="s">
        <v>379</v>
      </c>
      <c r="N126" s="17" t="s">
        <v>87</v>
      </c>
      <c r="O126" s="17" t="s">
        <v>87</v>
      </c>
      <c r="P126" s="57" t="s">
        <v>643</v>
      </c>
      <c r="Q126" s="53"/>
      <c r="R126" s="101"/>
      <c r="S126" s="101"/>
    </row>
    <row r="127" spans="1:19" s="54" customFormat="1" ht="45" customHeight="1">
      <c r="A127" s="39" t="s">
        <v>28</v>
      </c>
      <c r="B127" s="40" t="s">
        <v>191</v>
      </c>
      <c r="C127" s="39">
        <v>308</v>
      </c>
      <c r="D127" s="39"/>
      <c r="E127" s="39"/>
      <c r="F127" s="41"/>
      <c r="G127" s="39">
        <v>16</v>
      </c>
      <c r="H127" s="39"/>
      <c r="I127" s="39"/>
      <c r="J127" s="21" t="s">
        <v>1244</v>
      </c>
      <c r="K127" s="17"/>
      <c r="L127" s="17"/>
      <c r="M127" s="17" t="s">
        <v>735</v>
      </c>
      <c r="N127" s="17" t="s">
        <v>294</v>
      </c>
      <c r="O127" s="17" t="s">
        <v>294</v>
      </c>
      <c r="P127" s="57" t="s">
        <v>643</v>
      </c>
      <c r="Q127" s="53"/>
      <c r="R127" s="101"/>
      <c r="S127" s="101"/>
    </row>
    <row r="128" spans="1:19" s="54" customFormat="1" ht="45" customHeight="1">
      <c r="A128" s="39" t="s">
        <v>28</v>
      </c>
      <c r="B128" s="40" t="s">
        <v>810</v>
      </c>
      <c r="C128" s="39" t="s">
        <v>97</v>
      </c>
      <c r="D128" s="39"/>
      <c r="E128" s="39"/>
      <c r="F128" s="41"/>
      <c r="G128" s="39">
        <v>10</v>
      </c>
      <c r="H128" s="39"/>
      <c r="I128" s="39"/>
      <c r="J128" s="21" t="s">
        <v>1245</v>
      </c>
      <c r="K128" s="17"/>
      <c r="L128" s="17"/>
      <c r="M128" s="17"/>
      <c r="N128" s="17" t="s">
        <v>823</v>
      </c>
      <c r="O128" s="17" t="s">
        <v>823</v>
      </c>
      <c r="P128" s="70" t="s">
        <v>536</v>
      </c>
      <c r="Q128" s="53"/>
      <c r="R128" s="101"/>
      <c r="S128" s="101"/>
    </row>
    <row r="129" spans="1:19" s="54" customFormat="1" ht="45" customHeight="1">
      <c r="A129" s="39" t="s">
        <v>28</v>
      </c>
      <c r="B129" s="40" t="s">
        <v>190</v>
      </c>
      <c r="C129" s="39">
        <v>306</v>
      </c>
      <c r="D129" s="39"/>
      <c r="E129" s="39"/>
      <c r="F129" s="41"/>
      <c r="G129" s="39">
        <v>12</v>
      </c>
      <c r="H129" s="39"/>
      <c r="I129" s="39"/>
      <c r="J129" s="21" t="s">
        <v>276</v>
      </c>
      <c r="K129" s="17"/>
      <c r="L129" s="17"/>
      <c r="M129" s="17"/>
      <c r="N129" s="17" t="s">
        <v>729</v>
      </c>
      <c r="O129" s="17" t="s">
        <v>729</v>
      </c>
      <c r="P129" s="70" t="s">
        <v>536</v>
      </c>
      <c r="Q129" s="53"/>
      <c r="R129" s="101"/>
      <c r="S129" s="101"/>
    </row>
    <row r="130" spans="1:19" s="54" customFormat="1" ht="45" customHeight="1">
      <c r="A130" s="39" t="s">
        <v>28</v>
      </c>
      <c r="B130" s="40" t="s">
        <v>227</v>
      </c>
      <c r="C130" s="39" t="s">
        <v>98</v>
      </c>
      <c r="D130" s="39"/>
      <c r="E130" s="39"/>
      <c r="F130" s="41"/>
      <c r="G130" s="39">
        <v>3</v>
      </c>
      <c r="H130" s="39"/>
      <c r="I130" s="39"/>
      <c r="J130" s="21" t="s">
        <v>276</v>
      </c>
      <c r="K130" s="17"/>
      <c r="L130" s="17"/>
      <c r="M130" s="17"/>
      <c r="N130" s="17" t="s">
        <v>1769</v>
      </c>
      <c r="O130" s="17" t="s">
        <v>1769</v>
      </c>
      <c r="P130" s="70" t="s">
        <v>536</v>
      </c>
      <c r="Q130" s="53"/>
      <c r="R130" s="101"/>
      <c r="S130" s="101"/>
    </row>
    <row r="131" spans="1:19" ht="45" customHeight="1">
      <c r="A131" s="11" t="s">
        <v>26</v>
      </c>
      <c r="B131" s="20" t="s">
        <v>252</v>
      </c>
      <c r="C131" s="11">
        <v>205</v>
      </c>
      <c r="D131" s="11"/>
      <c r="E131" s="11"/>
      <c r="F131" s="13"/>
      <c r="G131" s="11">
        <v>18</v>
      </c>
      <c r="H131" s="11"/>
      <c r="I131" s="11"/>
      <c r="J131" s="77" t="s">
        <v>489</v>
      </c>
      <c r="K131" s="42"/>
      <c r="L131" s="42"/>
      <c r="M131" s="42"/>
      <c r="N131" s="42"/>
      <c r="O131" s="42" t="s">
        <v>350</v>
      </c>
      <c r="P131" s="213" t="s">
        <v>1839</v>
      </c>
      <c r="Q131" s="78"/>
      <c r="R131" s="95"/>
      <c r="S131" s="95"/>
    </row>
    <row r="132" spans="1:19" s="203" customFormat="1" ht="45" customHeight="1">
      <c r="A132" s="71" t="s">
        <v>27</v>
      </c>
      <c r="B132" s="80" t="s">
        <v>108</v>
      </c>
      <c r="C132" s="71">
        <v>309</v>
      </c>
      <c r="D132" s="71"/>
      <c r="E132" s="71"/>
      <c r="F132" s="73"/>
      <c r="G132" s="71">
        <v>2</v>
      </c>
      <c r="H132" s="71"/>
      <c r="I132" s="71"/>
      <c r="J132" s="92" t="s">
        <v>490</v>
      </c>
      <c r="K132" s="75"/>
      <c r="L132" s="75"/>
      <c r="M132" s="75"/>
      <c r="N132" s="75"/>
      <c r="O132" s="75" t="s">
        <v>491</v>
      </c>
      <c r="P132" s="75"/>
      <c r="Q132" s="108"/>
      <c r="R132" s="202"/>
      <c r="S132" s="202"/>
    </row>
    <row r="133" spans="1:19" s="54" customFormat="1" ht="45" customHeight="1">
      <c r="A133" s="39" t="s">
        <v>184</v>
      </c>
      <c r="B133" s="40" t="s">
        <v>236</v>
      </c>
      <c r="C133" s="39">
        <v>306</v>
      </c>
      <c r="D133" s="39"/>
      <c r="E133" s="39"/>
      <c r="F133" s="41">
        <v>0.41666666666666669</v>
      </c>
      <c r="G133" s="11">
        <v>12</v>
      </c>
      <c r="H133" s="39"/>
      <c r="I133" s="39"/>
      <c r="J133" s="21" t="s">
        <v>494</v>
      </c>
      <c r="K133" s="17"/>
      <c r="L133" s="17"/>
      <c r="M133" s="17"/>
      <c r="N133" s="17"/>
      <c r="O133" s="17"/>
      <c r="P133" s="17" t="s">
        <v>83</v>
      </c>
      <c r="Q133" s="53"/>
      <c r="R133" s="101"/>
      <c r="S133" s="101"/>
    </row>
    <row r="134" spans="1:19" s="54" customFormat="1" ht="45" customHeight="1">
      <c r="A134" s="39" t="s">
        <v>184</v>
      </c>
      <c r="B134" s="40" t="s">
        <v>236</v>
      </c>
      <c r="C134" s="39" t="s">
        <v>98</v>
      </c>
      <c r="D134" s="39"/>
      <c r="E134" s="39"/>
      <c r="F134" s="41">
        <v>0.41666666666666669</v>
      </c>
      <c r="G134" s="11">
        <v>6</v>
      </c>
      <c r="H134" s="39"/>
      <c r="I134" s="39"/>
      <c r="J134" s="21" t="s">
        <v>493</v>
      </c>
      <c r="K134" s="17"/>
      <c r="L134" s="17"/>
      <c r="M134" s="17"/>
      <c r="N134" s="17"/>
      <c r="O134" s="17"/>
      <c r="P134" s="17" t="s">
        <v>142</v>
      </c>
      <c r="Q134" s="53"/>
      <c r="R134" s="101"/>
      <c r="S134" s="101"/>
    </row>
    <row r="135" spans="1:19" ht="45" customHeight="1">
      <c r="A135" s="11" t="s">
        <v>184</v>
      </c>
      <c r="B135" s="20" t="s">
        <v>253</v>
      </c>
      <c r="C135" s="11">
        <v>307</v>
      </c>
      <c r="D135" s="11"/>
      <c r="E135" s="11"/>
      <c r="F135" s="13">
        <v>0.41666666666666669</v>
      </c>
      <c r="G135" s="11">
        <v>12</v>
      </c>
      <c r="H135" s="11"/>
      <c r="I135" s="11"/>
      <c r="J135" s="77" t="s">
        <v>495</v>
      </c>
      <c r="K135" s="42"/>
      <c r="L135" s="42"/>
      <c r="M135" s="42"/>
      <c r="N135" s="42"/>
      <c r="O135" s="42" t="s">
        <v>151</v>
      </c>
      <c r="P135" s="42" t="s">
        <v>147</v>
      </c>
      <c r="Q135" s="78"/>
      <c r="R135" s="95"/>
      <c r="S135" s="95"/>
    </row>
    <row r="136" spans="1:19" ht="45" customHeight="1">
      <c r="A136" s="146" t="s">
        <v>932</v>
      </c>
      <c r="B136" s="154" t="s">
        <v>946</v>
      </c>
      <c r="C136" s="146" t="s">
        <v>947</v>
      </c>
      <c r="D136" s="146"/>
      <c r="E136" s="146"/>
      <c r="F136" s="148"/>
      <c r="G136" s="146"/>
      <c r="H136" s="149"/>
      <c r="I136" s="150"/>
      <c r="J136" s="158" t="s">
        <v>960</v>
      </c>
      <c r="K136" s="42"/>
      <c r="L136" s="159"/>
      <c r="M136" s="159" t="s">
        <v>949</v>
      </c>
      <c r="N136" s="42"/>
      <c r="O136" s="42"/>
      <c r="P136" s="42"/>
      <c r="Q136" s="19"/>
      <c r="R136" s="118"/>
      <c r="S136" s="118"/>
    </row>
    <row r="137" spans="1:19" ht="45" customHeight="1">
      <c r="A137" s="146" t="s">
        <v>932</v>
      </c>
      <c r="B137" s="154" t="s">
        <v>1132</v>
      </c>
      <c r="C137" s="146" t="s">
        <v>1133</v>
      </c>
      <c r="D137" s="146"/>
      <c r="E137" s="146"/>
      <c r="F137" s="148"/>
      <c r="G137" s="146"/>
      <c r="H137" s="149"/>
      <c r="I137" s="150"/>
      <c r="J137" s="158" t="s">
        <v>1135</v>
      </c>
      <c r="K137" s="42" t="s">
        <v>62</v>
      </c>
      <c r="L137" s="42" t="s">
        <v>62</v>
      </c>
      <c r="M137" s="42" t="s">
        <v>62</v>
      </c>
      <c r="N137" s="42" t="s">
        <v>62</v>
      </c>
      <c r="O137" s="42" t="s">
        <v>62</v>
      </c>
      <c r="P137" s="42"/>
      <c r="Q137" s="19"/>
      <c r="R137" s="160"/>
      <c r="S137" s="160"/>
    </row>
    <row r="138" spans="1:19" ht="45" customHeight="1">
      <c r="A138" s="146" t="s">
        <v>932</v>
      </c>
      <c r="B138" s="154" t="s">
        <v>1132</v>
      </c>
      <c r="C138" s="146" t="s">
        <v>1131</v>
      </c>
      <c r="D138" s="146"/>
      <c r="E138" s="146"/>
      <c r="F138" s="148"/>
      <c r="G138" s="146"/>
      <c r="H138" s="149"/>
      <c r="I138" s="150"/>
      <c r="J138" s="158" t="s">
        <v>1136</v>
      </c>
      <c r="K138" s="42"/>
      <c r="L138" s="42"/>
      <c r="M138" s="42" t="s">
        <v>138</v>
      </c>
      <c r="N138" s="42" t="s">
        <v>138</v>
      </c>
      <c r="O138" s="42" t="s">
        <v>138</v>
      </c>
      <c r="P138" s="42"/>
      <c r="Q138" s="19"/>
      <c r="R138" s="160"/>
      <c r="S138" s="160"/>
    </row>
    <row r="139" spans="1:19" s="54" customFormat="1" ht="45" customHeight="1">
      <c r="A139" s="58" t="s">
        <v>411</v>
      </c>
      <c r="B139" s="59" t="s">
        <v>414</v>
      </c>
      <c r="C139" s="58" t="s">
        <v>98</v>
      </c>
      <c r="D139" s="201" t="s">
        <v>1783</v>
      </c>
      <c r="E139" s="58"/>
      <c r="F139" s="60"/>
      <c r="G139" s="58">
        <v>6</v>
      </c>
      <c r="H139" s="58"/>
      <c r="I139" s="58"/>
      <c r="J139" s="61"/>
      <c r="K139" s="17" t="s">
        <v>437</v>
      </c>
      <c r="L139" s="17" t="s">
        <v>437</v>
      </c>
      <c r="M139" s="17"/>
      <c r="N139" s="17"/>
      <c r="O139" s="17"/>
      <c r="P139" s="17"/>
      <c r="Q139" s="53"/>
    </row>
    <row r="140" spans="1:19" s="54" customFormat="1" ht="45" customHeight="1">
      <c r="A140" s="58" t="s">
        <v>415</v>
      </c>
      <c r="B140" s="59" t="s">
        <v>426</v>
      </c>
      <c r="C140" s="58" t="s">
        <v>428</v>
      </c>
      <c r="D140" s="58"/>
      <c r="E140" s="58"/>
      <c r="F140" s="60"/>
      <c r="G140" s="58">
        <v>1</v>
      </c>
      <c r="H140" s="58"/>
      <c r="I140" s="58"/>
      <c r="J140" s="61"/>
      <c r="K140" s="17"/>
      <c r="L140" s="17"/>
      <c r="M140" s="17" t="s">
        <v>456</v>
      </c>
      <c r="N140" s="17" t="s">
        <v>456</v>
      </c>
      <c r="O140" s="17"/>
      <c r="P140" s="17"/>
      <c r="Q140" s="53"/>
    </row>
    <row r="141" spans="1:19" s="54" customFormat="1" ht="45" customHeight="1">
      <c r="A141" s="58" t="s">
        <v>408</v>
      </c>
      <c r="B141" s="59" t="s">
        <v>409</v>
      </c>
      <c r="C141" s="58" t="s">
        <v>103</v>
      </c>
      <c r="D141" s="58"/>
      <c r="E141" s="58"/>
      <c r="F141" s="60"/>
      <c r="G141" s="58">
        <v>10</v>
      </c>
      <c r="H141" s="58"/>
      <c r="I141" s="58"/>
      <c r="J141" s="61"/>
      <c r="K141" s="17"/>
      <c r="L141" s="17"/>
      <c r="M141" s="17"/>
      <c r="N141" s="17" t="s">
        <v>434</v>
      </c>
      <c r="O141" s="17" t="s">
        <v>434</v>
      </c>
      <c r="P141" s="17"/>
      <c r="Q141" s="53"/>
    </row>
    <row r="142" spans="1:19" s="54" customFormat="1" ht="45" customHeight="1">
      <c r="A142" s="58" t="s">
        <v>408</v>
      </c>
      <c r="B142" s="59" t="s">
        <v>413</v>
      </c>
      <c r="C142" s="58" t="s">
        <v>410</v>
      </c>
      <c r="D142" s="66">
        <v>204</v>
      </c>
      <c r="E142" s="58"/>
      <c r="F142" s="60"/>
      <c r="G142" s="58">
        <v>13</v>
      </c>
      <c r="H142" s="58"/>
      <c r="I142" s="58"/>
      <c r="J142" s="61" t="s">
        <v>1811</v>
      </c>
      <c r="K142" s="17"/>
      <c r="L142" s="17"/>
      <c r="M142" s="17"/>
      <c r="N142" s="17" t="s">
        <v>436</v>
      </c>
      <c r="O142" s="17" t="s">
        <v>436</v>
      </c>
      <c r="P142" s="17"/>
      <c r="Q142" s="53"/>
    </row>
    <row r="143" spans="1:19" s="54" customFormat="1" ht="45" customHeight="1">
      <c r="A143" s="58" t="s">
        <v>411</v>
      </c>
      <c r="B143" s="59" t="s">
        <v>412</v>
      </c>
      <c r="C143" s="58" t="s">
        <v>407</v>
      </c>
      <c r="D143" s="58"/>
      <c r="E143" s="58"/>
      <c r="F143" s="60"/>
      <c r="G143" s="58">
        <v>10</v>
      </c>
      <c r="H143" s="58"/>
      <c r="I143" s="58"/>
      <c r="J143" s="61"/>
      <c r="K143" s="17"/>
      <c r="L143" s="17"/>
      <c r="M143" s="17"/>
      <c r="N143" s="17" t="s">
        <v>439</v>
      </c>
      <c r="O143" s="17" t="s">
        <v>439</v>
      </c>
      <c r="P143" s="17"/>
      <c r="Q143" s="53"/>
    </row>
    <row r="144" spans="1:19" s="54" customFormat="1" ht="45" customHeight="1">
      <c r="A144" s="58" t="s">
        <v>415</v>
      </c>
      <c r="B144" s="59" t="s">
        <v>418</v>
      </c>
      <c r="C144" s="58" t="s">
        <v>200</v>
      </c>
      <c r="D144" s="58"/>
      <c r="E144" s="58"/>
      <c r="F144" s="60"/>
      <c r="G144" s="58">
        <v>8</v>
      </c>
      <c r="H144" s="58"/>
      <c r="I144" s="58"/>
      <c r="J144" s="61"/>
      <c r="K144" s="17"/>
      <c r="L144" s="17"/>
      <c r="M144" s="17"/>
      <c r="N144" s="17" t="s">
        <v>459</v>
      </c>
      <c r="O144" s="17" t="s">
        <v>459</v>
      </c>
      <c r="P144" s="17"/>
      <c r="Q144" s="53"/>
    </row>
    <row r="145" spans="1:17" s="54" customFormat="1" ht="45" customHeight="1">
      <c r="A145" s="39"/>
      <c r="B145" s="40"/>
      <c r="C145" s="39"/>
      <c r="D145" s="39"/>
      <c r="E145" s="39"/>
      <c r="F145" s="41"/>
      <c r="G145" s="39"/>
      <c r="H145" s="39"/>
      <c r="I145" s="39"/>
      <c r="J145" s="21"/>
      <c r="K145" s="17"/>
      <c r="L145" s="17"/>
      <c r="M145" s="17"/>
      <c r="N145" s="17"/>
      <c r="O145" s="17"/>
      <c r="P145" s="17"/>
      <c r="Q145" s="53"/>
    </row>
    <row r="146" spans="1:17" ht="27" customHeight="1">
      <c r="K146" s="25" t="s">
        <v>17</v>
      </c>
    </row>
    <row r="147" spans="1:17" ht="27" customHeight="1">
      <c r="K147" s="26" t="s">
        <v>18</v>
      </c>
      <c r="L147" s="27"/>
      <c r="M147" s="27"/>
      <c r="O147" s="27"/>
      <c r="P147" s="27"/>
    </row>
    <row r="148" spans="1:17" ht="27" customHeight="1">
      <c r="K148" s="28" t="s">
        <v>19</v>
      </c>
      <c r="L148" s="28" t="s">
        <v>20</v>
      </c>
      <c r="M148" s="28" t="s">
        <v>21</v>
      </c>
      <c r="N148" s="29"/>
      <c r="O148" s="28" t="s">
        <v>19</v>
      </c>
      <c r="P148" s="28" t="s">
        <v>20</v>
      </c>
      <c r="Q148" s="28" t="s">
        <v>21</v>
      </c>
    </row>
    <row r="149" spans="1:17" ht="27" customHeight="1">
      <c r="K149" s="30" t="s">
        <v>60</v>
      </c>
      <c r="L149" s="31">
        <f t="shared" ref="L149:L180" si="0">COUNTIF($K$4:$P$145,K149)+COUNTIF($K$4:$P$145,CONCATENATE(K149,"~?"))+COUNTIF($K$4:$P$145,CONCATENATE("/",K149))*0.5+COUNTIF($K$4:$P$145,CONCATENATE(K149,"/"))*0.5+COUNTIF($K$4:$P$145,CONCATENATE(K149,"~?","/"))*0.5+COUNTIF($K$4:$P$145,CONCATENATE("/",K149,"~?"))*0.5</f>
        <v>9.5</v>
      </c>
      <c r="M149" s="32"/>
      <c r="O149" s="33" t="s">
        <v>58</v>
      </c>
      <c r="P149" s="31">
        <f t="shared" ref="P149:P180" si="1">COUNTIF($K$4:$P$145,O149)+COUNTIF($K$4:$P$145,CONCATENATE(O149,"~?"))+COUNTIF($K$4:$P$145,CONCATENATE("/",O149))*0.5+COUNTIF($K$4:$P$145,CONCATENATE(O149,"/"))*0.5+COUNTIF($K$4:$P$145,CONCATENATE(O149,"~?","/"))*0.5+COUNTIF($K$4:$P$145,CONCATENATE("/",O149,"~?"))*0.5</f>
        <v>2</v>
      </c>
      <c r="Q149" s="32"/>
    </row>
    <row r="150" spans="1:17" ht="27" customHeight="1">
      <c r="K150" s="30" t="s">
        <v>114</v>
      </c>
      <c r="L150" s="31">
        <f t="shared" si="0"/>
        <v>5</v>
      </c>
      <c r="M150" s="32"/>
      <c r="O150" s="30" t="s">
        <v>59</v>
      </c>
      <c r="P150" s="31">
        <f t="shared" si="1"/>
        <v>0</v>
      </c>
      <c r="Q150" s="32"/>
    </row>
    <row r="151" spans="1:17" ht="27" customHeight="1">
      <c r="B151" s="1"/>
      <c r="C151" s="1"/>
      <c r="D151" s="1"/>
      <c r="E151" s="1"/>
      <c r="F151" s="1"/>
      <c r="G151" s="1"/>
      <c r="H151" s="1"/>
      <c r="K151" s="30" t="s">
        <v>62</v>
      </c>
      <c r="L151" s="31">
        <f t="shared" si="0"/>
        <v>10</v>
      </c>
      <c r="M151" s="32"/>
      <c r="O151" s="34" t="s">
        <v>120</v>
      </c>
      <c r="P151" s="31">
        <f t="shared" si="1"/>
        <v>0</v>
      </c>
      <c r="Q151" s="32"/>
    </row>
    <row r="152" spans="1:17" ht="27" customHeight="1">
      <c r="B152" s="1"/>
      <c r="C152" s="1"/>
      <c r="D152" s="1"/>
      <c r="E152" s="1"/>
      <c r="F152" s="1"/>
      <c r="G152" s="1"/>
      <c r="H152" s="1"/>
      <c r="K152" s="30" t="s">
        <v>115</v>
      </c>
      <c r="L152" s="31">
        <f t="shared" si="0"/>
        <v>2</v>
      </c>
      <c r="M152" s="32"/>
      <c r="O152" s="30" t="s">
        <v>121</v>
      </c>
      <c r="P152" s="31">
        <f t="shared" si="1"/>
        <v>2</v>
      </c>
      <c r="Q152" s="32"/>
    </row>
    <row r="153" spans="1:17" ht="27" customHeight="1">
      <c r="B153" s="1"/>
      <c r="C153" s="1"/>
      <c r="D153" s="1"/>
      <c r="E153" s="1"/>
      <c r="F153" s="1"/>
      <c r="G153" s="1"/>
      <c r="H153" s="1"/>
      <c r="K153" s="30" t="s">
        <v>116</v>
      </c>
      <c r="L153" s="31">
        <f t="shared" si="0"/>
        <v>4.5</v>
      </c>
      <c r="M153" s="32"/>
      <c r="O153" s="30" t="s">
        <v>122</v>
      </c>
      <c r="P153" s="31">
        <f t="shared" si="1"/>
        <v>0</v>
      </c>
      <c r="Q153" s="32"/>
    </row>
    <row r="154" spans="1:17" ht="27" customHeight="1">
      <c r="B154" s="1"/>
      <c r="C154" s="1"/>
      <c r="D154" s="1"/>
      <c r="E154" s="1"/>
      <c r="F154" s="1"/>
      <c r="G154" s="1"/>
      <c r="H154" s="1"/>
      <c r="K154" s="30" t="s">
        <v>63</v>
      </c>
      <c r="L154" s="31">
        <f t="shared" si="0"/>
        <v>4</v>
      </c>
      <c r="M154" s="32"/>
      <c r="O154" s="30" t="s">
        <v>123</v>
      </c>
      <c r="P154" s="31">
        <f t="shared" si="1"/>
        <v>0</v>
      </c>
      <c r="Q154" s="32"/>
    </row>
    <row r="155" spans="1:17" ht="27" customHeight="1">
      <c r="B155" s="1"/>
      <c r="C155" s="1"/>
      <c r="D155" s="1"/>
      <c r="E155" s="1"/>
      <c r="F155" s="1"/>
      <c r="G155" s="1"/>
      <c r="H155" s="1"/>
      <c r="K155" s="33" t="s">
        <v>65</v>
      </c>
      <c r="L155" s="31">
        <f t="shared" si="0"/>
        <v>0</v>
      </c>
      <c r="M155" s="32"/>
      <c r="O155" s="30" t="s">
        <v>106</v>
      </c>
      <c r="P155" s="31">
        <f t="shared" si="1"/>
        <v>0</v>
      </c>
      <c r="Q155" s="32"/>
    </row>
    <row r="156" spans="1:17" ht="27" customHeight="1">
      <c r="B156" s="1"/>
      <c r="C156" s="1"/>
      <c r="D156" s="1"/>
      <c r="E156" s="1"/>
      <c r="F156" s="1"/>
      <c r="G156" s="1"/>
      <c r="H156" s="1"/>
      <c r="K156" s="30" t="s">
        <v>66</v>
      </c>
      <c r="L156" s="31">
        <f t="shared" si="0"/>
        <v>8.5</v>
      </c>
      <c r="M156" s="32"/>
      <c r="O156" s="30" t="s">
        <v>73</v>
      </c>
      <c r="P156" s="31">
        <f t="shared" si="1"/>
        <v>2.5</v>
      </c>
      <c r="Q156" s="32"/>
    </row>
    <row r="157" spans="1:17" ht="27" customHeight="1">
      <c r="B157" s="1"/>
      <c r="C157" s="1"/>
      <c r="D157" s="1"/>
      <c r="E157" s="1"/>
      <c r="F157" s="1"/>
      <c r="G157" s="1"/>
      <c r="H157" s="1"/>
      <c r="K157" s="30" t="s">
        <v>70</v>
      </c>
      <c r="L157" s="31">
        <f t="shared" si="0"/>
        <v>6</v>
      </c>
      <c r="M157" s="32"/>
      <c r="O157" s="30" t="s">
        <v>124</v>
      </c>
      <c r="P157" s="31">
        <f t="shared" si="1"/>
        <v>0</v>
      </c>
      <c r="Q157" s="32"/>
    </row>
    <row r="158" spans="1:17" ht="27" customHeight="1">
      <c r="B158" s="1"/>
      <c r="C158" s="1"/>
      <c r="D158" s="1"/>
      <c r="E158" s="1"/>
      <c r="F158" s="1"/>
      <c r="G158" s="1"/>
      <c r="H158" s="1"/>
      <c r="K158" s="33" t="s">
        <v>71</v>
      </c>
      <c r="L158" s="31">
        <f t="shared" si="0"/>
        <v>4.5</v>
      </c>
      <c r="M158" s="32"/>
      <c r="O158" s="30" t="s">
        <v>77</v>
      </c>
      <c r="P158" s="31">
        <f t="shared" si="1"/>
        <v>8</v>
      </c>
      <c r="Q158" s="32"/>
    </row>
    <row r="159" spans="1:17" ht="27" customHeight="1">
      <c r="B159" s="1"/>
      <c r="C159" s="1"/>
      <c r="D159" s="1"/>
      <c r="E159" s="1"/>
      <c r="F159" s="1"/>
      <c r="G159" s="1"/>
      <c r="H159" s="1"/>
      <c r="K159" s="35" t="s">
        <v>74</v>
      </c>
      <c r="L159" s="31">
        <f t="shared" si="0"/>
        <v>4</v>
      </c>
      <c r="M159" s="32"/>
      <c r="O159" s="30" t="s">
        <v>84</v>
      </c>
      <c r="P159" s="31">
        <f t="shared" si="1"/>
        <v>1</v>
      </c>
      <c r="Q159" s="32"/>
    </row>
    <row r="160" spans="1:17" ht="27" customHeight="1">
      <c r="B160" s="1"/>
      <c r="C160" s="1"/>
      <c r="D160" s="1"/>
      <c r="E160" s="1"/>
      <c r="F160" s="1"/>
      <c r="G160" s="1"/>
      <c r="H160" s="1"/>
      <c r="K160" s="30" t="s">
        <v>75</v>
      </c>
      <c r="L160" s="31">
        <f t="shared" si="0"/>
        <v>4</v>
      </c>
      <c r="M160" s="32"/>
      <c r="O160" s="33" t="s">
        <v>86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0" t="s">
        <v>79</v>
      </c>
      <c r="L161" s="31">
        <f t="shared" si="0"/>
        <v>2</v>
      </c>
      <c r="M161" s="32"/>
      <c r="O161" s="33" t="s">
        <v>88</v>
      </c>
      <c r="P161" s="31">
        <f t="shared" si="1"/>
        <v>2.5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80</v>
      </c>
      <c r="L162" s="31">
        <f t="shared" si="0"/>
        <v>0</v>
      </c>
      <c r="M162" s="32"/>
      <c r="O162" s="30" t="s">
        <v>125</v>
      </c>
      <c r="P162" s="31">
        <f t="shared" si="1"/>
        <v>2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0" t="s">
        <v>82</v>
      </c>
      <c r="L163" s="31">
        <f t="shared" si="0"/>
        <v>2.5</v>
      </c>
      <c r="M163" s="32"/>
      <c r="O163" s="34" t="s">
        <v>93</v>
      </c>
      <c r="P163" s="31">
        <f t="shared" si="1"/>
        <v>0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3" t="s">
        <v>117</v>
      </c>
      <c r="L164" s="31">
        <f t="shared" si="0"/>
        <v>5</v>
      </c>
      <c r="M164" s="32"/>
      <c r="O164" s="34" t="s">
        <v>95</v>
      </c>
      <c r="P164" s="31">
        <f t="shared" si="1"/>
        <v>1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3" t="s">
        <v>83</v>
      </c>
      <c r="L165" s="31">
        <f t="shared" si="0"/>
        <v>3.5</v>
      </c>
      <c r="M165" s="32"/>
      <c r="O165" s="34" t="s">
        <v>126</v>
      </c>
      <c r="P165" s="31">
        <f t="shared" si="1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0" t="s">
        <v>87</v>
      </c>
      <c r="L166" s="31">
        <f t="shared" si="0"/>
        <v>7</v>
      </c>
      <c r="M166" s="32"/>
      <c r="O166" s="30" t="s">
        <v>127</v>
      </c>
      <c r="P166" s="31">
        <f t="shared" si="1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3" t="s">
        <v>91</v>
      </c>
      <c r="L167" s="31">
        <f t="shared" si="0"/>
        <v>0</v>
      </c>
      <c r="M167" s="32"/>
      <c r="O167" s="30" t="s">
        <v>128</v>
      </c>
      <c r="P167" s="31">
        <f t="shared" si="1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0" t="s">
        <v>102</v>
      </c>
      <c r="L168" s="31">
        <f t="shared" si="0"/>
        <v>4.5</v>
      </c>
      <c r="M168" s="32"/>
      <c r="O168" s="33" t="s">
        <v>129</v>
      </c>
      <c r="P168" s="31">
        <f t="shared" si="1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0" t="s">
        <v>94</v>
      </c>
      <c r="L169" s="31">
        <f t="shared" si="0"/>
        <v>0</v>
      </c>
      <c r="M169" s="32"/>
      <c r="O169" s="30" t="s">
        <v>130</v>
      </c>
      <c r="P169" s="31">
        <f t="shared" si="1"/>
        <v>5.5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0" t="s">
        <v>61</v>
      </c>
      <c r="L170" s="31">
        <f t="shared" si="0"/>
        <v>0</v>
      </c>
      <c r="M170" s="32"/>
      <c r="O170" s="30" t="s">
        <v>131</v>
      </c>
      <c r="P170" s="31">
        <f t="shared" si="1"/>
        <v>10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0" t="s">
        <v>64</v>
      </c>
      <c r="L171" s="31">
        <f t="shared" si="0"/>
        <v>6</v>
      </c>
      <c r="M171" s="32"/>
      <c r="O171" s="34" t="s">
        <v>269</v>
      </c>
      <c r="P171" s="31">
        <f t="shared" si="1"/>
        <v>2.5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3" t="s">
        <v>104</v>
      </c>
      <c r="L172" s="31">
        <f t="shared" si="0"/>
        <v>2.5</v>
      </c>
      <c r="M172" s="32"/>
      <c r="O172" s="34" t="s">
        <v>270</v>
      </c>
      <c r="P172" s="31">
        <f t="shared" si="1"/>
        <v>3.5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0" t="s">
        <v>68</v>
      </c>
      <c r="L173" s="31">
        <f t="shared" si="0"/>
        <v>4</v>
      </c>
      <c r="M173" s="32"/>
      <c r="O173" s="30" t="s">
        <v>105</v>
      </c>
      <c r="P173" s="31">
        <f t="shared" si="1"/>
        <v>7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3" t="s">
        <v>118</v>
      </c>
      <c r="L174" s="31">
        <f t="shared" si="0"/>
        <v>4.5</v>
      </c>
      <c r="M174" s="32"/>
      <c r="O174" s="34" t="s">
        <v>132</v>
      </c>
      <c r="P174" s="31">
        <f t="shared" si="1"/>
        <v>0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0" t="s">
        <v>119</v>
      </c>
      <c r="L175" s="31">
        <f t="shared" si="0"/>
        <v>2.5</v>
      </c>
      <c r="M175" s="32"/>
      <c r="O175" s="34" t="s">
        <v>133</v>
      </c>
      <c r="P175" s="31">
        <f t="shared" si="1"/>
        <v>8.5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0" t="s">
        <v>72</v>
      </c>
      <c r="L176" s="31">
        <f t="shared" si="0"/>
        <v>2</v>
      </c>
      <c r="M176" s="32"/>
      <c r="O176" s="34" t="s">
        <v>67</v>
      </c>
      <c r="P176" s="31">
        <f t="shared" si="1"/>
        <v>0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 t="s">
        <v>76</v>
      </c>
      <c r="L177" s="31">
        <f t="shared" si="0"/>
        <v>2</v>
      </c>
      <c r="M177" s="32"/>
      <c r="O177" s="34" t="s">
        <v>134</v>
      </c>
      <c r="P177" s="31">
        <f t="shared" si="1"/>
        <v>0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0" t="s">
        <v>78</v>
      </c>
      <c r="L178" s="31">
        <f t="shared" si="0"/>
        <v>3.5</v>
      </c>
      <c r="M178" s="32"/>
      <c r="O178" s="34" t="s">
        <v>135</v>
      </c>
      <c r="P178" s="31">
        <f t="shared" si="1"/>
        <v>5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0" t="s">
        <v>81</v>
      </c>
      <c r="L179" s="31">
        <f t="shared" si="0"/>
        <v>5</v>
      </c>
      <c r="M179" s="32"/>
      <c r="O179" s="34" t="s">
        <v>69</v>
      </c>
      <c r="P179" s="31">
        <f t="shared" si="1"/>
        <v>11.5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3" t="s">
        <v>85</v>
      </c>
      <c r="L180" s="31">
        <f t="shared" si="0"/>
        <v>1.5</v>
      </c>
      <c r="M180" s="32"/>
      <c r="O180" s="34" t="s">
        <v>136</v>
      </c>
      <c r="P180" s="31">
        <f t="shared" si="1"/>
        <v>9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5" t="s">
        <v>90</v>
      </c>
      <c r="L181" s="31">
        <f t="shared" ref="L181:L203" si="2">COUNTIF($K$4:$P$145,K181)+COUNTIF($K$4:$P$145,CONCATENATE(K181,"~?"))+COUNTIF($K$4:$P$145,CONCATENATE("/",K181))*0.5+COUNTIF($K$4:$P$145,CONCATENATE(K181,"/"))*0.5+COUNTIF($K$4:$P$145,CONCATENATE(K181,"~?","/"))*0.5+COUNTIF($K$4:$P$145,CONCATENATE("/",K181,"~?"))*0.5</f>
        <v>3.5</v>
      </c>
      <c r="M181" s="32"/>
      <c r="O181" s="34" t="s">
        <v>137</v>
      </c>
      <c r="P181" s="31">
        <f t="shared" ref="P181:P203" si="3">COUNTIF($K$4:$P$145,O181)+COUNTIF($K$4:$P$145,CONCATENATE(O181,"~?"))+COUNTIF($K$4:$P$145,CONCATENATE("/",O181))*0.5+COUNTIF($K$4:$P$145,CONCATENATE(O181,"/"))*0.5+COUNTIF($K$4:$P$145,CONCATENATE(O181,"~?","/"))*0.5+COUNTIF($K$4:$P$145,CONCATENATE("/",O181,"~?"))*0.5</f>
        <v>1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 t="s">
        <v>92</v>
      </c>
      <c r="L182" s="31">
        <f t="shared" si="2"/>
        <v>4</v>
      </c>
      <c r="M182" s="32"/>
      <c r="O182" s="34" t="s">
        <v>138</v>
      </c>
      <c r="P182" s="31">
        <f t="shared" si="3"/>
        <v>6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34" t="s">
        <v>101</v>
      </c>
      <c r="L183" s="31">
        <f t="shared" si="2"/>
        <v>1.5</v>
      </c>
      <c r="M183" s="32"/>
      <c r="O183" s="34" t="s">
        <v>139</v>
      </c>
      <c r="P183" s="31">
        <f t="shared" si="3"/>
        <v>0</v>
      </c>
      <c r="Q183" s="32"/>
    </row>
    <row r="184" spans="2:17" ht="27" customHeight="1">
      <c r="B184" s="1"/>
      <c r="C184" s="1"/>
      <c r="D184" s="1"/>
      <c r="E184" s="1"/>
      <c r="F184" s="1"/>
      <c r="G184" s="1"/>
      <c r="H184" s="1"/>
      <c r="K184" s="34" t="s">
        <v>271</v>
      </c>
      <c r="L184" s="31">
        <f t="shared" si="2"/>
        <v>3</v>
      </c>
      <c r="M184" s="32"/>
      <c r="O184" s="34" t="s">
        <v>140</v>
      </c>
      <c r="P184" s="31">
        <f t="shared" si="3"/>
        <v>0</v>
      </c>
      <c r="Q184" s="32"/>
    </row>
    <row r="185" spans="2:17" ht="27" customHeight="1">
      <c r="B185" s="1"/>
      <c r="C185" s="1"/>
      <c r="D185" s="1"/>
      <c r="E185" s="1"/>
      <c r="F185" s="1"/>
      <c r="G185" s="1"/>
      <c r="H185" s="1"/>
      <c r="K185" s="34" t="s">
        <v>297</v>
      </c>
      <c r="L185" s="31">
        <f t="shared" si="2"/>
        <v>0</v>
      </c>
      <c r="M185" s="32"/>
      <c r="O185" s="34" t="s">
        <v>141</v>
      </c>
      <c r="P185" s="31">
        <f t="shared" si="3"/>
        <v>1</v>
      </c>
      <c r="Q185" s="32"/>
    </row>
    <row r="186" spans="2:17" ht="27" customHeight="1">
      <c r="B186" s="1"/>
      <c r="C186" s="1"/>
      <c r="D186" s="1"/>
      <c r="E186" s="1"/>
      <c r="F186" s="1"/>
      <c r="G186" s="1"/>
      <c r="H186" s="1"/>
      <c r="K186" s="34" t="s">
        <v>363</v>
      </c>
      <c r="L186" s="31">
        <f t="shared" si="2"/>
        <v>2.5</v>
      </c>
      <c r="M186" s="32"/>
      <c r="O186" s="34" t="s">
        <v>142</v>
      </c>
      <c r="P186" s="31">
        <f t="shared" si="3"/>
        <v>4</v>
      </c>
      <c r="Q186" s="32"/>
    </row>
    <row r="187" spans="2:17" ht="27" customHeight="1">
      <c r="B187" s="1"/>
      <c r="C187" s="1"/>
      <c r="D187" s="1"/>
      <c r="E187" s="1"/>
      <c r="F187" s="1"/>
      <c r="G187" s="1"/>
      <c r="H187" s="1"/>
      <c r="K187" s="34" t="s">
        <v>307</v>
      </c>
      <c r="L187" s="31">
        <f t="shared" si="2"/>
        <v>2</v>
      </c>
      <c r="M187" s="32"/>
      <c r="O187" s="34" t="s">
        <v>143</v>
      </c>
      <c r="P187" s="31">
        <f t="shared" si="3"/>
        <v>3.5</v>
      </c>
      <c r="Q187" s="32"/>
    </row>
    <row r="188" spans="2:17" ht="27" customHeight="1">
      <c r="B188" s="1"/>
      <c r="C188" s="1"/>
      <c r="D188" s="1"/>
      <c r="E188" s="1"/>
      <c r="F188" s="1"/>
      <c r="G188" s="1"/>
      <c r="H188" s="1"/>
      <c r="K188" s="34" t="s">
        <v>622</v>
      </c>
      <c r="L188" s="31">
        <f t="shared" si="2"/>
        <v>0.5</v>
      </c>
      <c r="M188" s="32"/>
      <c r="O188" s="34" t="s">
        <v>144</v>
      </c>
      <c r="P188" s="31">
        <f t="shared" si="3"/>
        <v>4</v>
      </c>
      <c r="Q188" s="32"/>
    </row>
    <row r="189" spans="2:17" ht="27" customHeight="1">
      <c r="B189" s="1"/>
      <c r="C189" s="1"/>
      <c r="D189" s="1"/>
      <c r="E189" s="1"/>
      <c r="F189" s="1"/>
      <c r="G189" s="1"/>
      <c r="H189" s="1"/>
      <c r="K189" s="34" t="s">
        <v>624</v>
      </c>
      <c r="L189" s="31">
        <f t="shared" si="2"/>
        <v>2.5</v>
      </c>
      <c r="M189" s="32"/>
      <c r="O189" s="34" t="s">
        <v>145</v>
      </c>
      <c r="P189" s="31">
        <f t="shared" si="3"/>
        <v>0</v>
      </c>
      <c r="Q189" s="32"/>
    </row>
    <row r="190" spans="2:17" ht="27" customHeight="1">
      <c r="B190" s="1"/>
      <c r="C190" s="1"/>
      <c r="D190" s="1"/>
      <c r="E190" s="1"/>
      <c r="F190" s="1"/>
      <c r="G190" s="1"/>
      <c r="H190" s="1"/>
      <c r="K190" s="34"/>
      <c r="L190" s="31">
        <f t="shared" si="2"/>
        <v>4</v>
      </c>
      <c r="M190" s="32"/>
      <c r="O190" s="34" t="s">
        <v>146</v>
      </c>
      <c r="P190" s="31">
        <f t="shared" si="3"/>
        <v>1</v>
      </c>
      <c r="Q190" s="32"/>
    </row>
    <row r="191" spans="2:17" ht="27" customHeight="1">
      <c r="B191" s="1"/>
      <c r="C191" s="1"/>
      <c r="D191" s="1"/>
      <c r="E191" s="1"/>
      <c r="F191" s="1"/>
      <c r="G191" s="1"/>
      <c r="H191" s="1"/>
      <c r="K191" s="34"/>
      <c r="L191" s="31">
        <f t="shared" si="2"/>
        <v>4</v>
      </c>
      <c r="M191" s="32"/>
      <c r="O191" s="34" t="s">
        <v>147</v>
      </c>
      <c r="P191" s="31">
        <f t="shared" si="3"/>
        <v>2</v>
      </c>
      <c r="Q191" s="32"/>
    </row>
    <row r="192" spans="2:17" ht="27" customHeight="1">
      <c r="B192" s="1"/>
      <c r="C192" s="1"/>
      <c r="D192" s="1"/>
      <c r="E192" s="1"/>
      <c r="F192" s="1"/>
      <c r="G192" s="1"/>
      <c r="H192" s="1"/>
      <c r="K192" s="34"/>
      <c r="L192" s="31">
        <f t="shared" si="2"/>
        <v>4</v>
      </c>
      <c r="M192" s="32"/>
      <c r="O192" s="34" t="s">
        <v>89</v>
      </c>
      <c r="P192" s="31">
        <f t="shared" si="3"/>
        <v>5.5</v>
      </c>
      <c r="Q192" s="32"/>
    </row>
    <row r="193" spans="2:17" ht="27" customHeight="1">
      <c r="B193" s="1"/>
      <c r="C193" s="1"/>
      <c r="D193" s="1"/>
      <c r="E193" s="1"/>
      <c r="F193" s="1"/>
      <c r="G193" s="1"/>
      <c r="H193" s="1"/>
      <c r="K193" s="34"/>
      <c r="L193" s="31">
        <f t="shared" si="2"/>
        <v>4</v>
      </c>
      <c r="M193" s="32"/>
      <c r="O193" s="34" t="s">
        <v>148</v>
      </c>
      <c r="P193" s="31">
        <f t="shared" si="3"/>
        <v>1</v>
      </c>
      <c r="Q193" s="32"/>
    </row>
    <row r="194" spans="2:17" ht="27" customHeight="1">
      <c r="B194" s="1"/>
      <c r="C194" s="1"/>
      <c r="D194" s="1"/>
      <c r="E194" s="1"/>
      <c r="F194" s="1"/>
      <c r="G194" s="1"/>
      <c r="H194" s="1"/>
      <c r="K194" s="34"/>
      <c r="L194" s="31">
        <f t="shared" si="2"/>
        <v>4</v>
      </c>
      <c r="M194" s="32"/>
      <c r="O194" s="34" t="s">
        <v>149</v>
      </c>
      <c r="P194" s="31">
        <f t="shared" si="3"/>
        <v>0</v>
      </c>
      <c r="Q194" s="32"/>
    </row>
    <row r="195" spans="2:17" ht="27" customHeight="1">
      <c r="B195" s="1"/>
      <c r="C195" s="1"/>
      <c r="D195" s="1"/>
      <c r="E195" s="1"/>
      <c r="F195" s="1"/>
      <c r="G195" s="1"/>
      <c r="H195" s="1"/>
      <c r="K195" s="34"/>
      <c r="L195" s="31">
        <f t="shared" si="2"/>
        <v>4</v>
      </c>
      <c r="M195" s="32"/>
      <c r="O195" s="34" t="s">
        <v>150</v>
      </c>
      <c r="P195" s="31">
        <f t="shared" si="3"/>
        <v>0</v>
      </c>
      <c r="Q195" s="32"/>
    </row>
    <row r="196" spans="2:17" ht="27" customHeight="1">
      <c r="B196" s="1"/>
      <c r="C196" s="1"/>
      <c r="D196" s="1"/>
      <c r="E196" s="1"/>
      <c r="F196" s="1"/>
      <c r="G196" s="1"/>
      <c r="H196" s="1"/>
      <c r="K196" s="34"/>
      <c r="L196" s="31">
        <f t="shared" si="2"/>
        <v>4</v>
      </c>
      <c r="M196" s="32"/>
      <c r="O196" s="34" t="s">
        <v>151</v>
      </c>
      <c r="P196" s="31">
        <f t="shared" si="3"/>
        <v>3</v>
      </c>
      <c r="Q196" s="32"/>
    </row>
    <row r="197" spans="2:17" ht="27" customHeight="1">
      <c r="B197" s="1"/>
      <c r="C197" s="1"/>
      <c r="D197" s="1"/>
      <c r="E197" s="1"/>
      <c r="F197" s="1"/>
      <c r="G197" s="1"/>
      <c r="H197" s="1"/>
      <c r="K197" s="34"/>
      <c r="L197" s="31">
        <f t="shared" si="2"/>
        <v>4</v>
      </c>
      <c r="M197" s="32"/>
      <c r="O197" s="34" t="s">
        <v>152</v>
      </c>
      <c r="P197" s="31">
        <f t="shared" si="3"/>
        <v>0</v>
      </c>
      <c r="Q197" s="32"/>
    </row>
    <row r="198" spans="2:17" ht="27" customHeight="1">
      <c r="B198" s="1"/>
      <c r="C198" s="1"/>
      <c r="D198" s="1"/>
      <c r="E198" s="1"/>
      <c r="F198" s="1"/>
      <c r="G198" s="1"/>
      <c r="H198" s="1"/>
      <c r="K198" s="34"/>
      <c r="L198" s="31">
        <f t="shared" si="2"/>
        <v>4</v>
      </c>
      <c r="M198" s="32"/>
      <c r="O198" s="34" t="s">
        <v>153</v>
      </c>
      <c r="P198" s="31">
        <f t="shared" si="3"/>
        <v>3.5</v>
      </c>
      <c r="Q198" s="32"/>
    </row>
    <row r="199" spans="2:17" ht="27" customHeight="1">
      <c r="B199" s="1"/>
      <c r="C199" s="1"/>
      <c r="D199" s="1"/>
      <c r="E199" s="1"/>
      <c r="F199" s="1"/>
      <c r="G199" s="1"/>
      <c r="H199" s="1"/>
      <c r="K199" s="55" t="s">
        <v>96</v>
      </c>
      <c r="L199" s="36">
        <f t="shared" si="2"/>
        <v>0</v>
      </c>
      <c r="M199" s="37"/>
      <c r="N199" s="38" t="s">
        <v>113</v>
      </c>
      <c r="O199" s="55" t="s">
        <v>25</v>
      </c>
      <c r="P199" s="36">
        <f t="shared" si="3"/>
        <v>0</v>
      </c>
      <c r="Q199" s="37"/>
    </row>
    <row r="200" spans="2:17" ht="27" customHeight="1">
      <c r="B200" s="1"/>
      <c r="C200" s="1"/>
      <c r="D200" s="1"/>
      <c r="E200" s="1"/>
      <c r="F200" s="1"/>
      <c r="G200" s="1"/>
      <c r="H200" s="1"/>
      <c r="K200" s="55" t="s">
        <v>96</v>
      </c>
      <c r="L200" s="36">
        <f t="shared" si="2"/>
        <v>0</v>
      </c>
      <c r="M200" s="37"/>
      <c r="O200" s="55" t="s">
        <v>25</v>
      </c>
      <c r="P200" s="36">
        <f t="shared" si="3"/>
        <v>0</v>
      </c>
      <c r="Q200" s="37"/>
    </row>
    <row r="201" spans="2:17" ht="27" customHeight="1">
      <c r="B201" s="1"/>
      <c r="C201" s="1"/>
      <c r="D201" s="1"/>
      <c r="E201" s="1"/>
      <c r="F201" s="1"/>
      <c r="G201" s="1"/>
      <c r="H201" s="1"/>
      <c r="K201" s="55" t="s">
        <v>25</v>
      </c>
      <c r="L201" s="36">
        <f t="shared" si="2"/>
        <v>0</v>
      </c>
      <c r="M201" s="37"/>
      <c r="O201" s="55" t="s">
        <v>25</v>
      </c>
      <c r="P201" s="36">
        <f t="shared" si="3"/>
        <v>0</v>
      </c>
      <c r="Q201" s="37"/>
    </row>
    <row r="202" spans="2:17" ht="27" customHeight="1">
      <c r="B202" s="1"/>
      <c r="C202" s="1"/>
      <c r="D202" s="1"/>
      <c r="E202" s="1"/>
      <c r="F202" s="1"/>
      <c r="G202" s="1"/>
      <c r="H202" s="1"/>
      <c r="K202" s="55" t="s">
        <v>25</v>
      </c>
      <c r="L202" s="36">
        <f t="shared" si="2"/>
        <v>0</v>
      </c>
      <c r="M202" s="37"/>
      <c r="O202" s="55" t="s">
        <v>25</v>
      </c>
      <c r="P202" s="36">
        <f t="shared" si="3"/>
        <v>0</v>
      </c>
      <c r="Q202" s="37"/>
    </row>
    <row r="203" spans="2:17" ht="27" customHeight="1">
      <c r="B203" s="1"/>
      <c r="C203" s="1"/>
      <c r="D203" s="1"/>
      <c r="E203" s="1"/>
      <c r="F203" s="1"/>
      <c r="G203" s="1"/>
      <c r="H203" s="1"/>
      <c r="K203" s="55" t="s">
        <v>25</v>
      </c>
      <c r="L203" s="36">
        <f t="shared" si="2"/>
        <v>0</v>
      </c>
      <c r="M203" s="37"/>
      <c r="O203" s="55" t="s">
        <v>25</v>
      </c>
      <c r="P203" s="36">
        <f t="shared" si="3"/>
        <v>0</v>
      </c>
      <c r="Q203" s="37"/>
    </row>
  </sheetData>
  <customSheetViews>
    <customSheetView guid="{1840EAEF-FD53-4455-A090-4B3D58F3BFF7}" scale="70" showPageBreaks="1" showGridLines="0" printArea="1" topLeftCell="A106">
      <selection activeCell="P123" sqref="P12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5" showPageBreaks="1" showGridLines="0" printArea="1" topLeftCell="A81">
      <selection activeCell="T75" sqref="T7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70" showPageBreaks="1" showGridLines="0" printArea="1" topLeftCell="A92">
      <selection activeCell="S103" sqref="S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73">
      <selection activeCell="I77" sqref="I7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91">
      <selection activeCell="E102" sqref="E10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127">
      <selection activeCell="A133" sqref="A133:XFD1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 topLeftCell="A70">
      <selection activeCell="J75" sqref="J7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fitToPage="1" printArea="1" topLeftCell="A53">
      <selection activeCell="J65" sqref="J65"/>
      <pageMargins left="0.19685039370078741" right="0.19685039370078741" top="0.59055118110236227" bottom="0.59055118110236227" header="0" footer="0"/>
      <printOptions horizontalCentered="1"/>
      <pageSetup paperSize="9" scale="10" orientation="landscape" r:id="rId8"/>
    </customSheetView>
    <customSheetView guid="{35378DDD-B506-4372-B564-560B4D462DCA}" scale="80" showPageBreaks="1" showGridLines="0" printArea="1" topLeftCell="A68">
      <selection activeCell="J75" sqref="J7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68">
      <selection activeCell="B55" sqref="B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55">
      <selection activeCell="P66" sqref="P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K114:Q114 N113:Q113 K74:M74 K7:M7 O7:Q7 Q74 K4:Q4 K34:Q42 O33:Q33 K33:M33 K67:Q68 K108:Q112 K145:Q145">
    <cfRule type="timePeriod" dxfId="890" priority="90" timePeriod="today">
      <formula>FLOOR(K4,1)=TODAY()</formula>
    </cfRule>
  </conditionalFormatting>
  <conditionalFormatting sqref="K113:M113">
    <cfRule type="timePeriod" dxfId="889" priority="88" timePeriod="today">
      <formula>FLOOR(K113,1)=TODAY()</formula>
    </cfRule>
  </conditionalFormatting>
  <conditionalFormatting sqref="K73:M73 K69:M70 Q69:Q70 Q73">
    <cfRule type="timePeriod" dxfId="888" priority="87" timePeriod="today">
      <formula>FLOOR(K69,1)=TODAY()</formula>
    </cfRule>
  </conditionalFormatting>
  <conditionalFormatting sqref="K71:M72 Q71:Q72">
    <cfRule type="timePeriod" dxfId="887" priority="86" timePeriod="today">
      <formula>FLOOR(K71,1)=TODAY()</formula>
    </cfRule>
  </conditionalFormatting>
  <conditionalFormatting sqref="K89:M89 Q89">
    <cfRule type="timePeriod" dxfId="886" priority="83" timePeriod="today">
      <formula>FLOOR(K89,1)=TODAY()</formula>
    </cfRule>
  </conditionalFormatting>
  <conditionalFormatting sqref="K130:Q144 N129:Q129 K115:Q117 K128:Q128">
    <cfRule type="timePeriod" dxfId="885" priority="82" timePeriod="today">
      <formula>FLOOR(K115,1)=TODAY()</formula>
    </cfRule>
  </conditionalFormatting>
  <conditionalFormatting sqref="K129:M129">
    <cfRule type="timePeriod" dxfId="884" priority="81" timePeriod="today">
      <formula>FLOOR(K129,1)=TODAY()</formula>
    </cfRule>
  </conditionalFormatting>
  <conditionalFormatting sqref="K5:M6 O5:Q6">
    <cfRule type="timePeriod" dxfId="883" priority="79" timePeriod="today">
      <formula>FLOOR(K5,1)=TODAY()</formula>
    </cfRule>
  </conditionalFormatting>
  <conditionalFormatting sqref="K43:Q43 K52:Q66">
    <cfRule type="timePeriod" dxfId="882" priority="78" timePeriod="today">
      <formula>FLOOR(K43,1)=TODAY()</formula>
    </cfRule>
  </conditionalFormatting>
  <conditionalFormatting sqref="Q69:Q74 Q89">
    <cfRule type="timePeriod" dxfId="881" priority="77" timePeriod="today">
      <formula>FLOOR(Q69,1)=TODAY()</formula>
    </cfRule>
  </conditionalFormatting>
  <conditionalFormatting sqref="N73:P73 N69:P70">
    <cfRule type="timePeriod" dxfId="880" priority="74" timePeriod="today">
      <formula>FLOOR(N69,1)=TODAY()</formula>
    </cfRule>
  </conditionalFormatting>
  <conditionalFormatting sqref="N74:P74">
    <cfRule type="timePeriod" dxfId="879" priority="75" timePeriod="today">
      <formula>FLOOR(N74,1)=TODAY()</formula>
    </cfRule>
  </conditionalFormatting>
  <conditionalFormatting sqref="K94:M106 K90:M91 Q90:Q91 Q94:Q106">
    <cfRule type="timePeriod" dxfId="878" priority="70" timePeriod="today">
      <formula>FLOOR(K90,1)=TODAY()</formula>
    </cfRule>
  </conditionalFormatting>
  <conditionalFormatting sqref="N71:P72">
    <cfRule type="timePeriod" dxfId="877" priority="73" timePeriod="today">
      <formula>FLOOR(N71,1)=TODAY()</formula>
    </cfRule>
  </conditionalFormatting>
  <conditionalFormatting sqref="N89:P89">
    <cfRule type="timePeriod" dxfId="876" priority="72" timePeriod="today">
      <formula>FLOOR(N89,1)=TODAY()</formula>
    </cfRule>
  </conditionalFormatting>
  <conditionalFormatting sqref="K107:M107 Q107">
    <cfRule type="timePeriod" dxfId="875" priority="71" timePeriod="today">
      <formula>FLOOR(K107,1)=TODAY()</formula>
    </cfRule>
  </conditionalFormatting>
  <conditionalFormatting sqref="K85:M86 Q85:Q86">
    <cfRule type="timePeriod" dxfId="874" priority="60" timePeriod="today">
      <formula>FLOOR(K85,1)=TODAY()</formula>
    </cfRule>
  </conditionalFormatting>
  <conditionalFormatting sqref="K92:M93 Q92:Q93">
    <cfRule type="timePeriod" dxfId="873" priority="69" timePeriod="today">
      <formula>FLOOR(K92,1)=TODAY()</formula>
    </cfRule>
  </conditionalFormatting>
  <conditionalFormatting sqref="N94:P106 N90:P91">
    <cfRule type="timePeriod" dxfId="872" priority="65" timePeriod="today">
      <formula>FLOOR(N90,1)=TODAY()</formula>
    </cfRule>
  </conditionalFormatting>
  <conditionalFormatting sqref="Q90:Q107">
    <cfRule type="timePeriod" dxfId="871" priority="67" timePeriod="today">
      <formula>FLOOR(Q90,1)=TODAY()</formula>
    </cfRule>
  </conditionalFormatting>
  <conditionalFormatting sqref="N107:P107">
    <cfRule type="timePeriod" dxfId="870" priority="66" timePeriod="today">
      <formula>FLOOR(N107,1)=TODAY()</formula>
    </cfRule>
  </conditionalFormatting>
  <conditionalFormatting sqref="N92:P93">
    <cfRule type="timePeriod" dxfId="869" priority="64" timePeriod="today">
      <formula>FLOOR(N92,1)=TODAY()</formula>
    </cfRule>
  </conditionalFormatting>
  <conditionalFormatting sqref="K88:M88 Q88">
    <cfRule type="timePeriod" dxfId="868" priority="62" timePeriod="today">
      <formula>FLOOR(K88,1)=TODAY()</formula>
    </cfRule>
  </conditionalFormatting>
  <conditionalFormatting sqref="K87:M87 K75:M76 Q75:Q76 Q87">
    <cfRule type="timePeriod" dxfId="867" priority="61" timePeriod="today">
      <formula>FLOOR(K75,1)=TODAY()</formula>
    </cfRule>
  </conditionalFormatting>
  <conditionalFormatting sqref="Q75:Q76 Q85:Q88">
    <cfRule type="timePeriod" dxfId="866" priority="59" timePeriod="today">
      <formula>FLOOR(Q75,1)=TODAY()</formula>
    </cfRule>
  </conditionalFormatting>
  <conditionalFormatting sqref="N88:P88">
    <cfRule type="timePeriod" dxfId="865" priority="58" timePeriod="today">
      <formula>FLOOR(N88,1)=TODAY()</formula>
    </cfRule>
  </conditionalFormatting>
  <conditionalFormatting sqref="N87:P87 N75:P76">
    <cfRule type="timePeriod" dxfId="864" priority="57" timePeriod="today">
      <formula>FLOOR(N75,1)=TODAY()</formula>
    </cfRule>
  </conditionalFormatting>
  <conditionalFormatting sqref="N85:P86">
    <cfRule type="timePeriod" dxfId="863" priority="56" timePeriod="today">
      <formula>FLOOR(N85,1)=TODAY()</formula>
    </cfRule>
  </conditionalFormatting>
  <conditionalFormatting sqref="N7 N33">
    <cfRule type="timePeriod" dxfId="862" priority="39" timePeriod="today">
      <formula>FLOOR(N7,1)=TODAY()</formula>
    </cfRule>
  </conditionalFormatting>
  <conditionalFormatting sqref="N5:N6">
    <cfRule type="timePeriod" dxfId="861" priority="38" timePeriod="today">
      <formula>FLOOR(N5,1)=TODAY()</formula>
    </cfRule>
  </conditionalFormatting>
  <conditionalFormatting sqref="K15:M15 O15:Q15">
    <cfRule type="timePeriod" dxfId="860" priority="37" timePeriod="today">
      <formula>FLOOR(K15,1)=TODAY()</formula>
    </cfRule>
  </conditionalFormatting>
  <conditionalFormatting sqref="K8:M9 O8:Q9">
    <cfRule type="timePeriod" dxfId="859" priority="36" timePeriod="today">
      <formula>FLOOR(K8,1)=TODAY()</formula>
    </cfRule>
  </conditionalFormatting>
  <conditionalFormatting sqref="N15">
    <cfRule type="timePeriod" dxfId="858" priority="35" timePeriod="today">
      <formula>FLOOR(N15,1)=TODAY()</formula>
    </cfRule>
  </conditionalFormatting>
  <conditionalFormatting sqref="N8:N9">
    <cfRule type="timePeriod" dxfId="857" priority="34" timePeriod="today">
      <formula>FLOOR(N8,1)=TODAY()</formula>
    </cfRule>
  </conditionalFormatting>
  <conditionalFormatting sqref="K18:M18 O18:Q18">
    <cfRule type="timePeriod" dxfId="856" priority="33" timePeriod="today">
      <formula>FLOOR(K18,1)=TODAY()</formula>
    </cfRule>
  </conditionalFormatting>
  <conditionalFormatting sqref="K16:M17 O16:Q17">
    <cfRule type="timePeriod" dxfId="855" priority="32" timePeriod="today">
      <formula>FLOOR(K16,1)=TODAY()</formula>
    </cfRule>
  </conditionalFormatting>
  <conditionalFormatting sqref="N18">
    <cfRule type="timePeriod" dxfId="854" priority="31" timePeriod="today">
      <formula>FLOOR(N18,1)=TODAY()</formula>
    </cfRule>
  </conditionalFormatting>
  <conditionalFormatting sqref="N16:N17">
    <cfRule type="timePeriod" dxfId="853" priority="30" timePeriod="today">
      <formula>FLOOR(N16,1)=TODAY()</formula>
    </cfRule>
  </conditionalFormatting>
  <conditionalFormatting sqref="K21:M23 O21:Q23">
    <cfRule type="timePeriod" dxfId="852" priority="29" timePeriod="today">
      <formula>FLOOR(K21,1)=TODAY()</formula>
    </cfRule>
  </conditionalFormatting>
  <conditionalFormatting sqref="K19:M20 O19:Q20">
    <cfRule type="timePeriod" dxfId="851" priority="28" timePeriod="today">
      <formula>FLOOR(K19,1)=TODAY()</formula>
    </cfRule>
  </conditionalFormatting>
  <conditionalFormatting sqref="N21:N23">
    <cfRule type="timePeriod" dxfId="850" priority="27" timePeriod="today">
      <formula>FLOOR(N21,1)=TODAY()</formula>
    </cfRule>
  </conditionalFormatting>
  <conditionalFormatting sqref="N19:N20">
    <cfRule type="timePeriod" dxfId="849" priority="26" timePeriod="today">
      <formula>FLOOR(N19,1)=TODAY()</formula>
    </cfRule>
  </conditionalFormatting>
  <conditionalFormatting sqref="K12:M12 O12:Q12">
    <cfRule type="timePeriod" dxfId="848" priority="23" timePeriod="today">
      <formula>FLOOR(K12,1)=TODAY()</formula>
    </cfRule>
  </conditionalFormatting>
  <conditionalFormatting sqref="K10:M11 O10:Q11">
    <cfRule type="timePeriod" dxfId="847" priority="22" timePeriod="today">
      <formula>FLOOR(K10,1)=TODAY()</formula>
    </cfRule>
  </conditionalFormatting>
  <conditionalFormatting sqref="N12">
    <cfRule type="timePeriod" dxfId="846" priority="21" timePeriod="today">
      <formula>FLOOR(N12,1)=TODAY()</formula>
    </cfRule>
  </conditionalFormatting>
  <conditionalFormatting sqref="N10:N11">
    <cfRule type="timePeriod" dxfId="845" priority="20" timePeriod="today">
      <formula>FLOOR(N10,1)=TODAY()</formula>
    </cfRule>
  </conditionalFormatting>
  <conditionalFormatting sqref="K13:M14 O13:Q14">
    <cfRule type="timePeriod" dxfId="844" priority="19" timePeriod="today">
      <formula>FLOOR(K13,1)=TODAY()</formula>
    </cfRule>
  </conditionalFormatting>
  <conditionalFormatting sqref="N13:N14">
    <cfRule type="timePeriod" dxfId="843" priority="18" timePeriod="today">
      <formula>FLOOR(N13,1)=TODAY()</formula>
    </cfRule>
  </conditionalFormatting>
  <conditionalFormatting sqref="O24:Q32 K24:M32">
    <cfRule type="timePeriod" dxfId="842" priority="17" timePeriod="today">
      <formula>FLOOR(K24,1)=TODAY()</formula>
    </cfRule>
  </conditionalFormatting>
  <conditionalFormatting sqref="N24:N32">
    <cfRule type="timePeriod" dxfId="841" priority="16" timePeriod="today">
      <formula>FLOOR(N24,1)=TODAY()</formula>
    </cfRule>
  </conditionalFormatting>
  <conditionalFormatting sqref="K44:Q50">
    <cfRule type="timePeriod" dxfId="840" priority="15" timePeriod="today">
      <formula>FLOOR(K44,1)=TODAY()</formula>
    </cfRule>
  </conditionalFormatting>
  <conditionalFormatting sqref="K51:Q51">
    <cfRule type="timePeriod" dxfId="839" priority="14" timePeriod="today">
      <formula>FLOOR(K51,1)=TODAY()</formula>
    </cfRule>
  </conditionalFormatting>
  <conditionalFormatting sqref="K82:M82 Q82">
    <cfRule type="timePeriod" dxfId="838" priority="13" timePeriod="today">
      <formula>FLOOR(K82,1)=TODAY()</formula>
    </cfRule>
  </conditionalFormatting>
  <conditionalFormatting sqref="K81:M81 K77:M78 Q77:Q78 Q81">
    <cfRule type="timePeriod" dxfId="837" priority="12" timePeriod="today">
      <formula>FLOOR(K77,1)=TODAY()</formula>
    </cfRule>
  </conditionalFormatting>
  <conditionalFormatting sqref="K79:M80 Q79:Q80">
    <cfRule type="timePeriod" dxfId="836" priority="11" timePeriod="today">
      <formula>FLOOR(K79,1)=TODAY()</formula>
    </cfRule>
  </conditionalFormatting>
  <conditionalFormatting sqref="Q77:Q82">
    <cfRule type="timePeriod" dxfId="835" priority="10" timePeriod="today">
      <formula>FLOOR(Q77,1)=TODAY()</formula>
    </cfRule>
  </conditionalFormatting>
  <conditionalFormatting sqref="N81:P81 N77:P78">
    <cfRule type="timePeriod" dxfId="834" priority="8" timePeriod="today">
      <formula>FLOOR(N77,1)=TODAY()</formula>
    </cfRule>
  </conditionalFormatting>
  <conditionalFormatting sqref="N82:P82">
    <cfRule type="timePeriod" dxfId="833" priority="9" timePeriod="today">
      <formula>FLOOR(N82,1)=TODAY()</formula>
    </cfRule>
  </conditionalFormatting>
  <conditionalFormatting sqref="N79:P80">
    <cfRule type="timePeriod" dxfId="832" priority="7" timePeriod="today">
      <formula>FLOOR(N79,1)=TODAY()</formula>
    </cfRule>
  </conditionalFormatting>
  <conditionalFormatting sqref="K83:M84 Q83:Q84">
    <cfRule type="timePeriod" dxfId="831" priority="6" timePeriod="today">
      <formula>FLOOR(K83,1)=TODAY()</formula>
    </cfRule>
  </conditionalFormatting>
  <conditionalFormatting sqref="Q83:Q84">
    <cfRule type="timePeriod" dxfId="830" priority="5" timePeriod="today">
      <formula>FLOOR(Q83,1)=TODAY()</formula>
    </cfRule>
  </conditionalFormatting>
  <conditionalFormatting sqref="N83:P84">
    <cfRule type="timePeriod" dxfId="829" priority="4" timePeriod="today">
      <formula>FLOOR(N83,1)=TODAY()</formula>
    </cfRule>
  </conditionalFormatting>
  <conditionalFormatting sqref="N120:Q120 K118:Q119 K121:Q124">
    <cfRule type="timePeriod" dxfId="828" priority="3" timePeriod="today">
      <formula>FLOOR(K118,1)=TODAY()</formula>
    </cfRule>
  </conditionalFormatting>
  <conditionalFormatting sqref="K120:M120">
    <cfRule type="timePeriod" dxfId="827" priority="2" timePeriod="today">
      <formula>FLOOR(K120,1)=TODAY()</formula>
    </cfRule>
  </conditionalFormatting>
  <conditionalFormatting sqref="K125:Q127">
    <cfRule type="timePeriod" dxfId="826" priority="1" timePeriod="today">
      <formula>FLOOR(K125,1)=TODAY()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showGridLines="0" topLeftCell="A60" zoomScale="80" zoomScaleNormal="85" workbookViewId="0">
      <selection activeCell="B62" sqref="B62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9" ht="90" customHeight="1" thickBot="1">
      <c r="A1" s="219" t="s">
        <v>156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9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9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9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43220</v>
      </c>
      <c r="L4" s="10">
        <v>43221</v>
      </c>
      <c r="M4" s="10">
        <v>43222</v>
      </c>
      <c r="N4" s="10">
        <v>43223</v>
      </c>
      <c r="O4" s="10">
        <v>43224</v>
      </c>
      <c r="P4" s="10">
        <v>43225</v>
      </c>
      <c r="Q4" s="10">
        <v>43226</v>
      </c>
    </row>
    <row r="5" spans="1:19" ht="45" customHeight="1">
      <c r="A5" s="11" t="s">
        <v>26</v>
      </c>
      <c r="B5" s="12" t="s">
        <v>241</v>
      </c>
      <c r="C5" s="11">
        <v>304</v>
      </c>
      <c r="D5" s="11"/>
      <c r="E5" s="11"/>
      <c r="F5" s="13">
        <v>0.58333333333333337</v>
      </c>
      <c r="G5" s="11"/>
      <c r="H5" s="14"/>
      <c r="I5" s="15"/>
      <c r="J5" s="16" t="s">
        <v>1822</v>
      </c>
      <c r="K5" s="18"/>
      <c r="L5" s="19" t="s">
        <v>155</v>
      </c>
      <c r="M5" s="17" t="s">
        <v>1163</v>
      </c>
      <c r="N5" s="17" t="s">
        <v>434</v>
      </c>
      <c r="O5" s="17" t="s">
        <v>66</v>
      </c>
      <c r="P5" s="19" t="s">
        <v>35</v>
      </c>
      <c r="Q5" s="19"/>
    </row>
    <row r="6" spans="1:19" ht="45" customHeight="1">
      <c r="A6" s="11" t="s">
        <v>27</v>
      </c>
      <c r="B6" s="12" t="s">
        <v>225</v>
      </c>
      <c r="C6" s="11">
        <v>305</v>
      </c>
      <c r="D6" s="11"/>
      <c r="E6" s="11"/>
      <c r="F6" s="13">
        <v>0.58333333333333337</v>
      </c>
      <c r="G6" s="11"/>
      <c r="H6" s="14"/>
      <c r="I6" s="15"/>
      <c r="J6" s="16" t="s">
        <v>1823</v>
      </c>
      <c r="K6" s="18"/>
      <c r="L6" s="19" t="s">
        <v>155</v>
      </c>
      <c r="M6" s="17" t="s">
        <v>377</v>
      </c>
      <c r="N6" s="17" t="s">
        <v>76</v>
      </c>
      <c r="O6" s="17" t="s">
        <v>76</v>
      </c>
      <c r="P6" s="19" t="s">
        <v>35</v>
      </c>
      <c r="Q6" s="19"/>
    </row>
    <row r="7" spans="1:19" ht="45" customHeight="1">
      <c r="A7" s="11" t="s">
        <v>27</v>
      </c>
      <c r="B7" s="12" t="s">
        <v>212</v>
      </c>
      <c r="C7" s="11">
        <v>306</v>
      </c>
      <c r="D7" s="11"/>
      <c r="E7" s="11"/>
      <c r="F7" s="13">
        <v>0.58333333333333337</v>
      </c>
      <c r="G7" s="11"/>
      <c r="H7" s="14"/>
      <c r="I7" s="15"/>
      <c r="J7" s="16" t="s">
        <v>1824</v>
      </c>
      <c r="K7" s="18"/>
      <c r="L7" s="19" t="s">
        <v>155</v>
      </c>
      <c r="M7" s="17" t="s">
        <v>1801</v>
      </c>
      <c r="N7" s="17" t="s">
        <v>1800</v>
      </c>
      <c r="O7" s="17" t="s">
        <v>64</v>
      </c>
      <c r="P7" s="19" t="s">
        <v>1170</v>
      </c>
      <c r="Q7" s="19"/>
    </row>
    <row r="8" spans="1:19" ht="45" customHeight="1">
      <c r="A8" s="11" t="s">
        <v>26</v>
      </c>
      <c r="B8" s="12" t="s">
        <v>107</v>
      </c>
      <c r="C8" s="11" t="s">
        <v>99</v>
      </c>
      <c r="D8" s="11"/>
      <c r="E8" s="11"/>
      <c r="F8" s="13">
        <v>0.375</v>
      </c>
      <c r="G8" s="11"/>
      <c r="H8" s="14"/>
      <c r="I8" s="15"/>
      <c r="J8" s="16" t="s">
        <v>1825</v>
      </c>
      <c r="K8" s="18"/>
      <c r="L8" s="19" t="s">
        <v>155</v>
      </c>
      <c r="M8" s="17"/>
      <c r="N8" s="17" t="s">
        <v>648</v>
      </c>
      <c r="O8" s="17" t="s">
        <v>60</v>
      </c>
      <c r="P8" s="19" t="s">
        <v>35</v>
      </c>
      <c r="Q8" s="19"/>
    </row>
    <row r="9" spans="1:19" ht="45" customHeight="1">
      <c r="A9" s="11" t="s">
        <v>27</v>
      </c>
      <c r="B9" s="12" t="s">
        <v>1821</v>
      </c>
      <c r="C9" s="11" t="s">
        <v>99</v>
      </c>
      <c r="D9" s="11"/>
      <c r="E9" s="11"/>
      <c r="F9" s="13">
        <v>0.375</v>
      </c>
      <c r="G9" s="11"/>
      <c r="H9" s="14"/>
      <c r="I9" s="15"/>
      <c r="J9" s="16" t="s">
        <v>1826</v>
      </c>
      <c r="K9" s="18"/>
      <c r="L9" s="19" t="s">
        <v>155</v>
      </c>
      <c r="M9" s="17"/>
      <c r="N9" s="17" t="s">
        <v>90</v>
      </c>
      <c r="O9" s="17" t="s">
        <v>90</v>
      </c>
      <c r="P9" s="19" t="s">
        <v>35</v>
      </c>
      <c r="Q9" s="19"/>
    </row>
    <row r="10" spans="1:19" ht="45" customHeight="1">
      <c r="A10" s="11" t="s">
        <v>28</v>
      </c>
      <c r="B10" s="12" t="s">
        <v>259</v>
      </c>
      <c r="C10" s="11">
        <v>308</v>
      </c>
      <c r="D10" s="11"/>
      <c r="E10" s="11"/>
      <c r="F10" s="13">
        <v>0.375</v>
      </c>
      <c r="G10" s="11"/>
      <c r="H10" s="14"/>
      <c r="I10" s="15"/>
      <c r="J10" s="16" t="s">
        <v>885</v>
      </c>
      <c r="K10" s="18"/>
      <c r="L10" s="19" t="s">
        <v>155</v>
      </c>
      <c r="M10" s="17"/>
      <c r="N10" s="17" t="s">
        <v>121</v>
      </c>
      <c r="O10" s="17" t="s">
        <v>121</v>
      </c>
      <c r="P10" s="19" t="s">
        <v>35</v>
      </c>
      <c r="Q10" s="19"/>
    </row>
    <row r="11" spans="1:19" ht="45" customHeight="1">
      <c r="A11" s="11" t="s">
        <v>184</v>
      </c>
      <c r="B11" s="12" t="s">
        <v>208</v>
      </c>
      <c r="C11" s="11" t="s">
        <v>103</v>
      </c>
      <c r="D11" s="11"/>
      <c r="E11" s="11"/>
      <c r="F11" s="13">
        <v>0.375</v>
      </c>
      <c r="G11" s="11"/>
      <c r="H11" s="14"/>
      <c r="I11" s="15"/>
      <c r="J11" s="16" t="s">
        <v>1827</v>
      </c>
      <c r="K11" s="18"/>
      <c r="L11" s="19" t="s">
        <v>155</v>
      </c>
      <c r="M11" s="17"/>
      <c r="N11" s="17" t="s">
        <v>911</v>
      </c>
      <c r="O11" s="17" t="s">
        <v>911</v>
      </c>
      <c r="P11" s="19" t="s">
        <v>35</v>
      </c>
      <c r="Q11" s="19"/>
    </row>
    <row r="12" spans="1:19" ht="45" customHeight="1">
      <c r="A12" s="11" t="s">
        <v>184</v>
      </c>
      <c r="B12" s="12" t="s">
        <v>206</v>
      </c>
      <c r="C12" s="11" t="s">
        <v>99</v>
      </c>
      <c r="D12" s="11"/>
      <c r="E12" s="11"/>
      <c r="F12" s="13">
        <v>0.375</v>
      </c>
      <c r="G12" s="11"/>
      <c r="H12" s="14"/>
      <c r="I12" s="15"/>
      <c r="J12" s="16" t="s">
        <v>924</v>
      </c>
      <c r="K12" s="18"/>
      <c r="L12" s="19" t="s">
        <v>155</v>
      </c>
      <c r="M12" s="17"/>
      <c r="N12" s="17" t="s">
        <v>1787</v>
      </c>
      <c r="O12" s="17" t="s">
        <v>675</v>
      </c>
      <c r="P12" s="19" t="s">
        <v>35</v>
      </c>
      <c r="Q12" s="19"/>
    </row>
    <row r="13" spans="1:19" ht="45" customHeight="1">
      <c r="A13" s="11" t="s">
        <v>26</v>
      </c>
      <c r="B13" s="20" t="s">
        <v>252</v>
      </c>
      <c r="C13" s="11">
        <v>205</v>
      </c>
      <c r="D13" s="11"/>
      <c r="E13" s="11"/>
      <c r="F13" s="13">
        <v>0.41666666666666669</v>
      </c>
      <c r="G13" s="11"/>
      <c r="H13" s="14"/>
      <c r="I13" s="15"/>
      <c r="J13" s="16" t="s">
        <v>490</v>
      </c>
      <c r="K13" s="18"/>
      <c r="L13" s="19" t="s">
        <v>533</v>
      </c>
      <c r="M13" s="17"/>
      <c r="N13" s="17"/>
      <c r="O13" s="17" t="s">
        <v>82</v>
      </c>
      <c r="P13" s="19" t="s">
        <v>534</v>
      </c>
      <c r="Q13" s="19"/>
    </row>
    <row r="14" spans="1:19" s="203" customFormat="1" ht="45" customHeight="1">
      <c r="A14" s="71" t="s">
        <v>27</v>
      </c>
      <c r="B14" s="80" t="s">
        <v>108</v>
      </c>
      <c r="C14" s="71">
        <v>309</v>
      </c>
      <c r="D14" s="71"/>
      <c r="E14" s="71"/>
      <c r="F14" s="73">
        <v>0.41666666666666669</v>
      </c>
      <c r="G14" s="71"/>
      <c r="H14" s="71"/>
      <c r="I14" s="71"/>
      <c r="J14" s="92" t="s">
        <v>492</v>
      </c>
      <c r="K14" s="75"/>
      <c r="L14" s="19" t="s">
        <v>533</v>
      </c>
      <c r="M14" s="75"/>
      <c r="N14" s="75"/>
      <c r="O14" s="75" t="s">
        <v>491</v>
      </c>
      <c r="P14" s="19" t="s">
        <v>534</v>
      </c>
      <c r="Q14" s="108"/>
    </row>
    <row r="15" spans="1:19" ht="45" customHeight="1">
      <c r="A15" s="146" t="s">
        <v>932</v>
      </c>
      <c r="B15" s="154" t="s">
        <v>946</v>
      </c>
      <c r="C15" s="146" t="s">
        <v>947</v>
      </c>
      <c r="D15" s="146"/>
      <c r="E15" s="146"/>
      <c r="F15" s="148"/>
      <c r="G15" s="146"/>
      <c r="H15" s="149"/>
      <c r="I15" s="150"/>
      <c r="J15" s="152" t="s">
        <v>961</v>
      </c>
      <c r="K15" s="18"/>
      <c r="L15" s="19" t="s">
        <v>533</v>
      </c>
      <c r="M15" s="76" t="s">
        <v>949</v>
      </c>
      <c r="N15" s="17"/>
      <c r="O15" s="17"/>
      <c r="P15" s="19" t="s">
        <v>534</v>
      </c>
      <c r="Q15" s="19"/>
      <c r="R15" s="160"/>
      <c r="S15" s="160"/>
    </row>
    <row r="16" spans="1:19" ht="45" customHeight="1">
      <c r="A16" s="62" t="s">
        <v>408</v>
      </c>
      <c r="B16" s="68" t="s">
        <v>421</v>
      </c>
      <c r="C16" s="62" t="s">
        <v>98</v>
      </c>
      <c r="D16" s="62"/>
      <c r="E16" s="62"/>
      <c r="F16" s="64"/>
      <c r="G16" s="62"/>
      <c r="H16" s="65"/>
      <c r="I16" s="66"/>
      <c r="J16" s="67"/>
      <c r="K16" s="18"/>
      <c r="L16" s="19" t="s">
        <v>155</v>
      </c>
      <c r="M16" s="17"/>
      <c r="N16" s="17" t="s">
        <v>438</v>
      </c>
      <c r="O16" s="17" t="s">
        <v>438</v>
      </c>
      <c r="P16" s="19" t="s">
        <v>35</v>
      </c>
      <c r="Q16" s="19"/>
    </row>
    <row r="17" spans="1:17" ht="45" customHeight="1">
      <c r="A17" s="62" t="s">
        <v>411</v>
      </c>
      <c r="B17" s="68" t="s">
        <v>425</v>
      </c>
      <c r="C17" s="62" t="s">
        <v>103</v>
      </c>
      <c r="D17" s="62"/>
      <c r="E17" s="62"/>
      <c r="F17" s="64"/>
      <c r="G17" s="62"/>
      <c r="H17" s="65"/>
      <c r="I17" s="66"/>
      <c r="J17" s="67"/>
      <c r="K17" s="18"/>
      <c r="L17" s="19" t="s">
        <v>155</v>
      </c>
      <c r="M17" s="17"/>
      <c r="N17" s="17" t="s">
        <v>441</v>
      </c>
      <c r="O17" s="17" t="s">
        <v>441</v>
      </c>
      <c r="P17" s="19" t="s">
        <v>35</v>
      </c>
      <c r="Q17" s="19"/>
    </row>
    <row r="18" spans="1:17" ht="45" customHeight="1">
      <c r="A18" s="62" t="s">
        <v>405</v>
      </c>
      <c r="B18" s="68" t="s">
        <v>406</v>
      </c>
      <c r="C18" s="62" t="s">
        <v>97</v>
      </c>
      <c r="D18" s="62"/>
      <c r="E18" s="62"/>
      <c r="F18" s="64"/>
      <c r="G18" s="62"/>
      <c r="H18" s="65"/>
      <c r="I18" s="66"/>
      <c r="J18" s="67"/>
      <c r="K18" s="18"/>
      <c r="L18" s="19" t="s">
        <v>155</v>
      </c>
      <c r="M18" s="17"/>
      <c r="N18" s="17" t="s">
        <v>453</v>
      </c>
      <c r="O18" s="17" t="s">
        <v>453</v>
      </c>
      <c r="P18" s="19" t="s">
        <v>35</v>
      </c>
      <c r="Q18" s="19"/>
    </row>
    <row r="19" spans="1:17" ht="45" customHeight="1">
      <c r="A19" s="11"/>
      <c r="B19" s="12"/>
      <c r="C19" s="11"/>
      <c r="D19" s="11"/>
      <c r="E19" s="11"/>
      <c r="F19" s="13"/>
      <c r="G19" s="11"/>
      <c r="H19" s="14"/>
      <c r="I19" s="15"/>
      <c r="J19" s="16"/>
      <c r="K19" s="18"/>
      <c r="L19" s="19" t="s">
        <v>155</v>
      </c>
      <c r="M19" s="17"/>
      <c r="N19" s="17"/>
      <c r="O19" s="18"/>
      <c r="P19" s="19" t="s">
        <v>35</v>
      </c>
      <c r="Q19" s="19"/>
    </row>
    <row r="20" spans="1:17" s="49" customFormat="1" ht="30" customHeight="1">
      <c r="A20" s="50"/>
      <c r="B20" s="51"/>
      <c r="C20" s="52"/>
      <c r="D20" s="52"/>
      <c r="E20" s="52"/>
      <c r="F20" s="52"/>
      <c r="G20" s="52"/>
      <c r="H20" s="46"/>
      <c r="I20" s="47"/>
      <c r="J20" s="48"/>
      <c r="K20" s="10">
        <v>43227</v>
      </c>
      <c r="L20" s="10">
        <v>43228</v>
      </c>
      <c r="M20" s="10">
        <v>43229</v>
      </c>
      <c r="N20" s="10">
        <v>43230</v>
      </c>
      <c r="O20" s="10">
        <v>43231</v>
      </c>
      <c r="P20" s="10">
        <v>43232</v>
      </c>
      <c r="Q20" s="10">
        <v>43233</v>
      </c>
    </row>
    <row r="21" spans="1:17" ht="45" customHeight="1">
      <c r="A21" s="11" t="s">
        <v>26</v>
      </c>
      <c r="B21" s="20" t="s">
        <v>32</v>
      </c>
      <c r="C21" s="11">
        <v>304</v>
      </c>
      <c r="D21" s="11"/>
      <c r="E21" s="11"/>
      <c r="F21" s="13">
        <v>0.58333333333333337</v>
      </c>
      <c r="G21" s="11"/>
      <c r="H21" s="14"/>
      <c r="I21" s="15"/>
      <c r="J21" s="21" t="s">
        <v>1193</v>
      </c>
      <c r="K21" s="19" t="s">
        <v>433</v>
      </c>
      <c r="L21" s="17"/>
      <c r="M21" s="17" t="s">
        <v>739</v>
      </c>
      <c r="N21" s="17" t="s">
        <v>443</v>
      </c>
      <c r="O21" s="17" t="s">
        <v>443</v>
      </c>
      <c r="P21" s="17"/>
      <c r="Q21" s="19"/>
    </row>
    <row r="22" spans="1:17" ht="45" customHeight="1">
      <c r="A22" s="11" t="s">
        <v>26</v>
      </c>
      <c r="B22" s="20" t="s">
        <v>48</v>
      </c>
      <c r="C22" s="11">
        <v>305</v>
      </c>
      <c r="D22" s="11"/>
      <c r="E22" s="11"/>
      <c r="F22" s="13">
        <v>0.58333333333333337</v>
      </c>
      <c r="G22" s="11"/>
      <c r="H22" s="14"/>
      <c r="I22" s="15"/>
      <c r="J22" s="21" t="s">
        <v>888</v>
      </c>
      <c r="K22" s="19" t="s">
        <v>433</v>
      </c>
      <c r="L22" s="17"/>
      <c r="M22" s="17" t="s">
        <v>668</v>
      </c>
      <c r="N22" s="17" t="s">
        <v>82</v>
      </c>
      <c r="O22" s="17" t="s">
        <v>82</v>
      </c>
      <c r="P22" s="17"/>
      <c r="Q22" s="19"/>
    </row>
    <row r="23" spans="1:17" ht="45" customHeight="1">
      <c r="A23" s="11" t="s">
        <v>27</v>
      </c>
      <c r="B23" s="20" t="s">
        <v>31</v>
      </c>
      <c r="C23" s="11">
        <v>308</v>
      </c>
      <c r="D23" s="11"/>
      <c r="E23" s="11"/>
      <c r="F23" s="13">
        <v>0.58333333333333337</v>
      </c>
      <c r="G23" s="11"/>
      <c r="H23" s="14"/>
      <c r="I23" s="15"/>
      <c r="J23" s="21" t="s">
        <v>1233</v>
      </c>
      <c r="K23" s="19" t="s">
        <v>433</v>
      </c>
      <c r="L23" s="17"/>
      <c r="M23" s="17" t="s">
        <v>732</v>
      </c>
      <c r="N23" s="17" t="s">
        <v>119</v>
      </c>
      <c r="O23" s="17" t="s">
        <v>119</v>
      </c>
      <c r="P23" s="70" t="s">
        <v>536</v>
      </c>
      <c r="Q23" s="19"/>
    </row>
    <row r="24" spans="1:17" ht="45" customHeight="1">
      <c r="A24" s="11" t="s">
        <v>28</v>
      </c>
      <c r="B24" s="20" t="s">
        <v>227</v>
      </c>
      <c r="C24" s="11">
        <v>309</v>
      </c>
      <c r="D24" s="11"/>
      <c r="E24" s="11"/>
      <c r="F24" s="13">
        <v>0.375</v>
      </c>
      <c r="G24" s="11"/>
      <c r="H24" s="14"/>
      <c r="I24" s="15"/>
      <c r="J24" s="21" t="s">
        <v>298</v>
      </c>
      <c r="K24" s="19" t="s">
        <v>433</v>
      </c>
      <c r="L24" s="17"/>
      <c r="M24" s="17" t="s">
        <v>77</v>
      </c>
      <c r="N24" s="17" t="s">
        <v>77</v>
      </c>
      <c r="O24" s="17"/>
      <c r="P24" s="17"/>
      <c r="Q24" s="19"/>
    </row>
    <row r="25" spans="1:17" ht="45" customHeight="1">
      <c r="A25" s="11" t="s">
        <v>28</v>
      </c>
      <c r="B25" s="20" t="s">
        <v>182</v>
      </c>
      <c r="C25" s="11" t="s">
        <v>99</v>
      </c>
      <c r="D25" s="11"/>
      <c r="E25" s="11"/>
      <c r="F25" s="13">
        <v>0.58333333333333337</v>
      </c>
      <c r="G25" s="11"/>
      <c r="H25" s="14"/>
      <c r="I25" s="15"/>
      <c r="J25" s="21" t="s">
        <v>886</v>
      </c>
      <c r="K25" s="19" t="s">
        <v>433</v>
      </c>
      <c r="L25" s="17"/>
      <c r="M25" s="17" t="s">
        <v>735</v>
      </c>
      <c r="N25" s="17" t="s">
        <v>135</v>
      </c>
      <c r="O25" s="17" t="s">
        <v>135</v>
      </c>
      <c r="P25" s="17"/>
      <c r="Q25" s="19"/>
    </row>
    <row r="26" spans="1:17" ht="45" customHeight="1">
      <c r="A26" s="11" t="s">
        <v>184</v>
      </c>
      <c r="B26" s="20" t="s">
        <v>195</v>
      </c>
      <c r="C26" s="11">
        <v>306</v>
      </c>
      <c r="D26" s="11"/>
      <c r="E26" s="11"/>
      <c r="F26" s="13">
        <v>0.58333333333333337</v>
      </c>
      <c r="G26" s="11"/>
      <c r="H26" s="14"/>
      <c r="I26" s="15"/>
      <c r="J26" s="21" t="s">
        <v>470</v>
      </c>
      <c r="K26" s="19" t="s">
        <v>433</v>
      </c>
      <c r="L26" s="17"/>
      <c r="M26" s="17" t="s">
        <v>859</v>
      </c>
      <c r="N26" s="17" t="s">
        <v>860</v>
      </c>
      <c r="O26" s="17" t="s">
        <v>860</v>
      </c>
      <c r="P26" s="17"/>
      <c r="Q26" s="19"/>
    </row>
    <row r="27" spans="1:17" ht="45" customHeight="1">
      <c r="A27" s="11" t="s">
        <v>184</v>
      </c>
      <c r="B27" s="20" t="s">
        <v>175</v>
      </c>
      <c r="C27" s="11" t="s">
        <v>201</v>
      </c>
      <c r="D27" s="11"/>
      <c r="E27" s="11"/>
      <c r="F27" s="13">
        <v>0.58333333333333337</v>
      </c>
      <c r="G27" s="11"/>
      <c r="H27" s="14"/>
      <c r="I27" s="15"/>
      <c r="J27" s="21" t="s">
        <v>989</v>
      </c>
      <c r="K27" s="19" t="s">
        <v>433</v>
      </c>
      <c r="L27" s="17"/>
      <c r="M27" s="17" t="s">
        <v>1061</v>
      </c>
      <c r="N27" s="17" t="s">
        <v>320</v>
      </c>
      <c r="O27" s="17" t="s">
        <v>320</v>
      </c>
      <c r="P27" s="17"/>
      <c r="Q27" s="19"/>
    </row>
    <row r="28" spans="1:17" ht="45" customHeight="1">
      <c r="A28" s="11" t="s">
        <v>184</v>
      </c>
      <c r="B28" s="20" t="s">
        <v>180</v>
      </c>
      <c r="C28" s="11" t="s">
        <v>98</v>
      </c>
      <c r="D28" s="11"/>
      <c r="E28" s="11"/>
      <c r="F28" s="13">
        <v>0.58333333333333337</v>
      </c>
      <c r="G28" s="11"/>
      <c r="H28" s="14"/>
      <c r="I28" s="15"/>
      <c r="J28" s="21" t="s">
        <v>921</v>
      </c>
      <c r="K28" s="19" t="s">
        <v>433</v>
      </c>
      <c r="L28" s="17"/>
      <c r="M28" s="17" t="s">
        <v>816</v>
      </c>
      <c r="N28" s="17" t="s">
        <v>60</v>
      </c>
      <c r="O28" s="17" t="s">
        <v>60</v>
      </c>
      <c r="P28" s="17"/>
      <c r="Q28" s="19"/>
    </row>
    <row r="29" spans="1:17" ht="45" customHeight="1">
      <c r="A29" s="11" t="s">
        <v>184</v>
      </c>
      <c r="B29" s="20" t="s">
        <v>221</v>
      </c>
      <c r="C29" s="11" t="s">
        <v>200</v>
      </c>
      <c r="D29" s="11"/>
      <c r="E29" s="11"/>
      <c r="F29" s="13">
        <v>0.58333333333333337</v>
      </c>
      <c r="G29" s="11"/>
      <c r="H29" s="14"/>
      <c r="I29" s="15"/>
      <c r="J29" s="21" t="s">
        <v>982</v>
      </c>
      <c r="K29" s="19" t="s">
        <v>433</v>
      </c>
      <c r="L29" s="17"/>
      <c r="M29" s="17" t="s">
        <v>1806</v>
      </c>
      <c r="N29" s="17" t="s">
        <v>1092</v>
      </c>
      <c r="O29" s="17" t="s">
        <v>1092</v>
      </c>
      <c r="P29" s="17"/>
      <c r="Q29" s="19"/>
    </row>
    <row r="30" spans="1:17" ht="45" customHeight="1">
      <c r="A30" s="11" t="s">
        <v>26</v>
      </c>
      <c r="B30" s="20" t="s">
        <v>44</v>
      </c>
      <c r="C30" s="11" t="s">
        <v>97</v>
      </c>
      <c r="D30" s="11"/>
      <c r="E30" s="11"/>
      <c r="F30" s="13">
        <v>0.375</v>
      </c>
      <c r="G30" s="11"/>
      <c r="H30" s="14"/>
      <c r="I30" s="15"/>
      <c r="J30" s="21" t="s">
        <v>885</v>
      </c>
      <c r="K30" s="19" t="s">
        <v>433</v>
      </c>
      <c r="L30" s="17"/>
      <c r="M30" s="17"/>
      <c r="N30" s="17" t="s">
        <v>74</v>
      </c>
      <c r="O30" s="17" t="s">
        <v>74</v>
      </c>
      <c r="P30" s="17"/>
      <c r="Q30" s="19"/>
    </row>
    <row r="31" spans="1:17" ht="45" customHeight="1">
      <c r="A31" s="11" t="s">
        <v>184</v>
      </c>
      <c r="B31" s="20" t="s">
        <v>199</v>
      </c>
      <c r="C31" s="11">
        <v>307</v>
      </c>
      <c r="D31" s="11"/>
      <c r="E31" s="11"/>
      <c r="F31" s="13">
        <v>0.375</v>
      </c>
      <c r="G31" s="11"/>
      <c r="H31" s="14"/>
      <c r="I31" s="15"/>
      <c r="J31" s="21" t="s">
        <v>988</v>
      </c>
      <c r="K31" s="19" t="s">
        <v>433</v>
      </c>
      <c r="L31" s="17"/>
      <c r="M31" s="17"/>
      <c r="N31" s="17" t="s">
        <v>1062</v>
      </c>
      <c r="O31" s="17" t="s">
        <v>1062</v>
      </c>
      <c r="P31" s="17"/>
      <c r="Q31" s="19"/>
    </row>
    <row r="32" spans="1:17" ht="45" customHeight="1">
      <c r="A32" s="11" t="s">
        <v>26</v>
      </c>
      <c r="B32" s="20" t="s">
        <v>252</v>
      </c>
      <c r="C32" s="11">
        <v>205</v>
      </c>
      <c r="D32" s="11"/>
      <c r="E32" s="11"/>
      <c r="F32" s="13">
        <v>0.41666666666666669</v>
      </c>
      <c r="G32" s="11"/>
      <c r="H32" s="14"/>
      <c r="I32" s="15"/>
      <c r="J32" s="21" t="s">
        <v>492</v>
      </c>
      <c r="K32" s="19" t="s">
        <v>497</v>
      </c>
      <c r="L32" s="17"/>
      <c r="M32" s="17"/>
      <c r="N32" s="17"/>
      <c r="O32" s="17" t="s">
        <v>434</v>
      </c>
      <c r="P32" s="17"/>
      <c r="Q32" s="19"/>
    </row>
    <row r="33" spans="1:19" s="203" customFormat="1" ht="45" customHeight="1">
      <c r="A33" s="71" t="s">
        <v>27</v>
      </c>
      <c r="B33" s="80" t="s">
        <v>108</v>
      </c>
      <c r="C33" s="71">
        <v>309</v>
      </c>
      <c r="D33" s="71"/>
      <c r="E33" s="71"/>
      <c r="F33" s="73">
        <v>0.41666666666666669</v>
      </c>
      <c r="G33" s="71"/>
      <c r="H33" s="71"/>
      <c r="I33" s="71"/>
      <c r="J33" s="74" t="s">
        <v>493</v>
      </c>
      <c r="K33" s="108" t="s">
        <v>497</v>
      </c>
      <c r="L33" s="75"/>
      <c r="M33" s="75"/>
      <c r="N33" s="75"/>
      <c r="O33" s="75" t="s">
        <v>491</v>
      </c>
      <c r="P33" s="75"/>
      <c r="Q33" s="108"/>
    </row>
    <row r="34" spans="1:19" ht="45" customHeight="1">
      <c r="A34" s="11" t="s">
        <v>184</v>
      </c>
      <c r="B34" s="20" t="s">
        <v>1973</v>
      </c>
      <c r="C34" s="11">
        <v>306</v>
      </c>
      <c r="D34" s="11"/>
      <c r="E34" s="11"/>
      <c r="F34" s="13">
        <v>0.41666666666666669</v>
      </c>
      <c r="G34" s="11"/>
      <c r="H34" s="11"/>
      <c r="I34" s="11"/>
      <c r="J34" s="77" t="s">
        <v>496</v>
      </c>
      <c r="K34" s="19" t="s">
        <v>497</v>
      </c>
      <c r="L34" s="42"/>
      <c r="M34" s="42"/>
      <c r="N34" s="42"/>
      <c r="O34" s="42"/>
      <c r="P34" s="42" t="s">
        <v>83</v>
      </c>
      <c r="Q34" s="78"/>
    </row>
    <row r="35" spans="1:19" ht="45" customHeight="1">
      <c r="A35" s="11" t="s">
        <v>184</v>
      </c>
      <c r="B35" s="20" t="s">
        <v>1973</v>
      </c>
      <c r="C35" s="11" t="s">
        <v>98</v>
      </c>
      <c r="D35" s="11"/>
      <c r="E35" s="11"/>
      <c r="F35" s="13">
        <v>0.41666666666666669</v>
      </c>
      <c r="G35" s="11"/>
      <c r="H35" s="11"/>
      <c r="I35" s="11"/>
      <c r="J35" s="77" t="s">
        <v>496</v>
      </c>
      <c r="K35" s="19" t="s">
        <v>497</v>
      </c>
      <c r="L35" s="42"/>
      <c r="M35" s="42"/>
      <c r="N35" s="42"/>
      <c r="O35" s="42"/>
      <c r="P35" s="42" t="s">
        <v>142</v>
      </c>
      <c r="Q35" s="78"/>
    </row>
    <row r="36" spans="1:19" ht="45" customHeight="1">
      <c r="A36" s="11" t="s">
        <v>184</v>
      </c>
      <c r="B36" s="20" t="s">
        <v>253</v>
      </c>
      <c r="C36" s="11">
        <v>307</v>
      </c>
      <c r="D36" s="11"/>
      <c r="E36" s="11"/>
      <c r="F36" s="13">
        <v>0.41666666666666669</v>
      </c>
      <c r="G36" s="11"/>
      <c r="H36" s="14"/>
      <c r="I36" s="15"/>
      <c r="J36" s="21" t="s">
        <v>1813</v>
      </c>
      <c r="K36" s="19" t="s">
        <v>497</v>
      </c>
      <c r="L36" s="17"/>
      <c r="M36" s="17"/>
      <c r="N36" s="17"/>
      <c r="O36" s="17"/>
      <c r="P36" s="17" t="s">
        <v>69</v>
      </c>
      <c r="Q36" s="19"/>
    </row>
    <row r="37" spans="1:19" ht="45" customHeight="1">
      <c r="A37" s="146" t="s">
        <v>932</v>
      </c>
      <c r="B37" s="154" t="s">
        <v>946</v>
      </c>
      <c r="C37" s="146" t="s">
        <v>947</v>
      </c>
      <c r="D37" s="146"/>
      <c r="E37" s="146"/>
      <c r="F37" s="148"/>
      <c r="G37" s="146"/>
      <c r="H37" s="149"/>
      <c r="I37" s="150"/>
      <c r="J37" s="152" t="s">
        <v>962</v>
      </c>
      <c r="K37" s="19" t="s">
        <v>497</v>
      </c>
      <c r="L37" s="76"/>
      <c r="M37" s="76" t="s">
        <v>949</v>
      </c>
      <c r="N37" s="17"/>
      <c r="O37" s="17"/>
      <c r="P37" s="17"/>
      <c r="Q37" s="19"/>
      <c r="R37" s="160"/>
      <c r="S37" s="160"/>
    </row>
    <row r="38" spans="1:19" ht="45" customHeight="1">
      <c r="A38" s="62" t="s">
        <v>411</v>
      </c>
      <c r="B38" s="63" t="s">
        <v>423</v>
      </c>
      <c r="C38" s="62" t="s">
        <v>97</v>
      </c>
      <c r="D38" s="62"/>
      <c r="E38" s="62"/>
      <c r="F38" s="64"/>
      <c r="G38" s="62"/>
      <c r="H38" s="65"/>
      <c r="I38" s="66"/>
      <c r="J38" s="61"/>
      <c r="K38" s="19" t="s">
        <v>433</v>
      </c>
      <c r="L38" s="17" t="s">
        <v>440</v>
      </c>
      <c r="M38" s="17" t="s">
        <v>440</v>
      </c>
      <c r="N38" s="17"/>
      <c r="O38" s="17"/>
      <c r="P38" s="17"/>
      <c r="Q38" s="19"/>
    </row>
    <row r="39" spans="1:19" ht="45" customHeight="1">
      <c r="A39" s="62" t="s">
        <v>408</v>
      </c>
      <c r="B39" s="63" t="s">
        <v>422</v>
      </c>
      <c r="C39" s="62" t="s">
        <v>97</v>
      </c>
      <c r="D39" s="62"/>
      <c r="E39" s="62"/>
      <c r="F39" s="64"/>
      <c r="G39" s="62"/>
      <c r="H39" s="65"/>
      <c r="I39" s="66"/>
      <c r="J39" s="61"/>
      <c r="K39" s="19" t="s">
        <v>433</v>
      </c>
      <c r="L39" s="17"/>
      <c r="M39" s="17"/>
      <c r="N39" s="17" t="s">
        <v>439</v>
      </c>
      <c r="O39" s="17" t="s">
        <v>439</v>
      </c>
      <c r="P39" s="17"/>
      <c r="Q39" s="19"/>
    </row>
    <row r="40" spans="1:19" ht="45" customHeight="1">
      <c r="A40" s="62" t="s">
        <v>411</v>
      </c>
      <c r="B40" s="63" t="s">
        <v>412</v>
      </c>
      <c r="C40" s="62" t="s">
        <v>100</v>
      </c>
      <c r="D40" s="62"/>
      <c r="E40" s="62"/>
      <c r="F40" s="64"/>
      <c r="G40" s="62"/>
      <c r="H40" s="65"/>
      <c r="I40" s="66"/>
      <c r="J40" s="61"/>
      <c r="K40" s="19" t="s">
        <v>433</v>
      </c>
      <c r="L40" s="17"/>
      <c r="M40" s="17"/>
      <c r="N40" s="17" t="s">
        <v>435</v>
      </c>
      <c r="O40" s="17" t="s">
        <v>435</v>
      </c>
      <c r="P40" s="17"/>
      <c r="Q40" s="19"/>
    </row>
    <row r="41" spans="1:19" ht="45" customHeight="1">
      <c r="A41" s="62" t="s">
        <v>415</v>
      </c>
      <c r="B41" s="63" t="s">
        <v>426</v>
      </c>
      <c r="C41" s="62" t="s">
        <v>201</v>
      </c>
      <c r="D41" s="62"/>
      <c r="E41" s="62"/>
      <c r="F41" s="64"/>
      <c r="G41" s="62"/>
      <c r="H41" s="65"/>
      <c r="I41" s="66"/>
      <c r="J41" s="61"/>
      <c r="K41" s="19" t="s">
        <v>433</v>
      </c>
      <c r="L41" s="17"/>
      <c r="M41" s="17"/>
      <c r="N41" s="17" t="s">
        <v>456</v>
      </c>
      <c r="O41" s="17" t="s">
        <v>456</v>
      </c>
      <c r="P41" s="17"/>
      <c r="Q41" s="19"/>
    </row>
    <row r="42" spans="1:19" ht="45" customHeight="1">
      <c r="A42" s="62" t="s">
        <v>405</v>
      </c>
      <c r="B42" s="63" t="s">
        <v>420</v>
      </c>
      <c r="C42" s="62" t="s">
        <v>410</v>
      </c>
      <c r="D42" s="66">
        <v>204</v>
      </c>
      <c r="E42" s="62"/>
      <c r="F42" s="64"/>
      <c r="G42" s="62"/>
      <c r="H42" s="65"/>
      <c r="I42" s="66"/>
      <c r="J42" s="61"/>
      <c r="K42" s="19" t="s">
        <v>433</v>
      </c>
      <c r="L42" s="17"/>
      <c r="M42" s="17"/>
      <c r="N42" s="17" t="s">
        <v>461</v>
      </c>
      <c r="O42" s="17" t="s">
        <v>461</v>
      </c>
      <c r="P42" s="17"/>
      <c r="Q42" s="19"/>
    </row>
    <row r="43" spans="1:19" ht="45" customHeight="1">
      <c r="A43" s="85" t="s">
        <v>1033</v>
      </c>
      <c r="B43" s="86"/>
      <c r="C43" s="85">
        <v>205</v>
      </c>
      <c r="D43" s="85"/>
      <c r="E43" s="85"/>
      <c r="F43" s="87"/>
      <c r="G43" s="85"/>
      <c r="H43" s="88"/>
      <c r="I43" s="89"/>
      <c r="J43" s="90" t="s">
        <v>1819</v>
      </c>
      <c r="K43" s="19" t="s">
        <v>433</v>
      </c>
      <c r="L43" s="17"/>
      <c r="M43" s="17"/>
      <c r="N43" s="17" t="s">
        <v>1818</v>
      </c>
      <c r="O43" s="17"/>
      <c r="P43" s="17"/>
      <c r="Q43" s="19"/>
      <c r="R43" s="171"/>
      <c r="S43" s="160"/>
    </row>
    <row r="44" spans="1:19" ht="45" customHeight="1">
      <c r="A44" s="11"/>
      <c r="B44" s="20"/>
      <c r="C44" s="11"/>
      <c r="D44" s="11"/>
      <c r="E44" s="11"/>
      <c r="F44" s="13"/>
      <c r="G44" s="11"/>
      <c r="H44" s="14"/>
      <c r="I44" s="15"/>
      <c r="J44" s="21"/>
      <c r="K44" s="19" t="s">
        <v>433</v>
      </c>
      <c r="L44" s="17"/>
      <c r="M44" s="17"/>
      <c r="N44" s="17"/>
      <c r="O44" s="17"/>
      <c r="P44" s="17"/>
      <c r="Q44" s="19"/>
    </row>
    <row r="45" spans="1:19" s="49" customFormat="1" ht="30" customHeight="1">
      <c r="A45" s="50"/>
      <c r="B45" s="51"/>
      <c r="C45" s="52"/>
      <c r="D45" s="52"/>
      <c r="E45" s="52"/>
      <c r="F45" s="52"/>
      <c r="G45" s="52"/>
      <c r="H45" s="46"/>
      <c r="I45" s="47"/>
      <c r="J45" s="48"/>
      <c r="K45" s="10">
        <v>43234</v>
      </c>
      <c r="L45" s="10">
        <v>43235</v>
      </c>
      <c r="M45" s="10">
        <v>43236</v>
      </c>
      <c r="N45" s="10">
        <v>43237</v>
      </c>
      <c r="O45" s="10">
        <v>43238</v>
      </c>
      <c r="P45" s="10">
        <v>43239</v>
      </c>
      <c r="Q45" s="10">
        <v>43240</v>
      </c>
    </row>
    <row r="46" spans="1:19" ht="45" customHeight="1">
      <c r="A46" s="11" t="s">
        <v>26</v>
      </c>
      <c r="B46" s="20" t="s">
        <v>171</v>
      </c>
      <c r="C46" s="11" t="s">
        <v>103</v>
      </c>
      <c r="D46" s="11"/>
      <c r="E46" s="11"/>
      <c r="F46" s="13">
        <v>0.375</v>
      </c>
      <c r="G46" s="11"/>
      <c r="H46" s="14"/>
      <c r="I46" s="15"/>
      <c r="J46" s="21" t="s">
        <v>889</v>
      </c>
      <c r="K46" s="17" t="s">
        <v>94</v>
      </c>
      <c r="L46" s="17" t="s">
        <v>94</v>
      </c>
      <c r="M46" s="17" t="s">
        <v>367</v>
      </c>
      <c r="N46" s="17"/>
      <c r="O46" s="17"/>
      <c r="P46" s="17"/>
      <c r="Q46" s="19"/>
    </row>
    <row r="47" spans="1:19" ht="45" customHeight="1">
      <c r="A47" s="11" t="s">
        <v>26</v>
      </c>
      <c r="B47" s="20" t="s">
        <v>51</v>
      </c>
      <c r="C47" s="11" t="s">
        <v>201</v>
      </c>
      <c r="D47" s="11"/>
      <c r="E47" s="11"/>
      <c r="F47" s="13">
        <v>0.375</v>
      </c>
      <c r="G47" s="11"/>
      <c r="H47" s="14"/>
      <c r="I47" s="15"/>
      <c r="J47" s="21" t="s">
        <v>889</v>
      </c>
      <c r="K47" s="17" t="s">
        <v>1172</v>
      </c>
      <c r="L47" s="17" t="s">
        <v>1172</v>
      </c>
      <c r="M47" s="17" t="s">
        <v>1173</v>
      </c>
      <c r="N47" s="17"/>
      <c r="O47" s="17"/>
      <c r="P47" s="17"/>
      <c r="Q47" s="19"/>
    </row>
    <row r="48" spans="1:19" ht="45" customHeight="1">
      <c r="A48" s="11" t="s">
        <v>26</v>
      </c>
      <c r="B48" s="20" t="s">
        <v>260</v>
      </c>
      <c r="C48" s="11">
        <v>305</v>
      </c>
      <c r="D48" s="11"/>
      <c r="E48" s="11"/>
      <c r="F48" s="13">
        <v>0.375</v>
      </c>
      <c r="G48" s="11"/>
      <c r="H48" s="14"/>
      <c r="I48" s="15"/>
      <c r="J48" s="21" t="s">
        <v>889</v>
      </c>
      <c r="K48" s="17" t="s">
        <v>648</v>
      </c>
      <c r="L48" s="17" t="s">
        <v>648</v>
      </c>
      <c r="M48" s="17" t="s">
        <v>1161</v>
      </c>
      <c r="N48" s="17"/>
      <c r="O48" s="17"/>
      <c r="P48" s="17"/>
      <c r="Q48" s="19"/>
    </row>
    <row r="49" spans="1:17" ht="45" customHeight="1">
      <c r="A49" s="11" t="s">
        <v>26</v>
      </c>
      <c r="B49" s="20" t="s">
        <v>1169</v>
      </c>
      <c r="C49" s="11">
        <v>304</v>
      </c>
      <c r="D49" s="11"/>
      <c r="E49" s="11"/>
      <c r="F49" s="13">
        <v>0.41666666666666669</v>
      </c>
      <c r="G49" s="11"/>
      <c r="H49" s="14"/>
      <c r="I49" s="15"/>
      <c r="J49" s="141" t="s">
        <v>1972</v>
      </c>
      <c r="K49" s="17" t="s">
        <v>434</v>
      </c>
      <c r="L49" s="17" t="s">
        <v>434</v>
      </c>
      <c r="M49" s="17" t="s">
        <v>443</v>
      </c>
      <c r="N49" s="17" t="s">
        <v>443</v>
      </c>
      <c r="O49" s="17" t="s">
        <v>1971</v>
      </c>
      <c r="P49" s="17"/>
      <c r="Q49" s="19"/>
    </row>
    <row r="50" spans="1:17" ht="45" customHeight="1">
      <c r="A50" s="11" t="s">
        <v>26</v>
      </c>
      <c r="B50" s="20" t="s">
        <v>203</v>
      </c>
      <c r="C50" s="11" t="s">
        <v>99</v>
      </c>
      <c r="D50" s="11"/>
      <c r="E50" s="11"/>
      <c r="F50" s="13">
        <v>0.41666666666666669</v>
      </c>
      <c r="G50" s="11"/>
      <c r="H50" s="14"/>
      <c r="I50" s="15"/>
      <c r="J50" s="21" t="s">
        <v>890</v>
      </c>
      <c r="K50" s="17" t="s">
        <v>91</v>
      </c>
      <c r="L50" s="17" t="s">
        <v>91</v>
      </c>
      <c r="M50" s="17" t="s">
        <v>71</v>
      </c>
      <c r="N50" s="17" t="s">
        <v>671</v>
      </c>
      <c r="O50" s="17"/>
      <c r="P50" s="17"/>
      <c r="Q50" s="19"/>
    </row>
    <row r="51" spans="1:17" ht="45" customHeight="1">
      <c r="A51" s="11" t="s">
        <v>26</v>
      </c>
      <c r="B51" s="20" t="s">
        <v>1174</v>
      </c>
      <c r="C51" s="11" t="s">
        <v>98</v>
      </c>
      <c r="D51" s="11"/>
      <c r="E51" s="11"/>
      <c r="F51" s="13">
        <v>0.375</v>
      </c>
      <c r="G51" s="11"/>
      <c r="H51" s="14"/>
      <c r="I51" s="15"/>
      <c r="J51" s="21" t="s">
        <v>885</v>
      </c>
      <c r="K51" s="127" t="s">
        <v>1181</v>
      </c>
      <c r="L51" s="127" t="s">
        <v>1181</v>
      </c>
      <c r="M51" s="17"/>
      <c r="N51" s="17"/>
      <c r="O51" s="17"/>
      <c r="P51" s="17" t="s">
        <v>1176</v>
      </c>
      <c r="Q51" s="19"/>
    </row>
    <row r="52" spans="1:17" ht="45" customHeight="1">
      <c r="A52" s="11" t="s">
        <v>26</v>
      </c>
      <c r="B52" s="20" t="s">
        <v>43</v>
      </c>
      <c r="C52" s="11" t="s">
        <v>209</v>
      </c>
      <c r="D52" s="11"/>
      <c r="E52" s="11"/>
      <c r="F52" s="13">
        <v>0.41666666666666669</v>
      </c>
      <c r="G52" s="11"/>
      <c r="H52" s="14"/>
      <c r="I52" s="15"/>
      <c r="J52" s="16" t="s">
        <v>1218</v>
      </c>
      <c r="K52" s="17" t="s">
        <v>116</v>
      </c>
      <c r="L52" s="17" t="s">
        <v>116</v>
      </c>
      <c r="M52" s="17" t="s">
        <v>116</v>
      </c>
      <c r="N52" s="17" t="s">
        <v>1147</v>
      </c>
      <c r="O52" s="17"/>
      <c r="P52" s="17"/>
      <c r="Q52" s="19"/>
    </row>
    <row r="53" spans="1:17" ht="45" customHeight="1">
      <c r="A53" s="11" t="s">
        <v>27</v>
      </c>
      <c r="B53" s="20" t="s">
        <v>30</v>
      </c>
      <c r="C53" s="11">
        <v>309</v>
      </c>
      <c r="D53" s="11"/>
      <c r="E53" s="11"/>
      <c r="F53" s="13">
        <v>0.375</v>
      </c>
      <c r="G53" s="11"/>
      <c r="H53" s="14"/>
      <c r="I53" s="15"/>
      <c r="J53" s="16" t="s">
        <v>1195</v>
      </c>
      <c r="K53" s="17" t="s">
        <v>64</v>
      </c>
      <c r="L53" s="144" t="s">
        <v>1113</v>
      </c>
      <c r="M53" s="144" t="s">
        <v>1114</v>
      </c>
      <c r="N53" s="17"/>
      <c r="O53" s="17"/>
      <c r="P53" s="17"/>
      <c r="Q53" s="19"/>
    </row>
    <row r="54" spans="1:17" ht="45" customHeight="1">
      <c r="A54" s="11" t="s">
        <v>27</v>
      </c>
      <c r="B54" s="172" t="s">
        <v>46</v>
      </c>
      <c r="C54" s="11">
        <v>308</v>
      </c>
      <c r="D54" s="11"/>
      <c r="E54" s="11"/>
      <c r="F54" s="13">
        <v>0.41666666666666669</v>
      </c>
      <c r="G54" s="11"/>
      <c r="H54" s="14"/>
      <c r="I54" s="15"/>
      <c r="J54" s="21" t="s">
        <v>891</v>
      </c>
      <c r="K54" s="17" t="s">
        <v>76</v>
      </c>
      <c r="L54" s="17" t="s">
        <v>85</v>
      </c>
      <c r="M54" s="17" t="s">
        <v>90</v>
      </c>
      <c r="N54" s="17" t="s">
        <v>118</v>
      </c>
      <c r="O54" s="17" t="s">
        <v>369</v>
      </c>
      <c r="P54" s="17"/>
      <c r="Q54" s="19"/>
    </row>
    <row r="55" spans="1:17" ht="45" customHeight="1">
      <c r="A55" s="11" t="s">
        <v>184</v>
      </c>
      <c r="B55" s="20" t="s">
        <v>206</v>
      </c>
      <c r="C55" s="11">
        <v>307</v>
      </c>
      <c r="D55" s="11"/>
      <c r="E55" s="11"/>
      <c r="F55" s="13">
        <v>0.375</v>
      </c>
      <c r="G55" s="11"/>
      <c r="H55" s="14"/>
      <c r="I55" s="15"/>
      <c r="J55" s="21" t="s">
        <v>469</v>
      </c>
      <c r="K55" s="17" t="s">
        <v>1788</v>
      </c>
      <c r="L55" s="17" t="s">
        <v>137</v>
      </c>
      <c r="M55" s="17"/>
      <c r="N55" s="17"/>
      <c r="O55" s="17"/>
      <c r="P55" s="17"/>
      <c r="Q55" s="19"/>
    </row>
    <row r="56" spans="1:17" ht="45" customHeight="1">
      <c r="A56" s="11" t="s">
        <v>184</v>
      </c>
      <c r="B56" s="20" t="s">
        <v>193</v>
      </c>
      <c r="C56" s="11" t="s">
        <v>99</v>
      </c>
      <c r="D56" s="11"/>
      <c r="E56" s="11"/>
      <c r="F56" s="13">
        <v>0.375</v>
      </c>
      <c r="G56" s="11"/>
      <c r="H56" s="14"/>
      <c r="I56" s="15"/>
      <c r="J56" s="16" t="s">
        <v>604</v>
      </c>
      <c r="K56" s="76" t="s">
        <v>147</v>
      </c>
      <c r="L56" s="17" t="s">
        <v>675</v>
      </c>
      <c r="M56" s="17" t="s">
        <v>676</v>
      </c>
      <c r="N56" s="17"/>
      <c r="O56" s="17"/>
      <c r="P56" s="17"/>
      <c r="Q56" s="19"/>
    </row>
    <row r="57" spans="1:17" ht="45" customHeight="1">
      <c r="A57" s="11" t="s">
        <v>184</v>
      </c>
      <c r="B57" s="20" t="s">
        <v>174</v>
      </c>
      <c r="C57" s="11">
        <v>306</v>
      </c>
      <c r="D57" s="11"/>
      <c r="E57" s="11"/>
      <c r="F57" s="13">
        <v>0.375</v>
      </c>
      <c r="G57" s="11"/>
      <c r="H57" s="14"/>
      <c r="I57" s="15"/>
      <c r="J57" s="21" t="s">
        <v>471</v>
      </c>
      <c r="K57" s="17" t="s">
        <v>472</v>
      </c>
      <c r="L57" s="17" t="s">
        <v>472</v>
      </c>
      <c r="M57" s="17" t="s">
        <v>473</v>
      </c>
      <c r="N57" s="17"/>
      <c r="O57" s="17"/>
      <c r="P57" s="17"/>
      <c r="Q57" s="19"/>
    </row>
    <row r="58" spans="1:17" ht="45" customHeight="1">
      <c r="A58" s="11" t="s">
        <v>184</v>
      </c>
      <c r="B58" s="20" t="s">
        <v>239</v>
      </c>
      <c r="C58" s="11">
        <v>205</v>
      </c>
      <c r="D58" s="11"/>
      <c r="E58" s="11"/>
      <c r="F58" s="13">
        <v>0.375</v>
      </c>
      <c r="G58" s="11"/>
      <c r="H58" s="14"/>
      <c r="I58" s="15"/>
      <c r="J58" s="21" t="s">
        <v>856</v>
      </c>
      <c r="K58" s="17" t="s">
        <v>911</v>
      </c>
      <c r="L58" s="17" t="s">
        <v>911</v>
      </c>
      <c r="M58" s="17" t="s">
        <v>912</v>
      </c>
      <c r="N58" s="17"/>
      <c r="O58" s="17"/>
      <c r="P58" s="17"/>
      <c r="Q58" s="19"/>
    </row>
    <row r="59" spans="1:17" ht="45" customHeight="1">
      <c r="A59" s="11" t="s">
        <v>26</v>
      </c>
      <c r="B59" s="172" t="s">
        <v>53</v>
      </c>
      <c r="C59" s="11" t="s">
        <v>892</v>
      </c>
      <c r="D59" s="11"/>
      <c r="E59" s="11"/>
      <c r="F59" s="13">
        <v>0.5</v>
      </c>
      <c r="G59" s="11"/>
      <c r="H59" s="14"/>
      <c r="I59" s="15"/>
      <c r="J59" s="21"/>
      <c r="K59" s="17"/>
      <c r="L59" s="17" t="s">
        <v>893</v>
      </c>
      <c r="M59" s="17" t="s">
        <v>893</v>
      </c>
      <c r="N59" s="17"/>
      <c r="O59" s="17"/>
      <c r="P59" s="17"/>
      <c r="Q59" s="19"/>
    </row>
    <row r="60" spans="1:17" ht="45" customHeight="1">
      <c r="A60" s="11" t="s">
        <v>26</v>
      </c>
      <c r="B60" s="20" t="s">
        <v>42</v>
      </c>
      <c r="C60" s="11" t="s">
        <v>103</v>
      </c>
      <c r="D60" s="11"/>
      <c r="E60" s="11"/>
      <c r="F60" s="13">
        <v>0.58333333333333337</v>
      </c>
      <c r="G60" s="11"/>
      <c r="H60" s="14"/>
      <c r="I60" s="15"/>
      <c r="J60" s="21" t="s">
        <v>886</v>
      </c>
      <c r="K60" s="17"/>
      <c r="L60" s="17"/>
      <c r="M60" s="17" t="s">
        <v>370</v>
      </c>
      <c r="N60" s="17" t="s">
        <v>70</v>
      </c>
      <c r="O60" s="17" t="s">
        <v>70</v>
      </c>
      <c r="P60" s="17"/>
      <c r="Q60" s="19"/>
    </row>
    <row r="61" spans="1:17" ht="45" customHeight="1">
      <c r="A61" s="11" t="s">
        <v>27</v>
      </c>
      <c r="B61" s="20" t="s">
        <v>183</v>
      </c>
      <c r="C61" s="11" t="s">
        <v>97</v>
      </c>
      <c r="D61" s="11"/>
      <c r="E61" s="11"/>
      <c r="F61" s="13">
        <v>0.58333333333333337</v>
      </c>
      <c r="G61" s="11"/>
      <c r="H61" s="14"/>
      <c r="I61" s="15"/>
      <c r="J61" s="21" t="s">
        <v>886</v>
      </c>
      <c r="K61" s="17"/>
      <c r="L61" s="17"/>
      <c r="M61" s="17" t="s">
        <v>379</v>
      </c>
      <c r="N61" s="17" t="s">
        <v>87</v>
      </c>
      <c r="O61" s="17" t="s">
        <v>87</v>
      </c>
      <c r="P61" s="17"/>
      <c r="Q61" s="19"/>
    </row>
    <row r="62" spans="1:17" ht="45" customHeight="1">
      <c r="A62" s="11" t="s">
        <v>184</v>
      </c>
      <c r="B62" s="20" t="s">
        <v>217</v>
      </c>
      <c r="C62" s="11">
        <v>307</v>
      </c>
      <c r="D62" s="11"/>
      <c r="E62" s="11"/>
      <c r="F62" s="13">
        <v>0.58333333333333337</v>
      </c>
      <c r="G62" s="11"/>
      <c r="H62" s="14"/>
      <c r="I62" s="15"/>
      <c r="J62" s="21" t="s">
        <v>470</v>
      </c>
      <c r="K62" s="17"/>
      <c r="L62" s="17"/>
      <c r="M62" s="17" t="s">
        <v>287</v>
      </c>
      <c r="N62" s="17" t="s">
        <v>278</v>
      </c>
      <c r="O62" s="17" t="s">
        <v>278</v>
      </c>
      <c r="P62" s="17"/>
      <c r="Q62" s="19"/>
    </row>
    <row r="63" spans="1:17" ht="45" customHeight="1">
      <c r="A63" s="11" t="s">
        <v>184</v>
      </c>
      <c r="B63" s="20" t="s">
        <v>261</v>
      </c>
      <c r="C63" s="11">
        <v>305</v>
      </c>
      <c r="D63" s="11"/>
      <c r="E63" s="11"/>
      <c r="F63" s="13">
        <v>0.58333333333333337</v>
      </c>
      <c r="G63" s="11"/>
      <c r="H63" s="14"/>
      <c r="I63" s="15"/>
      <c r="J63" s="21" t="s">
        <v>470</v>
      </c>
      <c r="K63" s="17"/>
      <c r="L63" s="17"/>
      <c r="M63" s="17" t="s">
        <v>1069</v>
      </c>
      <c r="N63" s="17" t="s">
        <v>1070</v>
      </c>
      <c r="O63" s="17" t="s">
        <v>290</v>
      </c>
      <c r="P63" s="17"/>
      <c r="Q63" s="19"/>
    </row>
    <row r="64" spans="1:17" ht="45" customHeight="1">
      <c r="A64" s="11" t="s">
        <v>184</v>
      </c>
      <c r="B64" s="20" t="s">
        <v>219</v>
      </c>
      <c r="C64" s="11">
        <v>306</v>
      </c>
      <c r="D64" s="11"/>
      <c r="E64" s="11"/>
      <c r="F64" s="13">
        <v>0.58333333333333337</v>
      </c>
      <c r="G64" s="11"/>
      <c r="H64" s="14"/>
      <c r="I64" s="15"/>
      <c r="J64" s="21" t="s">
        <v>275</v>
      </c>
      <c r="K64" s="17"/>
      <c r="L64" s="17"/>
      <c r="M64" s="17" t="s">
        <v>1060</v>
      </c>
      <c r="N64" s="17" t="s">
        <v>290</v>
      </c>
      <c r="O64" s="17" t="s">
        <v>453</v>
      </c>
      <c r="P64" s="17"/>
      <c r="Q64" s="19"/>
    </row>
    <row r="65" spans="1:19" ht="45" customHeight="1">
      <c r="A65" s="11" t="s">
        <v>26</v>
      </c>
      <c r="B65" s="20" t="s">
        <v>169</v>
      </c>
      <c r="C65" s="11" t="s">
        <v>201</v>
      </c>
      <c r="D65" s="11"/>
      <c r="E65" s="11"/>
      <c r="F65" s="13">
        <v>0.375</v>
      </c>
      <c r="G65" s="11"/>
      <c r="H65" s="14"/>
      <c r="I65" s="15"/>
      <c r="J65" s="21" t="s">
        <v>1023</v>
      </c>
      <c r="K65" s="17"/>
      <c r="L65" s="17"/>
      <c r="M65" s="17"/>
      <c r="N65" s="17" t="s">
        <v>74</v>
      </c>
      <c r="O65" s="17" t="s">
        <v>74</v>
      </c>
      <c r="P65" s="17"/>
      <c r="Q65" s="19"/>
    </row>
    <row r="66" spans="1:19" ht="45" customHeight="1">
      <c r="A66" s="11" t="s">
        <v>27</v>
      </c>
      <c r="B66" s="20" t="s">
        <v>181</v>
      </c>
      <c r="C66" s="11" t="s">
        <v>99</v>
      </c>
      <c r="D66" s="11"/>
      <c r="E66" s="11"/>
      <c r="F66" s="13">
        <v>0.375</v>
      </c>
      <c r="G66" s="11"/>
      <c r="H66" s="14"/>
      <c r="I66" s="15"/>
      <c r="J66" s="21" t="s">
        <v>885</v>
      </c>
      <c r="K66" s="17"/>
      <c r="L66" s="17"/>
      <c r="M66" s="17"/>
      <c r="N66" s="17" t="s">
        <v>64</v>
      </c>
      <c r="O66" s="17" t="s">
        <v>64</v>
      </c>
      <c r="P66" s="17"/>
      <c r="Q66" s="19"/>
    </row>
    <row r="67" spans="1:19" ht="45" customHeight="1">
      <c r="A67" s="11" t="s">
        <v>184</v>
      </c>
      <c r="B67" s="20" t="s">
        <v>235</v>
      </c>
      <c r="C67" s="11" t="s">
        <v>200</v>
      </c>
      <c r="D67" s="11"/>
      <c r="E67" s="11"/>
      <c r="F67" s="13">
        <v>0.375</v>
      </c>
      <c r="G67" s="11"/>
      <c r="H67" s="14"/>
      <c r="I67" s="15"/>
      <c r="J67" s="21" t="s">
        <v>968</v>
      </c>
      <c r="K67" s="17"/>
      <c r="L67" s="17"/>
      <c r="M67" s="17"/>
      <c r="N67" s="17" t="s">
        <v>922</v>
      </c>
      <c r="O67" s="17" t="s">
        <v>468</v>
      </c>
      <c r="P67" s="17"/>
      <c r="Q67" s="19"/>
    </row>
    <row r="68" spans="1:19" ht="45" customHeight="1">
      <c r="A68" s="11" t="s">
        <v>26</v>
      </c>
      <c r="B68" s="20" t="s">
        <v>252</v>
      </c>
      <c r="C68" s="11">
        <v>205</v>
      </c>
      <c r="D68" s="11"/>
      <c r="E68" s="11"/>
      <c r="F68" s="13">
        <v>0.41666666666666669</v>
      </c>
      <c r="G68" s="11"/>
      <c r="H68" s="14"/>
      <c r="I68" s="15"/>
      <c r="J68" s="21" t="s">
        <v>493</v>
      </c>
      <c r="K68" s="17"/>
      <c r="L68" s="17"/>
      <c r="M68" s="17"/>
      <c r="N68" s="17"/>
      <c r="O68" s="17" t="s">
        <v>1165</v>
      </c>
      <c r="P68" s="17"/>
      <c r="Q68" s="19"/>
    </row>
    <row r="69" spans="1:19" s="203" customFormat="1" ht="45" customHeight="1">
      <c r="A69" s="71" t="s">
        <v>27</v>
      </c>
      <c r="B69" s="80" t="s">
        <v>108</v>
      </c>
      <c r="C69" s="71">
        <v>309</v>
      </c>
      <c r="D69" s="71"/>
      <c r="E69" s="71"/>
      <c r="F69" s="73">
        <v>0.41666666666666669</v>
      </c>
      <c r="G69" s="71"/>
      <c r="H69" s="71"/>
      <c r="I69" s="71"/>
      <c r="J69" s="74" t="s">
        <v>496</v>
      </c>
      <c r="K69" s="75"/>
      <c r="L69" s="75"/>
      <c r="M69" s="75"/>
      <c r="N69" s="75"/>
      <c r="O69" s="75" t="s">
        <v>491</v>
      </c>
      <c r="P69" s="75"/>
      <c r="Q69" s="108"/>
    </row>
    <row r="70" spans="1:19" ht="45" customHeight="1">
      <c r="A70" s="11" t="s">
        <v>184</v>
      </c>
      <c r="B70" s="20" t="s">
        <v>236</v>
      </c>
      <c r="C70" s="11">
        <v>306</v>
      </c>
      <c r="D70" s="11"/>
      <c r="E70" s="11"/>
      <c r="F70" s="13">
        <v>0.41666666666666669</v>
      </c>
      <c r="G70" s="11"/>
      <c r="H70" s="11"/>
      <c r="I70" s="11"/>
      <c r="J70" s="77" t="s">
        <v>498</v>
      </c>
      <c r="K70" s="18"/>
      <c r="L70" s="42"/>
      <c r="M70" s="42"/>
      <c r="N70" s="42"/>
      <c r="O70" s="42"/>
      <c r="P70" s="42" t="s">
        <v>83</v>
      </c>
      <c r="Q70" s="78"/>
    </row>
    <row r="71" spans="1:19" ht="45" customHeight="1">
      <c r="A71" s="11" t="s">
        <v>184</v>
      </c>
      <c r="B71" s="20" t="s">
        <v>236</v>
      </c>
      <c r="C71" s="11" t="s">
        <v>98</v>
      </c>
      <c r="D71" s="11"/>
      <c r="E71" s="11"/>
      <c r="F71" s="13">
        <v>0.41666666666666669</v>
      </c>
      <c r="G71" s="11"/>
      <c r="H71" s="11"/>
      <c r="I71" s="11"/>
      <c r="J71" s="77" t="s">
        <v>498</v>
      </c>
      <c r="K71" s="18"/>
      <c r="L71" s="42"/>
      <c r="M71" s="42"/>
      <c r="N71" s="42"/>
      <c r="O71" s="42"/>
      <c r="P71" s="42" t="s">
        <v>142</v>
      </c>
      <c r="Q71" s="78"/>
    </row>
    <row r="72" spans="1:19" ht="45" customHeight="1">
      <c r="A72" s="11" t="s">
        <v>184</v>
      </c>
      <c r="B72" s="20" t="s">
        <v>253</v>
      </c>
      <c r="C72" s="11">
        <v>307</v>
      </c>
      <c r="D72" s="11"/>
      <c r="E72" s="11"/>
      <c r="F72" s="13">
        <v>0.41666666666666669</v>
      </c>
      <c r="G72" s="11"/>
      <c r="H72" s="14"/>
      <c r="I72" s="15"/>
      <c r="J72" s="21" t="s">
        <v>887</v>
      </c>
      <c r="K72" s="18"/>
      <c r="L72" s="17"/>
      <c r="M72" s="17"/>
      <c r="N72" s="17"/>
      <c r="O72" s="17"/>
      <c r="P72" s="17" t="s">
        <v>69</v>
      </c>
      <c r="Q72" s="19"/>
    </row>
    <row r="73" spans="1:19" ht="45" customHeight="1">
      <c r="A73" s="11" t="s">
        <v>1100</v>
      </c>
      <c r="B73" s="20" t="s">
        <v>1101</v>
      </c>
      <c r="C73" s="11">
        <v>308</v>
      </c>
      <c r="D73" s="11"/>
      <c r="E73" s="11"/>
      <c r="F73" s="13"/>
      <c r="G73" s="11"/>
      <c r="H73" s="14"/>
      <c r="I73" s="15"/>
      <c r="J73" s="21" t="s">
        <v>1107</v>
      </c>
      <c r="K73" s="17"/>
      <c r="L73" s="17"/>
      <c r="M73" s="17"/>
      <c r="N73" s="17"/>
      <c r="O73" s="17"/>
      <c r="P73" s="17" t="s">
        <v>1103</v>
      </c>
      <c r="Q73" s="19"/>
    </row>
    <row r="74" spans="1:19" ht="45" customHeight="1">
      <c r="A74" s="146" t="s">
        <v>932</v>
      </c>
      <c r="B74" s="154" t="s">
        <v>946</v>
      </c>
      <c r="C74" s="146" t="s">
        <v>947</v>
      </c>
      <c r="D74" s="146"/>
      <c r="E74" s="146"/>
      <c r="F74" s="148"/>
      <c r="G74" s="146"/>
      <c r="H74" s="149"/>
      <c r="I74" s="150"/>
      <c r="J74" s="152" t="s">
        <v>963</v>
      </c>
      <c r="K74" s="18"/>
      <c r="L74" s="76"/>
      <c r="M74" s="76" t="s">
        <v>949</v>
      </c>
      <c r="N74" s="17"/>
      <c r="O74" s="17"/>
      <c r="P74" s="17"/>
      <c r="Q74" s="19"/>
      <c r="R74" s="160"/>
      <c r="S74" s="160"/>
    </row>
    <row r="75" spans="1:19" ht="45" customHeight="1">
      <c r="A75" s="146" t="s">
        <v>932</v>
      </c>
      <c r="B75" s="154" t="s">
        <v>1132</v>
      </c>
      <c r="C75" s="146" t="s">
        <v>1131</v>
      </c>
      <c r="D75" s="146"/>
      <c r="E75" s="146"/>
      <c r="F75" s="148"/>
      <c r="G75" s="146"/>
      <c r="H75" s="149"/>
      <c r="I75" s="150"/>
      <c r="J75" s="152" t="s">
        <v>1137</v>
      </c>
      <c r="K75" s="18"/>
      <c r="L75" s="17"/>
      <c r="M75" s="17" t="s">
        <v>153</v>
      </c>
      <c r="N75" s="17" t="s">
        <v>153</v>
      </c>
      <c r="O75" s="17" t="s">
        <v>153</v>
      </c>
      <c r="P75" s="17"/>
      <c r="Q75" s="19"/>
      <c r="R75" s="160"/>
      <c r="S75" s="160"/>
    </row>
    <row r="76" spans="1:19" ht="45" customHeight="1">
      <c r="A76" s="146" t="s">
        <v>932</v>
      </c>
      <c r="B76" s="154" t="s">
        <v>1132</v>
      </c>
      <c r="C76" s="146" t="s">
        <v>1133</v>
      </c>
      <c r="D76" s="146"/>
      <c r="E76" s="146"/>
      <c r="F76" s="148"/>
      <c r="G76" s="146"/>
      <c r="H76" s="149"/>
      <c r="I76" s="150"/>
      <c r="J76" s="152" t="s">
        <v>1138</v>
      </c>
      <c r="K76" s="18"/>
      <c r="L76" s="17"/>
      <c r="M76" s="17" t="s">
        <v>138</v>
      </c>
      <c r="N76" s="17" t="s">
        <v>138</v>
      </c>
      <c r="O76" s="17" t="s">
        <v>138</v>
      </c>
      <c r="P76" s="17"/>
      <c r="Q76" s="19"/>
      <c r="R76" s="160"/>
      <c r="S76" s="160"/>
    </row>
    <row r="77" spans="1:19" ht="45" customHeight="1">
      <c r="A77" s="62" t="s">
        <v>415</v>
      </c>
      <c r="B77" s="63" t="s">
        <v>416</v>
      </c>
      <c r="C77" s="62" t="s">
        <v>410</v>
      </c>
      <c r="D77" s="62"/>
      <c r="E77" s="62"/>
      <c r="F77" s="64"/>
      <c r="G77" s="62"/>
      <c r="H77" s="65"/>
      <c r="I77" s="66"/>
      <c r="J77" s="61"/>
      <c r="K77" s="17" t="s">
        <v>456</v>
      </c>
      <c r="L77" s="17" t="s">
        <v>456</v>
      </c>
      <c r="M77" s="17"/>
      <c r="N77" s="17"/>
      <c r="O77" s="17"/>
      <c r="P77" s="17"/>
      <c r="Q77" s="19"/>
    </row>
    <row r="78" spans="1:19" ht="45" customHeight="1">
      <c r="A78" s="62" t="s">
        <v>411</v>
      </c>
      <c r="B78" s="63" t="s">
        <v>414</v>
      </c>
      <c r="C78" s="62" t="s">
        <v>410</v>
      </c>
      <c r="D78" s="62"/>
      <c r="E78" s="62"/>
      <c r="F78" s="64"/>
      <c r="G78" s="62"/>
      <c r="H78" s="65"/>
      <c r="I78" s="66"/>
      <c r="J78" s="61"/>
      <c r="K78" s="17"/>
      <c r="L78" s="17"/>
      <c r="M78" s="17"/>
      <c r="N78" s="17" t="s">
        <v>437</v>
      </c>
      <c r="O78" s="17" t="s">
        <v>437</v>
      </c>
      <c r="P78" s="17"/>
      <c r="Q78" s="19"/>
    </row>
    <row r="79" spans="1:19" ht="45" customHeight="1">
      <c r="A79" s="62" t="s">
        <v>415</v>
      </c>
      <c r="B79" s="63" t="s">
        <v>426</v>
      </c>
      <c r="C79" s="62" t="s">
        <v>99</v>
      </c>
      <c r="D79" s="62"/>
      <c r="E79" s="62"/>
      <c r="F79" s="64"/>
      <c r="G79" s="62"/>
      <c r="H79" s="65"/>
      <c r="I79" s="66"/>
      <c r="J79" s="61"/>
      <c r="K79" s="17"/>
      <c r="L79" s="17"/>
      <c r="M79" s="17"/>
      <c r="N79" s="17" t="s">
        <v>456</v>
      </c>
      <c r="O79" s="17" t="s">
        <v>456</v>
      </c>
      <c r="P79" s="17"/>
      <c r="Q79" s="19"/>
    </row>
    <row r="80" spans="1:19" ht="45" customHeight="1">
      <c r="A80" s="11"/>
      <c r="B80" s="20"/>
      <c r="C80" s="11"/>
      <c r="D80" s="11"/>
      <c r="E80" s="11"/>
      <c r="F80" s="13"/>
      <c r="G80" s="11"/>
      <c r="H80" s="14"/>
      <c r="I80" s="15"/>
      <c r="J80" s="21"/>
      <c r="K80" s="17"/>
      <c r="L80" s="17"/>
      <c r="M80" s="17"/>
      <c r="N80" s="17"/>
      <c r="O80" s="17"/>
      <c r="P80" s="17"/>
      <c r="Q80" s="19"/>
    </row>
    <row r="81" spans="1:17" s="49" customFormat="1" ht="30" customHeight="1">
      <c r="A81" s="50"/>
      <c r="B81" s="51"/>
      <c r="C81" s="52"/>
      <c r="D81" s="52"/>
      <c r="E81" s="52"/>
      <c r="F81" s="52"/>
      <c r="G81" s="52"/>
      <c r="H81" s="46"/>
      <c r="I81" s="47"/>
      <c r="J81" s="48"/>
      <c r="K81" s="10">
        <v>43241</v>
      </c>
      <c r="L81" s="10">
        <v>43242</v>
      </c>
      <c r="M81" s="10">
        <v>43243</v>
      </c>
      <c r="N81" s="10">
        <v>43244</v>
      </c>
      <c r="O81" s="10">
        <v>43245</v>
      </c>
      <c r="P81" s="10">
        <v>43246</v>
      </c>
      <c r="Q81" s="10">
        <v>43247</v>
      </c>
    </row>
    <row r="82" spans="1:17" s="54" customFormat="1" ht="45" customHeight="1">
      <c r="A82" s="71" t="s">
        <v>26</v>
      </c>
      <c r="B82" s="72" t="s">
        <v>177</v>
      </c>
      <c r="C82" s="71" t="s">
        <v>97</v>
      </c>
      <c r="D82" s="71"/>
      <c r="E82" s="71" t="s">
        <v>566</v>
      </c>
      <c r="F82" s="73">
        <v>0.58333333333333337</v>
      </c>
      <c r="G82" s="71"/>
      <c r="H82" s="71"/>
      <c r="I82" s="71"/>
      <c r="J82" s="74" t="s">
        <v>886</v>
      </c>
      <c r="K82" s="75"/>
      <c r="L82" s="108" t="s">
        <v>36</v>
      </c>
      <c r="M82" s="75" t="s">
        <v>931</v>
      </c>
      <c r="N82" s="75" t="s">
        <v>930</v>
      </c>
      <c r="O82" s="75" t="s">
        <v>930</v>
      </c>
      <c r="P82" s="75"/>
      <c r="Q82" s="53"/>
    </row>
    <row r="83" spans="1:17" s="54" customFormat="1" ht="45" customHeight="1">
      <c r="A83" s="39" t="s">
        <v>26</v>
      </c>
      <c r="B83" s="40" t="s">
        <v>45</v>
      </c>
      <c r="C83" s="39" t="s">
        <v>98</v>
      </c>
      <c r="D83" s="39"/>
      <c r="E83" s="39"/>
      <c r="F83" s="41">
        <v>0.58333333333333337</v>
      </c>
      <c r="G83" s="39"/>
      <c r="H83" s="39"/>
      <c r="I83" s="39"/>
      <c r="J83" s="21" t="s">
        <v>886</v>
      </c>
      <c r="K83" s="17"/>
      <c r="L83" s="19" t="s">
        <v>36</v>
      </c>
      <c r="M83" s="17" t="s">
        <v>386</v>
      </c>
      <c r="N83" s="17" t="s">
        <v>385</v>
      </c>
      <c r="O83" s="17" t="s">
        <v>385</v>
      </c>
      <c r="P83" s="17"/>
      <c r="Q83" s="53"/>
    </row>
    <row r="84" spans="1:17" s="54" customFormat="1" ht="45" customHeight="1">
      <c r="A84" s="39" t="s">
        <v>26</v>
      </c>
      <c r="B84" s="40" t="s">
        <v>211</v>
      </c>
      <c r="C84" s="39" t="s">
        <v>103</v>
      </c>
      <c r="D84" s="39"/>
      <c r="E84" s="39"/>
      <c r="F84" s="41">
        <v>0.58333333333333337</v>
      </c>
      <c r="G84" s="39"/>
      <c r="H84" s="39"/>
      <c r="I84" s="39"/>
      <c r="J84" s="140" t="s">
        <v>894</v>
      </c>
      <c r="K84" s="17"/>
      <c r="L84" s="19" t="s">
        <v>36</v>
      </c>
      <c r="M84" s="17" t="s">
        <v>368</v>
      </c>
      <c r="N84" s="17" t="s">
        <v>116</v>
      </c>
      <c r="O84" s="17" t="s">
        <v>116</v>
      </c>
      <c r="P84" s="17"/>
      <c r="Q84" s="53"/>
    </row>
    <row r="85" spans="1:17" s="54" customFormat="1" ht="45" customHeight="1">
      <c r="A85" s="39" t="s">
        <v>184</v>
      </c>
      <c r="B85" s="40" t="s">
        <v>262</v>
      </c>
      <c r="C85" s="39">
        <v>307</v>
      </c>
      <c r="D85" s="39"/>
      <c r="E85" s="39"/>
      <c r="F85" s="41">
        <v>0.58333333333333337</v>
      </c>
      <c r="G85" s="39"/>
      <c r="H85" s="39"/>
      <c r="I85" s="39"/>
      <c r="J85" s="21" t="s">
        <v>470</v>
      </c>
      <c r="K85" s="17"/>
      <c r="L85" s="19" t="s">
        <v>36</v>
      </c>
      <c r="M85" s="17" t="s">
        <v>293</v>
      </c>
      <c r="N85" s="17" t="s">
        <v>294</v>
      </c>
      <c r="O85" s="17" t="s">
        <v>294</v>
      </c>
      <c r="P85" s="17"/>
      <c r="Q85" s="53"/>
    </row>
    <row r="86" spans="1:17" s="54" customFormat="1" ht="45" customHeight="1">
      <c r="A86" s="39" t="s">
        <v>184</v>
      </c>
      <c r="B86" s="40" t="s">
        <v>180</v>
      </c>
      <c r="C86" s="39">
        <v>306</v>
      </c>
      <c r="D86" s="39"/>
      <c r="E86" s="39"/>
      <c r="F86" s="41">
        <v>0.58333333333333337</v>
      </c>
      <c r="G86" s="39"/>
      <c r="H86" s="39"/>
      <c r="I86" s="39"/>
      <c r="J86" s="21" t="s">
        <v>470</v>
      </c>
      <c r="K86" s="17"/>
      <c r="L86" s="19" t="s">
        <v>36</v>
      </c>
      <c r="M86" s="17" t="s">
        <v>920</v>
      </c>
      <c r="N86" s="17" t="s">
        <v>452</v>
      </c>
      <c r="O86" s="17" t="s">
        <v>452</v>
      </c>
      <c r="P86" s="17"/>
      <c r="Q86" s="53"/>
    </row>
    <row r="87" spans="1:17" s="54" customFormat="1" ht="45" customHeight="1">
      <c r="A87" s="39" t="s">
        <v>26</v>
      </c>
      <c r="B87" s="40" t="s">
        <v>207</v>
      </c>
      <c r="C87" s="39">
        <v>305</v>
      </c>
      <c r="D87" s="39"/>
      <c r="E87" s="39"/>
      <c r="F87" s="41">
        <v>0.375</v>
      </c>
      <c r="G87" s="39"/>
      <c r="H87" s="39"/>
      <c r="I87" s="39"/>
      <c r="J87" s="21" t="s">
        <v>276</v>
      </c>
      <c r="K87" s="17"/>
      <c r="L87" s="19" t="s">
        <v>36</v>
      </c>
      <c r="M87" s="17"/>
      <c r="N87" s="17" t="s">
        <v>82</v>
      </c>
      <c r="O87" s="17" t="s">
        <v>82</v>
      </c>
      <c r="P87" s="17"/>
      <c r="Q87" s="53"/>
    </row>
    <row r="88" spans="1:17" s="54" customFormat="1" ht="45" customHeight="1">
      <c r="A88" s="39" t="s">
        <v>26</v>
      </c>
      <c r="B88" s="40" t="s">
        <v>185</v>
      </c>
      <c r="C88" s="39">
        <v>304</v>
      </c>
      <c r="D88" s="39"/>
      <c r="E88" s="39"/>
      <c r="F88" s="41">
        <v>0.375</v>
      </c>
      <c r="G88" s="39"/>
      <c r="H88" s="39"/>
      <c r="I88" s="39"/>
      <c r="J88" s="21" t="s">
        <v>276</v>
      </c>
      <c r="K88" s="17"/>
      <c r="L88" s="19" t="s">
        <v>36</v>
      </c>
      <c r="M88" s="17"/>
      <c r="N88" s="17" t="s">
        <v>1162</v>
      </c>
      <c r="O88" s="17" t="s">
        <v>648</v>
      </c>
      <c r="P88" s="17"/>
      <c r="Q88" s="53"/>
    </row>
    <row r="89" spans="1:17" s="54" customFormat="1" ht="45" customHeight="1">
      <c r="A89" s="39" t="s">
        <v>27</v>
      </c>
      <c r="B89" s="40" t="s">
        <v>213</v>
      </c>
      <c r="C89" s="39" t="s">
        <v>98</v>
      </c>
      <c r="D89" s="39"/>
      <c r="E89" s="39"/>
      <c r="F89" s="41">
        <v>0.375</v>
      </c>
      <c r="G89" s="39"/>
      <c r="H89" s="39"/>
      <c r="I89" s="39"/>
      <c r="J89" s="21" t="s">
        <v>276</v>
      </c>
      <c r="K89" s="17"/>
      <c r="L89" s="19" t="s">
        <v>36</v>
      </c>
      <c r="M89" s="17"/>
      <c r="N89" s="17" t="s">
        <v>87</v>
      </c>
      <c r="O89" s="17" t="s">
        <v>87</v>
      </c>
      <c r="P89" s="17"/>
      <c r="Q89" s="53"/>
    </row>
    <row r="90" spans="1:17" s="54" customFormat="1" ht="45" customHeight="1">
      <c r="A90" s="39" t="s">
        <v>27</v>
      </c>
      <c r="B90" s="40" t="s">
        <v>52</v>
      </c>
      <c r="C90" s="39">
        <v>308</v>
      </c>
      <c r="D90" s="39"/>
      <c r="E90" s="39"/>
      <c r="F90" s="41">
        <v>0.375</v>
      </c>
      <c r="G90" s="39"/>
      <c r="H90" s="39"/>
      <c r="I90" s="39"/>
      <c r="J90" s="21" t="s">
        <v>895</v>
      </c>
      <c r="K90" s="17"/>
      <c r="L90" s="19" t="s">
        <v>36</v>
      </c>
      <c r="M90" s="17"/>
      <c r="N90" s="17" t="s">
        <v>64</v>
      </c>
      <c r="O90" s="17" t="s">
        <v>64</v>
      </c>
      <c r="P90" s="17"/>
      <c r="Q90" s="53"/>
    </row>
    <row r="91" spans="1:17" s="54" customFormat="1" ht="45" customHeight="1">
      <c r="A91" s="39" t="s">
        <v>28</v>
      </c>
      <c r="B91" s="40" t="s">
        <v>198</v>
      </c>
      <c r="C91" s="39" t="s">
        <v>200</v>
      </c>
      <c r="D91" s="39"/>
      <c r="E91" s="39"/>
      <c r="F91" s="41">
        <v>0.375</v>
      </c>
      <c r="G91" s="39"/>
      <c r="H91" s="39"/>
      <c r="I91" s="39"/>
      <c r="J91" s="21" t="s">
        <v>276</v>
      </c>
      <c r="K91" s="17"/>
      <c r="L91" s="19" t="s">
        <v>36</v>
      </c>
      <c r="M91" s="17"/>
      <c r="N91" s="17" t="s">
        <v>58</v>
      </c>
      <c r="O91" s="17" t="s">
        <v>58</v>
      </c>
      <c r="P91" s="17"/>
      <c r="Q91" s="53"/>
    </row>
    <row r="92" spans="1:17" s="54" customFormat="1" ht="45" customHeight="1">
      <c r="A92" s="39" t="s">
        <v>28</v>
      </c>
      <c r="B92" s="40" t="s">
        <v>190</v>
      </c>
      <c r="C92" s="39" t="s">
        <v>99</v>
      </c>
      <c r="D92" s="39"/>
      <c r="E92" s="39"/>
      <c r="F92" s="41">
        <v>0.375</v>
      </c>
      <c r="G92" s="39"/>
      <c r="H92" s="39"/>
      <c r="I92" s="39"/>
      <c r="J92" s="21" t="s">
        <v>276</v>
      </c>
      <c r="K92" s="17"/>
      <c r="L92" s="19" t="s">
        <v>36</v>
      </c>
      <c r="M92" s="17"/>
      <c r="N92" s="17" t="s">
        <v>1769</v>
      </c>
      <c r="O92" s="17" t="s">
        <v>1769</v>
      </c>
      <c r="P92" s="17"/>
      <c r="Q92" s="53"/>
    </row>
    <row r="93" spans="1:17" s="54" customFormat="1" ht="45" customHeight="1">
      <c r="A93" s="39" t="s">
        <v>28</v>
      </c>
      <c r="B93" s="40" t="s">
        <v>230</v>
      </c>
      <c r="C93" s="39" t="s">
        <v>99</v>
      </c>
      <c r="D93" s="39"/>
      <c r="E93" s="39"/>
      <c r="F93" s="41">
        <v>0.375</v>
      </c>
      <c r="G93" s="39"/>
      <c r="H93" s="39"/>
      <c r="I93" s="39"/>
      <c r="J93" s="21" t="s">
        <v>1216</v>
      </c>
      <c r="K93" s="17"/>
      <c r="L93" s="19" t="s">
        <v>36</v>
      </c>
      <c r="M93" s="17"/>
      <c r="N93" s="17" t="s">
        <v>121</v>
      </c>
      <c r="O93" s="17" t="s">
        <v>121</v>
      </c>
      <c r="P93" s="17"/>
      <c r="Q93" s="53"/>
    </row>
    <row r="94" spans="1:17" s="54" customFormat="1" ht="45" customHeight="1">
      <c r="A94" s="11" t="s">
        <v>26</v>
      </c>
      <c r="B94" s="20" t="s">
        <v>252</v>
      </c>
      <c r="C94" s="11">
        <v>205</v>
      </c>
      <c r="D94" s="11"/>
      <c r="E94" s="11"/>
      <c r="F94" s="13">
        <v>0.41666666666666669</v>
      </c>
      <c r="G94" s="11"/>
      <c r="H94" s="14"/>
      <c r="I94" s="15"/>
      <c r="J94" s="21" t="s">
        <v>496</v>
      </c>
      <c r="K94" s="17"/>
      <c r="L94" s="19" t="s">
        <v>499</v>
      </c>
      <c r="M94" s="17"/>
      <c r="N94" s="17"/>
      <c r="O94" s="17" t="s">
        <v>90</v>
      </c>
      <c r="P94" s="17"/>
      <c r="Q94" s="53"/>
    </row>
    <row r="95" spans="1:17" s="203" customFormat="1" ht="45" customHeight="1">
      <c r="A95" s="71" t="s">
        <v>27</v>
      </c>
      <c r="B95" s="80" t="s">
        <v>108</v>
      </c>
      <c r="C95" s="71">
        <v>309</v>
      </c>
      <c r="D95" s="71"/>
      <c r="E95" s="71"/>
      <c r="F95" s="73">
        <v>0.41666666666666669</v>
      </c>
      <c r="G95" s="71"/>
      <c r="H95" s="71"/>
      <c r="I95" s="71"/>
      <c r="J95" s="74" t="s">
        <v>498</v>
      </c>
      <c r="K95" s="75"/>
      <c r="L95" s="19" t="s">
        <v>499</v>
      </c>
      <c r="M95" s="75"/>
      <c r="N95" s="75"/>
      <c r="O95" s="75" t="s">
        <v>491</v>
      </c>
      <c r="P95" s="75"/>
      <c r="Q95" s="108"/>
    </row>
    <row r="96" spans="1:17" s="54" customFormat="1" ht="45" customHeight="1">
      <c r="A96" s="39" t="s">
        <v>184</v>
      </c>
      <c r="B96" s="40" t="s">
        <v>236</v>
      </c>
      <c r="C96" s="39">
        <v>306</v>
      </c>
      <c r="D96" s="39"/>
      <c r="E96" s="39"/>
      <c r="F96" s="41">
        <v>0.41666666666666669</v>
      </c>
      <c r="G96" s="39"/>
      <c r="H96" s="39"/>
      <c r="I96" s="39"/>
      <c r="J96" s="21" t="s">
        <v>500</v>
      </c>
      <c r="K96" s="17"/>
      <c r="L96" s="19" t="s">
        <v>499</v>
      </c>
      <c r="M96" s="17"/>
      <c r="N96" s="17"/>
      <c r="O96" s="17"/>
      <c r="P96" s="17" t="s">
        <v>83</v>
      </c>
      <c r="Q96" s="53"/>
    </row>
    <row r="97" spans="1:17" s="54" customFormat="1" ht="45" customHeight="1">
      <c r="A97" s="39" t="s">
        <v>184</v>
      </c>
      <c r="B97" s="40" t="s">
        <v>236</v>
      </c>
      <c r="C97" s="39" t="s">
        <v>98</v>
      </c>
      <c r="D97" s="39"/>
      <c r="E97" s="39"/>
      <c r="F97" s="41">
        <v>0.41666666666666669</v>
      </c>
      <c r="G97" s="39"/>
      <c r="H97" s="39"/>
      <c r="I97" s="39"/>
      <c r="J97" s="21" t="s">
        <v>500</v>
      </c>
      <c r="K97" s="17"/>
      <c r="L97" s="19" t="s">
        <v>499</v>
      </c>
      <c r="M97" s="17"/>
      <c r="N97" s="17"/>
      <c r="O97" s="17"/>
      <c r="P97" s="17" t="s">
        <v>142</v>
      </c>
      <c r="Q97" s="53"/>
    </row>
    <row r="98" spans="1:17" ht="45" customHeight="1">
      <c r="A98" s="11" t="s">
        <v>184</v>
      </c>
      <c r="B98" s="20" t="s">
        <v>253</v>
      </c>
      <c r="C98" s="11">
        <v>307</v>
      </c>
      <c r="D98" s="11"/>
      <c r="E98" s="11"/>
      <c r="F98" s="13">
        <v>0.41666666666666669</v>
      </c>
      <c r="G98" s="11"/>
      <c r="H98" s="11"/>
      <c r="I98" s="11"/>
      <c r="J98" s="77" t="s">
        <v>496</v>
      </c>
      <c r="K98" s="42"/>
      <c r="L98" s="19" t="s">
        <v>499</v>
      </c>
      <c r="M98" s="42"/>
      <c r="N98" s="42"/>
      <c r="O98" s="42"/>
      <c r="P98" s="42" t="s">
        <v>743</v>
      </c>
      <c r="Q98" s="78"/>
    </row>
    <row r="99" spans="1:17" ht="45" customHeight="1">
      <c r="A99" s="11" t="s">
        <v>1100</v>
      </c>
      <c r="B99" s="20" t="s">
        <v>1101</v>
      </c>
      <c r="C99" s="11">
        <v>307</v>
      </c>
      <c r="D99" s="11"/>
      <c r="E99" s="11"/>
      <c r="F99" s="13"/>
      <c r="G99" s="11"/>
      <c r="H99" s="14"/>
      <c r="I99" s="15"/>
      <c r="J99" s="21" t="s">
        <v>1104</v>
      </c>
      <c r="K99" s="17"/>
      <c r="L99" s="19" t="s">
        <v>1102</v>
      </c>
      <c r="M99" s="17"/>
      <c r="N99" s="17"/>
      <c r="O99" s="17"/>
      <c r="P99" s="17"/>
      <c r="Q99" s="19"/>
    </row>
    <row r="100" spans="1:17" ht="45" customHeight="1">
      <c r="A100" s="11" t="s">
        <v>1100</v>
      </c>
      <c r="B100" s="20" t="s">
        <v>1101</v>
      </c>
      <c r="C100" s="11">
        <v>308</v>
      </c>
      <c r="D100" s="11"/>
      <c r="E100" s="11"/>
      <c r="F100" s="13"/>
      <c r="G100" s="11"/>
      <c r="H100" s="14"/>
      <c r="I100" s="15"/>
      <c r="J100" s="21" t="s">
        <v>1105</v>
      </c>
      <c r="K100" s="17"/>
      <c r="L100" s="19" t="s">
        <v>499</v>
      </c>
      <c r="M100" s="17" t="s">
        <v>1103</v>
      </c>
      <c r="N100" s="17"/>
      <c r="O100" s="17"/>
      <c r="P100" s="17"/>
      <c r="Q100" s="19"/>
    </row>
    <row r="101" spans="1:17" s="54" customFormat="1" ht="45" customHeight="1">
      <c r="A101" s="58" t="s">
        <v>408</v>
      </c>
      <c r="B101" s="59" t="s">
        <v>409</v>
      </c>
      <c r="C101" s="58" t="s">
        <v>410</v>
      </c>
      <c r="D101" s="58"/>
      <c r="E101" s="58"/>
      <c r="F101" s="60"/>
      <c r="G101" s="58"/>
      <c r="H101" s="58"/>
      <c r="I101" s="58"/>
      <c r="J101" s="67"/>
      <c r="K101" s="17"/>
      <c r="L101" s="19" t="s">
        <v>36</v>
      </c>
      <c r="M101" s="17"/>
      <c r="N101" s="17" t="s">
        <v>94</v>
      </c>
      <c r="O101" s="17" t="s">
        <v>94</v>
      </c>
      <c r="P101" s="17"/>
      <c r="Q101" s="53"/>
    </row>
    <row r="102" spans="1:17" s="54" customFormat="1" ht="45" customHeight="1">
      <c r="A102" s="58" t="s">
        <v>411</v>
      </c>
      <c r="B102" s="59" t="s">
        <v>423</v>
      </c>
      <c r="C102" s="58" t="s">
        <v>201</v>
      </c>
      <c r="D102" s="58"/>
      <c r="E102" s="58"/>
      <c r="F102" s="60"/>
      <c r="G102" s="58"/>
      <c r="H102" s="58"/>
      <c r="I102" s="58"/>
      <c r="J102" s="61"/>
      <c r="K102" s="17"/>
      <c r="L102" s="19" t="s">
        <v>36</v>
      </c>
      <c r="M102" s="17"/>
      <c r="N102" s="17" t="s">
        <v>440</v>
      </c>
      <c r="O102" s="17" t="s">
        <v>440</v>
      </c>
      <c r="P102" s="17"/>
      <c r="Q102" s="53"/>
    </row>
    <row r="103" spans="1:17" s="54" customFormat="1" ht="45" customHeight="1">
      <c r="A103" s="58" t="s">
        <v>405</v>
      </c>
      <c r="B103" s="59" t="s">
        <v>420</v>
      </c>
      <c r="C103" s="58" t="s">
        <v>97</v>
      </c>
      <c r="D103" s="58"/>
      <c r="E103" s="58"/>
      <c r="F103" s="60"/>
      <c r="G103" s="58"/>
      <c r="H103" s="58"/>
      <c r="I103" s="58"/>
      <c r="J103" s="61"/>
      <c r="K103" s="17"/>
      <c r="L103" s="19" t="s">
        <v>36</v>
      </c>
      <c r="M103" s="17"/>
      <c r="N103" s="17" t="s">
        <v>461</v>
      </c>
      <c r="O103" s="17" t="s">
        <v>461</v>
      </c>
      <c r="P103" s="17"/>
      <c r="Q103" s="53"/>
    </row>
    <row r="104" spans="1:17" s="54" customFormat="1" ht="45" customHeight="1">
      <c r="A104" s="39"/>
      <c r="B104" s="40"/>
      <c r="C104" s="39"/>
      <c r="D104" s="39"/>
      <c r="E104" s="39"/>
      <c r="F104" s="41"/>
      <c r="G104" s="39"/>
      <c r="H104" s="39"/>
      <c r="I104" s="39"/>
      <c r="J104" s="21"/>
      <c r="K104" s="17"/>
      <c r="L104" s="19" t="s">
        <v>36</v>
      </c>
      <c r="M104" s="17"/>
      <c r="N104" s="17"/>
      <c r="O104" s="17"/>
      <c r="P104" s="17"/>
      <c r="Q104" s="53"/>
    </row>
    <row r="105" spans="1:17" s="49" customFormat="1" ht="30" customHeight="1">
      <c r="A105" s="50"/>
      <c r="B105" s="51"/>
      <c r="C105" s="52"/>
      <c r="D105" s="52"/>
      <c r="E105" s="52"/>
      <c r="F105" s="52"/>
      <c r="G105" s="52"/>
      <c r="H105" s="46"/>
      <c r="I105" s="47"/>
      <c r="J105" s="48"/>
      <c r="K105" s="10">
        <v>43248</v>
      </c>
      <c r="L105" s="10">
        <v>43249</v>
      </c>
      <c r="M105" s="10">
        <v>43250</v>
      </c>
      <c r="N105" s="10">
        <v>43251</v>
      </c>
      <c r="O105" s="10">
        <v>43252</v>
      </c>
      <c r="P105" s="10">
        <v>43253</v>
      </c>
      <c r="Q105" s="10">
        <v>43254</v>
      </c>
    </row>
    <row r="106" spans="1:17" ht="45" customHeight="1">
      <c r="A106" s="11" t="s">
        <v>26</v>
      </c>
      <c r="B106" s="20" t="s">
        <v>51</v>
      </c>
      <c r="C106" s="11" t="s">
        <v>99</v>
      </c>
      <c r="D106" s="11"/>
      <c r="E106" s="11"/>
      <c r="F106" s="13">
        <v>0.375</v>
      </c>
      <c r="G106" s="11"/>
      <c r="H106" s="14"/>
      <c r="I106" s="15"/>
      <c r="J106" s="16" t="s">
        <v>897</v>
      </c>
      <c r="K106" s="17" t="s">
        <v>83</v>
      </c>
      <c r="L106" s="17" t="s">
        <v>83</v>
      </c>
      <c r="M106" s="17" t="s">
        <v>372</v>
      </c>
      <c r="N106" s="17"/>
      <c r="O106" s="17"/>
      <c r="P106" s="17"/>
      <c r="Q106" s="19"/>
    </row>
    <row r="107" spans="1:17" ht="45" customHeight="1">
      <c r="A107" s="11" t="s">
        <v>26</v>
      </c>
      <c r="B107" s="20" t="s">
        <v>29</v>
      </c>
      <c r="C107" s="11">
        <v>304</v>
      </c>
      <c r="D107" s="11"/>
      <c r="E107" s="11"/>
      <c r="F107" s="13">
        <v>0.375</v>
      </c>
      <c r="G107" s="11"/>
      <c r="H107" s="14"/>
      <c r="I107" s="15"/>
      <c r="J107" s="16" t="s">
        <v>896</v>
      </c>
      <c r="K107" s="17" t="s">
        <v>82</v>
      </c>
      <c r="L107" s="17" t="s">
        <v>82</v>
      </c>
      <c r="M107" s="17" t="s">
        <v>1155</v>
      </c>
      <c r="N107" s="17"/>
      <c r="O107" s="17"/>
      <c r="P107" s="17"/>
      <c r="Q107" s="19"/>
    </row>
    <row r="108" spans="1:17" ht="45" customHeight="1">
      <c r="A108" s="11" t="s">
        <v>27</v>
      </c>
      <c r="B108" s="20" t="s">
        <v>178</v>
      </c>
      <c r="C108" s="11" t="s">
        <v>97</v>
      </c>
      <c r="D108" s="11"/>
      <c r="E108" s="11"/>
      <c r="F108" s="13">
        <v>0.41666666666666669</v>
      </c>
      <c r="G108" s="11"/>
      <c r="H108" s="14"/>
      <c r="I108" s="15"/>
      <c r="J108" s="16" t="s">
        <v>898</v>
      </c>
      <c r="K108" s="17" t="s">
        <v>1159</v>
      </c>
      <c r="L108" s="17" t="s">
        <v>1159</v>
      </c>
      <c r="M108" s="17" t="s">
        <v>1159</v>
      </c>
      <c r="N108" s="17"/>
      <c r="O108" s="17"/>
      <c r="P108" s="17"/>
      <c r="Q108" s="19"/>
    </row>
    <row r="109" spans="1:17" ht="45" customHeight="1">
      <c r="A109" s="11" t="s">
        <v>27</v>
      </c>
      <c r="B109" s="20" t="s">
        <v>197</v>
      </c>
      <c r="C109" s="11">
        <v>308</v>
      </c>
      <c r="D109" s="11"/>
      <c r="E109" s="11"/>
      <c r="F109" s="13">
        <v>0.375</v>
      </c>
      <c r="G109" s="11"/>
      <c r="H109" s="14"/>
      <c r="I109" s="15"/>
      <c r="J109" s="16" t="s">
        <v>1097</v>
      </c>
      <c r="K109" s="144" t="s">
        <v>1166</v>
      </c>
      <c r="L109" s="144" t="s">
        <v>1166</v>
      </c>
      <c r="M109" s="17"/>
      <c r="N109" s="17"/>
      <c r="O109" s="17"/>
      <c r="P109" s="17"/>
      <c r="Q109" s="19"/>
    </row>
    <row r="110" spans="1:17" ht="45" customHeight="1">
      <c r="A110" s="11" t="s">
        <v>27</v>
      </c>
      <c r="B110" s="20" t="s">
        <v>47</v>
      </c>
      <c r="C110" s="11" t="s">
        <v>201</v>
      </c>
      <c r="D110" s="11"/>
      <c r="E110" s="11"/>
      <c r="F110" s="13">
        <v>0.375</v>
      </c>
      <c r="G110" s="11"/>
      <c r="H110" s="14"/>
      <c r="I110" s="15"/>
      <c r="J110" s="16" t="s">
        <v>897</v>
      </c>
      <c r="K110" s="17" t="s">
        <v>1009</v>
      </c>
      <c r="L110" s="17" t="s">
        <v>1009</v>
      </c>
      <c r="M110" s="17" t="s">
        <v>1010</v>
      </c>
      <c r="N110" s="17"/>
      <c r="O110" s="17"/>
      <c r="P110" s="17"/>
      <c r="Q110" s="19"/>
    </row>
    <row r="111" spans="1:17" ht="45" customHeight="1">
      <c r="A111" s="11" t="s">
        <v>28</v>
      </c>
      <c r="B111" s="20" t="s">
        <v>50</v>
      </c>
      <c r="C111" s="11" t="s">
        <v>98</v>
      </c>
      <c r="D111" s="11"/>
      <c r="E111" s="11"/>
      <c r="F111" s="13">
        <v>0.375</v>
      </c>
      <c r="G111" s="11"/>
      <c r="H111" s="14"/>
      <c r="I111" s="15"/>
      <c r="J111" s="16" t="s">
        <v>885</v>
      </c>
      <c r="K111" s="17" t="s">
        <v>1082</v>
      </c>
      <c r="L111" s="17" t="s">
        <v>95</v>
      </c>
      <c r="M111" s="17"/>
      <c r="N111" s="17"/>
      <c r="O111" s="17"/>
      <c r="P111" s="17"/>
      <c r="Q111" s="19"/>
    </row>
    <row r="112" spans="1:17" ht="45" customHeight="1">
      <c r="A112" s="11" t="s">
        <v>28</v>
      </c>
      <c r="B112" s="20" t="s">
        <v>189</v>
      </c>
      <c r="C112" s="11">
        <v>205</v>
      </c>
      <c r="D112" s="11"/>
      <c r="E112" s="11"/>
      <c r="F112" s="13">
        <v>0.375</v>
      </c>
      <c r="G112" s="11"/>
      <c r="H112" s="14"/>
      <c r="I112" s="15"/>
      <c r="J112" s="16" t="s">
        <v>885</v>
      </c>
      <c r="K112" s="17" t="s">
        <v>850</v>
      </c>
      <c r="L112" s="17" t="s">
        <v>850</v>
      </c>
      <c r="M112" s="17"/>
      <c r="N112" s="17"/>
      <c r="O112" s="17"/>
      <c r="P112" s="17"/>
      <c r="Q112" s="19"/>
    </row>
    <row r="113" spans="1:17" ht="45" customHeight="1">
      <c r="A113" s="11" t="s">
        <v>28</v>
      </c>
      <c r="B113" s="20" t="s">
        <v>238</v>
      </c>
      <c r="C113" s="11">
        <v>309</v>
      </c>
      <c r="D113" s="11"/>
      <c r="E113" s="11"/>
      <c r="F113" s="13">
        <v>0.375</v>
      </c>
      <c r="G113" s="11"/>
      <c r="H113" s="14"/>
      <c r="I113" s="15"/>
      <c r="J113" s="16" t="s">
        <v>885</v>
      </c>
      <c r="K113" s="17" t="s">
        <v>77</v>
      </c>
      <c r="L113" s="17" t="s">
        <v>77</v>
      </c>
      <c r="M113" s="17"/>
      <c r="N113" s="17"/>
      <c r="O113" s="17"/>
      <c r="P113" s="17"/>
      <c r="Q113" s="19"/>
    </row>
    <row r="114" spans="1:17" ht="45" customHeight="1">
      <c r="A114" s="11" t="s">
        <v>184</v>
      </c>
      <c r="B114" s="20" t="s">
        <v>193</v>
      </c>
      <c r="C114" s="11">
        <v>306</v>
      </c>
      <c r="D114" s="11"/>
      <c r="E114" s="11"/>
      <c r="F114" s="13">
        <v>0.375</v>
      </c>
      <c r="G114" s="11"/>
      <c r="H114" s="14"/>
      <c r="I114" s="15"/>
      <c r="J114" s="16" t="s">
        <v>604</v>
      </c>
      <c r="K114" s="17" t="s">
        <v>147</v>
      </c>
      <c r="L114" s="17" t="s">
        <v>675</v>
      </c>
      <c r="M114" s="17" t="s">
        <v>676</v>
      </c>
      <c r="N114" s="17"/>
      <c r="O114" s="17"/>
      <c r="P114" s="17"/>
      <c r="Q114" s="19"/>
    </row>
    <row r="115" spans="1:17" ht="45" customHeight="1">
      <c r="A115" s="11" t="s">
        <v>184</v>
      </c>
      <c r="B115" s="20" t="s">
        <v>195</v>
      </c>
      <c r="C115" s="11" t="s">
        <v>103</v>
      </c>
      <c r="D115" s="11"/>
      <c r="E115" s="11"/>
      <c r="F115" s="13">
        <v>0.375</v>
      </c>
      <c r="G115" s="11"/>
      <c r="H115" s="14"/>
      <c r="I115" s="15"/>
      <c r="J115" s="21" t="s">
        <v>471</v>
      </c>
      <c r="K115" s="17" t="s">
        <v>153</v>
      </c>
      <c r="L115" s="17" t="s">
        <v>153</v>
      </c>
      <c r="M115" s="17" t="s">
        <v>1177</v>
      </c>
      <c r="N115" s="17"/>
      <c r="O115" s="17"/>
      <c r="P115" s="17"/>
      <c r="Q115" s="19"/>
    </row>
    <row r="116" spans="1:17" ht="45" customHeight="1">
      <c r="A116" s="11" t="s">
        <v>184</v>
      </c>
      <c r="B116" s="20" t="s">
        <v>263</v>
      </c>
      <c r="C116" s="11">
        <v>305</v>
      </c>
      <c r="D116" s="11"/>
      <c r="E116" s="11"/>
      <c r="F116" s="13">
        <v>0.375</v>
      </c>
      <c r="G116" s="11"/>
      <c r="H116" s="14"/>
      <c r="I116" s="15"/>
      <c r="J116" s="21" t="s">
        <v>471</v>
      </c>
      <c r="K116" s="17" t="s">
        <v>337</v>
      </c>
      <c r="L116" s="17" t="s">
        <v>337</v>
      </c>
      <c r="M116" s="17" t="s">
        <v>913</v>
      </c>
      <c r="N116" s="17"/>
      <c r="O116" s="17"/>
      <c r="P116" s="17"/>
      <c r="Q116" s="19"/>
    </row>
    <row r="117" spans="1:17" ht="45" customHeight="1">
      <c r="A117" s="11" t="s">
        <v>184</v>
      </c>
      <c r="B117" s="20" t="s">
        <v>192</v>
      </c>
      <c r="C117" s="11">
        <v>307</v>
      </c>
      <c r="D117" s="11"/>
      <c r="E117" s="11"/>
      <c r="F117" s="13">
        <v>0.375</v>
      </c>
      <c r="G117" s="11"/>
      <c r="H117" s="14"/>
      <c r="I117" s="15"/>
      <c r="J117" s="21" t="s">
        <v>471</v>
      </c>
      <c r="K117" s="17" t="s">
        <v>269</v>
      </c>
      <c r="L117" s="17" t="s">
        <v>269</v>
      </c>
      <c r="M117" s="17" t="s">
        <v>291</v>
      </c>
      <c r="N117" s="17"/>
      <c r="O117" s="17"/>
      <c r="P117" s="17"/>
      <c r="Q117" s="19"/>
    </row>
    <row r="118" spans="1:17" ht="45" customHeight="1">
      <c r="A118" s="11" t="s">
        <v>184</v>
      </c>
      <c r="B118" s="20" t="s">
        <v>1055</v>
      </c>
      <c r="C118" s="11" t="s">
        <v>200</v>
      </c>
      <c r="D118" s="11"/>
      <c r="E118" s="11"/>
      <c r="F118" s="13">
        <v>0.41666666666666669</v>
      </c>
      <c r="G118" s="11"/>
      <c r="H118" s="14"/>
      <c r="I118" s="15"/>
      <c r="J118" s="16" t="s">
        <v>474</v>
      </c>
      <c r="K118" s="17" t="s">
        <v>290</v>
      </c>
      <c r="L118" s="17" t="s">
        <v>290</v>
      </c>
      <c r="M118" s="17" t="s">
        <v>453</v>
      </c>
      <c r="N118" s="17" t="s">
        <v>453</v>
      </c>
      <c r="O118" s="17"/>
      <c r="P118" s="17"/>
      <c r="Q118" s="19"/>
    </row>
    <row r="119" spans="1:17" ht="45" customHeight="1">
      <c r="A119" s="11" t="s">
        <v>28</v>
      </c>
      <c r="B119" s="20" t="s">
        <v>173</v>
      </c>
      <c r="C119" s="11">
        <v>308</v>
      </c>
      <c r="D119" s="11"/>
      <c r="E119" s="11"/>
      <c r="F119" s="13">
        <v>0.58333333333333337</v>
      </c>
      <c r="G119" s="11"/>
      <c r="H119" s="14"/>
      <c r="I119" s="15"/>
      <c r="J119" s="16" t="s">
        <v>1231</v>
      </c>
      <c r="K119" s="17"/>
      <c r="L119" s="17"/>
      <c r="M119" s="17" t="s">
        <v>1185</v>
      </c>
      <c r="N119" s="17" t="s">
        <v>88</v>
      </c>
      <c r="O119" s="17" t="s">
        <v>88</v>
      </c>
      <c r="P119" s="17"/>
      <c r="Q119" s="19"/>
    </row>
    <row r="120" spans="1:17" ht="45" customHeight="1">
      <c r="A120" s="11" t="s">
        <v>28</v>
      </c>
      <c r="B120" s="20" t="s">
        <v>205</v>
      </c>
      <c r="C120" s="11">
        <v>309</v>
      </c>
      <c r="D120" s="11"/>
      <c r="E120" s="11"/>
      <c r="F120" s="13">
        <v>0.375</v>
      </c>
      <c r="G120" s="11"/>
      <c r="H120" s="14"/>
      <c r="I120" s="15"/>
      <c r="J120" s="16" t="s">
        <v>885</v>
      </c>
      <c r="K120" s="17"/>
      <c r="L120" s="17"/>
      <c r="M120" s="17" t="s">
        <v>851</v>
      </c>
      <c r="N120" s="17" t="s">
        <v>851</v>
      </c>
      <c r="P120" s="17"/>
      <c r="Q120" s="19"/>
    </row>
    <row r="121" spans="1:17" ht="45" customHeight="1">
      <c r="A121" s="11" t="s">
        <v>26</v>
      </c>
      <c r="B121" s="20" t="s">
        <v>252</v>
      </c>
      <c r="C121" s="11">
        <v>205</v>
      </c>
      <c r="D121" s="11"/>
      <c r="E121" s="11"/>
      <c r="F121" s="13">
        <v>0.41666666666666669</v>
      </c>
      <c r="G121" s="11"/>
      <c r="H121" s="14"/>
      <c r="I121" s="15"/>
      <c r="J121" s="16" t="s">
        <v>498</v>
      </c>
      <c r="K121" s="17"/>
      <c r="L121" s="17"/>
      <c r="M121" s="17"/>
      <c r="N121" s="17"/>
      <c r="O121" s="17" t="s">
        <v>278</v>
      </c>
      <c r="P121" s="17"/>
      <c r="Q121" s="19"/>
    </row>
    <row r="122" spans="1:17" s="203" customFormat="1" ht="45" customHeight="1">
      <c r="A122" s="71" t="s">
        <v>27</v>
      </c>
      <c r="B122" s="80" t="s">
        <v>108</v>
      </c>
      <c r="C122" s="71">
        <v>309</v>
      </c>
      <c r="D122" s="71"/>
      <c r="E122" s="71"/>
      <c r="F122" s="73">
        <v>0.41666666666666669</v>
      </c>
      <c r="G122" s="71"/>
      <c r="H122" s="71"/>
      <c r="I122" s="71"/>
      <c r="J122" s="92" t="s">
        <v>500</v>
      </c>
      <c r="K122" s="75"/>
      <c r="L122" s="75"/>
      <c r="M122" s="75"/>
      <c r="N122" s="75"/>
      <c r="O122" s="75" t="s">
        <v>491</v>
      </c>
      <c r="P122" s="75"/>
      <c r="Q122" s="108"/>
    </row>
    <row r="123" spans="1:17" ht="45" customHeight="1">
      <c r="A123" s="11" t="s">
        <v>184</v>
      </c>
      <c r="B123" s="20" t="s">
        <v>236</v>
      </c>
      <c r="C123" s="11">
        <v>306</v>
      </c>
      <c r="D123" s="11"/>
      <c r="E123" s="11"/>
      <c r="F123" s="13">
        <v>0.41666666666666669</v>
      </c>
      <c r="G123" s="11"/>
      <c r="H123" s="11"/>
      <c r="I123" s="11"/>
      <c r="J123" s="77" t="s">
        <v>1776</v>
      </c>
      <c r="K123" s="42"/>
      <c r="L123" s="18"/>
      <c r="M123" s="42"/>
      <c r="N123" s="42"/>
      <c r="O123" s="42"/>
      <c r="P123" s="42" t="s">
        <v>83</v>
      </c>
      <c r="Q123" s="78"/>
    </row>
    <row r="124" spans="1:17" ht="45" customHeight="1">
      <c r="A124" s="11" t="s">
        <v>184</v>
      </c>
      <c r="B124" s="20" t="s">
        <v>236</v>
      </c>
      <c r="C124" s="11" t="s">
        <v>98</v>
      </c>
      <c r="D124" s="11"/>
      <c r="E124" s="11"/>
      <c r="F124" s="13">
        <v>0.41666666666666669</v>
      </c>
      <c r="G124" s="11"/>
      <c r="H124" s="11"/>
      <c r="I124" s="11"/>
      <c r="J124" s="77" t="s">
        <v>501</v>
      </c>
      <c r="K124" s="42"/>
      <c r="L124" s="18"/>
      <c r="M124" s="42"/>
      <c r="N124" s="42"/>
      <c r="O124" s="42"/>
      <c r="P124" s="42" t="s">
        <v>142</v>
      </c>
      <c r="Q124" s="78"/>
    </row>
    <row r="125" spans="1:17" ht="45" customHeight="1">
      <c r="A125" s="11" t="s">
        <v>184</v>
      </c>
      <c r="B125" s="20" t="s">
        <v>253</v>
      </c>
      <c r="C125" s="11">
        <v>307</v>
      </c>
      <c r="D125" s="11"/>
      <c r="E125" s="11"/>
      <c r="F125" s="13">
        <v>0.41666666666666669</v>
      </c>
      <c r="G125" s="11"/>
      <c r="H125" s="14"/>
      <c r="I125" s="15"/>
      <c r="J125" s="21" t="s">
        <v>498</v>
      </c>
      <c r="K125" s="17"/>
      <c r="L125" s="18"/>
      <c r="M125" s="17"/>
      <c r="N125" s="17"/>
      <c r="O125" s="17"/>
      <c r="P125" s="17" t="s">
        <v>744</v>
      </c>
      <c r="Q125" s="19"/>
    </row>
    <row r="126" spans="1:17" ht="45" customHeight="1">
      <c r="A126" s="11" t="s">
        <v>1100</v>
      </c>
      <c r="B126" s="20" t="s">
        <v>1101</v>
      </c>
      <c r="C126" s="11">
        <v>307</v>
      </c>
      <c r="D126" s="11"/>
      <c r="E126" s="11"/>
      <c r="F126" s="13"/>
      <c r="G126" s="11"/>
      <c r="H126" s="14"/>
      <c r="I126" s="15"/>
      <c r="J126" s="21" t="s">
        <v>1106</v>
      </c>
      <c r="K126" s="17"/>
      <c r="L126" s="17"/>
      <c r="M126" s="17"/>
      <c r="N126" s="17" t="s">
        <v>1102</v>
      </c>
      <c r="O126" s="17"/>
      <c r="P126" s="17"/>
      <c r="Q126" s="19"/>
    </row>
    <row r="127" spans="1:17" ht="45" customHeight="1">
      <c r="A127" s="62" t="s">
        <v>415</v>
      </c>
      <c r="B127" s="63" t="s">
        <v>418</v>
      </c>
      <c r="C127" s="62" t="s">
        <v>410</v>
      </c>
      <c r="D127" s="62"/>
      <c r="E127" s="62"/>
      <c r="F127" s="64"/>
      <c r="G127" s="62"/>
      <c r="H127" s="65"/>
      <c r="I127" s="66"/>
      <c r="J127" s="67"/>
      <c r="K127" s="17" t="s">
        <v>459</v>
      </c>
      <c r="L127" s="17" t="s">
        <v>459</v>
      </c>
      <c r="M127" s="17"/>
      <c r="N127" s="17"/>
      <c r="O127" s="17"/>
      <c r="P127" s="17"/>
      <c r="Q127" s="19"/>
    </row>
    <row r="128" spans="1:17" ht="45" customHeight="1">
      <c r="A128" s="62" t="s">
        <v>411</v>
      </c>
      <c r="B128" s="63" t="s">
        <v>412</v>
      </c>
      <c r="C128" s="62" t="s">
        <v>103</v>
      </c>
      <c r="D128" s="62"/>
      <c r="E128" s="62"/>
      <c r="F128" s="64"/>
      <c r="G128" s="62"/>
      <c r="H128" s="65"/>
      <c r="I128" s="66"/>
      <c r="J128" s="67"/>
      <c r="K128" s="17"/>
      <c r="L128" s="17"/>
      <c r="M128" s="17"/>
      <c r="N128" s="17" t="s">
        <v>435</v>
      </c>
      <c r="O128" s="17" t="s">
        <v>435</v>
      </c>
      <c r="P128" s="17"/>
      <c r="Q128" s="19"/>
    </row>
    <row r="129" spans="1:17" ht="45" customHeight="1">
      <c r="A129" s="11"/>
      <c r="B129" s="20"/>
      <c r="C129" s="11"/>
      <c r="D129" s="11"/>
      <c r="E129" s="11"/>
      <c r="F129" s="13"/>
      <c r="G129" s="11"/>
      <c r="H129" s="14"/>
      <c r="I129" s="15"/>
      <c r="J129" s="16"/>
      <c r="K129" s="17"/>
      <c r="L129" s="17"/>
      <c r="M129" s="17"/>
      <c r="N129" s="17"/>
      <c r="O129" s="17"/>
      <c r="P129" s="17"/>
      <c r="Q129" s="19"/>
    </row>
    <row r="130" spans="1:17" ht="27" customHeight="1">
      <c r="K130" s="25" t="s">
        <v>17</v>
      </c>
    </row>
    <row r="131" spans="1:17" ht="27" customHeight="1">
      <c r="K131" s="26" t="s">
        <v>18</v>
      </c>
      <c r="L131" s="27"/>
      <c r="M131" s="27"/>
      <c r="O131" s="27"/>
      <c r="P131" s="27"/>
    </row>
    <row r="132" spans="1:17" ht="27" customHeight="1">
      <c r="K132" s="28" t="s">
        <v>19</v>
      </c>
      <c r="L132" s="28" t="s">
        <v>20</v>
      </c>
      <c r="M132" s="28" t="s">
        <v>21</v>
      </c>
      <c r="N132" s="29"/>
      <c r="O132" s="28" t="s">
        <v>19</v>
      </c>
      <c r="P132" s="28" t="s">
        <v>20</v>
      </c>
      <c r="Q132" s="28" t="s">
        <v>21</v>
      </c>
    </row>
    <row r="133" spans="1:17" ht="27" customHeight="1">
      <c r="K133" s="30" t="s">
        <v>60</v>
      </c>
      <c r="L133" s="31">
        <f t="shared" ref="L133:L164" si="0">COUNTIF($K$4:$P$129,K133)+COUNTIF($K$4:$P$129,CONCATENATE(K133,"~?"))+COUNTIF($K$4:$P$129,CONCATENATE("/",K133))*0.5+COUNTIF($K$4:$P$129,CONCATENATE(K133,"/"))*0.5+COUNTIF($K$4:$P$129,CONCATENATE(K133,"~?","/"))*0.5+COUNTIF($K$4:$P$129,CONCATENATE("/",K133,"~?"))*0.5</f>
        <v>9</v>
      </c>
      <c r="M133" s="32"/>
      <c r="O133" s="33" t="s">
        <v>58</v>
      </c>
      <c r="P133" s="31">
        <f t="shared" ref="P133:P164" si="1">COUNTIF($K$4:$P$129,O133)+COUNTIF($K$4:$P$129,CONCATENATE(O133,"~?"))+COUNTIF($K$4:$P$129,CONCATENATE("/",O133))*0.5+COUNTIF($K$4:$P$129,CONCATENATE(O133,"/"))*0.5+COUNTIF($K$4:$P$129,CONCATENATE(O133,"~?","/"))*0.5+COUNTIF($K$4:$P$129,CONCATENATE("/",O133,"~?"))*0.5</f>
        <v>2</v>
      </c>
      <c r="Q133" s="32"/>
    </row>
    <row r="134" spans="1:17" ht="27" customHeight="1">
      <c r="K134" s="30" t="s">
        <v>114</v>
      </c>
      <c r="L134" s="31">
        <f t="shared" si="0"/>
        <v>2.5</v>
      </c>
      <c r="M134" s="32"/>
      <c r="O134" s="30" t="s">
        <v>59</v>
      </c>
      <c r="P134" s="31">
        <f t="shared" si="1"/>
        <v>0</v>
      </c>
      <c r="Q134" s="32"/>
    </row>
    <row r="135" spans="1:17" ht="27" customHeight="1">
      <c r="B135" s="1"/>
      <c r="C135" s="1"/>
      <c r="D135" s="1"/>
      <c r="E135" s="1"/>
      <c r="F135" s="1"/>
      <c r="G135" s="1"/>
      <c r="H135" s="1"/>
      <c r="K135" s="30" t="s">
        <v>62</v>
      </c>
      <c r="L135" s="31">
        <f t="shared" si="0"/>
        <v>1</v>
      </c>
      <c r="M135" s="32"/>
      <c r="O135" s="34" t="s">
        <v>120</v>
      </c>
      <c r="P135" s="31">
        <f t="shared" si="1"/>
        <v>0</v>
      </c>
      <c r="Q135" s="32"/>
    </row>
    <row r="136" spans="1:17" ht="27" customHeight="1">
      <c r="B136" s="1"/>
      <c r="C136" s="1"/>
      <c r="D136" s="1"/>
      <c r="E136" s="1"/>
      <c r="F136" s="1"/>
      <c r="G136" s="1"/>
      <c r="H136" s="1"/>
      <c r="K136" s="30" t="s">
        <v>115</v>
      </c>
      <c r="L136" s="31">
        <f t="shared" si="0"/>
        <v>0</v>
      </c>
      <c r="M136" s="32"/>
      <c r="O136" s="30" t="s">
        <v>121</v>
      </c>
      <c r="P136" s="31">
        <f t="shared" si="1"/>
        <v>4</v>
      </c>
      <c r="Q136" s="32"/>
    </row>
    <row r="137" spans="1:17" ht="27" customHeight="1">
      <c r="B137" s="1"/>
      <c r="C137" s="1"/>
      <c r="D137" s="1"/>
      <c r="E137" s="1"/>
      <c r="F137" s="1"/>
      <c r="G137" s="1"/>
      <c r="H137" s="1"/>
      <c r="K137" s="30" t="s">
        <v>116</v>
      </c>
      <c r="L137" s="31">
        <f t="shared" si="0"/>
        <v>6</v>
      </c>
      <c r="M137" s="32"/>
      <c r="O137" s="30" t="s">
        <v>122</v>
      </c>
      <c r="P137" s="31">
        <f t="shared" si="1"/>
        <v>0</v>
      </c>
      <c r="Q137" s="32"/>
    </row>
    <row r="138" spans="1:17" ht="27" customHeight="1">
      <c r="B138" s="1"/>
      <c r="C138" s="1"/>
      <c r="D138" s="1"/>
      <c r="E138" s="1"/>
      <c r="F138" s="1"/>
      <c r="G138" s="1"/>
      <c r="H138" s="1"/>
      <c r="K138" s="30" t="s">
        <v>63</v>
      </c>
      <c r="L138" s="31">
        <f t="shared" si="0"/>
        <v>0</v>
      </c>
      <c r="M138" s="32"/>
      <c r="O138" s="30" t="s">
        <v>123</v>
      </c>
      <c r="P138" s="31">
        <f t="shared" si="1"/>
        <v>0</v>
      </c>
      <c r="Q138" s="32"/>
    </row>
    <row r="139" spans="1:17" ht="27" customHeight="1">
      <c r="B139" s="1"/>
      <c r="C139" s="1"/>
      <c r="D139" s="1"/>
      <c r="E139" s="1"/>
      <c r="F139" s="1"/>
      <c r="G139" s="1"/>
      <c r="H139" s="1"/>
      <c r="K139" s="33" t="s">
        <v>65</v>
      </c>
      <c r="L139" s="31">
        <f t="shared" si="0"/>
        <v>0</v>
      </c>
      <c r="M139" s="32"/>
      <c r="O139" s="30" t="s">
        <v>106</v>
      </c>
      <c r="P139" s="31">
        <f t="shared" si="1"/>
        <v>0</v>
      </c>
      <c r="Q139" s="32"/>
    </row>
    <row r="140" spans="1:17" ht="27" customHeight="1">
      <c r="B140" s="1"/>
      <c r="C140" s="1"/>
      <c r="D140" s="1"/>
      <c r="E140" s="1"/>
      <c r="F140" s="1"/>
      <c r="G140" s="1"/>
      <c r="H140" s="1"/>
      <c r="K140" s="30" t="s">
        <v>66</v>
      </c>
      <c r="L140" s="31">
        <f t="shared" si="0"/>
        <v>5.5</v>
      </c>
      <c r="M140" s="32"/>
      <c r="O140" s="30" t="s">
        <v>73</v>
      </c>
      <c r="P140" s="31">
        <f t="shared" si="1"/>
        <v>0</v>
      </c>
      <c r="Q140" s="32"/>
    </row>
    <row r="141" spans="1:17" ht="27" customHeight="1">
      <c r="B141" s="1"/>
      <c r="C141" s="1"/>
      <c r="D141" s="1"/>
      <c r="E141" s="1"/>
      <c r="F141" s="1"/>
      <c r="G141" s="1"/>
      <c r="H141" s="1"/>
      <c r="K141" s="30" t="s">
        <v>70</v>
      </c>
      <c r="L141" s="31">
        <f t="shared" si="0"/>
        <v>5</v>
      </c>
      <c r="M141" s="32"/>
      <c r="O141" s="30" t="s">
        <v>124</v>
      </c>
      <c r="P141" s="31">
        <f t="shared" si="1"/>
        <v>0</v>
      </c>
      <c r="Q141" s="32"/>
    </row>
    <row r="142" spans="1:17" ht="27" customHeight="1">
      <c r="B142" s="1"/>
      <c r="C142" s="1"/>
      <c r="D142" s="1"/>
      <c r="E142" s="1"/>
      <c r="F142" s="1"/>
      <c r="G142" s="1"/>
      <c r="H142" s="1"/>
      <c r="K142" s="33" t="s">
        <v>71</v>
      </c>
      <c r="L142" s="31">
        <f t="shared" si="0"/>
        <v>1.5</v>
      </c>
      <c r="M142" s="32"/>
      <c r="O142" s="30" t="s">
        <v>77</v>
      </c>
      <c r="P142" s="31">
        <f t="shared" si="1"/>
        <v>4</v>
      </c>
      <c r="Q142" s="32"/>
    </row>
    <row r="143" spans="1:17" ht="27" customHeight="1">
      <c r="B143" s="1"/>
      <c r="C143" s="1"/>
      <c r="D143" s="1"/>
      <c r="E143" s="1"/>
      <c r="F143" s="1"/>
      <c r="G143" s="1"/>
      <c r="H143" s="1"/>
      <c r="K143" s="35" t="s">
        <v>74</v>
      </c>
      <c r="L143" s="31">
        <f t="shared" si="0"/>
        <v>4</v>
      </c>
      <c r="M143" s="32"/>
      <c r="O143" s="30" t="s">
        <v>84</v>
      </c>
      <c r="P143" s="31">
        <f t="shared" si="1"/>
        <v>0</v>
      </c>
      <c r="Q143" s="32"/>
    </row>
    <row r="144" spans="1:17" ht="27" customHeight="1">
      <c r="B144" s="1"/>
      <c r="C144" s="1"/>
      <c r="D144" s="1"/>
      <c r="E144" s="1"/>
      <c r="F144" s="1"/>
      <c r="G144" s="1"/>
      <c r="H144" s="1"/>
      <c r="K144" s="30" t="s">
        <v>75</v>
      </c>
      <c r="L144" s="31">
        <f t="shared" si="0"/>
        <v>4</v>
      </c>
      <c r="M144" s="32"/>
      <c r="O144" s="33" t="s">
        <v>86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79</v>
      </c>
      <c r="L145" s="31">
        <f t="shared" si="0"/>
        <v>4</v>
      </c>
      <c r="M145" s="32"/>
      <c r="O145" s="33" t="s">
        <v>88</v>
      </c>
      <c r="P145" s="31">
        <f t="shared" si="1"/>
        <v>2.5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80</v>
      </c>
      <c r="L146" s="31">
        <f t="shared" si="0"/>
        <v>0</v>
      </c>
      <c r="M146" s="32"/>
      <c r="O146" s="30" t="s">
        <v>125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82</v>
      </c>
      <c r="L147" s="31">
        <f t="shared" si="0"/>
        <v>8</v>
      </c>
      <c r="M147" s="32"/>
      <c r="O147" s="34" t="s">
        <v>93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117</v>
      </c>
      <c r="L148" s="31">
        <f t="shared" si="0"/>
        <v>0</v>
      </c>
      <c r="M148" s="32"/>
      <c r="O148" s="34" t="s">
        <v>95</v>
      </c>
      <c r="P148" s="31">
        <f t="shared" si="1"/>
        <v>1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83</v>
      </c>
      <c r="L149" s="31">
        <f t="shared" si="0"/>
        <v>6.5</v>
      </c>
      <c r="M149" s="32"/>
      <c r="O149" s="34" t="s">
        <v>126</v>
      </c>
      <c r="P149" s="31">
        <f t="shared" si="1"/>
        <v>2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87</v>
      </c>
      <c r="L150" s="31">
        <f t="shared" si="0"/>
        <v>8.5</v>
      </c>
      <c r="M150" s="32"/>
      <c r="O150" s="30" t="s">
        <v>127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91</v>
      </c>
      <c r="L151" s="31">
        <f t="shared" si="0"/>
        <v>2.5</v>
      </c>
      <c r="M151" s="32"/>
      <c r="O151" s="30" t="s">
        <v>128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102</v>
      </c>
      <c r="L152" s="31">
        <f t="shared" si="0"/>
        <v>2.5</v>
      </c>
      <c r="M152" s="32"/>
      <c r="O152" s="33" t="s">
        <v>129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94</v>
      </c>
      <c r="L153" s="31">
        <f t="shared" si="0"/>
        <v>4.5</v>
      </c>
      <c r="M153" s="32"/>
      <c r="O153" s="30" t="s">
        <v>130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61</v>
      </c>
      <c r="L154" s="31">
        <f t="shared" si="0"/>
        <v>0</v>
      </c>
      <c r="M154" s="32"/>
      <c r="O154" s="30" t="s">
        <v>131</v>
      </c>
      <c r="P154" s="31">
        <f t="shared" si="1"/>
        <v>8.5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0" t="s">
        <v>64</v>
      </c>
      <c r="L155" s="31">
        <f t="shared" si="0"/>
        <v>10</v>
      </c>
      <c r="M155" s="32"/>
      <c r="O155" s="34" t="s">
        <v>269</v>
      </c>
      <c r="P155" s="31">
        <f t="shared" si="1"/>
        <v>3.5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3" t="s">
        <v>104</v>
      </c>
      <c r="L156" s="31">
        <f t="shared" si="0"/>
        <v>3</v>
      </c>
      <c r="M156" s="32"/>
      <c r="O156" s="34" t="s">
        <v>270</v>
      </c>
      <c r="P156" s="31">
        <f t="shared" si="1"/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68</v>
      </c>
      <c r="L157" s="31">
        <f t="shared" si="0"/>
        <v>2</v>
      </c>
      <c r="M157" s="32"/>
      <c r="O157" s="30" t="s">
        <v>105</v>
      </c>
      <c r="P157" s="31">
        <f t="shared" si="1"/>
        <v>2.5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118</v>
      </c>
      <c r="L158" s="31">
        <f t="shared" si="0"/>
        <v>1.5</v>
      </c>
      <c r="M158" s="32"/>
      <c r="O158" s="34" t="s">
        <v>132</v>
      </c>
      <c r="P158" s="31">
        <f t="shared" si="1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119</v>
      </c>
      <c r="L159" s="31">
        <f t="shared" si="0"/>
        <v>2.5</v>
      </c>
      <c r="M159" s="32"/>
      <c r="O159" s="34" t="s">
        <v>133</v>
      </c>
      <c r="P159" s="31">
        <f t="shared" si="1"/>
        <v>2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0" t="s">
        <v>72</v>
      </c>
      <c r="L160" s="31">
        <f t="shared" si="0"/>
        <v>0</v>
      </c>
      <c r="M160" s="32"/>
      <c r="O160" s="34" t="s">
        <v>67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76</v>
      </c>
      <c r="L161" s="31">
        <f t="shared" si="0"/>
        <v>3.5</v>
      </c>
      <c r="M161" s="32"/>
      <c r="O161" s="34" t="s">
        <v>134</v>
      </c>
      <c r="P161" s="31">
        <f t="shared" si="1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78</v>
      </c>
      <c r="L162" s="31">
        <f t="shared" si="0"/>
        <v>2</v>
      </c>
      <c r="M162" s="32"/>
      <c r="O162" s="34" t="s">
        <v>135</v>
      </c>
      <c r="P162" s="31">
        <f t="shared" si="1"/>
        <v>7.5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0" t="s">
        <v>81</v>
      </c>
      <c r="L163" s="31">
        <f t="shared" si="0"/>
        <v>0</v>
      </c>
      <c r="M163" s="32"/>
      <c r="O163" s="34" t="s">
        <v>69</v>
      </c>
      <c r="P163" s="31">
        <f t="shared" si="1"/>
        <v>10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3" t="s">
        <v>85</v>
      </c>
      <c r="L164" s="31">
        <f t="shared" si="0"/>
        <v>1</v>
      </c>
      <c r="M164" s="32"/>
      <c r="O164" s="34" t="s">
        <v>136</v>
      </c>
      <c r="P164" s="31">
        <f t="shared" si="1"/>
        <v>5.5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5" t="s">
        <v>90</v>
      </c>
      <c r="L165" s="31">
        <f t="shared" ref="L165:L187" si="2">COUNTIF($K$4:$P$129,K165)+COUNTIF($K$4:$P$129,CONCATENATE(K165,"~?"))+COUNTIF($K$4:$P$129,CONCATENATE("/",K165))*0.5+COUNTIF($K$4:$P$129,CONCATENATE(K165,"/"))*0.5+COUNTIF($K$4:$P$129,CONCATENATE(K165,"~?","/"))*0.5+COUNTIF($K$4:$P$129,CONCATENATE("/",K165,"~?"))*0.5</f>
        <v>4</v>
      </c>
      <c r="M165" s="32"/>
      <c r="O165" s="34" t="s">
        <v>137</v>
      </c>
      <c r="P165" s="31">
        <f t="shared" ref="P165:P187" si="3">COUNTIF($K$4:$P$129,O165)+COUNTIF($K$4:$P$129,CONCATENATE(O165,"~?"))+COUNTIF($K$4:$P$129,CONCATENATE("/",O165))*0.5+COUNTIF($K$4:$P$129,CONCATENATE(O165,"/"))*0.5+COUNTIF($K$4:$P$129,CONCATENATE(O165,"~?","/"))*0.5+COUNTIF($K$4:$P$129,CONCATENATE("/",O165,"~?"))*0.5</f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92</v>
      </c>
      <c r="L166" s="31">
        <f t="shared" si="2"/>
        <v>4.5</v>
      </c>
      <c r="M166" s="32"/>
      <c r="O166" s="34" t="s">
        <v>138</v>
      </c>
      <c r="P166" s="31">
        <f t="shared" si="3"/>
        <v>5.5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101</v>
      </c>
      <c r="L167" s="31">
        <f t="shared" si="2"/>
        <v>0</v>
      </c>
      <c r="M167" s="32"/>
      <c r="O167" s="34" t="s">
        <v>139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271</v>
      </c>
      <c r="L168" s="31">
        <f t="shared" si="2"/>
        <v>4</v>
      </c>
      <c r="M168" s="32"/>
      <c r="O168" s="34" t="s">
        <v>140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363</v>
      </c>
      <c r="L169" s="31">
        <f t="shared" si="2"/>
        <v>0</v>
      </c>
      <c r="M169" s="32"/>
      <c r="O169" s="34" t="s">
        <v>141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823</v>
      </c>
      <c r="L170" s="31">
        <f t="shared" si="2"/>
        <v>2</v>
      </c>
      <c r="M170" s="32"/>
      <c r="O170" s="34" t="s">
        <v>142</v>
      </c>
      <c r="P170" s="31">
        <f t="shared" si="3"/>
        <v>4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5</v>
      </c>
      <c r="M171" s="32"/>
      <c r="O171" s="34" t="s">
        <v>143</v>
      </c>
      <c r="P171" s="31">
        <f t="shared" si="3"/>
        <v>2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5</v>
      </c>
      <c r="M172" s="32"/>
      <c r="O172" s="34" t="s">
        <v>144</v>
      </c>
      <c r="P172" s="31">
        <f t="shared" si="3"/>
        <v>6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</v>
      </c>
      <c r="M173" s="32"/>
      <c r="O173" s="34" t="s">
        <v>145</v>
      </c>
      <c r="P173" s="31">
        <f t="shared" si="3"/>
        <v>1.5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5</v>
      </c>
      <c r="M174" s="32"/>
      <c r="O174" s="34" t="s">
        <v>146</v>
      </c>
      <c r="P174" s="31">
        <f t="shared" si="3"/>
        <v>0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5</v>
      </c>
      <c r="M175" s="32"/>
      <c r="O175" s="34" t="s">
        <v>147</v>
      </c>
      <c r="P175" s="31">
        <f t="shared" si="3"/>
        <v>2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5</v>
      </c>
      <c r="M176" s="32"/>
      <c r="O176" s="34" t="s">
        <v>89</v>
      </c>
      <c r="P176" s="31">
        <f t="shared" si="3"/>
        <v>9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5</v>
      </c>
      <c r="M177" s="32"/>
      <c r="O177" s="34" t="s">
        <v>148</v>
      </c>
      <c r="P177" s="31">
        <f t="shared" si="3"/>
        <v>2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5</v>
      </c>
      <c r="M178" s="32"/>
      <c r="O178" s="34" t="s">
        <v>149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5</v>
      </c>
      <c r="M179" s="32"/>
      <c r="O179" s="34" t="s">
        <v>150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5</v>
      </c>
      <c r="M180" s="32"/>
      <c r="O180" s="34" t="s">
        <v>151</v>
      </c>
      <c r="P180" s="31">
        <f t="shared" si="3"/>
        <v>0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5</v>
      </c>
      <c r="M181" s="32"/>
      <c r="O181" s="34" t="s">
        <v>152</v>
      </c>
      <c r="P181" s="31">
        <f t="shared" si="3"/>
        <v>0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/>
      <c r="L182" s="31">
        <f t="shared" si="2"/>
        <v>5</v>
      </c>
      <c r="M182" s="32"/>
      <c r="O182" s="34" t="s">
        <v>153</v>
      </c>
      <c r="P182" s="31">
        <f t="shared" si="3"/>
        <v>8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96</v>
      </c>
      <c r="L183" s="36">
        <f t="shared" si="2"/>
        <v>0</v>
      </c>
      <c r="M183" s="37"/>
      <c r="N183" s="38" t="s">
        <v>113</v>
      </c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96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25</v>
      </c>
      <c r="L185" s="36">
        <f t="shared" si="2"/>
        <v>0</v>
      </c>
      <c r="M185" s="37"/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25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  <row r="187" spans="2:17" ht="27" customHeight="1">
      <c r="B187" s="1"/>
      <c r="C187" s="1"/>
      <c r="D187" s="1"/>
      <c r="E187" s="1"/>
      <c r="F187" s="1"/>
      <c r="G187" s="1"/>
      <c r="H187" s="1"/>
      <c r="K187" s="55" t="s">
        <v>25</v>
      </c>
      <c r="L187" s="36">
        <f t="shared" si="2"/>
        <v>0</v>
      </c>
      <c r="M187" s="37"/>
      <c r="O187" s="55" t="s">
        <v>25</v>
      </c>
      <c r="P187" s="36">
        <f t="shared" si="3"/>
        <v>0</v>
      </c>
      <c r="Q187" s="37"/>
    </row>
  </sheetData>
  <customSheetViews>
    <customSheetView guid="{1840EAEF-FD53-4455-A090-4B3D58F3BFF7}" scale="80" showPageBreaks="1" showGridLines="0" printArea="1" topLeftCell="A37">
      <selection activeCell="O49" sqref="O4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5" showPageBreaks="1" showGridLines="0" printArea="1" topLeftCell="A25">
      <selection activeCell="F77" sqref="F7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85">
      <selection activeCell="N95" sqref="N9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28">
      <selection activeCell="J8" sqref="J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85">
      <selection activeCell="N95" sqref="N9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46">
      <selection activeCell="J76" sqref="J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 topLeftCell="A28">
      <selection activeCell="O91" sqref="O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44">
      <selection activeCell="M52" sqref="M5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5" showPageBreaks="1" showGridLines="0" printArea="1">
      <selection activeCell="L9" sqref="L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79">
      <selection activeCell="N89" sqref="N8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22">
      <selection activeCell="L36" sqref="L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K87:Q87 N86:Q86 K51:M51 K7:M7 O7:Q7 Q51 K4:Q4 K20:Q27 K104:Q105 L82:L104 K45:Q45 P120:Q120 N121:N128 M120:N120 K67:Q85">
    <cfRule type="timePeriod" dxfId="825" priority="127" timePeriod="today">
      <formula>FLOOR(K4,1)=TODAY()</formula>
    </cfRule>
  </conditionalFormatting>
  <conditionalFormatting sqref="K86:M86">
    <cfRule type="timePeriod" dxfId="824" priority="125" timePeriod="today">
      <formula>FLOOR(K86,1)=TODAY()</formula>
    </cfRule>
  </conditionalFormatting>
  <conditionalFormatting sqref="K50:M50 K46:M47 Q46:Q47 Q50">
    <cfRule type="timePeriod" dxfId="823" priority="124" timePeriod="today">
      <formula>FLOOR(K46,1)=TODAY()</formula>
    </cfRule>
  </conditionalFormatting>
  <conditionalFormatting sqref="K48:M49 Q48:Q49">
    <cfRule type="timePeriod" dxfId="822" priority="123" timePeriod="today">
      <formula>FLOOR(K48,1)=TODAY()</formula>
    </cfRule>
  </conditionalFormatting>
  <conditionalFormatting sqref="K113:Q113">
    <cfRule type="timePeriod" dxfId="821" priority="121" timePeriod="today">
      <formula>FLOOR(K113,1)=TODAY()</formula>
    </cfRule>
  </conditionalFormatting>
  <conditionalFormatting sqref="K66:M66 Q66">
    <cfRule type="timePeriod" dxfId="820" priority="120" timePeriod="today">
      <formula>FLOOR(K66,1)=TODAY()</formula>
    </cfRule>
  </conditionalFormatting>
  <conditionalFormatting sqref="K93:Q103 N92:Q92 K88:Q91">
    <cfRule type="timePeriod" dxfId="819" priority="119" timePeriod="today">
      <formula>FLOOR(K88,1)=TODAY()</formula>
    </cfRule>
  </conditionalFormatting>
  <conditionalFormatting sqref="K92:M92">
    <cfRule type="timePeriod" dxfId="818" priority="118" timePeriod="today">
      <formula>FLOOR(K92,1)=TODAY()</formula>
    </cfRule>
  </conditionalFormatting>
  <conditionalFormatting sqref="K6:M6 O6:Q6 Q5 K5">
    <cfRule type="timePeriod" dxfId="817" priority="117" timePeriod="today">
      <formula>FLOOR(K5,1)=TODAY()</formula>
    </cfRule>
  </conditionalFormatting>
  <conditionalFormatting sqref="Q46:Q51 Q66">
    <cfRule type="timePeriod" dxfId="816" priority="115" timePeriod="today">
      <formula>FLOOR(Q46,1)=TODAY()</formula>
    </cfRule>
  </conditionalFormatting>
  <conditionalFormatting sqref="N50:P50 N46:P47">
    <cfRule type="timePeriod" dxfId="815" priority="113" timePeriod="today">
      <formula>FLOOR(N46,1)=TODAY()</formula>
    </cfRule>
  </conditionalFormatting>
  <conditionalFormatting sqref="N51:P51">
    <cfRule type="timePeriod" dxfId="814" priority="114" timePeriod="today">
      <formula>FLOOR(N51,1)=TODAY()</formula>
    </cfRule>
  </conditionalFormatting>
  <conditionalFormatting sqref="N48:P49">
    <cfRule type="timePeriod" dxfId="813" priority="112" timePeriod="today">
      <formula>FLOOR(N48,1)=TODAY()</formula>
    </cfRule>
  </conditionalFormatting>
  <conditionalFormatting sqref="N66:P66">
    <cfRule type="timePeriod" dxfId="812" priority="111" timePeriod="today">
      <formula>FLOOR(N66,1)=TODAY()</formula>
    </cfRule>
  </conditionalFormatting>
  <conditionalFormatting sqref="K62:M63 Q62:Q63">
    <cfRule type="timePeriod" dxfId="811" priority="99" timePeriod="today">
      <formula>FLOOR(K62,1)=TODAY()</formula>
    </cfRule>
  </conditionalFormatting>
  <conditionalFormatting sqref="K65:M65 Q65">
    <cfRule type="timePeriod" dxfId="810" priority="101" timePeriod="today">
      <formula>FLOOR(K65,1)=TODAY()</formula>
    </cfRule>
  </conditionalFormatting>
  <conditionalFormatting sqref="K64:M64 K52:M53 Q52:Q53 Q64">
    <cfRule type="timePeriod" dxfId="809" priority="100" timePeriod="today">
      <formula>FLOOR(K52,1)=TODAY()</formula>
    </cfRule>
  </conditionalFormatting>
  <conditionalFormatting sqref="Q52:Q53 Q62:Q65">
    <cfRule type="timePeriod" dxfId="808" priority="98" timePeriod="today">
      <formula>FLOOR(Q52,1)=TODAY()</formula>
    </cfRule>
  </conditionalFormatting>
  <conditionalFormatting sqref="N65:P65">
    <cfRule type="timePeriod" dxfId="807" priority="97" timePeriod="today">
      <formula>FLOOR(N65,1)=TODAY()</formula>
    </cfRule>
  </conditionalFormatting>
  <conditionalFormatting sqref="N64:P64 N52:P53">
    <cfRule type="timePeriod" dxfId="806" priority="96" timePeriod="today">
      <formula>FLOOR(N52,1)=TODAY()</formula>
    </cfRule>
  </conditionalFormatting>
  <conditionalFormatting sqref="N62:P63">
    <cfRule type="timePeriod" dxfId="805" priority="95" timePeriod="today">
      <formula>FLOOR(N62,1)=TODAY()</formula>
    </cfRule>
  </conditionalFormatting>
  <conditionalFormatting sqref="N113">
    <cfRule type="timePeriod" dxfId="804" priority="93" timePeriod="today">
      <formula>FLOOR(N113,1)=TODAY()</formula>
    </cfRule>
  </conditionalFormatting>
  <conditionalFormatting sqref="N7">
    <cfRule type="timePeriod" dxfId="803" priority="92" timePeriod="today">
      <formula>FLOOR(N7,1)=TODAY()</formula>
    </cfRule>
  </conditionalFormatting>
  <conditionalFormatting sqref="N6">
    <cfRule type="timePeriod" dxfId="802" priority="91" timePeriod="today">
      <formula>FLOOR(N6,1)=TODAY()</formula>
    </cfRule>
  </conditionalFormatting>
  <conditionalFormatting sqref="K10:M10 O10:Q10">
    <cfRule type="timePeriod" dxfId="801" priority="90" timePeriod="today">
      <formula>FLOOR(K10,1)=TODAY()</formula>
    </cfRule>
  </conditionalFormatting>
  <conditionalFormatting sqref="K8:M9 O8:Q9">
    <cfRule type="timePeriod" dxfId="800" priority="89" timePeriod="today">
      <formula>FLOOR(K8,1)=TODAY()</formula>
    </cfRule>
  </conditionalFormatting>
  <conditionalFormatting sqref="N10">
    <cfRule type="timePeriod" dxfId="799" priority="88" timePeriod="today">
      <formula>FLOOR(N10,1)=TODAY()</formula>
    </cfRule>
  </conditionalFormatting>
  <conditionalFormatting sqref="N8:N9">
    <cfRule type="timePeriod" dxfId="798" priority="87" timePeriod="today">
      <formula>FLOOR(N8,1)=TODAY()</formula>
    </cfRule>
  </conditionalFormatting>
  <conditionalFormatting sqref="K19:M19 O19:Q19">
    <cfRule type="timePeriod" dxfId="797" priority="86" timePeriod="today">
      <formula>FLOOR(K19,1)=TODAY()</formula>
    </cfRule>
  </conditionalFormatting>
  <conditionalFormatting sqref="K11:M18 O11:Q18">
    <cfRule type="timePeriod" dxfId="796" priority="85" timePeriod="today">
      <formula>FLOOR(K11,1)=TODAY()</formula>
    </cfRule>
  </conditionalFormatting>
  <conditionalFormatting sqref="N19">
    <cfRule type="timePeriod" dxfId="795" priority="84" timePeriod="today">
      <formula>FLOOR(N19,1)=TODAY()</formula>
    </cfRule>
  </conditionalFormatting>
  <conditionalFormatting sqref="N11:N18">
    <cfRule type="timePeriod" dxfId="794" priority="83" timePeriod="today">
      <formula>FLOOR(N11,1)=TODAY()</formula>
    </cfRule>
  </conditionalFormatting>
  <conditionalFormatting sqref="L113">
    <cfRule type="timePeriod" dxfId="793" priority="78" timePeriod="today">
      <formula>FLOOR(L113,1)=TODAY()</formula>
    </cfRule>
  </conditionalFormatting>
  <conditionalFormatting sqref="P113">
    <cfRule type="timePeriod" dxfId="792" priority="77" timePeriod="today">
      <formula>FLOOR(P113,1)=TODAY()</formula>
    </cfRule>
  </conditionalFormatting>
  <conditionalFormatting sqref="K112:Q112">
    <cfRule type="timePeriod" dxfId="791" priority="76" timePeriod="today">
      <formula>FLOOR(K112,1)=TODAY()</formula>
    </cfRule>
  </conditionalFormatting>
  <conditionalFormatting sqref="N112">
    <cfRule type="timePeriod" dxfId="790" priority="75" timePeriod="today">
      <formula>FLOOR(N112,1)=TODAY()</formula>
    </cfRule>
  </conditionalFormatting>
  <conditionalFormatting sqref="L112">
    <cfRule type="timePeriod" dxfId="789" priority="74" timePeriod="today">
      <formula>FLOOR(L112,1)=TODAY()</formula>
    </cfRule>
  </conditionalFormatting>
  <conditionalFormatting sqref="P112">
    <cfRule type="timePeriod" dxfId="788" priority="73" timePeriod="today">
      <formula>FLOOR(P112,1)=TODAY()</formula>
    </cfRule>
  </conditionalFormatting>
  <conditionalFormatting sqref="K111:Q111">
    <cfRule type="timePeriod" dxfId="787" priority="72" timePeriod="today">
      <formula>FLOOR(K111,1)=TODAY()</formula>
    </cfRule>
  </conditionalFormatting>
  <conditionalFormatting sqref="N111">
    <cfRule type="timePeriod" dxfId="786" priority="71" timePeriod="today">
      <formula>FLOOR(N111,1)=TODAY()</formula>
    </cfRule>
  </conditionalFormatting>
  <conditionalFormatting sqref="L111">
    <cfRule type="timePeriod" dxfId="785" priority="70" timePeriod="today">
      <formula>FLOOR(L111,1)=TODAY()</formula>
    </cfRule>
  </conditionalFormatting>
  <conditionalFormatting sqref="P111">
    <cfRule type="timePeriod" dxfId="784" priority="69" timePeriod="today">
      <formula>FLOOR(P111,1)=TODAY()</formula>
    </cfRule>
  </conditionalFormatting>
  <conditionalFormatting sqref="K110:Q110">
    <cfRule type="timePeriod" dxfId="783" priority="68" timePeriod="today">
      <formula>FLOOR(K110,1)=TODAY()</formula>
    </cfRule>
  </conditionalFormatting>
  <conditionalFormatting sqref="N110">
    <cfRule type="timePeriod" dxfId="782" priority="67" timePeriod="today">
      <formula>FLOOR(N110,1)=TODAY()</formula>
    </cfRule>
  </conditionalFormatting>
  <conditionalFormatting sqref="L110">
    <cfRule type="timePeriod" dxfId="781" priority="66" timePeriod="today">
      <formula>FLOOR(L110,1)=TODAY()</formula>
    </cfRule>
  </conditionalFormatting>
  <conditionalFormatting sqref="P110">
    <cfRule type="timePeriod" dxfId="780" priority="65" timePeriod="today">
      <formula>FLOOR(P110,1)=TODAY()</formula>
    </cfRule>
  </conditionalFormatting>
  <conditionalFormatting sqref="K109:Q109">
    <cfRule type="timePeriod" dxfId="779" priority="64" timePeriod="today">
      <formula>FLOOR(K109,1)=TODAY()</formula>
    </cfRule>
  </conditionalFormatting>
  <conditionalFormatting sqref="N109">
    <cfRule type="timePeriod" dxfId="778" priority="63" timePeriod="today">
      <formula>FLOOR(N109,1)=TODAY()</formula>
    </cfRule>
  </conditionalFormatting>
  <conditionalFormatting sqref="L109">
    <cfRule type="timePeriod" dxfId="777" priority="62" timePeriod="today">
      <formula>FLOOR(L109,1)=TODAY()</formula>
    </cfRule>
  </conditionalFormatting>
  <conditionalFormatting sqref="P109">
    <cfRule type="timePeriod" dxfId="776" priority="61" timePeriod="today">
      <formula>FLOOR(P109,1)=TODAY()</formula>
    </cfRule>
  </conditionalFormatting>
  <conditionalFormatting sqref="K108:Q108">
    <cfRule type="timePeriod" dxfId="775" priority="60" timePeriod="today">
      <formula>FLOOR(K108,1)=TODAY()</formula>
    </cfRule>
  </conditionalFormatting>
  <conditionalFormatting sqref="N108">
    <cfRule type="timePeriod" dxfId="774" priority="59" timePeriod="today">
      <formula>FLOOR(N108,1)=TODAY()</formula>
    </cfRule>
  </conditionalFormatting>
  <conditionalFormatting sqref="L108">
    <cfRule type="timePeriod" dxfId="773" priority="58" timePeriod="today">
      <formula>FLOOR(L108,1)=TODAY()</formula>
    </cfRule>
  </conditionalFormatting>
  <conditionalFormatting sqref="P108">
    <cfRule type="timePeriod" dxfId="772" priority="57" timePeriod="today">
      <formula>FLOOR(P108,1)=TODAY()</formula>
    </cfRule>
  </conditionalFormatting>
  <conditionalFormatting sqref="K107:Q107">
    <cfRule type="timePeriod" dxfId="771" priority="56" timePeriod="today">
      <formula>FLOOR(K107,1)=TODAY()</formula>
    </cfRule>
  </conditionalFormatting>
  <conditionalFormatting sqref="N107">
    <cfRule type="timePeriod" dxfId="770" priority="55" timePeriod="today">
      <formula>FLOOR(N107,1)=TODAY()</formula>
    </cfRule>
  </conditionalFormatting>
  <conditionalFormatting sqref="L107">
    <cfRule type="timePeriod" dxfId="769" priority="54" timePeriod="today">
      <formula>FLOOR(L107,1)=TODAY()</formula>
    </cfRule>
  </conditionalFormatting>
  <conditionalFormatting sqref="P107">
    <cfRule type="timePeriod" dxfId="768" priority="53" timePeriod="today">
      <formula>FLOOR(P107,1)=TODAY()</formula>
    </cfRule>
  </conditionalFormatting>
  <conditionalFormatting sqref="K106:Q106">
    <cfRule type="timePeriod" dxfId="767" priority="52" timePeriod="today">
      <formula>FLOOR(K106,1)=TODAY()</formula>
    </cfRule>
  </conditionalFormatting>
  <conditionalFormatting sqref="N106">
    <cfRule type="timePeriod" dxfId="766" priority="51" timePeriod="today">
      <formula>FLOOR(N106,1)=TODAY()</formula>
    </cfRule>
  </conditionalFormatting>
  <conditionalFormatting sqref="L106">
    <cfRule type="timePeriod" dxfId="765" priority="50" timePeriod="today">
      <formula>FLOOR(L106,1)=TODAY()</formula>
    </cfRule>
  </conditionalFormatting>
  <conditionalFormatting sqref="P106">
    <cfRule type="timePeriod" dxfId="764" priority="49" timePeriod="today">
      <formula>FLOOR(P106,1)=TODAY()</formula>
    </cfRule>
  </conditionalFormatting>
  <conditionalFormatting sqref="K129:Q129">
    <cfRule type="timePeriod" dxfId="763" priority="48" timePeriod="today">
      <formula>FLOOR(K129,1)=TODAY()</formula>
    </cfRule>
  </conditionalFormatting>
  <conditionalFormatting sqref="N129">
    <cfRule type="timePeriod" dxfId="762" priority="47" timePeriod="today">
      <formula>FLOOR(N129,1)=TODAY()</formula>
    </cfRule>
  </conditionalFormatting>
  <conditionalFormatting sqref="L129">
    <cfRule type="timePeriod" dxfId="761" priority="46" timePeriod="today">
      <formula>FLOOR(L129,1)=TODAY()</formula>
    </cfRule>
  </conditionalFormatting>
  <conditionalFormatting sqref="P129">
    <cfRule type="timePeriod" dxfId="760" priority="45" timePeriod="today">
      <formula>FLOOR(P129,1)=TODAY()</formula>
    </cfRule>
  </conditionalFormatting>
  <conditionalFormatting sqref="K121:Q128 K120:L120">
    <cfRule type="timePeriod" dxfId="759" priority="44" timePeriod="today">
      <formula>FLOOR(K120,1)=TODAY()</formula>
    </cfRule>
  </conditionalFormatting>
  <conditionalFormatting sqref="L120:L128">
    <cfRule type="timePeriod" dxfId="758" priority="42" timePeriod="today">
      <formula>FLOOR(L120,1)=TODAY()</formula>
    </cfRule>
  </conditionalFormatting>
  <conditionalFormatting sqref="P120:P128">
    <cfRule type="timePeriod" dxfId="757" priority="41" timePeriod="today">
      <formula>FLOOR(P120,1)=TODAY()</formula>
    </cfRule>
  </conditionalFormatting>
  <conditionalFormatting sqref="K119:Q119">
    <cfRule type="timePeriod" dxfId="756" priority="40" timePeriod="today">
      <formula>FLOOR(K119,1)=TODAY()</formula>
    </cfRule>
  </conditionalFormatting>
  <conditionalFormatting sqref="N119">
    <cfRule type="timePeriod" dxfId="755" priority="39" timePeriod="today">
      <formula>FLOOR(N119,1)=TODAY()</formula>
    </cfRule>
  </conditionalFormatting>
  <conditionalFormatting sqref="L119">
    <cfRule type="timePeriod" dxfId="754" priority="38" timePeriod="today">
      <formula>FLOOR(L119,1)=TODAY()</formula>
    </cfRule>
  </conditionalFormatting>
  <conditionalFormatting sqref="P119">
    <cfRule type="timePeriod" dxfId="753" priority="37" timePeriod="today">
      <formula>FLOOR(P119,1)=TODAY()</formula>
    </cfRule>
  </conditionalFormatting>
  <conditionalFormatting sqref="K118:Q118">
    <cfRule type="timePeriod" dxfId="752" priority="36" timePeriod="today">
      <formula>FLOOR(K118,1)=TODAY()</formula>
    </cfRule>
  </conditionalFormatting>
  <conditionalFormatting sqref="N118">
    <cfRule type="timePeriod" dxfId="751" priority="35" timePeriod="today">
      <formula>FLOOR(N118,1)=TODAY()</formula>
    </cfRule>
  </conditionalFormatting>
  <conditionalFormatting sqref="L118">
    <cfRule type="timePeriod" dxfId="750" priority="34" timePeriod="today">
      <formula>FLOOR(L118,1)=TODAY()</formula>
    </cfRule>
  </conditionalFormatting>
  <conditionalFormatting sqref="P118">
    <cfRule type="timePeriod" dxfId="749" priority="33" timePeriod="today">
      <formula>FLOOR(P118,1)=TODAY()</formula>
    </cfRule>
  </conditionalFormatting>
  <conditionalFormatting sqref="K117:Q117">
    <cfRule type="timePeriod" dxfId="748" priority="32" timePeriod="today">
      <formula>FLOOR(K117,1)=TODAY()</formula>
    </cfRule>
  </conditionalFormatting>
  <conditionalFormatting sqref="N117">
    <cfRule type="timePeriod" dxfId="747" priority="31" timePeriod="today">
      <formula>FLOOR(N117,1)=TODAY()</formula>
    </cfRule>
  </conditionalFormatting>
  <conditionalFormatting sqref="L117">
    <cfRule type="timePeriod" dxfId="746" priority="30" timePeriod="today">
      <formula>FLOOR(L117,1)=TODAY()</formula>
    </cfRule>
  </conditionalFormatting>
  <conditionalFormatting sqref="P117">
    <cfRule type="timePeriod" dxfId="745" priority="29" timePeriod="today">
      <formula>FLOOR(P117,1)=TODAY()</formula>
    </cfRule>
  </conditionalFormatting>
  <conditionalFormatting sqref="K116:Q116">
    <cfRule type="timePeriod" dxfId="744" priority="28" timePeriod="today">
      <formula>FLOOR(K116,1)=TODAY()</formula>
    </cfRule>
  </conditionalFormatting>
  <conditionalFormatting sqref="N116">
    <cfRule type="timePeriod" dxfId="743" priority="27" timePeriod="today">
      <formula>FLOOR(N116,1)=TODAY()</formula>
    </cfRule>
  </conditionalFormatting>
  <conditionalFormatting sqref="L116">
    <cfRule type="timePeriod" dxfId="742" priority="26" timePeriod="today">
      <formula>FLOOR(L116,1)=TODAY()</formula>
    </cfRule>
  </conditionalFormatting>
  <conditionalFormatting sqref="P116">
    <cfRule type="timePeriod" dxfId="741" priority="25" timePeriod="today">
      <formula>FLOOR(P116,1)=TODAY()</formula>
    </cfRule>
  </conditionalFormatting>
  <conditionalFormatting sqref="K115:Q115">
    <cfRule type="timePeriod" dxfId="740" priority="24" timePeriod="today">
      <formula>FLOOR(K115,1)=TODAY()</formula>
    </cfRule>
  </conditionalFormatting>
  <conditionalFormatting sqref="N115">
    <cfRule type="timePeriod" dxfId="739" priority="23" timePeriod="today">
      <formula>FLOOR(N115,1)=TODAY()</formula>
    </cfRule>
  </conditionalFormatting>
  <conditionalFormatting sqref="L115">
    <cfRule type="timePeriod" dxfId="738" priority="22" timePeriod="today">
      <formula>FLOOR(L115,1)=TODAY()</formula>
    </cfRule>
  </conditionalFormatting>
  <conditionalFormatting sqref="P115">
    <cfRule type="timePeriod" dxfId="737" priority="21" timePeriod="today">
      <formula>FLOOR(P115,1)=TODAY()</formula>
    </cfRule>
  </conditionalFormatting>
  <conditionalFormatting sqref="K114:Q114">
    <cfRule type="timePeriod" dxfId="736" priority="20" timePeriod="today">
      <formula>FLOOR(K114,1)=TODAY()</formula>
    </cfRule>
  </conditionalFormatting>
  <conditionalFormatting sqref="N114">
    <cfRule type="timePeriod" dxfId="735" priority="19" timePeriod="today">
      <formula>FLOOR(N114,1)=TODAY()</formula>
    </cfRule>
  </conditionalFormatting>
  <conditionalFormatting sqref="L114">
    <cfRule type="timePeriod" dxfId="734" priority="18" timePeriod="today">
      <formula>FLOOR(L114,1)=TODAY()</formula>
    </cfRule>
  </conditionalFormatting>
  <conditionalFormatting sqref="P114">
    <cfRule type="timePeriod" dxfId="733" priority="17" timePeriod="today">
      <formula>FLOOR(P114,1)=TODAY()</formula>
    </cfRule>
  </conditionalFormatting>
  <conditionalFormatting sqref="O5:O19 M5:M19">
    <cfRule type="timePeriod" dxfId="732" priority="16" timePeriod="today">
      <formula>FLOOR(M5,1)=TODAY()</formula>
    </cfRule>
  </conditionalFormatting>
  <conditionalFormatting sqref="N5:N19">
    <cfRule type="timePeriod" dxfId="731" priority="15" timePeriod="today">
      <formula>FLOOR(N5,1)=TODAY()</formula>
    </cfRule>
  </conditionalFormatting>
  <conditionalFormatting sqref="L5:L19">
    <cfRule type="timePeriod" dxfId="730" priority="14" timePeriod="today">
      <formula>FLOOR(L5,1)=TODAY()</formula>
    </cfRule>
  </conditionalFormatting>
  <conditionalFormatting sqref="P5:P19">
    <cfRule type="timePeriod" dxfId="729" priority="13" timePeriod="today">
      <formula>FLOOR(P5,1)=TODAY()</formula>
    </cfRule>
  </conditionalFormatting>
  <conditionalFormatting sqref="L82:L104">
    <cfRule type="timePeriod" dxfId="728" priority="12" timePeriod="today">
      <formula>FLOOR(L82,1)=TODAY()</formula>
    </cfRule>
  </conditionalFormatting>
  <conditionalFormatting sqref="K28:Q44">
    <cfRule type="timePeriod" dxfId="727" priority="11" timePeriod="today">
      <formula>FLOOR(K28,1)=TODAY()</formula>
    </cfRule>
  </conditionalFormatting>
  <conditionalFormatting sqref="K59:M59 Q59">
    <cfRule type="timePeriod" dxfId="726" priority="10" timePeriod="today">
      <formula>FLOOR(K59,1)=TODAY()</formula>
    </cfRule>
  </conditionalFormatting>
  <conditionalFormatting sqref="K58:M58 K54:M55 Q54:Q55 Q58">
    <cfRule type="timePeriod" dxfId="725" priority="9" timePeriod="today">
      <formula>FLOOR(K54,1)=TODAY()</formula>
    </cfRule>
  </conditionalFormatting>
  <conditionalFormatting sqref="K56:M57 Q56:Q57">
    <cfRule type="timePeriod" dxfId="724" priority="8" timePeriod="today">
      <formula>FLOOR(K56,1)=TODAY()</formula>
    </cfRule>
  </conditionalFormatting>
  <conditionalFormatting sqref="Q54:Q59">
    <cfRule type="timePeriod" dxfId="723" priority="7" timePeriod="today">
      <formula>FLOOR(Q54,1)=TODAY()</formula>
    </cfRule>
  </conditionalFormatting>
  <conditionalFormatting sqref="N58:P58 N54:P55">
    <cfRule type="timePeriod" dxfId="722" priority="5" timePeriod="today">
      <formula>FLOOR(N54,1)=TODAY()</formula>
    </cfRule>
  </conditionalFormatting>
  <conditionalFormatting sqref="N59:P59">
    <cfRule type="timePeriod" dxfId="721" priority="6" timePeriod="today">
      <formula>FLOOR(N59,1)=TODAY()</formula>
    </cfRule>
  </conditionalFormatting>
  <conditionalFormatting sqref="N56:P57">
    <cfRule type="timePeriod" dxfId="720" priority="4" timePeriod="today">
      <formula>FLOOR(N56,1)=TODAY()</formula>
    </cfRule>
  </conditionalFormatting>
  <conditionalFormatting sqref="K60:M61 Q60:Q61">
    <cfRule type="timePeriod" dxfId="719" priority="3" timePeriod="today">
      <formula>FLOOR(K60,1)=TODAY()</formula>
    </cfRule>
  </conditionalFormatting>
  <conditionalFormatting sqref="Q60:Q61">
    <cfRule type="timePeriod" dxfId="718" priority="2" timePeriod="today">
      <formula>FLOOR(Q60,1)=TODAY()</formula>
    </cfRule>
  </conditionalFormatting>
  <conditionalFormatting sqref="N60:P61">
    <cfRule type="timePeriod" dxfId="717" priority="1" timePeriod="today">
      <formula>FLOOR(N60,1)=TODAY()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showGridLines="0" topLeftCell="A46" zoomScale="80" zoomScaleNormal="80" workbookViewId="0">
      <selection activeCell="B52" sqref="B52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9" ht="90" customHeight="1" thickBot="1">
      <c r="A1" s="219" t="s">
        <v>157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9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9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1785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9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43255</v>
      </c>
      <c r="L4" s="10">
        <v>43256</v>
      </c>
      <c r="M4" s="10">
        <v>43257</v>
      </c>
      <c r="N4" s="10">
        <v>43258</v>
      </c>
      <c r="O4" s="10">
        <v>43259</v>
      </c>
      <c r="P4" s="10">
        <v>43260</v>
      </c>
      <c r="Q4" s="10">
        <v>43261</v>
      </c>
    </row>
    <row r="5" spans="1:19" s="54" customFormat="1" ht="45" customHeight="1">
      <c r="A5" s="39" t="s">
        <v>321</v>
      </c>
      <c r="B5" s="40" t="s">
        <v>333</v>
      </c>
      <c r="C5" s="39" t="s">
        <v>334</v>
      </c>
      <c r="D5" s="39"/>
      <c r="E5" s="39"/>
      <c r="F5" s="13">
        <v>0.375</v>
      </c>
      <c r="G5" s="39"/>
      <c r="H5" s="39"/>
      <c r="I5" s="39"/>
      <c r="J5" s="21" t="s">
        <v>899</v>
      </c>
      <c r="K5" s="17"/>
      <c r="L5" s="17"/>
      <c r="M5" s="19" t="s">
        <v>37</v>
      </c>
      <c r="N5" s="17" t="s">
        <v>1182</v>
      </c>
      <c r="O5" s="17" t="s">
        <v>1183</v>
      </c>
      <c r="P5" s="17" t="s">
        <v>1175</v>
      </c>
      <c r="Q5" s="19"/>
    </row>
    <row r="6" spans="1:19" ht="45" customHeight="1">
      <c r="A6" s="11" t="s">
        <v>184</v>
      </c>
      <c r="B6" s="20" t="s">
        <v>208</v>
      </c>
      <c r="C6" s="11">
        <v>306</v>
      </c>
      <c r="D6" s="11"/>
      <c r="E6" s="11"/>
      <c r="F6" s="13">
        <v>0.375</v>
      </c>
      <c r="G6" s="11"/>
      <c r="H6" s="14"/>
      <c r="I6" s="15"/>
      <c r="J6" s="21" t="s">
        <v>1773</v>
      </c>
      <c r="K6" s="17"/>
      <c r="L6" s="17"/>
      <c r="M6" s="19" t="s">
        <v>37</v>
      </c>
      <c r="N6" s="17" t="s">
        <v>1213</v>
      </c>
      <c r="O6" s="17" t="s">
        <v>1213</v>
      </c>
      <c r="P6" s="17"/>
      <c r="Q6" s="19"/>
    </row>
    <row r="7" spans="1:19" ht="45" customHeight="1">
      <c r="A7" s="11" t="s">
        <v>26</v>
      </c>
      <c r="B7" s="20" t="s">
        <v>252</v>
      </c>
      <c r="C7" s="11">
        <v>205</v>
      </c>
      <c r="D7" s="11"/>
      <c r="E7" s="11"/>
      <c r="F7" s="13">
        <v>0.41666666666666669</v>
      </c>
      <c r="G7" s="11"/>
      <c r="H7" s="14"/>
      <c r="I7" s="15"/>
      <c r="J7" s="82" t="s">
        <v>500</v>
      </c>
      <c r="K7" s="42"/>
      <c r="L7" s="42"/>
      <c r="M7" s="19" t="s">
        <v>502</v>
      </c>
      <c r="N7" s="42"/>
      <c r="O7" s="42" t="s">
        <v>648</v>
      </c>
      <c r="P7" s="42"/>
      <c r="Q7" s="78"/>
    </row>
    <row r="8" spans="1:19" s="203" customFormat="1" ht="45" customHeight="1">
      <c r="A8" s="71" t="s">
        <v>27</v>
      </c>
      <c r="B8" s="80" t="s">
        <v>108</v>
      </c>
      <c r="C8" s="71">
        <v>309</v>
      </c>
      <c r="D8" s="71"/>
      <c r="E8" s="71"/>
      <c r="F8" s="73">
        <v>0.41666666666666669</v>
      </c>
      <c r="G8" s="71"/>
      <c r="H8" s="71"/>
      <c r="I8" s="71"/>
      <c r="J8" s="92" t="s">
        <v>501</v>
      </c>
      <c r="K8" s="75"/>
      <c r="L8" s="75"/>
      <c r="M8" s="108" t="s">
        <v>502</v>
      </c>
      <c r="N8" s="75"/>
      <c r="O8" s="75" t="s">
        <v>491</v>
      </c>
      <c r="P8" s="75"/>
      <c r="Q8" s="108"/>
    </row>
    <row r="9" spans="1:19" ht="45" customHeight="1">
      <c r="A9" s="11" t="s">
        <v>184</v>
      </c>
      <c r="B9" s="20" t="s">
        <v>236</v>
      </c>
      <c r="C9" s="11">
        <v>306</v>
      </c>
      <c r="D9" s="11"/>
      <c r="E9" s="11"/>
      <c r="F9" s="13">
        <v>0.41666666666666669</v>
      </c>
      <c r="G9" s="11"/>
      <c r="H9" s="11"/>
      <c r="I9" s="11"/>
      <c r="J9" s="77" t="s">
        <v>503</v>
      </c>
      <c r="K9" s="42"/>
      <c r="L9" s="42"/>
      <c r="M9" s="19" t="s">
        <v>502</v>
      </c>
      <c r="N9" s="42"/>
      <c r="O9" s="42"/>
      <c r="P9" s="42" t="s">
        <v>130</v>
      </c>
      <c r="Q9" s="78"/>
    </row>
    <row r="10" spans="1:19" ht="45" customHeight="1">
      <c r="A10" s="11" t="s">
        <v>184</v>
      </c>
      <c r="B10" s="20" t="s">
        <v>236</v>
      </c>
      <c r="C10" s="11" t="s">
        <v>98</v>
      </c>
      <c r="D10" s="11"/>
      <c r="E10" s="11"/>
      <c r="F10" s="13">
        <v>0.41666666666666669</v>
      </c>
      <c r="G10" s="11"/>
      <c r="H10" s="11"/>
      <c r="I10" s="11"/>
      <c r="J10" s="77" t="s">
        <v>504</v>
      </c>
      <c r="K10" s="42"/>
      <c r="L10" s="42"/>
      <c r="M10" s="19" t="s">
        <v>502</v>
      </c>
      <c r="N10" s="42"/>
      <c r="O10" s="42"/>
      <c r="P10" s="42" t="s">
        <v>142</v>
      </c>
      <c r="Q10" s="78"/>
    </row>
    <row r="11" spans="1:19" ht="45" customHeight="1">
      <c r="A11" s="11" t="s">
        <v>184</v>
      </c>
      <c r="B11" s="20" t="s">
        <v>253</v>
      </c>
      <c r="C11" s="11">
        <v>307</v>
      </c>
      <c r="D11" s="11"/>
      <c r="E11" s="11"/>
      <c r="F11" s="13">
        <v>0.41666666666666669</v>
      </c>
      <c r="G11" s="11"/>
      <c r="H11" s="14"/>
      <c r="I11" s="15"/>
      <c r="J11" s="21" t="s">
        <v>500</v>
      </c>
      <c r="K11" s="17"/>
      <c r="L11" s="17"/>
      <c r="M11" s="19" t="s">
        <v>502</v>
      </c>
      <c r="N11" s="17"/>
      <c r="O11" s="17"/>
      <c r="P11" s="17" t="s">
        <v>89</v>
      </c>
      <c r="Q11" s="19"/>
    </row>
    <row r="12" spans="1:19" ht="45" customHeight="1">
      <c r="A12" s="146" t="s">
        <v>932</v>
      </c>
      <c r="B12" s="154" t="s">
        <v>1140</v>
      </c>
      <c r="C12" s="146" t="s">
        <v>209</v>
      </c>
      <c r="D12" s="146"/>
      <c r="E12" s="146"/>
      <c r="F12" s="148"/>
      <c r="G12" s="146"/>
      <c r="H12" s="149"/>
      <c r="I12" s="150"/>
      <c r="J12" s="152"/>
      <c r="K12" s="17"/>
      <c r="L12" s="17"/>
      <c r="M12" s="18"/>
      <c r="N12" s="17"/>
      <c r="O12" s="17" t="s">
        <v>102</v>
      </c>
      <c r="P12" s="17"/>
      <c r="Q12" s="19"/>
      <c r="R12" s="160"/>
      <c r="S12" s="160"/>
    </row>
    <row r="13" spans="1:19" ht="45" customHeight="1">
      <c r="A13" s="62" t="s">
        <v>408</v>
      </c>
      <c r="B13" s="63" t="s">
        <v>409</v>
      </c>
      <c r="C13" s="62" t="s">
        <v>99</v>
      </c>
      <c r="D13" s="62"/>
      <c r="E13" s="62"/>
      <c r="F13" s="64"/>
      <c r="G13" s="62"/>
      <c r="H13" s="65"/>
      <c r="I13" s="66"/>
      <c r="J13" s="61"/>
      <c r="K13" s="17" t="s">
        <v>434</v>
      </c>
      <c r="L13" s="17" t="s">
        <v>434</v>
      </c>
      <c r="M13" s="19" t="s">
        <v>37</v>
      </c>
      <c r="N13" s="17"/>
      <c r="O13" s="17"/>
      <c r="P13" s="17"/>
      <c r="Q13" s="19"/>
    </row>
    <row r="14" spans="1:19" ht="45" customHeight="1">
      <c r="A14" s="62" t="s">
        <v>408</v>
      </c>
      <c r="B14" s="63" t="s">
        <v>421</v>
      </c>
      <c r="C14" s="62" t="s">
        <v>410</v>
      </c>
      <c r="D14" s="62"/>
      <c r="E14" s="62"/>
      <c r="F14" s="64"/>
      <c r="G14" s="62"/>
      <c r="H14" s="65"/>
      <c r="I14" s="66"/>
      <c r="J14" s="61"/>
      <c r="K14" s="17" t="s">
        <v>438</v>
      </c>
      <c r="L14" s="17" t="s">
        <v>438</v>
      </c>
      <c r="M14" s="19" t="s">
        <v>37</v>
      </c>
      <c r="N14" s="17"/>
      <c r="O14" s="17"/>
      <c r="P14" s="17"/>
      <c r="Q14" s="19"/>
    </row>
    <row r="15" spans="1:19" ht="45" customHeight="1">
      <c r="A15" s="62" t="s">
        <v>408</v>
      </c>
      <c r="B15" s="63" t="s">
        <v>422</v>
      </c>
      <c r="C15" s="62" t="s">
        <v>410</v>
      </c>
      <c r="D15" s="62"/>
      <c r="E15" s="62"/>
      <c r="F15" s="64"/>
      <c r="G15" s="62"/>
      <c r="H15" s="65"/>
      <c r="I15" s="66"/>
      <c r="J15" s="61"/>
      <c r="K15" s="17"/>
      <c r="L15" s="17"/>
      <c r="M15" s="19" t="s">
        <v>37</v>
      </c>
      <c r="N15" s="17" t="s">
        <v>439</v>
      </c>
      <c r="O15" s="17" t="s">
        <v>439</v>
      </c>
      <c r="P15" s="17"/>
      <c r="Q15" s="19"/>
    </row>
    <row r="16" spans="1:19" ht="45" customHeight="1">
      <c r="A16" s="62" t="s">
        <v>411</v>
      </c>
      <c r="B16" s="63" t="s">
        <v>412</v>
      </c>
      <c r="C16" s="62" t="s">
        <v>99</v>
      </c>
      <c r="D16" s="62"/>
      <c r="E16" s="62"/>
      <c r="F16" s="64"/>
      <c r="G16" s="62"/>
      <c r="H16" s="65"/>
      <c r="I16" s="66"/>
      <c r="J16" s="61"/>
      <c r="K16" s="17"/>
      <c r="L16" s="17"/>
      <c r="M16" s="19" t="s">
        <v>37</v>
      </c>
      <c r="N16" s="17" t="s">
        <v>435</v>
      </c>
      <c r="O16" s="17" t="s">
        <v>435</v>
      </c>
      <c r="P16" s="17"/>
      <c r="Q16" s="19"/>
    </row>
    <row r="17" spans="1:19" ht="45" customHeight="1">
      <c r="A17" s="11"/>
      <c r="B17" s="20"/>
      <c r="C17" s="11"/>
      <c r="D17" s="11"/>
      <c r="E17" s="11"/>
      <c r="F17" s="13"/>
      <c r="G17" s="11"/>
      <c r="H17" s="14"/>
      <c r="I17" s="15"/>
      <c r="J17" s="21"/>
      <c r="K17" s="17"/>
      <c r="L17" s="17"/>
      <c r="M17" s="19" t="s">
        <v>37</v>
      </c>
      <c r="N17" s="17"/>
      <c r="O17" s="17"/>
      <c r="P17" s="17"/>
      <c r="Q17" s="19"/>
    </row>
    <row r="18" spans="1:19" s="49" customFormat="1" ht="30" customHeight="1">
      <c r="A18" s="50"/>
      <c r="B18" s="51"/>
      <c r="C18" s="52"/>
      <c r="D18" s="52"/>
      <c r="E18" s="52"/>
      <c r="F18" s="52"/>
      <c r="G18" s="52"/>
      <c r="H18" s="46"/>
      <c r="I18" s="47"/>
      <c r="J18" s="48"/>
      <c r="K18" s="10">
        <v>43262</v>
      </c>
      <c r="L18" s="10">
        <v>43263</v>
      </c>
      <c r="M18" s="10">
        <v>43264</v>
      </c>
      <c r="N18" s="10">
        <v>43265</v>
      </c>
      <c r="O18" s="10">
        <v>43266</v>
      </c>
      <c r="P18" s="10">
        <v>43267</v>
      </c>
      <c r="Q18" s="10">
        <v>43268</v>
      </c>
    </row>
    <row r="19" spans="1:19" ht="45" customHeight="1">
      <c r="A19" s="11" t="s">
        <v>184</v>
      </c>
      <c r="B19" s="20" t="s">
        <v>243</v>
      </c>
      <c r="C19" s="11">
        <v>306</v>
      </c>
      <c r="D19" s="11"/>
      <c r="E19" s="11"/>
      <c r="F19" s="13">
        <v>0.375</v>
      </c>
      <c r="G19" s="11"/>
      <c r="H19" s="14"/>
      <c r="I19" s="15"/>
      <c r="J19" s="21" t="s">
        <v>276</v>
      </c>
      <c r="K19" s="17" t="s">
        <v>1205</v>
      </c>
      <c r="L19" s="17" t="s">
        <v>1789</v>
      </c>
      <c r="M19" s="19" t="s">
        <v>158</v>
      </c>
      <c r="N19" s="17"/>
      <c r="O19" s="17"/>
      <c r="P19" s="17"/>
      <c r="Q19" s="19"/>
    </row>
    <row r="20" spans="1:19" ht="45" customHeight="1">
      <c r="A20" s="11" t="s">
        <v>26</v>
      </c>
      <c r="B20" s="20" t="s">
        <v>204</v>
      </c>
      <c r="C20" s="11" t="s">
        <v>209</v>
      </c>
      <c r="D20" s="11"/>
      <c r="E20" s="11"/>
      <c r="F20" s="13">
        <v>0.375</v>
      </c>
      <c r="G20" s="11"/>
      <c r="H20" s="14"/>
      <c r="I20" s="15"/>
      <c r="J20" s="21" t="s">
        <v>276</v>
      </c>
      <c r="K20" s="17"/>
      <c r="L20" s="17"/>
      <c r="M20" s="19" t="s">
        <v>158</v>
      </c>
      <c r="N20" s="17" t="s">
        <v>85</v>
      </c>
      <c r="O20" s="17" t="s">
        <v>85</v>
      </c>
      <c r="P20" s="17"/>
      <c r="Q20" s="19"/>
    </row>
    <row r="21" spans="1:19" ht="45" customHeight="1">
      <c r="A21" s="11" t="s">
        <v>27</v>
      </c>
      <c r="B21" s="20" t="s">
        <v>264</v>
      </c>
      <c r="C21" s="11">
        <v>308</v>
      </c>
      <c r="D21" s="11"/>
      <c r="E21" s="11"/>
      <c r="F21" s="13">
        <v>0.375</v>
      </c>
      <c r="G21" s="11"/>
      <c r="H21" s="14"/>
      <c r="I21" s="15"/>
      <c r="J21" s="21" t="s">
        <v>907</v>
      </c>
      <c r="K21" s="17"/>
      <c r="L21" s="17"/>
      <c r="M21" s="19" t="s">
        <v>158</v>
      </c>
      <c r="N21" s="144" t="s">
        <v>1166</v>
      </c>
      <c r="O21" s="144" t="s">
        <v>1166</v>
      </c>
      <c r="P21" s="17"/>
      <c r="Q21" s="19"/>
    </row>
    <row r="22" spans="1:19" ht="45" customHeight="1">
      <c r="A22" s="11" t="s">
        <v>27</v>
      </c>
      <c r="B22" s="20" t="s">
        <v>52</v>
      </c>
      <c r="C22" s="11" t="s">
        <v>103</v>
      </c>
      <c r="D22" s="11"/>
      <c r="E22" s="11"/>
      <c r="F22" s="13">
        <v>0.375</v>
      </c>
      <c r="G22" s="11"/>
      <c r="H22" s="14"/>
      <c r="I22" s="15"/>
      <c r="J22" s="21" t="s">
        <v>618</v>
      </c>
      <c r="K22" s="17"/>
      <c r="L22" s="17"/>
      <c r="M22" s="19" t="s">
        <v>158</v>
      </c>
      <c r="N22" s="17" t="s">
        <v>64</v>
      </c>
      <c r="O22" s="17" t="s">
        <v>64</v>
      </c>
      <c r="P22" s="17"/>
      <c r="Q22" s="19"/>
    </row>
    <row r="23" spans="1:19" ht="45" customHeight="1">
      <c r="A23" s="11" t="s">
        <v>28</v>
      </c>
      <c r="B23" s="20" t="s">
        <v>205</v>
      </c>
      <c r="C23" s="11" t="s">
        <v>99</v>
      </c>
      <c r="D23" s="11"/>
      <c r="E23" s="11"/>
      <c r="F23" s="13">
        <v>0.375</v>
      </c>
      <c r="G23" s="11"/>
      <c r="H23" s="14"/>
      <c r="I23" s="15"/>
      <c r="J23" s="21" t="s">
        <v>276</v>
      </c>
      <c r="K23" s="17"/>
      <c r="L23" s="17"/>
      <c r="M23" s="19" t="s">
        <v>158</v>
      </c>
      <c r="N23" s="17" t="s">
        <v>1235</v>
      </c>
      <c r="O23" s="17" t="s">
        <v>1235</v>
      </c>
      <c r="P23" s="17"/>
      <c r="Q23" s="19"/>
    </row>
    <row r="24" spans="1:19" ht="45" customHeight="1">
      <c r="A24" s="11" t="s">
        <v>184</v>
      </c>
      <c r="B24" s="20" t="s">
        <v>247</v>
      </c>
      <c r="C24" s="11">
        <v>306</v>
      </c>
      <c r="D24" s="11"/>
      <c r="E24" s="11"/>
      <c r="F24" s="13">
        <v>0.375</v>
      </c>
      <c r="G24" s="11"/>
      <c r="H24" s="14"/>
      <c r="I24" s="15"/>
      <c r="J24" s="21" t="s">
        <v>276</v>
      </c>
      <c r="K24" s="17"/>
      <c r="L24" s="17"/>
      <c r="M24" s="19" t="s">
        <v>158</v>
      </c>
      <c r="N24" s="17" t="s">
        <v>351</v>
      </c>
      <c r="O24" s="17" t="s">
        <v>1056</v>
      </c>
      <c r="P24" s="17"/>
      <c r="Q24" s="19"/>
    </row>
    <row r="25" spans="1:19" ht="45" customHeight="1">
      <c r="A25" s="11" t="s">
        <v>26</v>
      </c>
      <c r="B25" s="20" t="s">
        <v>252</v>
      </c>
      <c r="C25" s="11">
        <v>205</v>
      </c>
      <c r="D25" s="11"/>
      <c r="E25" s="11"/>
      <c r="F25" s="13">
        <v>0.41666666666666669</v>
      </c>
      <c r="G25" s="11"/>
      <c r="H25" s="14"/>
      <c r="I25" s="15"/>
      <c r="J25" s="16" t="s">
        <v>501</v>
      </c>
      <c r="K25" s="17"/>
      <c r="L25" s="17"/>
      <c r="M25" s="19" t="s">
        <v>535</v>
      </c>
      <c r="N25" s="17"/>
      <c r="O25" s="17" t="s">
        <v>1167</v>
      </c>
      <c r="P25" s="17"/>
      <c r="Q25" s="19"/>
    </row>
    <row r="26" spans="1:19" s="203" customFormat="1" ht="45" customHeight="1">
      <c r="A26" s="71" t="s">
        <v>27</v>
      </c>
      <c r="B26" s="80" t="s">
        <v>108</v>
      </c>
      <c r="C26" s="71">
        <v>309</v>
      </c>
      <c r="D26" s="71"/>
      <c r="E26" s="71"/>
      <c r="F26" s="73">
        <v>0.41666666666666669</v>
      </c>
      <c r="G26" s="71"/>
      <c r="H26" s="71"/>
      <c r="I26" s="71"/>
      <c r="J26" s="92" t="s">
        <v>504</v>
      </c>
      <c r="K26" s="75"/>
      <c r="L26" s="75"/>
      <c r="M26" s="108" t="s">
        <v>535</v>
      </c>
      <c r="N26" s="75"/>
      <c r="O26" s="75" t="s">
        <v>491</v>
      </c>
      <c r="P26" s="75"/>
      <c r="Q26" s="108"/>
    </row>
    <row r="27" spans="1:19" ht="45" customHeight="1">
      <c r="A27" s="11" t="s">
        <v>184</v>
      </c>
      <c r="B27" s="20" t="s">
        <v>236</v>
      </c>
      <c r="C27" s="11">
        <v>306</v>
      </c>
      <c r="D27" s="11"/>
      <c r="E27" s="11"/>
      <c r="F27" s="13">
        <v>0.41666666666666669</v>
      </c>
      <c r="G27" s="11"/>
      <c r="H27" s="11"/>
      <c r="I27" s="11"/>
      <c r="J27" s="77" t="s">
        <v>505</v>
      </c>
      <c r="K27" s="42"/>
      <c r="L27" s="42"/>
      <c r="M27" s="19" t="s">
        <v>535</v>
      </c>
      <c r="N27" s="42"/>
      <c r="O27" s="42"/>
      <c r="P27" s="42" t="s">
        <v>130</v>
      </c>
      <c r="Q27" s="78"/>
    </row>
    <row r="28" spans="1:19" ht="45" customHeight="1">
      <c r="A28" s="11" t="s">
        <v>184</v>
      </c>
      <c r="B28" s="20" t="s">
        <v>236</v>
      </c>
      <c r="C28" s="11" t="s">
        <v>98</v>
      </c>
      <c r="D28" s="11"/>
      <c r="E28" s="11"/>
      <c r="F28" s="13">
        <v>0.41666666666666669</v>
      </c>
      <c r="G28" s="11"/>
      <c r="H28" s="11"/>
      <c r="I28" s="11"/>
      <c r="J28" s="77" t="s">
        <v>505</v>
      </c>
      <c r="K28" s="42"/>
      <c r="L28" s="42"/>
      <c r="M28" s="19" t="s">
        <v>535</v>
      </c>
      <c r="N28" s="42"/>
      <c r="O28" s="42"/>
      <c r="P28" s="42" t="s">
        <v>142</v>
      </c>
      <c r="Q28" s="78"/>
    </row>
    <row r="29" spans="1:19" ht="45" customHeight="1">
      <c r="A29" s="11" t="s">
        <v>184</v>
      </c>
      <c r="B29" s="20" t="s">
        <v>253</v>
      </c>
      <c r="C29" s="11">
        <v>307</v>
      </c>
      <c r="D29" s="11"/>
      <c r="E29" s="11"/>
      <c r="F29" s="13">
        <v>0.41666666666666669</v>
      </c>
      <c r="G29" s="11"/>
      <c r="H29" s="14"/>
      <c r="I29" s="15"/>
      <c r="J29" s="21" t="s">
        <v>506</v>
      </c>
      <c r="K29" s="17"/>
      <c r="L29" s="17"/>
      <c r="M29" s="19" t="s">
        <v>535</v>
      </c>
      <c r="N29" s="17"/>
      <c r="O29" s="17" t="s">
        <v>131</v>
      </c>
      <c r="P29" s="17" t="s">
        <v>69</v>
      </c>
      <c r="Q29" s="19"/>
    </row>
    <row r="30" spans="1:19" ht="45" customHeight="1">
      <c r="A30" s="146" t="s">
        <v>932</v>
      </c>
      <c r="B30" s="154" t="s">
        <v>1140</v>
      </c>
      <c r="C30" s="146" t="s">
        <v>1141</v>
      </c>
      <c r="D30" s="146"/>
      <c r="E30" s="146"/>
      <c r="F30" s="148"/>
      <c r="G30" s="146"/>
      <c r="H30" s="149"/>
      <c r="I30" s="150"/>
      <c r="J30" s="152"/>
      <c r="K30" s="17"/>
      <c r="L30" s="17"/>
      <c r="M30" s="19" t="s">
        <v>535</v>
      </c>
      <c r="N30" s="17"/>
      <c r="O30" s="17" t="s">
        <v>102</v>
      </c>
      <c r="P30" s="17"/>
      <c r="Q30" s="19"/>
      <c r="R30" s="160"/>
      <c r="S30" s="160"/>
    </row>
    <row r="31" spans="1:19" ht="45" customHeight="1">
      <c r="A31" s="62" t="s">
        <v>408</v>
      </c>
      <c r="B31" s="63" t="s">
        <v>413</v>
      </c>
      <c r="C31" s="62" t="s">
        <v>99</v>
      </c>
      <c r="D31" s="62"/>
      <c r="E31" s="62"/>
      <c r="F31" s="64"/>
      <c r="G31" s="62"/>
      <c r="H31" s="65"/>
      <c r="I31" s="66"/>
      <c r="J31" s="61"/>
      <c r="K31" s="17" t="s">
        <v>436</v>
      </c>
      <c r="L31" s="17" t="s">
        <v>436</v>
      </c>
      <c r="M31" s="19" t="s">
        <v>535</v>
      </c>
      <c r="N31" s="17"/>
      <c r="O31" s="17"/>
      <c r="P31" s="17"/>
      <c r="Q31" s="19"/>
    </row>
    <row r="32" spans="1:19" ht="45" customHeight="1">
      <c r="A32" s="62" t="s">
        <v>411</v>
      </c>
      <c r="B32" s="63" t="s">
        <v>414</v>
      </c>
      <c r="C32" s="62" t="s">
        <v>100</v>
      </c>
      <c r="D32" s="62"/>
      <c r="E32" s="62"/>
      <c r="F32" s="64"/>
      <c r="G32" s="62"/>
      <c r="H32" s="65"/>
      <c r="I32" s="66"/>
      <c r="J32" s="61"/>
      <c r="K32" s="17" t="s">
        <v>437</v>
      </c>
      <c r="L32" s="17" t="s">
        <v>437</v>
      </c>
      <c r="M32" s="19" t="s">
        <v>158</v>
      </c>
      <c r="N32" s="17"/>
      <c r="O32" s="17"/>
      <c r="P32" s="17"/>
      <c r="Q32" s="19"/>
    </row>
    <row r="33" spans="1:17" ht="45" customHeight="1">
      <c r="A33" s="62" t="s">
        <v>405</v>
      </c>
      <c r="B33" s="63" t="s">
        <v>406</v>
      </c>
      <c r="C33" s="62" t="s">
        <v>419</v>
      </c>
      <c r="D33" s="62"/>
      <c r="E33" s="62"/>
      <c r="F33" s="64"/>
      <c r="G33" s="62"/>
      <c r="H33" s="65"/>
      <c r="I33" s="66"/>
      <c r="J33" s="61"/>
      <c r="K33" s="17" t="s">
        <v>453</v>
      </c>
      <c r="L33" s="17" t="s">
        <v>453</v>
      </c>
      <c r="M33" s="19" t="s">
        <v>158</v>
      </c>
      <c r="N33" s="17"/>
      <c r="O33" s="17"/>
      <c r="P33" s="17"/>
      <c r="Q33" s="19"/>
    </row>
    <row r="34" spans="1:17" ht="45" customHeight="1">
      <c r="A34" s="62" t="s">
        <v>411</v>
      </c>
      <c r="B34" s="63" t="s">
        <v>423</v>
      </c>
      <c r="C34" s="62" t="s">
        <v>99</v>
      </c>
      <c r="D34" s="62"/>
      <c r="E34" s="62"/>
      <c r="F34" s="64"/>
      <c r="G34" s="62"/>
      <c r="H34" s="65"/>
      <c r="I34" s="66"/>
      <c r="J34" s="61"/>
      <c r="K34" s="17"/>
      <c r="L34" s="17"/>
      <c r="M34" s="19" t="s">
        <v>158</v>
      </c>
      <c r="N34" s="17" t="s">
        <v>440</v>
      </c>
      <c r="O34" s="17" t="s">
        <v>440</v>
      </c>
      <c r="P34" s="17"/>
      <c r="Q34" s="19"/>
    </row>
    <row r="35" spans="1:17" ht="45" customHeight="1">
      <c r="A35" s="62" t="s">
        <v>411</v>
      </c>
      <c r="B35" s="63" t="s">
        <v>425</v>
      </c>
      <c r="C35" s="62" t="s">
        <v>97</v>
      </c>
      <c r="D35" s="62"/>
      <c r="E35" s="62"/>
      <c r="F35" s="64"/>
      <c r="G35" s="62"/>
      <c r="H35" s="65"/>
      <c r="I35" s="66"/>
      <c r="J35" s="61"/>
      <c r="K35" s="17"/>
      <c r="L35" s="17"/>
      <c r="M35" s="19" t="s">
        <v>158</v>
      </c>
      <c r="N35" s="17" t="s">
        <v>441</v>
      </c>
      <c r="O35" s="17" t="s">
        <v>441</v>
      </c>
      <c r="P35" s="17"/>
      <c r="Q35" s="19"/>
    </row>
    <row r="36" spans="1:17" ht="45" customHeight="1">
      <c r="A36" s="62" t="s">
        <v>415</v>
      </c>
      <c r="B36" s="63" t="s">
        <v>416</v>
      </c>
      <c r="C36" s="62" t="s">
        <v>429</v>
      </c>
      <c r="D36" s="62"/>
      <c r="E36" s="62"/>
      <c r="F36" s="64"/>
      <c r="G36" s="62"/>
      <c r="H36" s="65"/>
      <c r="I36" s="66"/>
      <c r="J36" s="61"/>
      <c r="K36" s="17"/>
      <c r="L36" s="17"/>
      <c r="M36" s="19" t="s">
        <v>158</v>
      </c>
      <c r="N36" s="17" t="s">
        <v>455</v>
      </c>
      <c r="O36" s="17" t="s">
        <v>455</v>
      </c>
      <c r="P36" s="17"/>
      <c r="Q36" s="19"/>
    </row>
    <row r="37" spans="1:17" ht="45" customHeight="1">
      <c r="A37" s="62" t="s">
        <v>415</v>
      </c>
      <c r="B37" s="63" t="s">
        <v>418</v>
      </c>
      <c r="C37" s="62" t="s">
        <v>99</v>
      </c>
      <c r="D37" s="62"/>
      <c r="E37" s="62"/>
      <c r="F37" s="64"/>
      <c r="G37" s="62"/>
      <c r="H37" s="65"/>
      <c r="I37" s="66"/>
      <c r="J37" s="61"/>
      <c r="K37" s="17"/>
      <c r="L37" s="17"/>
      <c r="M37" s="19" t="s">
        <v>158</v>
      </c>
      <c r="N37" s="17" t="s">
        <v>459</v>
      </c>
      <c r="O37" s="17" t="s">
        <v>459</v>
      </c>
      <c r="P37" s="17"/>
      <c r="Q37" s="19"/>
    </row>
    <row r="38" spans="1:17" ht="45" customHeight="1">
      <c r="A38" s="11"/>
      <c r="B38" s="20"/>
      <c r="C38" s="11"/>
      <c r="D38" s="11"/>
      <c r="E38" s="11"/>
      <c r="F38" s="13"/>
      <c r="G38" s="11"/>
      <c r="H38" s="14"/>
      <c r="I38" s="15"/>
      <c r="J38" s="21"/>
      <c r="K38" s="17"/>
      <c r="L38" s="17"/>
      <c r="M38" s="19" t="s">
        <v>158</v>
      </c>
      <c r="N38" s="17"/>
      <c r="O38" s="17"/>
      <c r="P38" s="17"/>
      <c r="Q38" s="19"/>
    </row>
    <row r="39" spans="1:17" s="49" customFormat="1" ht="30" customHeight="1">
      <c r="A39" s="50"/>
      <c r="B39" s="51"/>
      <c r="C39" s="52"/>
      <c r="D39" s="52"/>
      <c r="E39" s="52"/>
      <c r="F39" s="52"/>
      <c r="G39" s="52"/>
      <c r="H39" s="46"/>
      <c r="I39" s="47"/>
      <c r="J39" s="48"/>
      <c r="K39" s="10">
        <v>43269</v>
      </c>
      <c r="L39" s="10">
        <v>43270</v>
      </c>
      <c r="M39" s="10">
        <v>43271</v>
      </c>
      <c r="N39" s="10">
        <v>43272</v>
      </c>
      <c r="O39" s="10">
        <v>43273</v>
      </c>
      <c r="P39" s="10">
        <v>43274</v>
      </c>
      <c r="Q39" s="10">
        <v>43275</v>
      </c>
    </row>
    <row r="40" spans="1:17" s="54" customFormat="1" ht="45" customHeight="1">
      <c r="A40" s="39" t="s">
        <v>26</v>
      </c>
      <c r="B40" s="40" t="s">
        <v>51</v>
      </c>
      <c r="C40" s="39">
        <v>304</v>
      </c>
      <c r="D40" s="39"/>
      <c r="E40" s="39"/>
      <c r="F40" s="13">
        <v>0.375</v>
      </c>
      <c r="G40" s="39"/>
      <c r="H40" s="39"/>
      <c r="I40" s="39"/>
      <c r="J40" s="21" t="s">
        <v>902</v>
      </c>
      <c r="K40" s="17" t="s">
        <v>434</v>
      </c>
      <c r="L40" s="17" t="s">
        <v>434</v>
      </c>
      <c r="M40" s="17" t="s">
        <v>1164</v>
      </c>
      <c r="N40" s="17"/>
      <c r="O40" s="17"/>
      <c r="P40" s="17"/>
      <c r="Q40" s="53"/>
    </row>
    <row r="41" spans="1:17" s="54" customFormat="1" ht="45" customHeight="1">
      <c r="A41" s="39" t="s">
        <v>26</v>
      </c>
      <c r="B41" s="40" t="s">
        <v>202</v>
      </c>
      <c r="C41" s="39" t="s">
        <v>97</v>
      </c>
      <c r="D41" s="39"/>
      <c r="E41" s="39"/>
      <c r="F41" s="13">
        <v>0.375</v>
      </c>
      <c r="G41" s="39"/>
      <c r="H41" s="39"/>
      <c r="I41" s="39"/>
      <c r="J41" s="21" t="s">
        <v>902</v>
      </c>
      <c r="K41" s="17" t="s">
        <v>648</v>
      </c>
      <c r="L41" s="17" t="s">
        <v>648</v>
      </c>
      <c r="M41" s="17" t="s">
        <v>1161</v>
      </c>
      <c r="N41" s="17"/>
      <c r="O41" s="17"/>
      <c r="P41" s="17"/>
      <c r="Q41" s="53"/>
    </row>
    <row r="42" spans="1:17" s="54" customFormat="1" ht="45" customHeight="1">
      <c r="A42" s="39" t="s">
        <v>26</v>
      </c>
      <c r="B42" s="40" t="s">
        <v>41</v>
      </c>
      <c r="C42" s="39" t="s">
        <v>103</v>
      </c>
      <c r="D42" s="39"/>
      <c r="E42" s="39"/>
      <c r="F42" s="41">
        <v>0.41666666666666669</v>
      </c>
      <c r="G42" s="39"/>
      <c r="H42" s="39"/>
      <c r="I42" s="39"/>
      <c r="J42" s="21" t="s">
        <v>1237</v>
      </c>
      <c r="K42" s="17" t="s">
        <v>1236</v>
      </c>
      <c r="L42" s="17" t="s">
        <v>1236</v>
      </c>
      <c r="M42" s="17" t="s">
        <v>443</v>
      </c>
      <c r="N42" s="17" t="s">
        <v>443</v>
      </c>
      <c r="O42" s="17" t="s">
        <v>1164</v>
      </c>
      <c r="P42" s="17"/>
      <c r="Q42" s="53"/>
    </row>
    <row r="43" spans="1:17" s="54" customFormat="1" ht="45" customHeight="1">
      <c r="A43" s="39" t="s">
        <v>26</v>
      </c>
      <c r="B43" s="40" t="s">
        <v>29</v>
      </c>
      <c r="C43" s="39" t="s">
        <v>209</v>
      </c>
      <c r="D43" s="39"/>
      <c r="E43" s="39"/>
      <c r="F43" s="13">
        <v>0.375</v>
      </c>
      <c r="G43" s="39"/>
      <c r="H43" s="39"/>
      <c r="I43" s="39"/>
      <c r="J43" s="21" t="s">
        <v>612</v>
      </c>
      <c r="K43" s="17" t="s">
        <v>82</v>
      </c>
      <c r="L43" s="17" t="s">
        <v>82</v>
      </c>
      <c r="M43" s="17" t="s">
        <v>1155</v>
      </c>
      <c r="N43" s="17"/>
      <c r="O43" s="17"/>
      <c r="P43" s="17"/>
      <c r="Q43" s="53"/>
    </row>
    <row r="44" spans="1:17" s="54" customFormat="1" ht="45" customHeight="1">
      <c r="A44" s="39" t="s">
        <v>26</v>
      </c>
      <c r="B44" s="40" t="s">
        <v>203</v>
      </c>
      <c r="C44" s="39">
        <v>205</v>
      </c>
      <c r="D44" s="39"/>
      <c r="E44" s="39"/>
      <c r="F44" s="41">
        <v>0.41666666666666669</v>
      </c>
      <c r="G44" s="39"/>
      <c r="H44" s="39"/>
      <c r="I44" s="39"/>
      <c r="J44" s="16" t="s">
        <v>967</v>
      </c>
      <c r="K44" s="17" t="s">
        <v>91</v>
      </c>
      <c r="L44" s="17" t="s">
        <v>91</v>
      </c>
      <c r="M44" s="17" t="s">
        <v>70</v>
      </c>
      <c r="N44" s="17" t="s">
        <v>371</v>
      </c>
      <c r="O44" s="17"/>
      <c r="P44" s="17"/>
      <c r="Q44" s="53"/>
    </row>
    <row r="45" spans="1:17" s="54" customFormat="1" ht="45" customHeight="1">
      <c r="A45" s="39" t="s">
        <v>26</v>
      </c>
      <c r="B45" s="40" t="s">
        <v>43</v>
      </c>
      <c r="C45" s="39">
        <v>305</v>
      </c>
      <c r="D45" s="39"/>
      <c r="E45" s="39"/>
      <c r="F45" s="41">
        <v>0.41666666666666669</v>
      </c>
      <c r="G45" s="39"/>
      <c r="H45" s="39"/>
      <c r="I45" s="39"/>
      <c r="J45" s="16" t="s">
        <v>1219</v>
      </c>
      <c r="K45" s="144" t="s">
        <v>1007</v>
      </c>
      <c r="L45" s="144" t="s">
        <v>1007</v>
      </c>
      <c r="M45" s="17" t="s">
        <v>116</v>
      </c>
      <c r="N45" s="17" t="s">
        <v>116</v>
      </c>
      <c r="O45" s="17"/>
      <c r="P45" s="17"/>
      <c r="Q45" s="53"/>
    </row>
    <row r="46" spans="1:17" s="54" customFormat="1" ht="45" customHeight="1">
      <c r="A46" s="39" t="s">
        <v>27</v>
      </c>
      <c r="B46" s="40" t="s">
        <v>46</v>
      </c>
      <c r="C46" s="39" t="s">
        <v>97</v>
      </c>
      <c r="D46" s="39"/>
      <c r="E46" s="39"/>
      <c r="F46" s="41">
        <v>0.41666666666666669</v>
      </c>
      <c r="G46" s="39"/>
      <c r="H46" s="39"/>
      <c r="I46" s="39"/>
      <c r="J46" s="21" t="s">
        <v>900</v>
      </c>
      <c r="K46" s="17" t="s">
        <v>76</v>
      </c>
      <c r="L46" s="17" t="s">
        <v>85</v>
      </c>
      <c r="M46" s="17" t="s">
        <v>90</v>
      </c>
      <c r="N46" s="17" t="s">
        <v>101</v>
      </c>
      <c r="O46" s="17" t="s">
        <v>446</v>
      </c>
      <c r="P46" s="17"/>
      <c r="Q46" s="53"/>
    </row>
    <row r="47" spans="1:17" s="54" customFormat="1" ht="45" customHeight="1">
      <c r="A47" s="39" t="s">
        <v>28</v>
      </c>
      <c r="B47" s="40" t="s">
        <v>54</v>
      </c>
      <c r="C47" s="39" t="s">
        <v>100</v>
      </c>
      <c r="D47" s="39"/>
      <c r="E47" s="39"/>
      <c r="F47" s="13">
        <v>0.375</v>
      </c>
      <c r="G47" s="39"/>
      <c r="H47" s="39"/>
      <c r="I47" s="39"/>
      <c r="J47" s="21" t="s">
        <v>901</v>
      </c>
      <c r="K47" s="17" t="s">
        <v>106</v>
      </c>
      <c r="L47" s="17" t="s">
        <v>106</v>
      </c>
      <c r="M47" s="17"/>
      <c r="N47" s="17"/>
      <c r="O47" s="17"/>
      <c r="P47" s="17"/>
      <c r="Q47" s="53"/>
    </row>
    <row r="48" spans="1:17" s="54" customFormat="1" ht="45" customHeight="1">
      <c r="A48" s="39" t="s">
        <v>28</v>
      </c>
      <c r="B48" s="40" t="s">
        <v>198</v>
      </c>
      <c r="C48" s="39" t="s">
        <v>201</v>
      </c>
      <c r="D48" s="39"/>
      <c r="E48" s="39"/>
      <c r="F48" s="13">
        <v>0.375</v>
      </c>
      <c r="G48" s="39"/>
      <c r="H48" s="39"/>
      <c r="I48" s="39"/>
      <c r="J48" s="21" t="s">
        <v>901</v>
      </c>
      <c r="K48" s="17" t="s">
        <v>58</v>
      </c>
      <c r="L48" s="17" t="s">
        <v>58</v>
      </c>
      <c r="M48" s="17"/>
      <c r="N48" s="17"/>
      <c r="O48" s="17"/>
      <c r="P48" s="17"/>
      <c r="Q48" s="53"/>
    </row>
    <row r="49" spans="1:17" s="54" customFormat="1" ht="45" customHeight="1">
      <c r="A49" s="39" t="s">
        <v>28</v>
      </c>
      <c r="B49" s="40" t="s">
        <v>50</v>
      </c>
      <c r="C49" s="39">
        <v>309</v>
      </c>
      <c r="D49" s="39"/>
      <c r="E49" s="39"/>
      <c r="F49" s="13">
        <v>0.375</v>
      </c>
      <c r="G49" s="39"/>
      <c r="H49" s="39"/>
      <c r="I49" s="39"/>
      <c r="J49" s="21" t="s">
        <v>901</v>
      </c>
      <c r="K49" s="17" t="s">
        <v>1082</v>
      </c>
      <c r="L49" s="17" t="s">
        <v>95</v>
      </c>
      <c r="M49" s="17"/>
      <c r="N49" s="17"/>
      <c r="O49" s="17"/>
      <c r="P49" s="17"/>
      <c r="Q49" s="53"/>
    </row>
    <row r="50" spans="1:17" s="54" customFormat="1" ht="45" customHeight="1">
      <c r="A50" s="39" t="s">
        <v>28</v>
      </c>
      <c r="B50" s="40" t="s">
        <v>230</v>
      </c>
      <c r="C50" s="39">
        <v>308</v>
      </c>
      <c r="D50" s="39"/>
      <c r="E50" s="39"/>
      <c r="F50" s="13">
        <v>0.375</v>
      </c>
      <c r="G50" s="39"/>
      <c r="H50" s="39"/>
      <c r="I50" s="39"/>
      <c r="J50" s="21" t="s">
        <v>993</v>
      </c>
      <c r="K50" s="17" t="s">
        <v>121</v>
      </c>
      <c r="L50" s="17" t="s">
        <v>121</v>
      </c>
      <c r="M50" s="17"/>
      <c r="N50" s="17"/>
      <c r="O50" s="17"/>
      <c r="P50" s="17"/>
      <c r="Q50" s="53"/>
    </row>
    <row r="51" spans="1:17" s="54" customFormat="1" ht="45" customHeight="1">
      <c r="A51" s="39" t="s">
        <v>184</v>
      </c>
      <c r="B51" s="40" t="s">
        <v>174</v>
      </c>
      <c r="C51" s="39">
        <v>306</v>
      </c>
      <c r="D51" s="39"/>
      <c r="E51" s="39"/>
      <c r="F51" s="13">
        <v>0.375</v>
      </c>
      <c r="G51" s="39"/>
      <c r="H51" s="39"/>
      <c r="I51" s="39"/>
      <c r="J51" s="21" t="s">
        <v>274</v>
      </c>
      <c r="K51" s="17" t="s">
        <v>105</v>
      </c>
      <c r="L51" s="17" t="s">
        <v>105</v>
      </c>
      <c r="M51" s="17" t="s">
        <v>510</v>
      </c>
      <c r="N51" s="17"/>
      <c r="O51" s="17"/>
      <c r="P51" s="17"/>
      <c r="Q51" s="53"/>
    </row>
    <row r="52" spans="1:17" s="54" customFormat="1" ht="45" customHeight="1">
      <c r="A52" s="39" t="s">
        <v>184</v>
      </c>
      <c r="B52" s="40" t="s">
        <v>193</v>
      </c>
      <c r="C52" s="39">
        <v>307</v>
      </c>
      <c r="D52" s="39"/>
      <c r="E52" s="39"/>
      <c r="F52" s="13">
        <v>0.375</v>
      </c>
      <c r="G52" s="39"/>
      <c r="H52" s="39"/>
      <c r="I52" s="39"/>
      <c r="J52" s="16" t="s">
        <v>604</v>
      </c>
      <c r="K52" s="17" t="s">
        <v>147</v>
      </c>
      <c r="L52" s="17" t="s">
        <v>394</v>
      </c>
      <c r="M52" s="17" t="s">
        <v>395</v>
      </c>
      <c r="N52" s="17"/>
      <c r="O52" s="17"/>
      <c r="P52" s="17"/>
      <c r="Q52" s="53"/>
    </row>
    <row r="53" spans="1:17" s="54" customFormat="1" ht="45" customHeight="1">
      <c r="A53" s="39" t="s">
        <v>184</v>
      </c>
      <c r="B53" s="40" t="s">
        <v>192</v>
      </c>
      <c r="C53" s="39" t="s">
        <v>98</v>
      </c>
      <c r="D53" s="39"/>
      <c r="E53" s="39"/>
      <c r="F53" s="13">
        <v>0.375</v>
      </c>
      <c r="G53" s="39"/>
      <c r="H53" s="39"/>
      <c r="I53" s="39"/>
      <c r="J53" s="21" t="s">
        <v>274</v>
      </c>
      <c r="K53" s="17" t="s">
        <v>743</v>
      </c>
      <c r="L53" s="17" t="s">
        <v>743</v>
      </c>
      <c r="M53" s="17" t="s">
        <v>1784</v>
      </c>
      <c r="N53" s="17"/>
      <c r="O53" s="17"/>
      <c r="P53" s="17"/>
      <c r="Q53" s="53"/>
    </row>
    <row r="54" spans="1:17" s="54" customFormat="1" ht="45" customHeight="1">
      <c r="A54" s="39" t="s">
        <v>184</v>
      </c>
      <c r="B54" s="40" t="s">
        <v>1974</v>
      </c>
      <c r="C54" s="39" t="s">
        <v>200</v>
      </c>
      <c r="D54" s="39"/>
      <c r="E54" s="39"/>
      <c r="F54" s="41">
        <v>0.41666666666666669</v>
      </c>
      <c r="G54" s="39"/>
      <c r="H54" s="39"/>
      <c r="I54" s="39"/>
      <c r="J54" s="21" t="s">
        <v>1232</v>
      </c>
      <c r="K54" s="17" t="s">
        <v>278</v>
      </c>
      <c r="L54" s="17" t="s">
        <v>278</v>
      </c>
      <c r="M54" s="17" t="s">
        <v>320</v>
      </c>
      <c r="N54" s="17"/>
      <c r="O54" s="17"/>
      <c r="P54" s="17"/>
      <c r="Q54" s="53"/>
    </row>
    <row r="55" spans="1:17" s="54" customFormat="1" ht="45" customHeight="1">
      <c r="A55" s="39" t="s">
        <v>184</v>
      </c>
      <c r="B55" s="40" t="s">
        <v>194</v>
      </c>
      <c r="C55" s="39" t="s">
        <v>99</v>
      </c>
      <c r="D55" s="39"/>
      <c r="E55" s="39"/>
      <c r="F55" s="41">
        <v>0.41666666666666669</v>
      </c>
      <c r="G55" s="39"/>
      <c r="H55" s="39"/>
      <c r="I55" s="39"/>
      <c r="J55" s="21" t="s">
        <v>1044</v>
      </c>
      <c r="K55" s="17" t="s">
        <v>320</v>
      </c>
      <c r="L55" s="17" t="s">
        <v>153</v>
      </c>
      <c r="M55" s="17" t="s">
        <v>147</v>
      </c>
      <c r="N55" s="17" t="s">
        <v>351</v>
      </c>
      <c r="O55" s="17"/>
      <c r="P55" s="17"/>
      <c r="Q55" s="53"/>
    </row>
    <row r="56" spans="1:17" s="54" customFormat="1" ht="45" customHeight="1">
      <c r="A56" s="39" t="s">
        <v>26</v>
      </c>
      <c r="B56" s="40" t="s">
        <v>32</v>
      </c>
      <c r="C56" s="39" t="s">
        <v>98</v>
      </c>
      <c r="D56" s="39"/>
      <c r="E56" s="39"/>
      <c r="F56" s="41">
        <v>0.58333333333333337</v>
      </c>
      <c r="G56" s="39"/>
      <c r="H56" s="39"/>
      <c r="I56" s="39"/>
      <c r="J56" s="21" t="s">
        <v>904</v>
      </c>
      <c r="K56" s="17"/>
      <c r="L56" s="17"/>
      <c r="M56" s="17" t="s">
        <v>366</v>
      </c>
      <c r="N56" s="17" t="s">
        <v>94</v>
      </c>
      <c r="O56" s="17" t="s">
        <v>94</v>
      </c>
      <c r="P56" s="17"/>
      <c r="Q56" s="53"/>
    </row>
    <row r="57" spans="1:17" s="54" customFormat="1" ht="45" customHeight="1">
      <c r="A57" s="39" t="s">
        <v>27</v>
      </c>
      <c r="B57" s="40" t="s">
        <v>178</v>
      </c>
      <c r="C57" s="39">
        <v>308</v>
      </c>
      <c r="D57" s="39"/>
      <c r="E57" s="39"/>
      <c r="F57" s="41">
        <v>0.41666666666666669</v>
      </c>
      <c r="G57" s="39"/>
      <c r="H57" s="39"/>
      <c r="I57" s="39"/>
      <c r="J57" s="21" t="s">
        <v>908</v>
      </c>
      <c r="K57" s="17"/>
      <c r="L57" s="17"/>
      <c r="M57" s="17" t="s">
        <v>64</v>
      </c>
      <c r="N57" s="144" t="s">
        <v>1113</v>
      </c>
      <c r="O57" s="144" t="s">
        <v>1113</v>
      </c>
      <c r="P57" s="17"/>
      <c r="Q57" s="53"/>
    </row>
    <row r="58" spans="1:17" s="54" customFormat="1" ht="45" customHeight="1">
      <c r="A58" s="39" t="s">
        <v>184</v>
      </c>
      <c r="B58" s="40" t="s">
        <v>244</v>
      </c>
      <c r="C58" s="39">
        <v>307</v>
      </c>
      <c r="D58" s="39"/>
      <c r="E58" s="39"/>
      <c r="F58" s="41">
        <v>0.58333333333333337</v>
      </c>
      <c r="G58" s="39"/>
      <c r="H58" s="39"/>
      <c r="I58" s="39"/>
      <c r="J58" s="21" t="s">
        <v>1204</v>
      </c>
      <c r="K58" s="17"/>
      <c r="L58" s="17"/>
      <c r="M58" s="17" t="s">
        <v>287</v>
      </c>
      <c r="N58" s="17" t="s">
        <v>278</v>
      </c>
      <c r="O58" s="17" t="s">
        <v>278</v>
      </c>
      <c r="P58" s="17"/>
      <c r="Q58" s="53"/>
    </row>
    <row r="59" spans="1:17" s="54" customFormat="1" ht="45" customHeight="1">
      <c r="A59" s="39" t="s">
        <v>184</v>
      </c>
      <c r="B59" s="40" t="s">
        <v>1203</v>
      </c>
      <c r="C59" s="39">
        <v>306</v>
      </c>
      <c r="D59" s="39"/>
      <c r="E59" s="39"/>
      <c r="F59" s="41">
        <v>0.58333333333333337</v>
      </c>
      <c r="G59" s="39"/>
      <c r="H59" s="39"/>
      <c r="I59" s="39"/>
      <c r="J59" s="21" t="s">
        <v>275</v>
      </c>
      <c r="K59" s="17"/>
      <c r="L59" s="17"/>
      <c r="M59" s="17" t="s">
        <v>1212</v>
      </c>
      <c r="N59" s="17" t="s">
        <v>1213</v>
      </c>
      <c r="O59" s="17" t="s">
        <v>1213</v>
      </c>
      <c r="P59" s="17"/>
      <c r="Q59" s="53"/>
    </row>
    <row r="60" spans="1:17" s="54" customFormat="1" ht="45" customHeight="1">
      <c r="A60" s="39" t="s">
        <v>184</v>
      </c>
      <c r="B60" s="40" t="s">
        <v>180</v>
      </c>
      <c r="C60" s="39" t="s">
        <v>209</v>
      </c>
      <c r="D60" s="39"/>
      <c r="E60" s="39"/>
      <c r="F60" s="41">
        <v>0.58333333333333337</v>
      </c>
      <c r="G60" s="39"/>
      <c r="H60" s="39"/>
      <c r="I60" s="39"/>
      <c r="J60" s="21" t="s">
        <v>275</v>
      </c>
      <c r="K60" s="17"/>
      <c r="L60" s="17"/>
      <c r="M60" s="17" t="s">
        <v>1058</v>
      </c>
      <c r="N60" s="17" t="s">
        <v>1059</v>
      </c>
      <c r="O60" s="17" t="s">
        <v>1059</v>
      </c>
      <c r="P60" s="17"/>
      <c r="Q60" s="53"/>
    </row>
    <row r="61" spans="1:17" s="54" customFormat="1" ht="45" customHeight="1">
      <c r="A61" s="39" t="s">
        <v>26</v>
      </c>
      <c r="B61" s="40" t="s">
        <v>44</v>
      </c>
      <c r="C61" s="39" t="s">
        <v>98</v>
      </c>
      <c r="D61" s="39"/>
      <c r="E61" s="39"/>
      <c r="F61" s="13">
        <v>0.375</v>
      </c>
      <c r="G61" s="39"/>
      <c r="H61" s="39"/>
      <c r="I61" s="39"/>
      <c r="J61" s="21" t="s">
        <v>901</v>
      </c>
      <c r="K61" s="17"/>
      <c r="L61" s="17"/>
      <c r="M61" s="17"/>
      <c r="N61" s="17" t="s">
        <v>74</v>
      </c>
      <c r="O61" s="17" t="s">
        <v>74</v>
      </c>
      <c r="P61" s="17"/>
      <c r="Q61" s="53"/>
    </row>
    <row r="62" spans="1:17" s="54" customFormat="1" ht="45" customHeight="1">
      <c r="A62" s="39" t="s">
        <v>26</v>
      </c>
      <c r="B62" s="40" t="s">
        <v>196</v>
      </c>
      <c r="C62" s="39">
        <v>304</v>
      </c>
      <c r="D62" s="39"/>
      <c r="E62" s="39"/>
      <c r="F62" s="13">
        <v>0.375</v>
      </c>
      <c r="G62" s="39"/>
      <c r="H62" s="39"/>
      <c r="I62" s="39"/>
      <c r="J62" s="21" t="s">
        <v>901</v>
      </c>
      <c r="K62" s="17"/>
      <c r="L62" s="17"/>
      <c r="M62" s="17"/>
      <c r="N62" s="17" t="s">
        <v>102</v>
      </c>
      <c r="O62" s="17" t="s">
        <v>102</v>
      </c>
      <c r="P62" s="17"/>
      <c r="Q62" s="53"/>
    </row>
    <row r="63" spans="1:17" s="54" customFormat="1" ht="45" customHeight="1">
      <c r="A63" s="39" t="s">
        <v>27</v>
      </c>
      <c r="B63" s="40" t="s">
        <v>181</v>
      </c>
      <c r="C63" s="39" t="s">
        <v>201</v>
      </c>
      <c r="D63" s="39"/>
      <c r="E63" s="39"/>
      <c r="F63" s="13">
        <v>0.375</v>
      </c>
      <c r="G63" s="39"/>
      <c r="H63" s="39"/>
      <c r="I63" s="39"/>
      <c r="J63" s="21" t="s">
        <v>901</v>
      </c>
      <c r="K63" s="17"/>
      <c r="L63" s="17"/>
      <c r="M63" s="17"/>
      <c r="N63" s="17" t="s">
        <v>664</v>
      </c>
      <c r="O63" s="17" t="s">
        <v>664</v>
      </c>
      <c r="P63" s="76"/>
      <c r="Q63" s="53"/>
    </row>
    <row r="64" spans="1:17" s="54" customFormat="1" ht="45" customHeight="1">
      <c r="A64" s="39" t="s">
        <v>28</v>
      </c>
      <c r="B64" s="40" t="s">
        <v>190</v>
      </c>
      <c r="C64" s="39">
        <v>309</v>
      </c>
      <c r="D64" s="39"/>
      <c r="E64" s="39"/>
      <c r="F64" s="13">
        <v>0.375</v>
      </c>
      <c r="G64" s="39"/>
      <c r="H64" s="39"/>
      <c r="I64" s="39"/>
      <c r="J64" s="21" t="s">
        <v>901</v>
      </c>
      <c r="K64" s="17"/>
      <c r="L64" s="17"/>
      <c r="M64" s="17"/>
      <c r="N64" s="17" t="s">
        <v>77</v>
      </c>
      <c r="O64" s="17" t="s">
        <v>77</v>
      </c>
      <c r="P64" s="17"/>
      <c r="Q64" s="53"/>
    </row>
    <row r="65" spans="1:21" s="54" customFormat="1" ht="45" customHeight="1">
      <c r="A65" s="39" t="s">
        <v>28</v>
      </c>
      <c r="B65" s="40" t="s">
        <v>265</v>
      </c>
      <c r="C65" s="39">
        <v>408</v>
      </c>
      <c r="D65" s="39"/>
      <c r="E65" s="39"/>
      <c r="F65" s="13">
        <v>0.375</v>
      </c>
      <c r="G65" s="39"/>
      <c r="H65" s="39"/>
      <c r="I65" s="39"/>
      <c r="J65" s="21" t="s">
        <v>901</v>
      </c>
      <c r="K65" s="17"/>
      <c r="L65" s="17"/>
      <c r="M65" s="17"/>
      <c r="N65" s="17" t="s">
        <v>1008</v>
      </c>
      <c r="O65" s="17" t="s">
        <v>1008</v>
      </c>
      <c r="P65" s="17"/>
      <c r="Q65" s="53"/>
    </row>
    <row r="66" spans="1:21" s="54" customFormat="1" ht="45" customHeight="1">
      <c r="A66" s="11" t="s">
        <v>26</v>
      </c>
      <c r="B66" s="20" t="s">
        <v>252</v>
      </c>
      <c r="C66" s="11">
        <v>205</v>
      </c>
      <c r="D66" s="39"/>
      <c r="E66" s="39"/>
      <c r="F66" s="41">
        <v>0.41666666666666669</v>
      </c>
      <c r="G66" s="39"/>
      <c r="H66" s="39"/>
      <c r="I66" s="39"/>
      <c r="J66" s="16" t="s">
        <v>504</v>
      </c>
      <c r="K66" s="17"/>
      <c r="L66" s="17"/>
      <c r="M66" s="17"/>
      <c r="N66" s="17"/>
      <c r="O66" s="17" t="s">
        <v>87</v>
      </c>
      <c r="P66" s="17"/>
      <c r="Q66" s="53"/>
    </row>
    <row r="67" spans="1:21" s="54" customFormat="1" ht="45" customHeight="1">
      <c r="A67" s="39" t="s">
        <v>184</v>
      </c>
      <c r="B67" s="40" t="s">
        <v>236</v>
      </c>
      <c r="C67" s="39">
        <v>306</v>
      </c>
      <c r="D67" s="39"/>
      <c r="E67" s="39"/>
      <c r="F67" s="41">
        <v>0.41666666666666669</v>
      </c>
      <c r="G67" s="39"/>
      <c r="H67" s="39"/>
      <c r="I67" s="39"/>
      <c r="J67" s="21" t="s">
        <v>507</v>
      </c>
      <c r="K67" s="17"/>
      <c r="L67" s="17"/>
      <c r="M67" s="18"/>
      <c r="N67" s="17"/>
      <c r="O67" s="17"/>
      <c r="P67" s="17" t="s">
        <v>130</v>
      </c>
      <c r="Q67" s="53"/>
    </row>
    <row r="68" spans="1:21" s="54" customFormat="1" ht="45" customHeight="1">
      <c r="A68" s="39" t="s">
        <v>184</v>
      </c>
      <c r="B68" s="40" t="s">
        <v>236</v>
      </c>
      <c r="C68" s="39" t="s">
        <v>98</v>
      </c>
      <c r="D68" s="39"/>
      <c r="E68" s="39"/>
      <c r="F68" s="41">
        <v>0.41666666666666669</v>
      </c>
      <c r="G68" s="39"/>
      <c r="H68" s="39"/>
      <c r="I68" s="39"/>
      <c r="J68" s="21" t="s">
        <v>507</v>
      </c>
      <c r="K68" s="17"/>
      <c r="L68" s="17"/>
      <c r="M68" s="18"/>
      <c r="N68" s="17"/>
      <c r="O68" s="17"/>
      <c r="P68" s="17" t="s">
        <v>142</v>
      </c>
      <c r="Q68" s="53"/>
    </row>
    <row r="69" spans="1:21" ht="45" customHeight="1">
      <c r="A69" s="11" t="s">
        <v>184</v>
      </c>
      <c r="B69" s="20" t="s">
        <v>253</v>
      </c>
      <c r="C69" s="11">
        <v>307</v>
      </c>
      <c r="D69" s="11"/>
      <c r="E69" s="11"/>
      <c r="F69" s="13">
        <v>0.41666666666666669</v>
      </c>
      <c r="G69" s="11"/>
      <c r="H69" s="11"/>
      <c r="I69" s="11"/>
      <c r="J69" s="77" t="s">
        <v>1057</v>
      </c>
      <c r="K69" s="42"/>
      <c r="L69" s="42"/>
      <c r="M69" s="18"/>
      <c r="N69" s="42"/>
      <c r="O69" s="42"/>
      <c r="P69" s="42" t="s">
        <v>69</v>
      </c>
      <c r="Q69" s="78"/>
    </row>
    <row r="70" spans="1:21" ht="45" customHeight="1">
      <c r="A70" s="146" t="s">
        <v>932</v>
      </c>
      <c r="B70" s="154" t="s">
        <v>1153</v>
      </c>
      <c r="C70" s="146" t="s">
        <v>1154</v>
      </c>
      <c r="D70" s="146"/>
      <c r="E70" s="146"/>
      <c r="F70" s="148"/>
      <c r="G70" s="146"/>
      <c r="H70" s="149"/>
      <c r="I70" s="150"/>
      <c r="J70" s="158"/>
      <c r="K70" s="42" t="s">
        <v>89</v>
      </c>
      <c r="L70" s="42"/>
      <c r="M70" s="18"/>
      <c r="N70" s="42"/>
      <c r="O70" s="42"/>
      <c r="P70" s="42"/>
      <c r="Q70" s="19"/>
      <c r="R70" s="160"/>
      <c r="S70" s="160"/>
    </row>
    <row r="71" spans="1:21" s="54" customFormat="1" ht="45" customHeight="1">
      <c r="A71" s="58" t="s">
        <v>408</v>
      </c>
      <c r="B71" s="59" t="s">
        <v>421</v>
      </c>
      <c r="C71" s="58" t="s">
        <v>201</v>
      </c>
      <c r="D71" s="58"/>
      <c r="E71" s="58"/>
      <c r="F71" s="60"/>
      <c r="G71" s="58"/>
      <c r="H71" s="58"/>
      <c r="I71" s="58"/>
      <c r="J71" s="67"/>
      <c r="K71" s="17" t="s">
        <v>438</v>
      </c>
      <c r="L71" s="17" t="s">
        <v>438</v>
      </c>
      <c r="M71" s="17"/>
      <c r="N71" s="17"/>
      <c r="O71" s="17"/>
      <c r="P71" s="17"/>
      <c r="Q71" s="53"/>
    </row>
    <row r="72" spans="1:21" s="54" customFormat="1" ht="45" customHeight="1">
      <c r="A72" s="58" t="s">
        <v>405</v>
      </c>
      <c r="B72" s="59" t="s">
        <v>420</v>
      </c>
      <c r="C72" s="58" t="s">
        <v>410</v>
      </c>
      <c r="D72" s="58"/>
      <c r="E72" s="58"/>
      <c r="F72" s="60"/>
      <c r="G72" s="58"/>
      <c r="H72" s="58"/>
      <c r="I72" s="58"/>
      <c r="J72" s="67"/>
      <c r="K72" s="17"/>
      <c r="L72" s="17"/>
      <c r="M72" s="17"/>
      <c r="N72" s="17" t="s">
        <v>461</v>
      </c>
      <c r="O72" s="17" t="s">
        <v>461</v>
      </c>
      <c r="P72" s="17"/>
      <c r="Q72" s="53"/>
    </row>
    <row r="73" spans="1:21" ht="45" customHeight="1">
      <c r="A73" s="85" t="s">
        <v>1033</v>
      </c>
      <c r="B73" s="168"/>
      <c r="C73" s="85">
        <v>309</v>
      </c>
      <c r="D73" s="85"/>
      <c r="E73" s="85"/>
      <c r="F73" s="87"/>
      <c r="G73" s="85"/>
      <c r="H73" s="88"/>
      <c r="I73" s="89"/>
      <c r="J73" s="90" t="s">
        <v>1047</v>
      </c>
      <c r="K73" s="164"/>
      <c r="L73" s="164"/>
      <c r="M73" s="17" t="s">
        <v>1048</v>
      </c>
      <c r="N73" s="164"/>
      <c r="O73" s="164"/>
      <c r="P73" s="17"/>
      <c r="Q73" s="19"/>
      <c r="R73" s="157"/>
      <c r="S73" s="157"/>
      <c r="T73" s="170"/>
      <c r="U73" s="171"/>
    </row>
    <row r="74" spans="1:21" s="54" customFormat="1" ht="45" customHeight="1">
      <c r="A74" s="39"/>
      <c r="B74" s="40"/>
      <c r="C74" s="39"/>
      <c r="D74" s="39"/>
      <c r="E74" s="39"/>
      <c r="F74" s="41"/>
      <c r="G74" s="39"/>
      <c r="H74" s="39"/>
      <c r="I74" s="39"/>
      <c r="J74" s="21"/>
      <c r="K74" s="17"/>
      <c r="L74" s="17"/>
      <c r="M74" s="17"/>
      <c r="N74" s="17"/>
      <c r="O74" s="17"/>
      <c r="P74" s="17"/>
      <c r="Q74" s="53"/>
    </row>
    <row r="75" spans="1:21" s="49" customFormat="1" ht="30" customHeight="1">
      <c r="A75" s="50"/>
      <c r="B75" s="51"/>
      <c r="C75" s="52"/>
      <c r="D75" s="52"/>
      <c r="E75" s="52"/>
      <c r="F75" s="52"/>
      <c r="G75" s="52"/>
      <c r="H75" s="46"/>
      <c r="I75" s="47"/>
      <c r="J75" s="48"/>
      <c r="K75" s="10">
        <v>43276</v>
      </c>
      <c r="L75" s="10">
        <v>43277</v>
      </c>
      <c r="M75" s="10">
        <v>43278</v>
      </c>
      <c r="N75" s="10">
        <v>43279</v>
      </c>
      <c r="O75" s="10">
        <v>43280</v>
      </c>
      <c r="P75" s="10">
        <v>43281</v>
      </c>
      <c r="Q75" s="10">
        <v>43282</v>
      </c>
    </row>
    <row r="76" spans="1:21" ht="45" customHeight="1">
      <c r="A76" s="11" t="s">
        <v>26</v>
      </c>
      <c r="B76" s="20" t="s">
        <v>171</v>
      </c>
      <c r="C76" s="11">
        <v>304</v>
      </c>
      <c r="D76" s="11"/>
      <c r="E76" s="11"/>
      <c r="F76" s="13">
        <v>0.375</v>
      </c>
      <c r="G76" s="11"/>
      <c r="H76" s="14"/>
      <c r="I76" s="15"/>
      <c r="J76" s="16" t="s">
        <v>299</v>
      </c>
      <c r="K76" s="17" t="s">
        <v>648</v>
      </c>
      <c r="L76" s="17" t="s">
        <v>648</v>
      </c>
      <c r="M76" s="17" t="s">
        <v>1161</v>
      </c>
      <c r="N76" s="17"/>
      <c r="O76" s="17"/>
      <c r="P76" s="17"/>
      <c r="Q76" s="19"/>
    </row>
    <row r="77" spans="1:21" ht="45" customHeight="1">
      <c r="A77" s="11" t="s">
        <v>26</v>
      </c>
      <c r="B77" s="20" t="s">
        <v>228</v>
      </c>
      <c r="C77" s="11">
        <v>305</v>
      </c>
      <c r="D77" s="11"/>
      <c r="E77" s="11"/>
      <c r="F77" s="13">
        <v>0.375</v>
      </c>
      <c r="G77" s="11"/>
      <c r="H77" s="14"/>
      <c r="I77" s="15"/>
      <c r="J77" s="16" t="s">
        <v>1194</v>
      </c>
      <c r="K77" s="17" t="s">
        <v>71</v>
      </c>
      <c r="L77" s="17" t="s">
        <v>71</v>
      </c>
      <c r="M77" s="17" t="s">
        <v>671</v>
      </c>
      <c r="N77" s="17"/>
      <c r="O77" s="17"/>
      <c r="P77" s="17"/>
      <c r="Q77" s="19"/>
    </row>
    <row r="78" spans="1:21" ht="45" customHeight="1">
      <c r="A78" s="11" t="s">
        <v>27</v>
      </c>
      <c r="B78" s="20" t="s">
        <v>172</v>
      </c>
      <c r="C78" s="11">
        <v>205</v>
      </c>
      <c r="D78" s="11"/>
      <c r="E78" s="11"/>
      <c r="F78" s="13">
        <v>0.41666666666666669</v>
      </c>
      <c r="G78" s="11"/>
      <c r="H78" s="14"/>
      <c r="I78" s="15"/>
      <c r="J78" s="16" t="s">
        <v>903</v>
      </c>
      <c r="K78" s="17" t="s">
        <v>72</v>
      </c>
      <c r="L78" s="17" t="s">
        <v>72</v>
      </c>
      <c r="M78" s="17" t="s">
        <v>72</v>
      </c>
      <c r="N78" s="17"/>
      <c r="O78" s="17"/>
      <c r="P78" s="17"/>
      <c r="Q78" s="19"/>
    </row>
    <row r="79" spans="1:21" ht="45" customHeight="1">
      <c r="A79" s="11" t="s">
        <v>27</v>
      </c>
      <c r="B79" s="20" t="s">
        <v>188</v>
      </c>
      <c r="C79" s="11" t="s">
        <v>99</v>
      </c>
      <c r="D79" s="11"/>
      <c r="E79" s="11"/>
      <c r="F79" s="13">
        <v>0.41666666666666669</v>
      </c>
      <c r="G79" s="11"/>
      <c r="H79" s="14"/>
      <c r="I79" s="15"/>
      <c r="J79" s="16" t="s">
        <v>905</v>
      </c>
      <c r="K79" s="17" t="s">
        <v>404</v>
      </c>
      <c r="L79" s="17" t="s">
        <v>404</v>
      </c>
      <c r="M79" s="76" t="s">
        <v>1159</v>
      </c>
      <c r="N79" s="76" t="s">
        <v>1160</v>
      </c>
      <c r="O79" s="17"/>
      <c r="P79" s="17"/>
      <c r="Q79" s="19"/>
    </row>
    <row r="80" spans="1:21" ht="45" customHeight="1">
      <c r="A80" s="11" t="s">
        <v>28</v>
      </c>
      <c r="B80" s="20" t="s">
        <v>173</v>
      </c>
      <c r="C80" s="11" t="s">
        <v>97</v>
      </c>
      <c r="D80" s="11"/>
      <c r="E80" s="11"/>
      <c r="F80" s="13">
        <v>0.375</v>
      </c>
      <c r="G80" s="11"/>
      <c r="H80" s="14"/>
      <c r="I80" s="15"/>
      <c r="J80" s="16" t="s">
        <v>902</v>
      </c>
      <c r="K80" s="17" t="s">
        <v>88</v>
      </c>
      <c r="L80" s="17" t="s">
        <v>88</v>
      </c>
      <c r="M80" s="17" t="s">
        <v>718</v>
      </c>
      <c r="N80" s="17"/>
      <c r="O80" s="17"/>
      <c r="P80" s="17"/>
      <c r="Q80" s="19"/>
    </row>
    <row r="81" spans="1:17" ht="45" customHeight="1">
      <c r="A81" s="11" t="s">
        <v>28</v>
      </c>
      <c r="B81" s="20" t="s">
        <v>191</v>
      </c>
      <c r="C81" s="11" t="s">
        <v>97</v>
      </c>
      <c r="D81" s="11"/>
      <c r="E81" s="11"/>
      <c r="F81" s="13">
        <v>0.375</v>
      </c>
      <c r="G81" s="11"/>
      <c r="H81" s="14"/>
      <c r="I81" s="15"/>
      <c r="J81" s="16" t="s">
        <v>902</v>
      </c>
      <c r="K81" s="17" t="s">
        <v>135</v>
      </c>
      <c r="L81" s="17" t="s">
        <v>135</v>
      </c>
      <c r="M81" s="17" t="s">
        <v>463</v>
      </c>
      <c r="N81" s="17"/>
      <c r="O81" s="17"/>
      <c r="P81" s="17"/>
      <c r="Q81" s="19"/>
    </row>
    <row r="82" spans="1:17" ht="45" customHeight="1">
      <c r="A82" s="11" t="s">
        <v>28</v>
      </c>
      <c r="B82" s="20" t="s">
        <v>234</v>
      </c>
      <c r="C82" s="11">
        <v>309</v>
      </c>
      <c r="D82" s="11"/>
      <c r="E82" s="11"/>
      <c r="F82" s="13">
        <v>0.375</v>
      </c>
      <c r="G82" s="11"/>
      <c r="H82" s="14"/>
      <c r="I82" s="15"/>
      <c r="J82" s="16" t="s">
        <v>901</v>
      </c>
      <c r="K82" s="17" t="s">
        <v>122</v>
      </c>
      <c r="L82" s="17" t="s">
        <v>791</v>
      </c>
      <c r="M82" s="17"/>
      <c r="N82" s="17"/>
      <c r="O82" s="17"/>
      <c r="P82" s="17"/>
      <c r="Q82" s="19"/>
    </row>
    <row r="83" spans="1:17" ht="45" customHeight="1">
      <c r="A83" s="11" t="s">
        <v>184</v>
      </c>
      <c r="B83" s="20" t="s">
        <v>175</v>
      </c>
      <c r="C83" s="11">
        <v>306</v>
      </c>
      <c r="D83" s="11"/>
      <c r="E83" s="11"/>
      <c r="F83" s="13">
        <v>0.375</v>
      </c>
      <c r="G83" s="11"/>
      <c r="H83" s="14"/>
      <c r="I83" s="15"/>
      <c r="J83" s="16" t="s">
        <v>990</v>
      </c>
      <c r="K83" s="17" t="s">
        <v>320</v>
      </c>
      <c r="L83" s="17" t="s">
        <v>278</v>
      </c>
      <c r="M83" s="17" t="s">
        <v>1782</v>
      </c>
      <c r="N83" s="17"/>
      <c r="O83" s="17"/>
      <c r="P83" s="17"/>
      <c r="Q83" s="19"/>
    </row>
    <row r="84" spans="1:17" ht="45" customHeight="1">
      <c r="A84" s="11" t="s">
        <v>184</v>
      </c>
      <c r="B84" s="20" t="s">
        <v>179</v>
      </c>
      <c r="C84" s="11">
        <v>308</v>
      </c>
      <c r="D84" s="11"/>
      <c r="E84" s="11"/>
      <c r="F84" s="13">
        <v>0.375</v>
      </c>
      <c r="G84" s="11"/>
      <c r="H84" s="14"/>
      <c r="I84" s="15"/>
      <c r="J84" s="16" t="s">
        <v>274</v>
      </c>
      <c r="K84" s="17" t="s">
        <v>277</v>
      </c>
      <c r="L84" s="17" t="s">
        <v>277</v>
      </c>
      <c r="M84" s="17" t="s">
        <v>283</v>
      </c>
      <c r="N84" s="17"/>
      <c r="O84" s="17"/>
      <c r="P84" s="17"/>
      <c r="Q84" s="19"/>
    </row>
    <row r="85" spans="1:17" ht="45" customHeight="1">
      <c r="A85" s="11" t="s">
        <v>184</v>
      </c>
      <c r="B85" s="20" t="s">
        <v>224</v>
      </c>
      <c r="C85" s="11" t="s">
        <v>200</v>
      </c>
      <c r="D85" s="11"/>
      <c r="E85" s="11"/>
      <c r="F85" s="13">
        <v>0.375</v>
      </c>
      <c r="G85" s="11"/>
      <c r="H85" s="14"/>
      <c r="I85" s="15"/>
      <c r="J85" s="16" t="s">
        <v>274</v>
      </c>
      <c r="K85" s="17" t="s">
        <v>1780</v>
      </c>
      <c r="L85" s="17" t="s">
        <v>134</v>
      </c>
      <c r="M85" s="17" t="s">
        <v>1781</v>
      </c>
      <c r="N85" s="17"/>
      <c r="O85" s="17"/>
      <c r="P85" s="17"/>
      <c r="Q85" s="19"/>
    </row>
    <row r="86" spans="1:17" ht="45" customHeight="1">
      <c r="A86" s="11" t="s">
        <v>184</v>
      </c>
      <c r="B86" s="20" t="s">
        <v>176</v>
      </c>
      <c r="C86" s="11">
        <v>307</v>
      </c>
      <c r="D86" s="11"/>
      <c r="E86" s="11"/>
      <c r="F86" s="13">
        <v>0.41666666666666669</v>
      </c>
      <c r="G86" s="11"/>
      <c r="H86" s="14"/>
      <c r="I86" s="15"/>
      <c r="J86" s="16" t="s">
        <v>513</v>
      </c>
      <c r="K86" s="17" t="s">
        <v>743</v>
      </c>
      <c r="L86" s="17" t="s">
        <v>284</v>
      </c>
      <c r="M86" s="17" t="s">
        <v>1789</v>
      </c>
      <c r="N86" s="17" t="s">
        <v>150</v>
      </c>
      <c r="O86" s="17"/>
      <c r="P86" s="17"/>
      <c r="Q86" s="19"/>
    </row>
    <row r="87" spans="1:17" ht="45" customHeight="1">
      <c r="A87" s="11" t="s">
        <v>184</v>
      </c>
      <c r="B87" s="20" t="s">
        <v>219</v>
      </c>
      <c r="C87" s="11" t="s">
        <v>201</v>
      </c>
      <c r="D87" s="11"/>
      <c r="E87" s="11"/>
      <c r="F87" s="13">
        <v>0.375</v>
      </c>
      <c r="G87" s="11"/>
      <c r="H87" s="14"/>
      <c r="I87" s="15"/>
      <c r="J87" s="16" t="s">
        <v>274</v>
      </c>
      <c r="K87" s="17" t="s">
        <v>131</v>
      </c>
      <c r="L87" s="17" t="s">
        <v>131</v>
      </c>
      <c r="M87" s="17" t="s">
        <v>1770</v>
      </c>
      <c r="N87" s="17"/>
      <c r="O87" s="17"/>
      <c r="P87" s="17"/>
      <c r="Q87" s="19"/>
    </row>
    <row r="88" spans="1:17" ht="45" customHeight="1">
      <c r="A88" s="11" t="s">
        <v>26</v>
      </c>
      <c r="B88" s="20" t="s">
        <v>45</v>
      </c>
      <c r="C88" s="11">
        <v>304</v>
      </c>
      <c r="D88" s="11"/>
      <c r="E88" s="11"/>
      <c r="F88" s="13">
        <v>0.58333333333333337</v>
      </c>
      <c r="G88" s="11"/>
      <c r="H88" s="14"/>
      <c r="I88" s="15"/>
      <c r="J88" s="16" t="s">
        <v>904</v>
      </c>
      <c r="K88" s="17"/>
      <c r="L88" s="17"/>
      <c r="M88" s="17" t="s">
        <v>1149</v>
      </c>
      <c r="N88" s="17" t="s">
        <v>1150</v>
      </c>
      <c r="O88" s="17" t="s">
        <v>1150</v>
      </c>
      <c r="P88" s="17"/>
      <c r="Q88" s="19"/>
    </row>
    <row r="89" spans="1:17" ht="45" customHeight="1">
      <c r="A89" s="11" t="s">
        <v>26</v>
      </c>
      <c r="B89" s="20" t="s">
        <v>48</v>
      </c>
      <c r="C89" s="11" t="s">
        <v>97</v>
      </c>
      <c r="D89" s="11"/>
      <c r="E89" s="11"/>
      <c r="F89" s="13">
        <v>0.58333333333333337</v>
      </c>
      <c r="G89" s="11"/>
      <c r="H89" s="14"/>
      <c r="I89" s="15"/>
      <c r="J89" s="16" t="s">
        <v>906</v>
      </c>
      <c r="K89" s="17"/>
      <c r="L89" s="17"/>
      <c r="M89" s="17" t="s">
        <v>668</v>
      </c>
      <c r="N89" s="17" t="s">
        <v>82</v>
      </c>
      <c r="O89" s="17" t="s">
        <v>82</v>
      </c>
      <c r="P89" s="17"/>
      <c r="Q89" s="19"/>
    </row>
    <row r="90" spans="1:17" ht="45" customHeight="1">
      <c r="A90" s="11" t="s">
        <v>26</v>
      </c>
      <c r="B90" s="20" t="s">
        <v>42</v>
      </c>
      <c r="C90" s="11">
        <v>305</v>
      </c>
      <c r="D90" s="11"/>
      <c r="E90" s="11"/>
      <c r="F90" s="13">
        <v>0.58333333333333337</v>
      </c>
      <c r="G90" s="11"/>
      <c r="H90" s="14"/>
      <c r="I90" s="15"/>
      <c r="J90" s="16" t="s">
        <v>909</v>
      </c>
      <c r="K90" s="17"/>
      <c r="L90" s="17"/>
      <c r="M90" s="17" t="s">
        <v>1148</v>
      </c>
      <c r="N90" s="17" t="s">
        <v>117</v>
      </c>
      <c r="O90" s="144" t="s">
        <v>1168</v>
      </c>
      <c r="P90" s="17"/>
      <c r="Q90" s="19"/>
    </row>
    <row r="91" spans="1:17" ht="45" customHeight="1">
      <c r="A91" s="11" t="s">
        <v>27</v>
      </c>
      <c r="B91" s="20" t="s">
        <v>30</v>
      </c>
      <c r="C91" s="11" t="s">
        <v>100</v>
      </c>
      <c r="D91" s="11"/>
      <c r="E91" s="11"/>
      <c r="F91" s="13">
        <v>0.58333333333333337</v>
      </c>
      <c r="G91" s="11"/>
      <c r="H91" s="14"/>
      <c r="I91" s="15"/>
      <c r="J91" s="16" t="s">
        <v>904</v>
      </c>
      <c r="K91" s="17"/>
      <c r="L91" s="17"/>
      <c r="M91" s="17" t="s">
        <v>1151</v>
      </c>
      <c r="N91" s="17" t="s">
        <v>1152</v>
      </c>
      <c r="O91" s="17" t="s">
        <v>1152</v>
      </c>
      <c r="P91" s="17"/>
      <c r="Q91" s="19"/>
    </row>
    <row r="92" spans="1:17" ht="45" customHeight="1">
      <c r="A92" s="11" t="s">
        <v>27</v>
      </c>
      <c r="B92" s="20" t="s">
        <v>197</v>
      </c>
      <c r="C92" s="11" t="s">
        <v>99</v>
      </c>
      <c r="D92" s="11"/>
      <c r="E92" s="11"/>
      <c r="F92" s="13">
        <v>0.375</v>
      </c>
      <c r="G92" s="11"/>
      <c r="H92" s="14"/>
      <c r="I92" s="15"/>
      <c r="J92" s="16" t="s">
        <v>901</v>
      </c>
      <c r="K92" s="17"/>
      <c r="L92" s="17"/>
      <c r="M92" s="17" t="s">
        <v>118</v>
      </c>
      <c r="N92" s="17" t="s">
        <v>118</v>
      </c>
      <c r="O92" s="17"/>
      <c r="P92" s="17"/>
      <c r="Q92" s="19"/>
    </row>
    <row r="93" spans="1:17" ht="45" customHeight="1">
      <c r="A93" s="11" t="s">
        <v>27</v>
      </c>
      <c r="B93" s="20" t="s">
        <v>31</v>
      </c>
      <c r="C93" s="11">
        <v>308</v>
      </c>
      <c r="D93" s="11"/>
      <c r="E93" s="11"/>
      <c r="F93" s="13">
        <v>0.58333333333333337</v>
      </c>
      <c r="G93" s="11"/>
      <c r="H93" s="14"/>
      <c r="I93" s="15"/>
      <c r="J93" s="16" t="s">
        <v>904</v>
      </c>
      <c r="K93" s="17"/>
      <c r="L93" s="17"/>
      <c r="M93" s="17" t="s">
        <v>377</v>
      </c>
      <c r="N93" s="17" t="s">
        <v>76</v>
      </c>
      <c r="O93" s="17" t="s">
        <v>76</v>
      </c>
      <c r="P93" s="17"/>
      <c r="Q93" s="19"/>
    </row>
    <row r="94" spans="1:17" ht="45" customHeight="1">
      <c r="A94" s="11" t="s">
        <v>27</v>
      </c>
      <c r="B94" s="20" t="s">
        <v>183</v>
      </c>
      <c r="C94" s="11" t="s">
        <v>103</v>
      </c>
      <c r="D94" s="11"/>
      <c r="E94" s="11"/>
      <c r="F94" s="13">
        <v>0.58333333333333337</v>
      </c>
      <c r="G94" s="11"/>
      <c r="H94" s="14"/>
      <c r="I94" s="15"/>
      <c r="J94" s="16" t="s">
        <v>904</v>
      </c>
      <c r="K94" s="17"/>
      <c r="L94" s="17"/>
      <c r="M94" s="17" t="s">
        <v>732</v>
      </c>
      <c r="N94" s="17" t="s">
        <v>119</v>
      </c>
      <c r="O94" s="17" t="s">
        <v>119</v>
      </c>
      <c r="P94" s="17"/>
      <c r="Q94" s="19"/>
    </row>
    <row r="95" spans="1:17" ht="45" customHeight="1">
      <c r="A95" s="11" t="s">
        <v>28</v>
      </c>
      <c r="B95" s="20" t="s">
        <v>210</v>
      </c>
      <c r="C95" s="11" t="s">
        <v>98</v>
      </c>
      <c r="D95" s="11"/>
      <c r="E95" s="11"/>
      <c r="F95" s="13">
        <v>0.58333333333333337</v>
      </c>
      <c r="G95" s="11"/>
      <c r="H95" s="14"/>
      <c r="I95" s="15"/>
      <c r="J95" s="16" t="s">
        <v>904</v>
      </c>
      <c r="K95" s="17"/>
      <c r="L95" s="17"/>
      <c r="M95" s="17" t="s">
        <v>1011</v>
      </c>
      <c r="N95" s="17" t="s">
        <v>1012</v>
      </c>
      <c r="O95" s="17" t="s">
        <v>1013</v>
      </c>
      <c r="P95" s="17"/>
      <c r="Q95" s="19"/>
    </row>
    <row r="96" spans="1:17" ht="45" customHeight="1">
      <c r="A96" s="11" t="s">
        <v>184</v>
      </c>
      <c r="B96" s="20" t="s">
        <v>218</v>
      </c>
      <c r="C96" s="11">
        <v>306</v>
      </c>
      <c r="D96" s="11"/>
      <c r="E96" s="11"/>
      <c r="F96" s="13">
        <v>0.58333333333333337</v>
      </c>
      <c r="G96" s="11"/>
      <c r="H96" s="14"/>
      <c r="I96" s="15"/>
      <c r="J96" s="16" t="s">
        <v>275</v>
      </c>
      <c r="K96" s="17"/>
      <c r="L96" s="17"/>
      <c r="M96" s="17" t="s">
        <v>514</v>
      </c>
      <c r="N96" s="17" t="s">
        <v>515</v>
      </c>
      <c r="O96" s="17" t="s">
        <v>362</v>
      </c>
      <c r="P96" s="17"/>
      <c r="Q96" s="19"/>
    </row>
    <row r="97" spans="1:21" ht="45" customHeight="1">
      <c r="A97" s="11" t="s">
        <v>28</v>
      </c>
      <c r="B97" s="20" t="s">
        <v>266</v>
      </c>
      <c r="C97" s="11">
        <v>309</v>
      </c>
      <c r="D97" s="11"/>
      <c r="E97" s="11"/>
      <c r="F97" s="13">
        <v>0.375</v>
      </c>
      <c r="G97" s="11"/>
      <c r="H97" s="14"/>
      <c r="I97" s="15"/>
      <c r="J97" s="16" t="s">
        <v>901</v>
      </c>
      <c r="K97" s="17"/>
      <c r="L97" s="17"/>
      <c r="M97" s="17"/>
      <c r="N97" s="17" t="s">
        <v>729</v>
      </c>
      <c r="O97" s="17" t="s">
        <v>729</v>
      </c>
      <c r="P97" s="17"/>
      <c r="Q97" s="19"/>
    </row>
    <row r="98" spans="1:21" ht="45" customHeight="1">
      <c r="A98" s="11" t="s">
        <v>26</v>
      </c>
      <c r="B98" s="20" t="s">
        <v>252</v>
      </c>
      <c r="C98" s="11">
        <v>205</v>
      </c>
      <c r="D98" s="11"/>
      <c r="E98" s="11"/>
      <c r="F98" s="13">
        <v>0.41666666666666669</v>
      </c>
      <c r="G98" s="11"/>
      <c r="H98" s="14"/>
      <c r="I98" s="15"/>
      <c r="J98" s="16" t="s">
        <v>505</v>
      </c>
      <c r="K98" s="17"/>
      <c r="L98" s="17"/>
      <c r="M98" s="17"/>
      <c r="N98" s="17"/>
      <c r="O98" s="17" t="s">
        <v>648</v>
      </c>
      <c r="P98" s="17"/>
      <c r="Q98" s="19"/>
    </row>
    <row r="99" spans="1:21" ht="45" customHeight="1">
      <c r="A99" s="11" t="s">
        <v>184</v>
      </c>
      <c r="B99" s="20" t="s">
        <v>236</v>
      </c>
      <c r="C99" s="11">
        <v>306</v>
      </c>
      <c r="D99" s="11"/>
      <c r="E99" s="11"/>
      <c r="F99" s="13">
        <v>0.41666666666666669</v>
      </c>
      <c r="G99" s="11"/>
      <c r="H99" s="11"/>
      <c r="I99" s="11"/>
      <c r="J99" s="77" t="s">
        <v>509</v>
      </c>
      <c r="K99" s="42"/>
      <c r="L99" s="42"/>
      <c r="M99" s="42"/>
      <c r="N99" s="42"/>
      <c r="O99" s="42"/>
      <c r="P99" s="42" t="s">
        <v>130</v>
      </c>
      <c r="Q99" s="78"/>
    </row>
    <row r="100" spans="1:21" ht="45" customHeight="1">
      <c r="A100" s="11" t="s">
        <v>184</v>
      </c>
      <c r="B100" s="20" t="s">
        <v>236</v>
      </c>
      <c r="C100" s="11" t="s">
        <v>98</v>
      </c>
      <c r="D100" s="11"/>
      <c r="E100" s="11"/>
      <c r="F100" s="13">
        <v>0.41666666666666669</v>
      </c>
      <c r="G100" s="11"/>
      <c r="H100" s="11"/>
      <c r="I100" s="11"/>
      <c r="J100" s="77" t="s">
        <v>509</v>
      </c>
      <c r="K100" s="42"/>
      <c r="L100" s="42"/>
      <c r="M100" s="42"/>
      <c r="N100" s="42"/>
      <c r="O100" s="42"/>
      <c r="P100" s="42" t="s">
        <v>142</v>
      </c>
      <c r="Q100" s="78"/>
    </row>
    <row r="101" spans="1:21" ht="45" customHeight="1">
      <c r="A101" s="146" t="s">
        <v>932</v>
      </c>
      <c r="B101" s="154" t="s">
        <v>1132</v>
      </c>
      <c r="C101" s="146" t="s">
        <v>1131</v>
      </c>
      <c r="D101" s="146"/>
      <c r="E101" s="146"/>
      <c r="F101" s="148"/>
      <c r="G101" s="146"/>
      <c r="H101" s="149"/>
      <c r="I101" s="150"/>
      <c r="J101" s="158" t="s">
        <v>1134</v>
      </c>
      <c r="K101" s="42" t="s">
        <v>62</v>
      </c>
      <c r="L101" s="42" t="s">
        <v>62</v>
      </c>
      <c r="M101" s="42" t="s">
        <v>62</v>
      </c>
      <c r="N101" s="42" t="s">
        <v>62</v>
      </c>
      <c r="O101" s="42" t="s">
        <v>62</v>
      </c>
      <c r="P101" s="42"/>
      <c r="Q101" s="19"/>
      <c r="R101" s="160"/>
      <c r="S101" s="160"/>
    </row>
    <row r="102" spans="1:21" ht="45" customHeight="1">
      <c r="A102" s="146" t="s">
        <v>932</v>
      </c>
      <c r="B102" s="154" t="s">
        <v>1132</v>
      </c>
      <c r="C102" s="146" t="s">
        <v>1133</v>
      </c>
      <c r="D102" s="146"/>
      <c r="E102" s="146"/>
      <c r="F102" s="148"/>
      <c r="G102" s="146"/>
      <c r="H102" s="149"/>
      <c r="I102" s="150"/>
      <c r="J102" s="158" t="s">
        <v>1139</v>
      </c>
      <c r="K102" s="42"/>
      <c r="L102" s="42"/>
      <c r="M102" s="42" t="s">
        <v>153</v>
      </c>
      <c r="N102" s="42" t="s">
        <v>153</v>
      </c>
      <c r="O102" s="42" t="s">
        <v>153</v>
      </c>
      <c r="P102" s="42"/>
      <c r="Q102" s="19"/>
      <c r="R102" s="160"/>
      <c r="S102" s="160"/>
    </row>
    <row r="103" spans="1:21" ht="45" customHeight="1">
      <c r="A103" s="62" t="s">
        <v>415</v>
      </c>
      <c r="B103" s="63" t="s">
        <v>418</v>
      </c>
      <c r="C103" s="62" t="s">
        <v>410</v>
      </c>
      <c r="D103" s="62"/>
      <c r="E103" s="62"/>
      <c r="F103" s="64"/>
      <c r="G103" s="62"/>
      <c r="H103" s="65"/>
      <c r="I103" s="66"/>
      <c r="J103" s="67"/>
      <c r="K103" s="17" t="s">
        <v>459</v>
      </c>
      <c r="L103" s="17" t="s">
        <v>459</v>
      </c>
      <c r="M103" s="17"/>
      <c r="N103" s="17"/>
      <c r="O103" s="17"/>
      <c r="P103" s="17"/>
      <c r="Q103" s="19"/>
    </row>
    <row r="104" spans="1:21" ht="45" customHeight="1">
      <c r="A104" s="62" t="s">
        <v>415</v>
      </c>
      <c r="B104" s="63" t="s">
        <v>426</v>
      </c>
      <c r="C104" s="62" t="s">
        <v>200</v>
      </c>
      <c r="D104" s="62"/>
      <c r="E104" s="62"/>
      <c r="F104" s="64"/>
      <c r="G104" s="62"/>
      <c r="H104" s="65"/>
      <c r="I104" s="66"/>
      <c r="J104" s="67"/>
      <c r="K104" s="17"/>
      <c r="L104" s="17"/>
      <c r="M104" s="17"/>
      <c r="N104" s="17" t="s">
        <v>456</v>
      </c>
      <c r="O104" s="17" t="s">
        <v>456</v>
      </c>
      <c r="P104" s="17"/>
      <c r="Q104" s="19"/>
    </row>
    <row r="105" spans="1:21" ht="45" customHeight="1">
      <c r="A105" s="85" t="s">
        <v>1033</v>
      </c>
      <c r="B105" s="168"/>
      <c r="C105" s="85">
        <v>309</v>
      </c>
      <c r="D105" s="85"/>
      <c r="E105" s="85"/>
      <c r="F105" s="87"/>
      <c r="G105" s="85"/>
      <c r="H105" s="88"/>
      <c r="I105" s="89"/>
      <c r="J105" s="90" t="s">
        <v>1047</v>
      </c>
      <c r="K105" s="164"/>
      <c r="L105" s="164"/>
      <c r="M105" s="17" t="s">
        <v>1048</v>
      </c>
      <c r="N105" s="164"/>
      <c r="O105" s="164"/>
      <c r="P105" s="17"/>
      <c r="Q105" s="19"/>
      <c r="R105" s="157"/>
      <c r="S105" s="157"/>
      <c r="T105" s="170"/>
      <c r="U105" s="171"/>
    </row>
    <row r="106" spans="1:21" ht="45" customHeight="1">
      <c r="A106" s="11"/>
      <c r="B106" s="20"/>
      <c r="C106" s="11"/>
      <c r="D106" s="11"/>
      <c r="E106" s="11"/>
      <c r="F106" s="13"/>
      <c r="G106" s="11"/>
      <c r="H106" s="14"/>
      <c r="I106" s="15"/>
      <c r="J106" s="16"/>
      <c r="K106" s="17"/>
      <c r="L106" s="17"/>
      <c r="M106" s="17"/>
      <c r="N106" s="17"/>
      <c r="O106" s="17"/>
      <c r="P106" s="17"/>
      <c r="Q106" s="19"/>
    </row>
    <row r="107" spans="1:21" ht="27" customHeight="1">
      <c r="K107" s="25" t="s">
        <v>17</v>
      </c>
    </row>
    <row r="108" spans="1:21" ht="27" customHeight="1">
      <c r="K108" s="26" t="s">
        <v>18</v>
      </c>
      <c r="L108" s="27"/>
      <c r="M108" s="27"/>
      <c r="O108" s="27"/>
      <c r="P108" s="27"/>
    </row>
    <row r="109" spans="1:21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</row>
    <row r="110" spans="1:21" ht="27" customHeight="1">
      <c r="K110" s="30" t="s">
        <v>60</v>
      </c>
      <c r="L110" s="31">
        <f t="shared" ref="L110:L141" si="0">COUNTIF($K$4:$P$106,K110)+COUNTIF($K$4:$P$106,CONCATENATE(K110,"~?"))+COUNTIF($K$4:$P$106,CONCATENATE("/",K110))*0.5+COUNTIF($K$4:$P$106,CONCATENATE(K110,"/"))*0.5+COUNTIF($K$4:$P$106,CONCATENATE(K110,"~?","/"))*0.5+COUNTIF($K$4:$P$106,CONCATENATE("/",K110,"~?"))*0.5</f>
        <v>7</v>
      </c>
      <c r="M110" s="32"/>
      <c r="O110" s="33" t="s">
        <v>58</v>
      </c>
      <c r="P110" s="31">
        <f t="shared" ref="P110:P141" si="1">COUNTIF($K$4:$P$106,O110)+COUNTIF($K$4:$P$106,CONCATENATE(O110,"~?"))+COUNTIF($K$4:$P$106,CONCATENATE("/",O110))*0.5+COUNTIF($K$4:$P$106,CONCATENATE(O110,"/"))*0.5+COUNTIF($K$4:$P$106,CONCATENATE(O110,"~?","/"))*0.5+COUNTIF($K$4:$P$106,CONCATENATE("/",O110,"~?"))*0.5</f>
        <v>2</v>
      </c>
      <c r="Q110" s="32"/>
    </row>
    <row r="111" spans="1:21" ht="27" customHeight="1">
      <c r="K111" s="30" t="s">
        <v>114</v>
      </c>
      <c r="L111" s="31">
        <f t="shared" si="0"/>
        <v>2.5</v>
      </c>
      <c r="M111" s="32"/>
      <c r="O111" s="30" t="s">
        <v>59</v>
      </c>
      <c r="P111" s="31">
        <f t="shared" si="1"/>
        <v>0</v>
      </c>
      <c r="Q111" s="32"/>
    </row>
    <row r="112" spans="1:21" ht="27" customHeight="1">
      <c r="B112" s="1"/>
      <c r="C112" s="1"/>
      <c r="D112" s="1"/>
      <c r="E112" s="1"/>
      <c r="F112" s="1"/>
      <c r="G112" s="1"/>
      <c r="H112" s="1"/>
      <c r="K112" s="30" t="s">
        <v>62</v>
      </c>
      <c r="L112" s="31">
        <f t="shared" si="0"/>
        <v>5</v>
      </c>
      <c r="M112" s="32"/>
      <c r="O112" s="34" t="s">
        <v>120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115</v>
      </c>
      <c r="L113" s="31">
        <f t="shared" si="0"/>
        <v>2</v>
      </c>
      <c r="M113" s="32"/>
      <c r="O113" s="30" t="s">
        <v>121</v>
      </c>
      <c r="P113" s="31">
        <f t="shared" si="1"/>
        <v>2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116</v>
      </c>
      <c r="L114" s="31">
        <f t="shared" si="0"/>
        <v>2</v>
      </c>
      <c r="M114" s="32"/>
      <c r="O114" s="30" t="s">
        <v>122</v>
      </c>
      <c r="P114" s="31">
        <f t="shared" si="1"/>
        <v>1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63</v>
      </c>
      <c r="L115" s="31">
        <f t="shared" si="0"/>
        <v>2</v>
      </c>
      <c r="M115" s="32"/>
      <c r="O115" s="30" t="s">
        <v>123</v>
      </c>
      <c r="P115" s="31">
        <f t="shared" si="1"/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3" t="s">
        <v>65</v>
      </c>
      <c r="L116" s="31">
        <f t="shared" si="0"/>
        <v>0</v>
      </c>
      <c r="M116" s="32"/>
      <c r="O116" s="30" t="s">
        <v>106</v>
      </c>
      <c r="P116" s="31">
        <f t="shared" si="1"/>
        <v>2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66</v>
      </c>
      <c r="L117" s="31">
        <f t="shared" si="0"/>
        <v>5</v>
      </c>
      <c r="M117" s="32"/>
      <c r="O117" s="30" t="s">
        <v>73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70</v>
      </c>
      <c r="L118" s="31">
        <f t="shared" si="0"/>
        <v>1.5</v>
      </c>
      <c r="M118" s="32"/>
      <c r="O118" s="30" t="s">
        <v>124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3" t="s">
        <v>71</v>
      </c>
      <c r="L119" s="31">
        <f t="shared" si="0"/>
        <v>4.5</v>
      </c>
      <c r="M119" s="32"/>
      <c r="O119" s="30" t="s">
        <v>77</v>
      </c>
      <c r="P119" s="31">
        <f t="shared" si="1"/>
        <v>4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5" t="s">
        <v>74</v>
      </c>
      <c r="L120" s="31">
        <f t="shared" si="0"/>
        <v>2</v>
      </c>
      <c r="M120" s="32"/>
      <c r="O120" s="30" t="s">
        <v>84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75</v>
      </c>
      <c r="L121" s="31">
        <f t="shared" si="0"/>
        <v>4</v>
      </c>
      <c r="M121" s="32"/>
      <c r="O121" s="33" t="s">
        <v>86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79</v>
      </c>
      <c r="L122" s="31">
        <f t="shared" si="0"/>
        <v>2</v>
      </c>
      <c r="M122" s="32"/>
      <c r="O122" s="33" t="s">
        <v>88</v>
      </c>
      <c r="P122" s="31">
        <f t="shared" si="1"/>
        <v>2.5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80</v>
      </c>
      <c r="L123" s="31">
        <f t="shared" si="0"/>
        <v>0</v>
      </c>
      <c r="M123" s="32"/>
      <c r="O123" s="30" t="s">
        <v>125</v>
      </c>
      <c r="P123" s="31">
        <f t="shared" si="1"/>
        <v>2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82</v>
      </c>
      <c r="L124" s="31">
        <f t="shared" si="0"/>
        <v>5</v>
      </c>
      <c r="M124" s="32"/>
      <c r="O124" s="34" t="s">
        <v>93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3" t="s">
        <v>117</v>
      </c>
      <c r="L125" s="31">
        <f t="shared" si="0"/>
        <v>1.5</v>
      </c>
      <c r="M125" s="32"/>
      <c r="O125" s="34" t="s">
        <v>95</v>
      </c>
      <c r="P125" s="31">
        <f t="shared" si="1"/>
        <v>1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83</v>
      </c>
      <c r="L126" s="31">
        <f t="shared" si="0"/>
        <v>0</v>
      </c>
      <c r="M126" s="32"/>
      <c r="O126" s="34" t="s">
        <v>126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0" t="s">
        <v>87</v>
      </c>
      <c r="L127" s="31">
        <f t="shared" si="0"/>
        <v>3</v>
      </c>
      <c r="M127" s="32"/>
      <c r="O127" s="30" t="s">
        <v>127</v>
      </c>
      <c r="P127" s="31">
        <f t="shared" si="1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3" t="s">
        <v>91</v>
      </c>
      <c r="L128" s="31">
        <f t="shared" si="0"/>
        <v>2</v>
      </c>
      <c r="M128" s="32"/>
      <c r="O128" s="30" t="s">
        <v>128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102</v>
      </c>
      <c r="L129" s="31">
        <f t="shared" si="0"/>
        <v>4</v>
      </c>
      <c r="M129" s="32"/>
      <c r="O129" s="33" t="s">
        <v>129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94</v>
      </c>
      <c r="L130" s="31">
        <f t="shared" si="0"/>
        <v>2.5</v>
      </c>
      <c r="M130" s="32"/>
      <c r="O130" s="30" t="s">
        <v>130</v>
      </c>
      <c r="P130" s="31">
        <f t="shared" si="1"/>
        <v>4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61</v>
      </c>
      <c r="L131" s="31">
        <f t="shared" si="0"/>
        <v>0</v>
      </c>
      <c r="M131" s="32"/>
      <c r="O131" s="30" t="s">
        <v>131</v>
      </c>
      <c r="P131" s="31">
        <f t="shared" si="1"/>
        <v>5.5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64</v>
      </c>
      <c r="L132" s="31">
        <f t="shared" si="0"/>
        <v>7</v>
      </c>
      <c r="M132" s="32"/>
      <c r="O132" s="34" t="s">
        <v>269</v>
      </c>
      <c r="P132" s="31">
        <f t="shared" si="1"/>
        <v>3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104</v>
      </c>
      <c r="L133" s="31">
        <f t="shared" si="0"/>
        <v>1.5</v>
      </c>
      <c r="M133" s="32"/>
      <c r="O133" s="34" t="s">
        <v>270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68</v>
      </c>
      <c r="L134" s="31">
        <f t="shared" si="0"/>
        <v>2</v>
      </c>
      <c r="M134" s="32"/>
      <c r="O134" s="30" t="s">
        <v>105</v>
      </c>
      <c r="P134" s="31">
        <f t="shared" si="1"/>
        <v>6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118</v>
      </c>
      <c r="L135" s="31">
        <f t="shared" si="0"/>
        <v>2</v>
      </c>
      <c r="M135" s="32"/>
      <c r="O135" s="34" t="s">
        <v>132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119</v>
      </c>
      <c r="L136" s="31">
        <f t="shared" si="0"/>
        <v>2.5</v>
      </c>
      <c r="M136" s="32"/>
      <c r="O136" s="34" t="s">
        <v>133</v>
      </c>
      <c r="P136" s="31">
        <f t="shared" si="1"/>
        <v>4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72</v>
      </c>
      <c r="L137" s="31">
        <f t="shared" si="0"/>
        <v>3</v>
      </c>
      <c r="M137" s="32"/>
      <c r="O137" s="34" t="s">
        <v>67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76</v>
      </c>
      <c r="L138" s="31">
        <f t="shared" si="0"/>
        <v>3.5</v>
      </c>
      <c r="M138" s="32"/>
      <c r="O138" s="34" t="s">
        <v>134</v>
      </c>
      <c r="P138" s="31">
        <f t="shared" si="1"/>
        <v>1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78</v>
      </c>
      <c r="L139" s="31">
        <f t="shared" si="0"/>
        <v>4</v>
      </c>
      <c r="M139" s="32"/>
      <c r="O139" s="34" t="s">
        <v>135</v>
      </c>
      <c r="P139" s="31">
        <f t="shared" si="1"/>
        <v>2.5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81</v>
      </c>
      <c r="L140" s="31">
        <f t="shared" si="0"/>
        <v>0</v>
      </c>
      <c r="M140" s="32"/>
      <c r="O140" s="34" t="s">
        <v>69</v>
      </c>
      <c r="P140" s="31">
        <f t="shared" si="1"/>
        <v>9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85</v>
      </c>
      <c r="L141" s="31">
        <f t="shared" si="0"/>
        <v>3</v>
      </c>
      <c r="M141" s="32"/>
      <c r="O141" s="34" t="s">
        <v>136</v>
      </c>
      <c r="P141" s="31">
        <f t="shared" si="1"/>
        <v>2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90</v>
      </c>
      <c r="L142" s="31">
        <f t="shared" ref="L142:L173" si="2">COUNTIF($K$4:$P$106,K142)+COUNTIF($K$4:$P$106,CONCATENATE(K142,"~?"))+COUNTIF($K$4:$P$106,CONCATENATE("/",K142))*0.5+COUNTIF($K$4:$P$106,CONCATENATE(K142,"/"))*0.5+COUNTIF($K$4:$P$106,CONCATENATE(K142,"~?","/"))*0.5+COUNTIF($K$4:$P$106,CONCATENATE("/",K142,"~?"))*0.5</f>
        <v>1</v>
      </c>
      <c r="M142" s="32"/>
      <c r="O142" s="34" t="s">
        <v>137</v>
      </c>
      <c r="P142" s="31">
        <f t="shared" ref="P142:P173" si="3">COUNTIF($K$4:$P$106,O142)+COUNTIF($K$4:$P$106,CONCATENATE(O142,"~?"))+COUNTIF($K$4:$P$106,CONCATENATE("/",O142))*0.5+COUNTIF($K$4:$P$106,CONCATENATE(O142,"/"))*0.5+COUNTIF($K$4:$P$106,CONCATENATE(O142,"~?","/"))*0.5+COUNTIF($K$4:$P$106,CONCATENATE("/",O142,"~?"))*0.5</f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92</v>
      </c>
      <c r="L143" s="31">
        <f t="shared" si="2"/>
        <v>2</v>
      </c>
      <c r="M143" s="32"/>
      <c r="O143" s="34" t="s">
        <v>138</v>
      </c>
      <c r="P143" s="31">
        <f t="shared" si="3"/>
        <v>2.5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101</v>
      </c>
      <c r="L144" s="31">
        <f t="shared" si="2"/>
        <v>1.5</v>
      </c>
      <c r="M144" s="32"/>
      <c r="O144" s="34" t="s">
        <v>139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271</v>
      </c>
      <c r="L145" s="31">
        <f t="shared" si="2"/>
        <v>1.5</v>
      </c>
      <c r="M145" s="32"/>
      <c r="O145" s="34" t="s">
        <v>140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297</v>
      </c>
      <c r="L146" s="31">
        <f t="shared" si="2"/>
        <v>0</v>
      </c>
      <c r="M146" s="32"/>
      <c r="O146" s="34" t="s">
        <v>141</v>
      </c>
      <c r="P146" s="31">
        <f t="shared" si="3"/>
        <v>2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306</v>
      </c>
      <c r="L147" s="31">
        <f t="shared" si="2"/>
        <v>0</v>
      </c>
      <c r="M147" s="32"/>
      <c r="O147" s="34" t="s">
        <v>142</v>
      </c>
      <c r="P147" s="31">
        <f t="shared" si="3"/>
        <v>4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307</v>
      </c>
      <c r="L148" s="31">
        <f t="shared" si="2"/>
        <v>1</v>
      </c>
      <c r="M148" s="32"/>
      <c r="O148" s="34" t="s">
        <v>143</v>
      </c>
      <c r="P148" s="31">
        <f t="shared" si="3"/>
        <v>3.5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/>
      <c r="L149" s="31">
        <f t="shared" si="2"/>
        <v>2</v>
      </c>
      <c r="M149" s="32"/>
      <c r="O149" s="34" t="s">
        <v>144</v>
      </c>
      <c r="P149" s="31">
        <f t="shared" si="3"/>
        <v>2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/>
      <c r="L150" s="31">
        <f t="shared" si="2"/>
        <v>2</v>
      </c>
      <c r="M150" s="32"/>
      <c r="O150" s="34" t="s">
        <v>145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2</v>
      </c>
      <c r="M151" s="32"/>
      <c r="O151" s="34" t="s">
        <v>146</v>
      </c>
      <c r="P151" s="31">
        <f t="shared" si="3"/>
        <v>1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</v>
      </c>
      <c r="M152" s="32"/>
      <c r="O152" s="34" t="s">
        <v>147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</v>
      </c>
      <c r="M153" s="32"/>
      <c r="O153" s="34" t="s">
        <v>89</v>
      </c>
      <c r="P153" s="31">
        <f t="shared" si="3"/>
        <v>8.5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</v>
      </c>
      <c r="M154" s="32"/>
      <c r="O154" s="34" t="s">
        <v>148</v>
      </c>
      <c r="P154" s="31">
        <f t="shared" si="3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</v>
      </c>
      <c r="M155" s="32"/>
      <c r="O155" s="34" t="s">
        <v>149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</v>
      </c>
      <c r="M156" s="32"/>
      <c r="O156" s="34" t="s">
        <v>150</v>
      </c>
      <c r="P156" s="31">
        <f t="shared" si="3"/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</v>
      </c>
      <c r="M157" s="32"/>
      <c r="O157" s="34" t="s">
        <v>151</v>
      </c>
      <c r="P157" s="31">
        <f t="shared" si="3"/>
        <v>2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</v>
      </c>
      <c r="M158" s="32"/>
      <c r="O158" s="34" t="s">
        <v>152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</v>
      </c>
      <c r="M159" s="32"/>
      <c r="O159" s="34" t="s">
        <v>153</v>
      </c>
      <c r="P159" s="31">
        <f t="shared" si="3"/>
        <v>4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96</v>
      </c>
      <c r="L160" s="36">
        <f t="shared" si="2"/>
        <v>0</v>
      </c>
      <c r="M160" s="37"/>
      <c r="N160" s="38" t="s">
        <v>113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96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customSheetViews>
    <customSheetView guid="{1840EAEF-FD53-4455-A090-4B3D58F3BFF7}" scale="80" showPageBreaks="1" showGridLines="0" printArea="1" topLeftCell="A94">
      <selection activeCell="B90" sqref="B9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82">
      <selection activeCell="J88" sqref="J8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64">
      <selection activeCell="K55" sqref="K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>
      <selection activeCell="J88" sqref="J8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64">
      <selection activeCell="K55" sqref="K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61">
      <selection activeCell="A70" sqref="A70:XFD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 topLeftCell="A16">
      <selection activeCell="O23" sqref="O2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22">
      <selection activeCell="C79" sqref="C7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 topLeftCell="A31">
      <selection activeCell="N41" sqref="N4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70">
      <selection activeCell="K79" sqref="K7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67">
      <selection activeCell="M85" sqref="M8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Q74 N44:Q44 L44 L74 K45:Q45 K62:Q73 K75:Q75 K39:Q43 K6:L12 N6:Q12 M6:M17 M19:M38 L57:L61 K13:Q18 K52:Q52 K4:Q5 L46:L55 K87:Q87">
    <cfRule type="timePeriod" dxfId="716" priority="171" timePeriod="today">
      <formula>FLOOR(K4,1)=TODAY()</formula>
    </cfRule>
  </conditionalFormatting>
  <conditionalFormatting sqref="K74:P74">
    <cfRule type="timePeriod" dxfId="715" priority="170" timePeriod="today">
      <formula>FLOOR(K74,1)=TODAY()</formula>
    </cfRule>
  </conditionalFormatting>
  <conditionalFormatting sqref="K44:M44">
    <cfRule type="timePeriod" dxfId="714" priority="169" timePeriod="today">
      <formula>FLOOR(K44,1)=TODAY()</formula>
    </cfRule>
  </conditionalFormatting>
  <conditionalFormatting sqref="K20:M20 Q19:Q20 K19:L19">
    <cfRule type="timePeriod" dxfId="713" priority="168" timePeriod="today">
      <formula>FLOOR(K19,1)=TODAY()</formula>
    </cfRule>
  </conditionalFormatting>
  <conditionalFormatting sqref="K21:M22 Q21:Q22">
    <cfRule type="timePeriod" dxfId="712" priority="167" timePeriod="today">
      <formula>FLOOR(K21,1)=TODAY()</formula>
    </cfRule>
  </conditionalFormatting>
  <conditionalFormatting sqref="K83:Q83">
    <cfRule type="timePeriod" dxfId="711" priority="165" timePeriod="today">
      <formula>FLOOR(K83,1)=TODAY()</formula>
    </cfRule>
  </conditionalFormatting>
  <conditionalFormatting sqref="K23:M23 Q23 Q38 K38:M38">
    <cfRule type="timePeriod" dxfId="710" priority="164" timePeriod="today">
      <formula>FLOOR(K23,1)=TODAY()</formula>
    </cfRule>
  </conditionalFormatting>
  <conditionalFormatting sqref="N60:Q60 K61:Q61 K46:Q46 K57:Q59">
    <cfRule type="timePeriod" dxfId="709" priority="163" timePeriod="today">
      <formula>FLOOR(K46,1)=TODAY()</formula>
    </cfRule>
  </conditionalFormatting>
  <conditionalFormatting sqref="K60:M60">
    <cfRule type="timePeriod" dxfId="708" priority="162" timePeriod="today">
      <formula>FLOOR(K60,1)=TODAY()</formula>
    </cfRule>
  </conditionalFormatting>
  <conditionalFormatting sqref="Q38 Q19:Q23">
    <cfRule type="timePeriod" dxfId="707" priority="159" timePeriod="today">
      <formula>FLOOR(Q19,1)=TODAY()</formula>
    </cfRule>
  </conditionalFormatting>
  <conditionalFormatting sqref="N19:P20">
    <cfRule type="timePeriod" dxfId="706" priority="157" timePeriod="today">
      <formula>FLOOR(N19,1)=TODAY()</formula>
    </cfRule>
  </conditionalFormatting>
  <conditionalFormatting sqref="K35:M35 K24:M31 Q24:Q31 Q35">
    <cfRule type="timePeriod" dxfId="705" priority="153" timePeriod="today">
      <formula>FLOOR(K24,1)=TODAY()</formula>
    </cfRule>
  </conditionalFormatting>
  <conditionalFormatting sqref="N21:P22">
    <cfRule type="timePeriod" dxfId="704" priority="156" timePeriod="today">
      <formula>FLOOR(N21,1)=TODAY()</formula>
    </cfRule>
  </conditionalFormatting>
  <conditionalFormatting sqref="N23:P23 N38:P38">
    <cfRule type="timePeriod" dxfId="703" priority="155" timePeriod="today">
      <formula>FLOOR(N23,1)=TODAY()</formula>
    </cfRule>
  </conditionalFormatting>
  <conditionalFormatting sqref="K36:M36 Q36">
    <cfRule type="timePeriod" dxfId="702" priority="154" timePeriod="today">
      <formula>FLOOR(K36,1)=TODAY()</formula>
    </cfRule>
  </conditionalFormatting>
  <conditionalFormatting sqref="K32:M34 Q32:Q34">
    <cfRule type="timePeriod" dxfId="701" priority="152" timePeriod="today">
      <formula>FLOOR(K32,1)=TODAY()</formula>
    </cfRule>
  </conditionalFormatting>
  <conditionalFormatting sqref="K37:M37 Q37">
    <cfRule type="timePeriod" dxfId="700" priority="151" timePeriod="today">
      <formula>FLOOR(K37,1)=TODAY()</formula>
    </cfRule>
  </conditionalFormatting>
  <conditionalFormatting sqref="Q24:Q37">
    <cfRule type="timePeriod" dxfId="699" priority="150" timePeriod="today">
      <formula>FLOOR(Q24,1)=TODAY()</formula>
    </cfRule>
  </conditionalFormatting>
  <conditionalFormatting sqref="N36:P36">
    <cfRule type="timePeriod" dxfId="698" priority="149" timePeriod="today">
      <formula>FLOOR(N36,1)=TODAY()</formula>
    </cfRule>
  </conditionalFormatting>
  <conditionalFormatting sqref="N35:P35 N24:P31">
    <cfRule type="timePeriod" dxfId="697" priority="148" timePeriod="today">
      <formula>FLOOR(N24,1)=TODAY()</formula>
    </cfRule>
  </conditionalFormatting>
  <conditionalFormatting sqref="N32:P34">
    <cfRule type="timePeriod" dxfId="696" priority="147" timePeriod="today">
      <formula>FLOOR(N32,1)=TODAY()</formula>
    </cfRule>
  </conditionalFormatting>
  <conditionalFormatting sqref="N37:P37">
    <cfRule type="timePeriod" dxfId="695" priority="146" timePeriod="today">
      <formula>FLOOR(N37,1)=TODAY()</formula>
    </cfRule>
  </conditionalFormatting>
  <conditionalFormatting sqref="N83">
    <cfRule type="timePeriod" dxfId="694" priority="137" timePeriod="today">
      <formula>FLOOR(N83,1)=TODAY()</formula>
    </cfRule>
  </conditionalFormatting>
  <conditionalFormatting sqref="L83">
    <cfRule type="timePeriod" dxfId="693" priority="122" timePeriod="today">
      <formula>FLOOR(L83,1)=TODAY()</formula>
    </cfRule>
  </conditionalFormatting>
  <conditionalFormatting sqref="P83">
    <cfRule type="timePeriod" dxfId="692" priority="121" timePeriod="today">
      <formula>FLOOR(P83,1)=TODAY()</formula>
    </cfRule>
  </conditionalFormatting>
  <conditionalFormatting sqref="K82:Q82">
    <cfRule type="timePeriod" dxfId="691" priority="120" timePeriod="today">
      <formula>FLOOR(K82,1)=TODAY()</formula>
    </cfRule>
  </conditionalFormatting>
  <conditionalFormatting sqref="N82">
    <cfRule type="timePeriod" dxfId="690" priority="119" timePeriod="today">
      <formula>FLOOR(N82,1)=TODAY()</formula>
    </cfRule>
  </conditionalFormatting>
  <conditionalFormatting sqref="L82">
    <cfRule type="timePeriod" dxfId="689" priority="118" timePeriod="today">
      <formula>FLOOR(L82,1)=TODAY()</formula>
    </cfRule>
  </conditionalFormatting>
  <conditionalFormatting sqref="P82">
    <cfRule type="timePeriod" dxfId="688" priority="117" timePeriod="today">
      <formula>FLOOR(P82,1)=TODAY()</formula>
    </cfRule>
  </conditionalFormatting>
  <conditionalFormatting sqref="K81:Q81">
    <cfRule type="timePeriod" dxfId="687" priority="116" timePeriod="today">
      <formula>FLOOR(K81,1)=TODAY()</formula>
    </cfRule>
  </conditionalFormatting>
  <conditionalFormatting sqref="N81">
    <cfRule type="timePeriod" dxfId="686" priority="115" timePeriod="today">
      <formula>FLOOR(N81,1)=TODAY()</formula>
    </cfRule>
  </conditionalFormatting>
  <conditionalFormatting sqref="L81">
    <cfRule type="timePeriod" dxfId="685" priority="114" timePeriod="today">
      <formula>FLOOR(L81,1)=TODAY()</formula>
    </cfRule>
  </conditionalFormatting>
  <conditionalFormatting sqref="P81">
    <cfRule type="timePeriod" dxfId="684" priority="113" timePeriod="today">
      <formula>FLOOR(P81,1)=TODAY()</formula>
    </cfRule>
  </conditionalFormatting>
  <conditionalFormatting sqref="K80:Q80">
    <cfRule type="timePeriod" dxfId="683" priority="112" timePeriod="today">
      <formula>FLOOR(K80,1)=TODAY()</formula>
    </cfRule>
  </conditionalFormatting>
  <conditionalFormatting sqref="N80">
    <cfRule type="timePeriod" dxfId="682" priority="111" timePeriod="today">
      <formula>FLOOR(N80,1)=TODAY()</formula>
    </cfRule>
  </conditionalFormatting>
  <conditionalFormatting sqref="L80">
    <cfRule type="timePeriod" dxfId="681" priority="110" timePeriod="today">
      <formula>FLOOR(L80,1)=TODAY()</formula>
    </cfRule>
  </conditionalFormatting>
  <conditionalFormatting sqref="P80">
    <cfRule type="timePeriod" dxfId="680" priority="109" timePeriod="today">
      <formula>FLOOR(P80,1)=TODAY()</formula>
    </cfRule>
  </conditionalFormatting>
  <conditionalFormatting sqref="K79:Q79">
    <cfRule type="timePeriod" dxfId="679" priority="108" timePeriod="today">
      <formula>FLOOR(K79,1)=TODAY()</formula>
    </cfRule>
  </conditionalFormatting>
  <conditionalFormatting sqref="N79">
    <cfRule type="timePeriod" dxfId="678" priority="107" timePeriod="today">
      <formula>FLOOR(N79,1)=TODAY()</formula>
    </cfRule>
  </conditionalFormatting>
  <conditionalFormatting sqref="L79">
    <cfRule type="timePeriod" dxfId="677" priority="106" timePeriod="today">
      <formula>FLOOR(L79,1)=TODAY()</formula>
    </cfRule>
  </conditionalFormatting>
  <conditionalFormatting sqref="P79">
    <cfRule type="timePeriod" dxfId="676" priority="105" timePeriod="today">
      <formula>FLOOR(P79,1)=TODAY()</formula>
    </cfRule>
  </conditionalFormatting>
  <conditionalFormatting sqref="K78:Q78">
    <cfRule type="timePeriod" dxfId="675" priority="104" timePeriod="today">
      <formula>FLOOR(K78,1)=TODAY()</formula>
    </cfRule>
  </conditionalFormatting>
  <conditionalFormatting sqref="N78">
    <cfRule type="timePeriod" dxfId="674" priority="103" timePeriod="today">
      <formula>FLOOR(N78,1)=TODAY()</formula>
    </cfRule>
  </conditionalFormatting>
  <conditionalFormatting sqref="L78">
    <cfRule type="timePeriod" dxfId="673" priority="102" timePeriod="today">
      <formula>FLOOR(L78,1)=TODAY()</formula>
    </cfRule>
  </conditionalFormatting>
  <conditionalFormatting sqref="P78">
    <cfRule type="timePeriod" dxfId="672" priority="101" timePeriod="today">
      <formula>FLOOR(P78,1)=TODAY()</formula>
    </cfRule>
  </conditionalFormatting>
  <conditionalFormatting sqref="K77:Q77">
    <cfRule type="timePeriod" dxfId="671" priority="100" timePeriod="today">
      <formula>FLOOR(K77,1)=TODAY()</formula>
    </cfRule>
  </conditionalFormatting>
  <conditionalFormatting sqref="N77">
    <cfRule type="timePeriod" dxfId="670" priority="99" timePeriod="today">
      <formula>FLOOR(N77,1)=TODAY()</formula>
    </cfRule>
  </conditionalFormatting>
  <conditionalFormatting sqref="L77">
    <cfRule type="timePeriod" dxfId="669" priority="98" timePeriod="today">
      <formula>FLOOR(L77,1)=TODAY()</formula>
    </cfRule>
  </conditionalFormatting>
  <conditionalFormatting sqref="P77">
    <cfRule type="timePeriod" dxfId="668" priority="97" timePeriod="today">
      <formula>FLOOR(P77,1)=TODAY()</formula>
    </cfRule>
  </conditionalFormatting>
  <conditionalFormatting sqref="K76:Q76">
    <cfRule type="timePeriod" dxfId="667" priority="96" timePeriod="today">
      <formula>FLOOR(K76,1)=TODAY()</formula>
    </cfRule>
  </conditionalFormatting>
  <conditionalFormatting sqref="N76">
    <cfRule type="timePeriod" dxfId="666" priority="95" timePeriod="today">
      <formula>FLOOR(N76,1)=TODAY()</formula>
    </cfRule>
  </conditionalFormatting>
  <conditionalFormatting sqref="L76">
    <cfRule type="timePeriod" dxfId="665" priority="94" timePeriod="today">
      <formula>FLOOR(L76,1)=TODAY()</formula>
    </cfRule>
  </conditionalFormatting>
  <conditionalFormatting sqref="P76">
    <cfRule type="timePeriod" dxfId="664" priority="93" timePeriod="today">
      <formula>FLOOR(P76,1)=TODAY()</formula>
    </cfRule>
  </conditionalFormatting>
  <conditionalFormatting sqref="K106:Q106">
    <cfRule type="timePeriod" dxfId="663" priority="76" timePeriod="today">
      <formula>FLOOR(K106,1)=TODAY()</formula>
    </cfRule>
  </conditionalFormatting>
  <conditionalFormatting sqref="N106">
    <cfRule type="timePeriod" dxfId="662" priority="75" timePeriod="today">
      <formula>FLOOR(N106,1)=TODAY()</formula>
    </cfRule>
  </conditionalFormatting>
  <conditionalFormatting sqref="L106">
    <cfRule type="timePeriod" dxfId="661" priority="74" timePeriod="today">
      <formula>FLOOR(L106,1)=TODAY()</formula>
    </cfRule>
  </conditionalFormatting>
  <conditionalFormatting sqref="P106">
    <cfRule type="timePeriod" dxfId="660" priority="73" timePeriod="today">
      <formula>FLOOR(P106,1)=TODAY()</formula>
    </cfRule>
  </conditionalFormatting>
  <conditionalFormatting sqref="K86:Q86">
    <cfRule type="timePeriod" dxfId="659" priority="72" timePeriod="today">
      <formula>FLOOR(K86,1)=TODAY()</formula>
    </cfRule>
  </conditionalFormatting>
  <conditionalFormatting sqref="N86">
    <cfRule type="timePeriod" dxfId="658" priority="71" timePeriod="today">
      <formula>FLOOR(N86,1)=TODAY()</formula>
    </cfRule>
  </conditionalFormatting>
  <conditionalFormatting sqref="L86">
    <cfRule type="timePeriod" dxfId="657" priority="70" timePeriod="today">
      <formula>FLOOR(L86,1)=TODAY()</formula>
    </cfRule>
  </conditionalFormatting>
  <conditionalFormatting sqref="P86">
    <cfRule type="timePeriod" dxfId="656" priority="69" timePeriod="today">
      <formula>FLOOR(P86,1)=TODAY()</formula>
    </cfRule>
  </conditionalFormatting>
  <conditionalFormatting sqref="K85:Q85">
    <cfRule type="timePeriod" dxfId="655" priority="68" timePeriod="today">
      <formula>FLOOR(K85,1)=TODAY()</formula>
    </cfRule>
  </conditionalFormatting>
  <conditionalFormatting sqref="N85">
    <cfRule type="timePeriod" dxfId="654" priority="67" timePeriod="today">
      <formula>FLOOR(N85,1)=TODAY()</formula>
    </cfRule>
  </conditionalFormatting>
  <conditionalFormatting sqref="L85">
    <cfRule type="timePeriod" dxfId="653" priority="66" timePeriod="today">
      <formula>FLOOR(L85,1)=TODAY()</formula>
    </cfRule>
  </conditionalFormatting>
  <conditionalFormatting sqref="P85">
    <cfRule type="timePeriod" dxfId="652" priority="65" timePeriod="today">
      <formula>FLOOR(P85,1)=TODAY()</formula>
    </cfRule>
  </conditionalFormatting>
  <conditionalFormatting sqref="K84:Q84">
    <cfRule type="timePeriod" dxfId="651" priority="64" timePeriod="today">
      <formula>FLOOR(K84,1)=TODAY()</formula>
    </cfRule>
  </conditionalFormatting>
  <conditionalFormatting sqref="N84">
    <cfRule type="timePeriod" dxfId="650" priority="63" timePeriod="today">
      <formula>FLOOR(N84,1)=TODAY()</formula>
    </cfRule>
  </conditionalFormatting>
  <conditionalFormatting sqref="L84">
    <cfRule type="timePeriod" dxfId="649" priority="62" timePeriod="today">
      <formula>FLOOR(L84,1)=TODAY()</formula>
    </cfRule>
  </conditionalFormatting>
  <conditionalFormatting sqref="P84">
    <cfRule type="timePeriod" dxfId="648" priority="61" timePeriod="today">
      <formula>FLOOR(P84,1)=TODAY()</formula>
    </cfRule>
  </conditionalFormatting>
  <conditionalFormatting sqref="L40:L46 L57:L74">
    <cfRule type="timePeriod" dxfId="647" priority="56" timePeriod="today">
      <formula>FLOOR(L40,1)=TODAY()</formula>
    </cfRule>
  </conditionalFormatting>
  <conditionalFormatting sqref="N51:Q51 L51 L56 K54:Q54 K47:Q50">
    <cfRule type="timePeriod" dxfId="646" priority="51" timePeriod="today">
      <formula>FLOOR(K47,1)=TODAY()</formula>
    </cfRule>
  </conditionalFormatting>
  <conditionalFormatting sqref="K51:M51">
    <cfRule type="timePeriod" dxfId="645" priority="50" timePeriod="today">
      <formula>FLOOR(K51,1)=TODAY()</formula>
    </cfRule>
  </conditionalFormatting>
  <conditionalFormatting sqref="K56:Q56">
    <cfRule type="timePeriod" dxfId="644" priority="49" timePeriod="today">
      <formula>FLOOR(K56,1)=TODAY()</formula>
    </cfRule>
  </conditionalFormatting>
  <conditionalFormatting sqref="L56">
    <cfRule type="timePeriod" dxfId="643" priority="48" timePeriod="today">
      <formula>FLOOR(L56,1)=TODAY()</formula>
    </cfRule>
  </conditionalFormatting>
  <conditionalFormatting sqref="N53:Q53 L53 K55:Q55">
    <cfRule type="timePeriod" dxfId="642" priority="47" timePeriod="today">
      <formula>FLOOR(K53,1)=TODAY()</formula>
    </cfRule>
  </conditionalFormatting>
  <conditionalFormatting sqref="K53:M53">
    <cfRule type="timePeriod" dxfId="641" priority="46" timePeriod="today">
      <formula>FLOOR(K53,1)=TODAY()</formula>
    </cfRule>
  </conditionalFormatting>
  <conditionalFormatting sqref="K94:Q94">
    <cfRule type="timePeriod" dxfId="640" priority="44" timePeriod="today">
      <formula>FLOOR(K94,1)=TODAY()</formula>
    </cfRule>
  </conditionalFormatting>
  <conditionalFormatting sqref="N94">
    <cfRule type="timePeriod" dxfId="639" priority="43" timePeriod="today">
      <formula>FLOOR(N94,1)=TODAY()</formula>
    </cfRule>
  </conditionalFormatting>
  <conditionalFormatting sqref="L94">
    <cfRule type="timePeriod" dxfId="638" priority="42" timePeriod="today">
      <formula>FLOOR(L94,1)=TODAY()</formula>
    </cfRule>
  </conditionalFormatting>
  <conditionalFormatting sqref="P94">
    <cfRule type="timePeriod" dxfId="637" priority="41" timePeriod="today">
      <formula>FLOOR(P94,1)=TODAY()</formula>
    </cfRule>
  </conditionalFormatting>
  <conditionalFormatting sqref="K93:Q93">
    <cfRule type="timePeriod" dxfId="636" priority="40" timePeriod="today">
      <formula>FLOOR(K93,1)=TODAY()</formula>
    </cfRule>
  </conditionalFormatting>
  <conditionalFormatting sqref="N93">
    <cfRule type="timePeriod" dxfId="635" priority="39" timePeriod="today">
      <formula>FLOOR(N93,1)=TODAY()</formula>
    </cfRule>
  </conditionalFormatting>
  <conditionalFormatting sqref="L93">
    <cfRule type="timePeriod" dxfId="634" priority="38" timePeriod="today">
      <formula>FLOOR(L93,1)=TODAY()</formula>
    </cfRule>
  </conditionalFormatting>
  <conditionalFormatting sqref="P93">
    <cfRule type="timePeriod" dxfId="633" priority="37" timePeriod="today">
      <formula>FLOOR(P93,1)=TODAY()</formula>
    </cfRule>
  </conditionalFormatting>
  <conditionalFormatting sqref="K92:Q92">
    <cfRule type="timePeriod" dxfId="632" priority="36" timePeriod="today">
      <formula>FLOOR(K92,1)=TODAY()</formula>
    </cfRule>
  </conditionalFormatting>
  <conditionalFormatting sqref="N92">
    <cfRule type="timePeriod" dxfId="631" priority="35" timePeriod="today">
      <formula>FLOOR(N92,1)=TODAY()</formula>
    </cfRule>
  </conditionalFormatting>
  <conditionalFormatting sqref="L92">
    <cfRule type="timePeriod" dxfId="630" priority="34" timePeriod="today">
      <formula>FLOOR(L92,1)=TODAY()</formula>
    </cfRule>
  </conditionalFormatting>
  <conditionalFormatting sqref="P92">
    <cfRule type="timePeriod" dxfId="629" priority="33" timePeriod="today">
      <formula>FLOOR(P92,1)=TODAY()</formula>
    </cfRule>
  </conditionalFormatting>
  <conditionalFormatting sqref="K91:Q91">
    <cfRule type="timePeriod" dxfId="628" priority="32" timePeriod="today">
      <formula>FLOOR(K91,1)=TODAY()</formula>
    </cfRule>
  </conditionalFormatting>
  <conditionalFormatting sqref="N91">
    <cfRule type="timePeriod" dxfId="627" priority="31" timePeriod="today">
      <formula>FLOOR(N91,1)=TODAY()</formula>
    </cfRule>
  </conditionalFormatting>
  <conditionalFormatting sqref="L91">
    <cfRule type="timePeriod" dxfId="626" priority="30" timePeriod="today">
      <formula>FLOOR(L91,1)=TODAY()</formula>
    </cfRule>
  </conditionalFormatting>
  <conditionalFormatting sqref="P91">
    <cfRule type="timePeriod" dxfId="625" priority="29" timePeriod="today">
      <formula>FLOOR(P91,1)=TODAY()</formula>
    </cfRule>
  </conditionalFormatting>
  <conditionalFormatting sqref="K90:Q90">
    <cfRule type="timePeriod" dxfId="624" priority="28" timePeriod="today">
      <formula>FLOOR(K90,1)=TODAY()</formula>
    </cfRule>
  </conditionalFormatting>
  <conditionalFormatting sqref="N90">
    <cfRule type="timePeriod" dxfId="623" priority="27" timePeriod="today">
      <formula>FLOOR(N90,1)=TODAY()</formula>
    </cfRule>
  </conditionalFormatting>
  <conditionalFormatting sqref="L90">
    <cfRule type="timePeriod" dxfId="622" priority="26" timePeriod="today">
      <formula>FLOOR(L90,1)=TODAY()</formula>
    </cfRule>
  </conditionalFormatting>
  <conditionalFormatting sqref="P90">
    <cfRule type="timePeriod" dxfId="621" priority="25" timePeriod="today">
      <formula>FLOOR(P90,1)=TODAY()</formula>
    </cfRule>
  </conditionalFormatting>
  <conditionalFormatting sqref="K89:Q89">
    <cfRule type="timePeriod" dxfId="620" priority="24" timePeriod="today">
      <formula>FLOOR(K89,1)=TODAY()</formula>
    </cfRule>
  </conditionalFormatting>
  <conditionalFormatting sqref="N89">
    <cfRule type="timePeriod" dxfId="619" priority="23" timePeriod="today">
      <formula>FLOOR(N89,1)=TODAY()</formula>
    </cfRule>
  </conditionalFormatting>
  <conditionalFormatting sqref="L89">
    <cfRule type="timePeriod" dxfId="618" priority="22" timePeriod="today">
      <formula>FLOOR(L89,1)=TODAY()</formula>
    </cfRule>
  </conditionalFormatting>
  <conditionalFormatting sqref="P89">
    <cfRule type="timePeriod" dxfId="617" priority="21" timePeriod="today">
      <formula>FLOOR(P89,1)=TODAY()</formula>
    </cfRule>
  </conditionalFormatting>
  <conditionalFormatting sqref="K88:Q88">
    <cfRule type="timePeriod" dxfId="616" priority="20" timePeriod="today">
      <formula>FLOOR(K88,1)=TODAY()</formula>
    </cfRule>
  </conditionalFormatting>
  <conditionalFormatting sqref="N88">
    <cfRule type="timePeriod" dxfId="615" priority="19" timePeriod="today">
      <formula>FLOOR(N88,1)=TODAY()</formula>
    </cfRule>
  </conditionalFormatting>
  <conditionalFormatting sqref="L88">
    <cfRule type="timePeriod" dxfId="614" priority="18" timePeriod="today">
      <formula>FLOOR(L88,1)=TODAY()</formula>
    </cfRule>
  </conditionalFormatting>
  <conditionalFormatting sqref="P88">
    <cfRule type="timePeriod" dxfId="613" priority="17" timePeriod="today">
      <formula>FLOOR(P88,1)=TODAY()</formula>
    </cfRule>
  </conditionalFormatting>
  <conditionalFormatting sqref="K97:Q105">
    <cfRule type="timePeriod" dxfId="612" priority="12" timePeriod="today">
      <formula>FLOOR(K97,1)=TODAY()</formula>
    </cfRule>
  </conditionalFormatting>
  <conditionalFormatting sqref="N97:N105">
    <cfRule type="timePeriod" dxfId="611" priority="11" timePeriod="today">
      <formula>FLOOR(N97,1)=TODAY()</formula>
    </cfRule>
  </conditionalFormatting>
  <conditionalFormatting sqref="L97:L105">
    <cfRule type="timePeriod" dxfId="610" priority="10" timePeriod="today">
      <formula>FLOOR(L97,1)=TODAY()</formula>
    </cfRule>
  </conditionalFormatting>
  <conditionalFormatting sqref="P97:P105">
    <cfRule type="timePeriod" dxfId="609" priority="9" timePeriod="today">
      <formula>FLOOR(P97,1)=TODAY()</formula>
    </cfRule>
  </conditionalFormatting>
  <conditionalFormatting sqref="K96:Q96">
    <cfRule type="timePeriod" dxfId="608" priority="8" timePeriod="today">
      <formula>FLOOR(K96,1)=TODAY()</formula>
    </cfRule>
  </conditionalFormatting>
  <conditionalFormatting sqref="N96">
    <cfRule type="timePeriod" dxfId="607" priority="7" timePeriod="today">
      <formula>FLOOR(N96,1)=TODAY()</formula>
    </cfRule>
  </conditionalFormatting>
  <conditionalFormatting sqref="L96">
    <cfRule type="timePeriod" dxfId="606" priority="6" timePeriod="today">
      <formula>FLOOR(L96,1)=TODAY()</formula>
    </cfRule>
  </conditionalFormatting>
  <conditionalFormatting sqref="P96">
    <cfRule type="timePeriod" dxfId="605" priority="5" timePeriod="today">
      <formula>FLOOR(P96,1)=TODAY()</formula>
    </cfRule>
  </conditionalFormatting>
  <conditionalFormatting sqref="K95:Q95">
    <cfRule type="timePeriod" dxfId="604" priority="4" timePeriod="today">
      <formula>FLOOR(K95,1)=TODAY()</formula>
    </cfRule>
  </conditionalFormatting>
  <conditionalFormatting sqref="N95">
    <cfRule type="timePeriod" dxfId="603" priority="3" timePeriod="today">
      <formula>FLOOR(N95,1)=TODAY()</formula>
    </cfRule>
  </conditionalFormatting>
  <conditionalFormatting sqref="L95">
    <cfRule type="timePeriod" dxfId="602" priority="2" timePeriod="today">
      <formula>FLOOR(L95,1)=TODAY()</formula>
    </cfRule>
  </conditionalFormatting>
  <conditionalFormatting sqref="P95">
    <cfRule type="timePeriod" dxfId="601" priority="1" timePeriod="today">
      <formula>FLOOR(P95,1)=TODAY()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showGridLines="0" topLeftCell="A67" zoomScale="80" zoomScaleNormal="80" workbookViewId="0">
      <selection activeCell="B74" sqref="B74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159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43283</v>
      </c>
      <c r="L4" s="10">
        <v>43284</v>
      </c>
      <c r="M4" s="10">
        <v>43285</v>
      </c>
      <c r="N4" s="10">
        <v>43286</v>
      </c>
      <c r="O4" s="10">
        <v>43287</v>
      </c>
      <c r="P4" s="10">
        <v>43288</v>
      </c>
      <c r="Q4" s="10">
        <v>43289</v>
      </c>
    </row>
    <row r="5" spans="1:17" ht="45" customHeight="1">
      <c r="A5" s="11" t="s">
        <v>26</v>
      </c>
      <c r="B5" s="12" t="s">
        <v>51</v>
      </c>
      <c r="C5" s="11" t="s">
        <v>103</v>
      </c>
      <c r="D5" s="11"/>
      <c r="E5" s="11"/>
      <c r="F5" s="13"/>
      <c r="G5" s="11"/>
      <c r="H5" s="14"/>
      <c r="I5" s="15"/>
      <c r="J5" s="16" t="s">
        <v>1899</v>
      </c>
      <c r="K5" s="17" t="s">
        <v>1898</v>
      </c>
      <c r="L5" s="17" t="s">
        <v>1898</v>
      </c>
      <c r="M5" s="17" t="s">
        <v>1900</v>
      </c>
      <c r="N5" s="18"/>
      <c r="O5" s="18"/>
      <c r="P5" s="18"/>
      <c r="Q5" s="19"/>
    </row>
    <row r="6" spans="1:17" ht="45" customHeight="1">
      <c r="A6" s="11" t="s">
        <v>26</v>
      </c>
      <c r="B6" s="12" t="s">
        <v>32</v>
      </c>
      <c r="C6" s="11">
        <v>304</v>
      </c>
      <c r="D6" s="11"/>
      <c r="E6" s="11"/>
      <c r="F6" s="13"/>
      <c r="G6" s="11"/>
      <c r="H6" s="14"/>
      <c r="I6" s="15"/>
      <c r="J6" s="16" t="s">
        <v>1899</v>
      </c>
      <c r="K6" s="17" t="s">
        <v>1901</v>
      </c>
      <c r="L6" s="17" t="s">
        <v>1901</v>
      </c>
      <c r="M6" s="17" t="s">
        <v>1902</v>
      </c>
      <c r="N6" s="17"/>
      <c r="O6" s="17"/>
      <c r="P6" s="18"/>
      <c r="Q6" s="19"/>
    </row>
    <row r="7" spans="1:17" ht="45" customHeight="1">
      <c r="A7" s="11" t="s">
        <v>26</v>
      </c>
      <c r="B7" s="12" t="s">
        <v>223</v>
      </c>
      <c r="C7" s="11">
        <v>305</v>
      </c>
      <c r="D7" s="11"/>
      <c r="E7" s="11"/>
      <c r="F7" s="13"/>
      <c r="G7" s="11"/>
      <c r="H7" s="14"/>
      <c r="I7" s="15"/>
      <c r="J7" s="16" t="s">
        <v>1899</v>
      </c>
      <c r="K7" s="17" t="s">
        <v>1903</v>
      </c>
      <c r="L7" s="17" t="s">
        <v>1903</v>
      </c>
      <c r="M7" s="17" t="s">
        <v>1904</v>
      </c>
      <c r="N7" s="17"/>
      <c r="O7" s="17"/>
      <c r="P7" s="18"/>
      <c r="Q7" s="19"/>
    </row>
    <row r="8" spans="1:17" ht="45" customHeight="1">
      <c r="A8" s="11" t="s">
        <v>27</v>
      </c>
      <c r="B8" s="12" t="s">
        <v>57</v>
      </c>
      <c r="C8" s="11" t="s">
        <v>97</v>
      </c>
      <c r="D8" s="11"/>
      <c r="E8" s="11"/>
      <c r="F8" s="13"/>
      <c r="G8" s="11"/>
      <c r="H8" s="14"/>
      <c r="I8" s="15"/>
      <c r="J8" s="16" t="s">
        <v>1858</v>
      </c>
      <c r="K8" s="42" t="s">
        <v>844</v>
      </c>
      <c r="L8" s="42" t="s">
        <v>844</v>
      </c>
      <c r="M8" s="42" t="s">
        <v>1865</v>
      </c>
      <c r="N8" s="42"/>
      <c r="O8" s="42"/>
      <c r="P8" s="42"/>
      <c r="Q8" s="19"/>
    </row>
    <row r="9" spans="1:17" ht="45" customHeight="1">
      <c r="A9" s="11" t="s">
        <v>27</v>
      </c>
      <c r="B9" s="12" t="s">
        <v>56</v>
      </c>
      <c r="C9" s="11">
        <v>308</v>
      </c>
      <c r="D9" s="11"/>
      <c r="E9" s="11"/>
      <c r="F9" s="13"/>
      <c r="G9" s="11"/>
      <c r="H9" s="14"/>
      <c r="I9" s="15"/>
      <c r="J9" s="141" t="s">
        <v>1859</v>
      </c>
      <c r="K9" s="42" t="s">
        <v>1866</v>
      </c>
      <c r="L9" s="42" t="s">
        <v>1866</v>
      </c>
      <c r="M9" s="42" t="s">
        <v>1867</v>
      </c>
      <c r="N9" s="42"/>
      <c r="O9" s="42"/>
      <c r="P9" s="42"/>
      <c r="Q9" s="19"/>
    </row>
    <row r="10" spans="1:17" ht="45" customHeight="1">
      <c r="A10" s="11" t="s">
        <v>28</v>
      </c>
      <c r="B10" s="12" t="s">
        <v>182</v>
      </c>
      <c r="C10" s="11">
        <v>309</v>
      </c>
      <c r="D10" s="11"/>
      <c r="E10" s="11"/>
      <c r="F10" s="13"/>
      <c r="G10" s="11"/>
      <c r="H10" s="14"/>
      <c r="I10" s="15"/>
      <c r="J10" s="16" t="s">
        <v>274</v>
      </c>
      <c r="K10" s="42" t="s">
        <v>1868</v>
      </c>
      <c r="L10" s="42" t="s">
        <v>1868</v>
      </c>
      <c r="M10" s="42" t="s">
        <v>1869</v>
      </c>
      <c r="N10" s="42"/>
      <c r="O10" s="42"/>
      <c r="P10" s="42"/>
      <c r="Q10" s="19"/>
    </row>
    <row r="11" spans="1:17" ht="45" customHeight="1">
      <c r="A11" s="11" t="s">
        <v>184</v>
      </c>
      <c r="B11" s="12" t="s">
        <v>233</v>
      </c>
      <c r="C11" s="11" t="s">
        <v>103</v>
      </c>
      <c r="D11" s="11"/>
      <c r="E11" s="11"/>
      <c r="F11" s="13">
        <v>0.375</v>
      </c>
      <c r="G11" s="11"/>
      <c r="H11" s="14"/>
      <c r="I11" s="15"/>
      <c r="J11" s="16" t="s">
        <v>981</v>
      </c>
      <c r="K11" s="17" t="s">
        <v>396</v>
      </c>
      <c r="L11" s="17" t="s">
        <v>396</v>
      </c>
      <c r="M11" s="17" t="s">
        <v>1915</v>
      </c>
      <c r="N11" s="18"/>
      <c r="O11" s="18"/>
      <c r="P11" s="18"/>
      <c r="Q11" s="19"/>
    </row>
    <row r="12" spans="1:17" ht="45" customHeight="1">
      <c r="A12" s="11" t="s">
        <v>184</v>
      </c>
      <c r="B12" s="12" t="s">
        <v>193</v>
      </c>
      <c r="C12" s="11" t="s">
        <v>209</v>
      </c>
      <c r="D12" s="11"/>
      <c r="E12" s="11"/>
      <c r="F12" s="13">
        <v>0.375</v>
      </c>
      <c r="G12" s="11"/>
      <c r="H12" s="14"/>
      <c r="I12" s="15"/>
      <c r="J12" s="16" t="s">
        <v>979</v>
      </c>
      <c r="K12" s="17" t="s">
        <v>393</v>
      </c>
      <c r="L12" s="17" t="s">
        <v>394</v>
      </c>
      <c r="M12" s="17" t="s">
        <v>395</v>
      </c>
      <c r="N12" s="18"/>
      <c r="O12" s="18"/>
      <c r="P12" s="18"/>
      <c r="Q12" s="19"/>
    </row>
    <row r="13" spans="1:17" ht="45" customHeight="1">
      <c r="A13" s="11" t="s">
        <v>316</v>
      </c>
      <c r="B13" s="12" t="s">
        <v>317</v>
      </c>
      <c r="C13" s="11" t="s">
        <v>318</v>
      </c>
      <c r="D13" s="11"/>
      <c r="E13" s="11"/>
      <c r="F13" s="13">
        <v>0.375</v>
      </c>
      <c r="G13" s="11"/>
      <c r="H13" s="14"/>
      <c r="I13" s="15"/>
      <c r="J13" s="16" t="s">
        <v>1907</v>
      </c>
      <c r="K13" s="17" t="s">
        <v>1779</v>
      </c>
      <c r="L13" s="17" t="s">
        <v>1779</v>
      </c>
      <c r="M13" s="17" t="s">
        <v>1914</v>
      </c>
      <c r="N13" s="18"/>
      <c r="O13" s="18"/>
      <c r="P13" s="18"/>
      <c r="Q13" s="19"/>
    </row>
    <row r="14" spans="1:17" ht="45" customHeight="1">
      <c r="A14" s="11" t="s">
        <v>26</v>
      </c>
      <c r="B14" s="12" t="s">
        <v>211</v>
      </c>
      <c r="C14" s="11">
        <v>305</v>
      </c>
      <c r="D14" s="11"/>
      <c r="E14" s="11"/>
      <c r="F14" s="13"/>
      <c r="G14" s="11"/>
      <c r="H14" s="14"/>
      <c r="I14" s="15"/>
      <c r="J14" s="141" t="s">
        <v>1908</v>
      </c>
      <c r="K14" s="17"/>
      <c r="L14" s="17"/>
      <c r="M14" s="17" t="s">
        <v>1905</v>
      </c>
      <c r="N14" s="17" t="s">
        <v>1906</v>
      </c>
      <c r="O14" s="17" t="s">
        <v>1906</v>
      </c>
      <c r="P14" s="17"/>
      <c r="Q14" s="53"/>
    </row>
    <row r="15" spans="1:17" ht="45" customHeight="1">
      <c r="A15" s="11" t="s">
        <v>27</v>
      </c>
      <c r="B15" s="12" t="s">
        <v>31</v>
      </c>
      <c r="C15" s="11" t="s">
        <v>103</v>
      </c>
      <c r="D15" s="11"/>
      <c r="E15" s="11"/>
      <c r="F15" s="13"/>
      <c r="G15" s="11"/>
      <c r="H15" s="14"/>
      <c r="I15" s="15"/>
      <c r="J15" s="16" t="s">
        <v>275</v>
      </c>
      <c r="K15" s="17"/>
      <c r="L15" s="17"/>
      <c r="M15" s="17" t="s">
        <v>1870</v>
      </c>
      <c r="N15" s="17" t="s">
        <v>1871</v>
      </c>
      <c r="O15" s="17" t="s">
        <v>1871</v>
      </c>
      <c r="P15" s="18"/>
      <c r="Q15" s="19"/>
    </row>
    <row r="16" spans="1:17" ht="45" customHeight="1">
      <c r="A16" s="11" t="s">
        <v>184</v>
      </c>
      <c r="B16" s="12" t="s">
        <v>195</v>
      </c>
      <c r="C16" s="11" t="s">
        <v>97</v>
      </c>
      <c r="D16" s="11"/>
      <c r="E16" s="11"/>
      <c r="F16" s="13">
        <v>0.58333333333333337</v>
      </c>
      <c r="G16" s="11"/>
      <c r="H16" s="14"/>
      <c r="I16" s="15"/>
      <c r="J16" s="16" t="s">
        <v>275</v>
      </c>
      <c r="K16" s="18"/>
      <c r="L16" s="18"/>
      <c r="M16" s="17" t="s">
        <v>1777</v>
      </c>
      <c r="N16" s="17" t="s">
        <v>1778</v>
      </c>
      <c r="O16" s="17" t="s">
        <v>1778</v>
      </c>
      <c r="P16" s="18"/>
      <c r="Q16" s="19"/>
    </row>
    <row r="17" spans="1:19" ht="45" customHeight="1">
      <c r="A17" s="11" t="s">
        <v>184</v>
      </c>
      <c r="B17" s="12" t="s">
        <v>180</v>
      </c>
      <c r="C17" s="11" t="s">
        <v>100</v>
      </c>
      <c r="D17" s="11"/>
      <c r="E17" s="11"/>
      <c r="F17" s="13">
        <v>0.58333333333333337</v>
      </c>
      <c r="G17" s="11"/>
      <c r="H17" s="14"/>
      <c r="I17" s="15"/>
      <c r="J17" s="16" t="s">
        <v>275</v>
      </c>
      <c r="K17" s="18"/>
      <c r="L17" s="18"/>
      <c r="M17" s="17" t="s">
        <v>1913</v>
      </c>
      <c r="N17" s="17" t="s">
        <v>1910</v>
      </c>
      <c r="O17" s="17" t="s">
        <v>1910</v>
      </c>
      <c r="P17" s="18"/>
      <c r="Q17" s="19"/>
    </row>
    <row r="18" spans="1:19" ht="45" customHeight="1">
      <c r="A18" s="11" t="s">
        <v>184</v>
      </c>
      <c r="B18" s="12" t="s">
        <v>261</v>
      </c>
      <c r="C18" s="11">
        <v>306</v>
      </c>
      <c r="D18" s="11"/>
      <c r="E18" s="11"/>
      <c r="F18" s="13">
        <v>0.58333333333333337</v>
      </c>
      <c r="G18" s="11"/>
      <c r="H18" s="14"/>
      <c r="I18" s="15"/>
      <c r="J18" s="16" t="s">
        <v>275</v>
      </c>
      <c r="K18" s="18"/>
      <c r="L18" s="18"/>
      <c r="M18" s="17" t="s">
        <v>517</v>
      </c>
      <c r="N18" s="17" t="s">
        <v>518</v>
      </c>
      <c r="O18" s="17" t="s">
        <v>391</v>
      </c>
      <c r="P18" s="18"/>
      <c r="Q18" s="19"/>
    </row>
    <row r="19" spans="1:19" ht="45" customHeight="1">
      <c r="A19" s="11" t="s">
        <v>26</v>
      </c>
      <c r="B19" s="12" t="s">
        <v>226</v>
      </c>
      <c r="C19" s="11" t="s">
        <v>99</v>
      </c>
      <c r="D19" s="11"/>
      <c r="E19" s="11"/>
      <c r="F19" s="13"/>
      <c r="G19" s="11"/>
      <c r="H19" s="14"/>
      <c r="I19" s="15"/>
      <c r="J19" s="16" t="s">
        <v>1909</v>
      </c>
      <c r="K19" s="18"/>
      <c r="L19" s="18"/>
      <c r="M19" s="17"/>
      <c r="N19" s="17" t="s">
        <v>1911</v>
      </c>
      <c r="O19" s="17" t="s">
        <v>1911</v>
      </c>
      <c r="P19" s="18"/>
      <c r="Q19" s="19"/>
    </row>
    <row r="20" spans="1:19" ht="45" customHeight="1">
      <c r="A20" s="11" t="s">
        <v>26</v>
      </c>
      <c r="B20" s="12" t="s">
        <v>44</v>
      </c>
      <c r="C20" s="11">
        <v>304</v>
      </c>
      <c r="D20" s="11"/>
      <c r="E20" s="11"/>
      <c r="F20" s="13"/>
      <c r="G20" s="11"/>
      <c r="H20" s="14"/>
      <c r="I20" s="15"/>
      <c r="J20" s="16" t="s">
        <v>1909</v>
      </c>
      <c r="K20" s="18"/>
      <c r="L20" s="18"/>
      <c r="M20" s="18"/>
      <c r="N20" s="17" t="s">
        <v>1912</v>
      </c>
      <c r="O20" s="17" t="s">
        <v>1912</v>
      </c>
      <c r="P20" s="18"/>
      <c r="Q20" s="19"/>
    </row>
    <row r="21" spans="1:19" ht="45" customHeight="1">
      <c r="A21" s="11" t="s">
        <v>27</v>
      </c>
      <c r="B21" s="12" t="s">
        <v>213</v>
      </c>
      <c r="C21" s="11" t="s">
        <v>97</v>
      </c>
      <c r="D21" s="11"/>
      <c r="E21" s="11"/>
      <c r="F21" s="13"/>
      <c r="G21" s="11"/>
      <c r="H21" s="14"/>
      <c r="I21" s="15"/>
      <c r="J21" s="16"/>
      <c r="K21" s="42"/>
      <c r="L21" s="42"/>
      <c r="M21" s="42"/>
      <c r="N21" s="42" t="s">
        <v>777</v>
      </c>
      <c r="O21" s="42" t="s">
        <v>777</v>
      </c>
      <c r="P21" s="42"/>
      <c r="Q21" s="19"/>
    </row>
    <row r="22" spans="1:19" ht="45" customHeight="1">
      <c r="A22" s="11" t="s">
        <v>27</v>
      </c>
      <c r="B22" s="12" t="s">
        <v>197</v>
      </c>
      <c r="C22" s="11">
        <v>308</v>
      </c>
      <c r="D22" s="11"/>
      <c r="E22" s="11"/>
      <c r="F22" s="13"/>
      <c r="G22" s="11"/>
      <c r="H22" s="14"/>
      <c r="I22" s="15"/>
      <c r="J22" s="16"/>
      <c r="K22" s="42"/>
      <c r="L22" s="42"/>
      <c r="M22" s="42"/>
      <c r="N22" s="42" t="s">
        <v>1872</v>
      </c>
      <c r="O22" s="42" t="s">
        <v>1872</v>
      </c>
      <c r="P22" s="42"/>
      <c r="Q22" s="19"/>
    </row>
    <row r="23" spans="1:19" ht="45" customHeight="1">
      <c r="A23" s="11" t="s">
        <v>28</v>
      </c>
      <c r="B23" s="12" t="s">
        <v>190</v>
      </c>
      <c r="C23" s="11" t="s">
        <v>98</v>
      </c>
      <c r="D23" s="11"/>
      <c r="E23" s="11"/>
      <c r="F23" s="13"/>
      <c r="G23" s="11"/>
      <c r="H23" s="14"/>
      <c r="I23" s="15"/>
      <c r="J23" s="16" t="s">
        <v>1857</v>
      </c>
      <c r="K23" s="42"/>
      <c r="L23" s="42"/>
      <c r="M23" s="42"/>
      <c r="N23" s="42" t="s">
        <v>1873</v>
      </c>
      <c r="O23" s="42" t="s">
        <v>1873</v>
      </c>
      <c r="P23" s="18"/>
      <c r="Q23" s="19"/>
    </row>
    <row r="24" spans="1:19" ht="45" customHeight="1">
      <c r="A24" s="11" t="s">
        <v>28</v>
      </c>
      <c r="B24" s="12" t="s">
        <v>189</v>
      </c>
      <c r="C24" s="11" t="s">
        <v>99</v>
      </c>
      <c r="D24" s="11"/>
      <c r="E24" s="11"/>
      <c r="F24" s="13"/>
      <c r="G24" s="11"/>
      <c r="H24" s="14"/>
      <c r="I24" s="15"/>
      <c r="J24" s="16" t="s">
        <v>1857</v>
      </c>
      <c r="K24" s="42"/>
      <c r="L24" s="42"/>
      <c r="M24" s="42"/>
      <c r="N24" s="42" t="s">
        <v>1874</v>
      </c>
      <c r="O24" s="42" t="s">
        <v>1874</v>
      </c>
      <c r="P24" s="18"/>
      <c r="Q24" s="19"/>
    </row>
    <row r="25" spans="1:19" ht="45" customHeight="1">
      <c r="A25" s="11" t="s">
        <v>184</v>
      </c>
      <c r="B25" s="20" t="s">
        <v>236</v>
      </c>
      <c r="C25" s="11">
        <v>306</v>
      </c>
      <c r="D25" s="11"/>
      <c r="E25" s="11"/>
      <c r="F25" s="13">
        <v>0.41666666666666669</v>
      </c>
      <c r="G25" s="11"/>
      <c r="H25" s="11"/>
      <c r="I25" s="11"/>
      <c r="J25" s="77" t="s">
        <v>508</v>
      </c>
      <c r="K25" s="42"/>
      <c r="L25" s="42"/>
      <c r="M25" s="42"/>
      <c r="N25" s="42"/>
      <c r="O25" s="42"/>
      <c r="P25" s="42" t="s">
        <v>130</v>
      </c>
      <c r="Q25" s="78"/>
    </row>
    <row r="26" spans="1:19" ht="45" customHeight="1">
      <c r="A26" s="11" t="s">
        <v>184</v>
      </c>
      <c r="B26" s="20" t="s">
        <v>236</v>
      </c>
      <c r="C26" s="11" t="s">
        <v>98</v>
      </c>
      <c r="D26" s="11"/>
      <c r="E26" s="11"/>
      <c r="F26" s="13">
        <v>0.41666666666666669</v>
      </c>
      <c r="G26" s="11"/>
      <c r="H26" s="11"/>
      <c r="I26" s="11"/>
      <c r="J26" s="77" t="s">
        <v>508</v>
      </c>
      <c r="K26" s="42"/>
      <c r="L26" s="42"/>
      <c r="M26" s="42"/>
      <c r="N26" s="42"/>
      <c r="O26" s="42"/>
      <c r="P26" s="42" t="s">
        <v>142</v>
      </c>
      <c r="Q26" s="78"/>
    </row>
    <row r="27" spans="1:19" ht="45" customHeight="1">
      <c r="A27" s="146" t="s">
        <v>932</v>
      </c>
      <c r="B27" s="154" t="s">
        <v>1132</v>
      </c>
      <c r="C27" s="146" t="s">
        <v>1133</v>
      </c>
      <c r="D27" s="146"/>
      <c r="E27" s="146"/>
      <c r="F27" s="148"/>
      <c r="G27" s="146"/>
      <c r="H27" s="149"/>
      <c r="I27" s="150"/>
      <c r="J27" s="158" t="s">
        <v>1135</v>
      </c>
      <c r="K27" s="42" t="s">
        <v>62</v>
      </c>
      <c r="L27" s="42" t="s">
        <v>62</v>
      </c>
      <c r="M27" s="42" t="s">
        <v>62</v>
      </c>
      <c r="N27" s="42" t="s">
        <v>62</v>
      </c>
      <c r="O27" s="42" t="s">
        <v>62</v>
      </c>
      <c r="P27" s="42"/>
      <c r="Q27" s="19"/>
      <c r="R27" s="160"/>
      <c r="S27" s="160"/>
    </row>
    <row r="28" spans="1:19" ht="45" customHeight="1">
      <c r="A28" s="146" t="s">
        <v>932</v>
      </c>
      <c r="B28" s="154" t="s">
        <v>1132</v>
      </c>
      <c r="C28" s="146" t="s">
        <v>1131</v>
      </c>
      <c r="D28" s="146"/>
      <c r="E28" s="146"/>
      <c r="F28" s="148"/>
      <c r="G28" s="146"/>
      <c r="H28" s="149"/>
      <c r="I28" s="150"/>
      <c r="J28" s="158" t="s">
        <v>1136</v>
      </c>
      <c r="K28" s="42"/>
      <c r="L28" s="42"/>
      <c r="M28" s="42" t="s">
        <v>138</v>
      </c>
      <c r="N28" s="42" t="s">
        <v>138</v>
      </c>
      <c r="O28" s="42" t="s">
        <v>138</v>
      </c>
      <c r="P28" s="42"/>
      <c r="Q28" s="19"/>
      <c r="R28" s="160"/>
      <c r="S28" s="160"/>
    </row>
    <row r="29" spans="1:19" ht="45" customHeight="1">
      <c r="A29" s="146" t="s">
        <v>932</v>
      </c>
      <c r="B29" s="154" t="s">
        <v>1142</v>
      </c>
      <c r="C29" s="146" t="s">
        <v>209</v>
      </c>
      <c r="D29" s="146"/>
      <c r="E29" s="146"/>
      <c r="F29" s="148"/>
      <c r="G29" s="146"/>
      <c r="H29" s="149"/>
      <c r="I29" s="150"/>
      <c r="J29" s="158"/>
      <c r="K29" s="42"/>
      <c r="L29" s="42"/>
      <c r="M29" s="42"/>
      <c r="N29" s="42"/>
      <c r="O29" s="42" t="s">
        <v>70</v>
      </c>
      <c r="P29" s="42"/>
      <c r="Q29" s="19"/>
      <c r="R29" s="160"/>
      <c r="S29" s="160"/>
    </row>
    <row r="30" spans="1:19" ht="45" customHeight="1">
      <c r="A30" s="62" t="s">
        <v>408</v>
      </c>
      <c r="B30" s="68" t="s">
        <v>421</v>
      </c>
      <c r="C30" s="62" t="s">
        <v>99</v>
      </c>
      <c r="D30" s="62"/>
      <c r="E30" s="62"/>
      <c r="F30" s="64"/>
      <c r="G30" s="62"/>
      <c r="H30" s="65"/>
      <c r="I30" s="66"/>
      <c r="J30" s="67"/>
      <c r="K30" s="17" t="s">
        <v>438</v>
      </c>
      <c r="L30" s="17" t="s">
        <v>438</v>
      </c>
      <c r="M30" s="17"/>
      <c r="N30" s="17"/>
      <c r="O30" s="17"/>
      <c r="P30" s="17"/>
      <c r="Q30" s="19"/>
    </row>
    <row r="31" spans="1:19" ht="45" customHeight="1">
      <c r="A31" s="62" t="s">
        <v>408</v>
      </c>
      <c r="B31" s="68" t="s">
        <v>413</v>
      </c>
      <c r="C31" s="62" t="s">
        <v>98</v>
      </c>
      <c r="D31" s="62"/>
      <c r="E31" s="62"/>
      <c r="F31" s="64"/>
      <c r="G31" s="62"/>
      <c r="H31" s="65"/>
      <c r="I31" s="66"/>
      <c r="J31" s="67"/>
      <c r="K31" s="17" t="s">
        <v>436</v>
      </c>
      <c r="L31" s="17" t="s">
        <v>436</v>
      </c>
      <c r="M31" s="17"/>
      <c r="N31" s="17"/>
      <c r="O31" s="17"/>
      <c r="P31" s="17"/>
      <c r="Q31" s="19"/>
    </row>
    <row r="32" spans="1:19" ht="45" customHeight="1">
      <c r="A32" s="62" t="s">
        <v>408</v>
      </c>
      <c r="B32" s="68" t="s">
        <v>422</v>
      </c>
      <c r="C32" s="62" t="s">
        <v>201</v>
      </c>
      <c r="D32" s="62"/>
      <c r="E32" s="62"/>
      <c r="F32" s="64"/>
      <c r="G32" s="62"/>
      <c r="H32" s="65"/>
      <c r="I32" s="66"/>
      <c r="J32" s="67"/>
      <c r="K32" s="17"/>
      <c r="L32" s="17"/>
      <c r="M32" s="17"/>
      <c r="N32" s="17" t="s">
        <v>439</v>
      </c>
      <c r="O32" s="17" t="s">
        <v>439</v>
      </c>
      <c r="P32" s="17"/>
      <c r="Q32" s="19"/>
    </row>
    <row r="33" spans="1:17" ht="45" customHeight="1">
      <c r="A33" s="62" t="s">
        <v>411</v>
      </c>
      <c r="B33" s="68" t="s">
        <v>423</v>
      </c>
      <c r="C33" s="62" t="s">
        <v>410</v>
      </c>
      <c r="D33" s="62"/>
      <c r="E33" s="62"/>
      <c r="F33" s="64"/>
      <c r="G33" s="62"/>
      <c r="H33" s="65"/>
      <c r="I33" s="66"/>
      <c r="J33" s="67"/>
      <c r="K33" s="17"/>
      <c r="L33" s="17"/>
      <c r="M33" s="17"/>
      <c r="N33" s="17" t="s">
        <v>440</v>
      </c>
      <c r="O33" s="17" t="s">
        <v>440</v>
      </c>
      <c r="P33" s="17"/>
      <c r="Q33" s="19"/>
    </row>
    <row r="34" spans="1:17" ht="45" customHeight="1">
      <c r="A34" s="62" t="s">
        <v>405</v>
      </c>
      <c r="B34" s="68" t="s">
        <v>406</v>
      </c>
      <c r="C34" s="62" t="s">
        <v>97</v>
      </c>
      <c r="D34" s="62"/>
      <c r="E34" s="62"/>
      <c r="F34" s="64"/>
      <c r="G34" s="62"/>
      <c r="H34" s="65"/>
      <c r="I34" s="66"/>
      <c r="J34" s="67"/>
      <c r="K34" s="17"/>
      <c r="L34" s="17"/>
      <c r="M34" s="17"/>
      <c r="N34" s="17" t="s">
        <v>453</v>
      </c>
      <c r="O34" s="17" t="s">
        <v>453</v>
      </c>
      <c r="P34" s="17"/>
      <c r="Q34" s="19"/>
    </row>
    <row r="35" spans="1:17" ht="45" customHeight="1">
      <c r="A35" s="11"/>
      <c r="B35" s="12"/>
      <c r="C35" s="11"/>
      <c r="D35" s="11"/>
      <c r="E35" s="11"/>
      <c r="F35" s="13"/>
      <c r="G35" s="11"/>
      <c r="H35" s="14"/>
      <c r="I35" s="15"/>
      <c r="J35" s="16"/>
      <c r="K35" s="18"/>
      <c r="L35" s="18"/>
      <c r="M35" s="18"/>
      <c r="N35" s="18"/>
      <c r="O35" s="18"/>
      <c r="P35" s="18"/>
      <c r="Q35" s="19"/>
    </row>
    <row r="36" spans="1:17" s="49" customFormat="1" ht="30" customHeight="1">
      <c r="A36" s="50"/>
      <c r="B36" s="51"/>
      <c r="C36" s="52"/>
      <c r="D36" s="52"/>
      <c r="E36" s="52"/>
      <c r="F36" s="52"/>
      <c r="G36" s="52"/>
      <c r="H36" s="46"/>
      <c r="I36" s="47"/>
      <c r="J36" s="48"/>
      <c r="K36" s="10">
        <v>43290</v>
      </c>
      <c r="L36" s="10">
        <v>43291</v>
      </c>
      <c r="M36" s="10">
        <v>43292</v>
      </c>
      <c r="N36" s="10">
        <v>43293</v>
      </c>
      <c r="O36" s="10">
        <v>43294</v>
      </c>
      <c r="P36" s="10">
        <v>43295</v>
      </c>
      <c r="Q36" s="10">
        <v>43296</v>
      </c>
    </row>
    <row r="37" spans="1:17" ht="45" customHeight="1">
      <c r="A37" s="11" t="s">
        <v>26</v>
      </c>
      <c r="B37" s="20" t="s">
        <v>260</v>
      </c>
      <c r="C37" s="11">
        <v>305</v>
      </c>
      <c r="D37" s="11"/>
      <c r="E37" s="11"/>
      <c r="F37" s="13"/>
      <c r="G37" s="11"/>
      <c r="H37" s="14"/>
      <c r="I37" s="15"/>
      <c r="J37" s="21" t="s">
        <v>1928</v>
      </c>
      <c r="K37" s="17" t="s">
        <v>1929</v>
      </c>
      <c r="L37" s="17" t="s">
        <v>1930</v>
      </c>
      <c r="M37" s="17" t="s">
        <v>1931</v>
      </c>
      <c r="N37" s="17"/>
      <c r="O37" s="17"/>
      <c r="P37" s="17"/>
      <c r="Q37" s="19"/>
    </row>
    <row r="38" spans="1:17" ht="45" customHeight="1">
      <c r="A38" s="11" t="s">
        <v>26</v>
      </c>
      <c r="B38" s="20" t="s">
        <v>41</v>
      </c>
      <c r="C38" s="11">
        <v>304</v>
      </c>
      <c r="D38" s="11"/>
      <c r="E38" s="11"/>
      <c r="F38" s="13"/>
      <c r="G38" s="11"/>
      <c r="H38" s="14"/>
      <c r="I38" s="15"/>
      <c r="J38" s="21" t="s">
        <v>1935</v>
      </c>
      <c r="K38" s="17" t="s">
        <v>1903</v>
      </c>
      <c r="L38" s="17" t="s">
        <v>1903</v>
      </c>
      <c r="M38" s="17" t="s">
        <v>1936</v>
      </c>
      <c r="N38" s="17" t="s">
        <v>1936</v>
      </c>
      <c r="O38" s="17" t="s">
        <v>1937</v>
      </c>
      <c r="P38" s="17"/>
      <c r="Q38" s="19"/>
    </row>
    <row r="39" spans="1:17" ht="45" customHeight="1">
      <c r="A39" s="11" t="s">
        <v>26</v>
      </c>
      <c r="B39" s="20" t="s">
        <v>228</v>
      </c>
      <c r="C39" s="11" t="s">
        <v>99</v>
      </c>
      <c r="D39" s="11"/>
      <c r="E39" s="11"/>
      <c r="F39" s="13"/>
      <c r="G39" s="11"/>
      <c r="H39" s="14"/>
      <c r="I39" s="15"/>
      <c r="J39" s="21" t="s">
        <v>1928</v>
      </c>
      <c r="K39" s="17" t="s">
        <v>1938</v>
      </c>
      <c r="L39" s="17" t="s">
        <v>1938</v>
      </c>
      <c r="M39" s="17" t="s">
        <v>1939</v>
      </c>
      <c r="N39" s="17"/>
      <c r="O39" s="17"/>
      <c r="P39" s="17"/>
      <c r="Q39" s="19"/>
    </row>
    <row r="40" spans="1:17" ht="45" customHeight="1">
      <c r="A40" s="11" t="s">
        <v>26</v>
      </c>
      <c r="B40" s="20" t="s">
        <v>29</v>
      </c>
      <c r="C40" s="11" t="s">
        <v>97</v>
      </c>
      <c r="D40" s="11"/>
      <c r="E40" s="11"/>
      <c r="F40" s="13"/>
      <c r="G40" s="11"/>
      <c r="H40" s="14"/>
      <c r="I40" s="15"/>
      <c r="J40" s="21" t="s">
        <v>1940</v>
      </c>
      <c r="K40" s="17" t="s">
        <v>1941</v>
      </c>
      <c r="L40" s="17" t="s">
        <v>1941</v>
      </c>
      <c r="M40" s="17" t="s">
        <v>1942</v>
      </c>
      <c r="N40" s="17"/>
      <c r="O40" s="17"/>
      <c r="P40" s="17"/>
      <c r="Q40" s="19"/>
    </row>
    <row r="41" spans="1:17" ht="45" customHeight="1">
      <c r="A41" s="11" t="s">
        <v>26</v>
      </c>
      <c r="B41" s="20" t="s">
        <v>196</v>
      </c>
      <c r="C41" s="11" t="s">
        <v>201</v>
      </c>
      <c r="D41" s="11"/>
      <c r="E41" s="11"/>
      <c r="F41" s="13"/>
      <c r="G41" s="11"/>
      <c r="H41" s="14"/>
      <c r="I41" s="15"/>
      <c r="J41" s="21" t="s">
        <v>1943</v>
      </c>
      <c r="K41" s="17" t="s">
        <v>1944</v>
      </c>
      <c r="L41" s="17" t="s">
        <v>1944</v>
      </c>
      <c r="M41" s="17"/>
      <c r="N41" s="17"/>
      <c r="O41" s="17"/>
      <c r="P41" s="17"/>
      <c r="Q41" s="19"/>
    </row>
    <row r="42" spans="1:17" ht="45" customHeight="1">
      <c r="A42" s="11" t="s">
        <v>321</v>
      </c>
      <c r="B42" s="20" t="s">
        <v>328</v>
      </c>
      <c r="C42" s="11" t="s">
        <v>329</v>
      </c>
      <c r="D42" s="11"/>
      <c r="E42" s="11"/>
      <c r="F42" s="13"/>
      <c r="G42" s="11"/>
      <c r="H42" s="14"/>
      <c r="I42" s="15"/>
      <c r="J42" s="21" t="s">
        <v>1932</v>
      </c>
      <c r="K42" s="17" t="s">
        <v>1933</v>
      </c>
      <c r="L42" s="17" t="s">
        <v>1933</v>
      </c>
      <c r="M42" s="17" t="s">
        <v>1934</v>
      </c>
      <c r="N42" s="17"/>
      <c r="O42" s="17"/>
      <c r="P42" s="17"/>
      <c r="Q42" s="19"/>
    </row>
    <row r="43" spans="1:17" ht="45" customHeight="1">
      <c r="A43" s="11" t="s">
        <v>27</v>
      </c>
      <c r="B43" s="20" t="s">
        <v>30</v>
      </c>
      <c r="C43" s="11">
        <v>205</v>
      </c>
      <c r="D43" s="11"/>
      <c r="E43" s="11"/>
      <c r="F43" s="13"/>
      <c r="G43" s="11"/>
      <c r="H43" s="14"/>
      <c r="I43" s="15"/>
      <c r="J43" s="21" t="s">
        <v>1860</v>
      </c>
      <c r="K43" s="17" t="s">
        <v>844</v>
      </c>
      <c r="L43" s="17" t="s">
        <v>1875</v>
      </c>
      <c r="M43" s="17" t="s">
        <v>1876</v>
      </c>
      <c r="N43" s="17"/>
      <c r="O43" s="17"/>
      <c r="P43" s="17"/>
      <c r="Q43" s="19"/>
    </row>
    <row r="44" spans="1:17" ht="45" customHeight="1">
      <c r="A44" s="11" t="s">
        <v>28</v>
      </c>
      <c r="B44" s="20" t="s">
        <v>54</v>
      </c>
      <c r="C44" s="11">
        <v>309</v>
      </c>
      <c r="D44" s="11"/>
      <c r="E44" s="11"/>
      <c r="F44" s="13"/>
      <c r="G44" s="11"/>
      <c r="H44" s="14"/>
      <c r="I44" s="15"/>
      <c r="J44" s="21" t="s">
        <v>1857</v>
      </c>
      <c r="K44" s="17" t="s">
        <v>1873</v>
      </c>
      <c r="L44" s="17" t="s">
        <v>1873</v>
      </c>
      <c r="M44" s="17"/>
      <c r="N44" s="17"/>
      <c r="O44" s="17"/>
      <c r="P44" s="17"/>
      <c r="Q44" s="19"/>
    </row>
    <row r="45" spans="1:17" ht="45" customHeight="1">
      <c r="A45" s="11" t="s">
        <v>184</v>
      </c>
      <c r="B45" s="20" t="s">
        <v>175</v>
      </c>
      <c r="C45" s="11" t="s">
        <v>97</v>
      </c>
      <c r="D45" s="11"/>
      <c r="E45" s="11"/>
      <c r="F45" s="13">
        <v>0.375</v>
      </c>
      <c r="G45" s="11"/>
      <c r="H45" s="14"/>
      <c r="I45" s="15"/>
      <c r="J45" s="16" t="s">
        <v>274</v>
      </c>
      <c r="K45" s="17" t="s">
        <v>1793</v>
      </c>
      <c r="L45" s="17" t="s">
        <v>1793</v>
      </c>
      <c r="M45" s="17" t="s">
        <v>1792</v>
      </c>
      <c r="N45" s="17"/>
      <c r="O45" s="17"/>
      <c r="P45" s="17"/>
      <c r="Q45" s="19"/>
    </row>
    <row r="46" spans="1:17" ht="45" customHeight="1">
      <c r="A46" s="11" t="s">
        <v>184</v>
      </c>
      <c r="B46" s="20" t="s">
        <v>174</v>
      </c>
      <c r="C46" s="11">
        <v>306</v>
      </c>
      <c r="D46" s="11"/>
      <c r="E46" s="11"/>
      <c r="F46" s="13">
        <v>0.375</v>
      </c>
      <c r="G46" s="11"/>
      <c r="H46" s="14"/>
      <c r="I46" s="15"/>
      <c r="J46" s="16" t="s">
        <v>1923</v>
      </c>
      <c r="K46" s="17" t="s">
        <v>1922</v>
      </c>
      <c r="L46" s="17" t="s">
        <v>105</v>
      </c>
      <c r="M46" s="17" t="s">
        <v>510</v>
      </c>
      <c r="N46" s="17"/>
      <c r="O46" s="17"/>
      <c r="P46" s="17"/>
      <c r="Q46" s="19"/>
    </row>
    <row r="47" spans="1:17" ht="45" customHeight="1">
      <c r="A47" s="11" t="s">
        <v>184</v>
      </c>
      <c r="B47" s="20" t="s">
        <v>192</v>
      </c>
      <c r="C47" s="11">
        <v>307</v>
      </c>
      <c r="D47" s="11"/>
      <c r="E47" s="11"/>
      <c r="F47" s="13">
        <v>0.375</v>
      </c>
      <c r="G47" s="11"/>
      <c r="H47" s="14"/>
      <c r="I47" s="15"/>
      <c r="J47" s="16" t="s">
        <v>274</v>
      </c>
      <c r="K47" s="17" t="s">
        <v>398</v>
      </c>
      <c r="L47" s="17" t="s">
        <v>398</v>
      </c>
      <c r="M47" s="17" t="s">
        <v>1916</v>
      </c>
      <c r="N47" s="17"/>
      <c r="O47" s="17"/>
      <c r="P47" s="17"/>
      <c r="Q47" s="19"/>
    </row>
    <row r="48" spans="1:17" ht="45" customHeight="1">
      <c r="A48" s="11" t="s">
        <v>184</v>
      </c>
      <c r="B48" s="20" t="s">
        <v>240</v>
      </c>
      <c r="C48" s="11">
        <v>308</v>
      </c>
      <c r="D48" s="11"/>
      <c r="E48" s="11"/>
      <c r="F48" s="13">
        <v>0.375</v>
      </c>
      <c r="G48" s="11"/>
      <c r="H48" s="14"/>
      <c r="I48" s="15"/>
      <c r="J48" s="16" t="s">
        <v>274</v>
      </c>
      <c r="K48" s="17" t="s">
        <v>522</v>
      </c>
      <c r="L48" s="17" t="s">
        <v>522</v>
      </c>
      <c r="M48" s="17" t="s">
        <v>1917</v>
      </c>
      <c r="N48" s="17"/>
      <c r="O48" s="17"/>
      <c r="P48" s="17"/>
      <c r="Q48" s="19"/>
    </row>
    <row r="49" spans="1:17" ht="45" customHeight="1">
      <c r="A49" s="11" t="s">
        <v>184</v>
      </c>
      <c r="B49" s="20" t="s">
        <v>231</v>
      </c>
      <c r="C49" s="11" t="s">
        <v>200</v>
      </c>
      <c r="D49" s="11"/>
      <c r="E49" s="11"/>
      <c r="F49" s="13">
        <v>0.41666666666666669</v>
      </c>
      <c r="G49" s="11"/>
      <c r="H49" s="14"/>
      <c r="I49" s="15"/>
      <c r="J49" s="21" t="s">
        <v>1790</v>
      </c>
      <c r="K49" s="17" t="s">
        <v>1791</v>
      </c>
      <c r="L49" s="17" t="s">
        <v>570</v>
      </c>
      <c r="M49" s="17" t="s">
        <v>570</v>
      </c>
      <c r="N49" s="17"/>
      <c r="O49" s="17"/>
      <c r="P49" s="17"/>
      <c r="Q49" s="19"/>
    </row>
    <row r="50" spans="1:17" ht="45" customHeight="1">
      <c r="A50" s="11" t="s">
        <v>26</v>
      </c>
      <c r="B50" s="20" t="s">
        <v>202</v>
      </c>
      <c r="C50" s="11" t="s">
        <v>103</v>
      </c>
      <c r="D50" s="11"/>
      <c r="E50" s="11"/>
      <c r="F50" s="13"/>
      <c r="G50" s="11"/>
      <c r="H50" s="14"/>
      <c r="I50" s="15"/>
      <c r="J50" s="21" t="s">
        <v>1945</v>
      </c>
      <c r="K50" s="17"/>
      <c r="L50" s="17"/>
      <c r="M50" s="17" t="s">
        <v>1948</v>
      </c>
      <c r="N50" s="17" t="s">
        <v>1949</v>
      </c>
      <c r="O50" s="17" t="s">
        <v>1949</v>
      </c>
      <c r="P50" s="17"/>
      <c r="Q50" s="19"/>
    </row>
    <row r="51" spans="1:17" ht="45" customHeight="1">
      <c r="A51" s="11" t="s">
        <v>26</v>
      </c>
      <c r="B51" s="20" t="s">
        <v>177</v>
      </c>
      <c r="C51" s="11">
        <v>305</v>
      </c>
      <c r="D51" s="11"/>
      <c r="E51" s="11"/>
      <c r="F51" s="13"/>
      <c r="G51" s="11"/>
      <c r="H51" s="14"/>
      <c r="I51" s="15"/>
      <c r="J51" s="21" t="s">
        <v>1945</v>
      </c>
      <c r="K51" s="17"/>
      <c r="L51" s="17"/>
      <c r="M51" s="42" t="s">
        <v>1946</v>
      </c>
      <c r="N51" s="17" t="s">
        <v>1947</v>
      </c>
      <c r="O51" s="17" t="s">
        <v>1947</v>
      </c>
      <c r="P51" s="17"/>
      <c r="Q51" s="19"/>
    </row>
    <row r="52" spans="1:17" ht="45" customHeight="1">
      <c r="A52" s="11" t="s">
        <v>26</v>
      </c>
      <c r="B52" s="20" t="s">
        <v>45</v>
      </c>
      <c r="C52" s="11" t="s">
        <v>99</v>
      </c>
      <c r="D52" s="11"/>
      <c r="E52" s="11"/>
      <c r="F52" s="13"/>
      <c r="G52" s="11"/>
      <c r="H52" s="14"/>
      <c r="I52" s="15"/>
      <c r="J52" s="21" t="s">
        <v>1945</v>
      </c>
      <c r="K52" s="17" t="s">
        <v>1951</v>
      </c>
      <c r="L52" s="17" t="s">
        <v>1951</v>
      </c>
      <c r="M52" s="17" t="s">
        <v>1952</v>
      </c>
      <c r="N52" s="17"/>
      <c r="O52" s="17"/>
      <c r="P52" s="17"/>
      <c r="Q52" s="19"/>
    </row>
    <row r="53" spans="1:17" ht="45" customHeight="1">
      <c r="A53" s="11" t="s">
        <v>27</v>
      </c>
      <c r="B53" s="20" t="s">
        <v>49</v>
      </c>
      <c r="C53" s="11" t="s">
        <v>98</v>
      </c>
      <c r="D53" s="11"/>
      <c r="E53" s="11"/>
      <c r="F53" s="13"/>
      <c r="G53" s="11"/>
      <c r="H53" s="14"/>
      <c r="I53" s="15"/>
      <c r="J53" s="21" t="s">
        <v>275</v>
      </c>
      <c r="K53" s="17"/>
      <c r="L53" s="17"/>
      <c r="M53" s="17" t="s">
        <v>1877</v>
      </c>
      <c r="N53" s="17" t="s">
        <v>844</v>
      </c>
      <c r="O53" s="17" t="s">
        <v>844</v>
      </c>
      <c r="P53" s="17"/>
      <c r="Q53" s="19"/>
    </row>
    <row r="54" spans="1:17" ht="45" customHeight="1">
      <c r="A54" s="11" t="s">
        <v>27</v>
      </c>
      <c r="B54" s="20" t="s">
        <v>47</v>
      </c>
      <c r="C54" s="11">
        <v>308</v>
      </c>
      <c r="D54" s="11"/>
      <c r="E54" s="11"/>
      <c r="F54" s="13"/>
      <c r="G54" s="11"/>
      <c r="H54" s="14"/>
      <c r="I54" s="15"/>
      <c r="J54" s="21" t="s">
        <v>275</v>
      </c>
      <c r="K54" s="17"/>
      <c r="L54" s="17"/>
      <c r="M54" s="17" t="s">
        <v>1878</v>
      </c>
      <c r="N54" s="17" t="s">
        <v>1868</v>
      </c>
      <c r="O54" s="17" t="s">
        <v>1868</v>
      </c>
      <c r="P54" s="17"/>
      <c r="Q54" s="19"/>
    </row>
    <row r="55" spans="1:17" ht="45" customHeight="1">
      <c r="A55" s="11" t="s">
        <v>184</v>
      </c>
      <c r="B55" s="20" t="s">
        <v>217</v>
      </c>
      <c r="C55" s="11" t="s">
        <v>99</v>
      </c>
      <c r="D55" s="11"/>
      <c r="E55" s="11"/>
      <c r="F55" s="13">
        <v>0.58333333333333337</v>
      </c>
      <c r="G55" s="11"/>
      <c r="H55" s="14"/>
      <c r="I55" s="15"/>
      <c r="J55" s="21" t="s">
        <v>275</v>
      </c>
      <c r="K55" s="17"/>
      <c r="L55" s="17"/>
      <c r="M55" s="17" t="s">
        <v>1919</v>
      </c>
      <c r="N55" s="17" t="s">
        <v>390</v>
      </c>
      <c r="O55" s="17" t="s">
        <v>390</v>
      </c>
      <c r="P55" s="17"/>
      <c r="Q55" s="19"/>
    </row>
    <row r="56" spans="1:17" ht="45" customHeight="1">
      <c r="A56" s="11" t="s">
        <v>184</v>
      </c>
      <c r="B56" s="20" t="s">
        <v>219</v>
      </c>
      <c r="C56" s="11" t="s">
        <v>209</v>
      </c>
      <c r="D56" s="11"/>
      <c r="E56" s="11"/>
      <c r="F56" s="13">
        <v>0.58333333333333337</v>
      </c>
      <c r="G56" s="11"/>
      <c r="H56" s="14"/>
      <c r="I56" s="15"/>
      <c r="J56" s="21" t="s">
        <v>985</v>
      </c>
      <c r="K56" s="17"/>
      <c r="L56" s="17"/>
      <c r="M56" s="17" t="s">
        <v>1918</v>
      </c>
      <c r="N56" s="17" t="s">
        <v>391</v>
      </c>
      <c r="O56" s="17" t="s">
        <v>391</v>
      </c>
      <c r="P56" s="17"/>
      <c r="Q56" s="19"/>
    </row>
    <row r="57" spans="1:17" ht="45" customHeight="1">
      <c r="A57" s="11" t="s">
        <v>28</v>
      </c>
      <c r="B57" s="20" t="s">
        <v>198</v>
      </c>
      <c r="C57" s="11">
        <v>309</v>
      </c>
      <c r="D57" s="11"/>
      <c r="E57" s="11"/>
      <c r="F57" s="13"/>
      <c r="G57" s="11"/>
      <c r="H57" s="14"/>
      <c r="I57" s="15"/>
      <c r="J57" s="21" t="s">
        <v>1857</v>
      </c>
      <c r="K57" s="17"/>
      <c r="L57" s="17"/>
      <c r="M57" s="17"/>
      <c r="N57" s="17" t="s">
        <v>1879</v>
      </c>
      <c r="O57" s="17" t="s">
        <v>1879</v>
      </c>
      <c r="P57" s="17"/>
      <c r="Q57" s="19"/>
    </row>
    <row r="58" spans="1:17" ht="45" customHeight="1">
      <c r="A58" s="11" t="s">
        <v>28</v>
      </c>
      <c r="B58" s="20" t="s">
        <v>230</v>
      </c>
      <c r="C58" s="11" t="s">
        <v>97</v>
      </c>
      <c r="D58" s="11"/>
      <c r="E58" s="11"/>
      <c r="F58" s="13"/>
      <c r="G58" s="11"/>
      <c r="H58" s="14"/>
      <c r="I58" s="15"/>
      <c r="J58" s="21" t="s">
        <v>1861</v>
      </c>
      <c r="K58" s="17"/>
      <c r="L58" s="17"/>
      <c r="M58" s="17"/>
      <c r="N58" s="17" t="s">
        <v>1880</v>
      </c>
      <c r="O58" s="17" t="s">
        <v>1880</v>
      </c>
      <c r="P58" s="17"/>
      <c r="Q58" s="19"/>
    </row>
    <row r="59" spans="1:17" ht="45" customHeight="1">
      <c r="A59" s="11" t="s">
        <v>184</v>
      </c>
      <c r="B59" s="20" t="s">
        <v>267</v>
      </c>
      <c r="C59" s="11">
        <v>306</v>
      </c>
      <c r="D59" s="11"/>
      <c r="E59" s="11"/>
      <c r="F59" s="13">
        <v>0.375</v>
      </c>
      <c r="G59" s="11"/>
      <c r="H59" s="14"/>
      <c r="I59" s="15"/>
      <c r="J59" s="21" t="s">
        <v>276</v>
      </c>
      <c r="K59" s="17"/>
      <c r="L59" s="17"/>
      <c r="M59" s="17"/>
      <c r="N59" s="17" t="s">
        <v>1920</v>
      </c>
      <c r="O59" s="17" t="s">
        <v>1921</v>
      </c>
      <c r="P59" s="17"/>
      <c r="Q59" s="19"/>
    </row>
    <row r="60" spans="1:17" ht="45" customHeight="1">
      <c r="A60" s="11" t="s">
        <v>184</v>
      </c>
      <c r="B60" s="20" t="s">
        <v>199</v>
      </c>
      <c r="C60" s="11">
        <v>205</v>
      </c>
      <c r="D60" s="11"/>
      <c r="E60" s="11"/>
      <c r="F60" s="13">
        <v>0.375</v>
      </c>
      <c r="G60" s="11"/>
      <c r="H60" s="14"/>
      <c r="I60" s="15"/>
      <c r="J60" s="21" t="s">
        <v>276</v>
      </c>
      <c r="K60" s="17"/>
      <c r="L60" s="17"/>
      <c r="M60" s="17"/>
      <c r="N60" s="17" t="s">
        <v>1778</v>
      </c>
      <c r="O60" s="17" t="s">
        <v>1778</v>
      </c>
      <c r="P60" s="17"/>
      <c r="Q60" s="19"/>
    </row>
    <row r="61" spans="1:17" ht="45" customHeight="1">
      <c r="A61" s="11" t="s">
        <v>184</v>
      </c>
      <c r="B61" s="20" t="s">
        <v>257</v>
      </c>
      <c r="C61" s="11">
        <v>307</v>
      </c>
      <c r="D61" s="11"/>
      <c r="E61" s="11"/>
      <c r="F61" s="13">
        <v>0.375</v>
      </c>
      <c r="G61" s="11"/>
      <c r="H61" s="14"/>
      <c r="I61" s="15"/>
      <c r="J61" s="21" t="s">
        <v>519</v>
      </c>
      <c r="K61" s="17"/>
      <c r="L61" s="17"/>
      <c r="M61" s="17"/>
      <c r="N61" s="17" t="s">
        <v>396</v>
      </c>
      <c r="O61" s="17" t="s">
        <v>397</v>
      </c>
      <c r="P61" s="17"/>
      <c r="Q61" s="19"/>
    </row>
    <row r="62" spans="1:17" ht="45" customHeight="1">
      <c r="A62" s="62" t="s">
        <v>408</v>
      </c>
      <c r="B62" s="63" t="s">
        <v>409</v>
      </c>
      <c r="C62" s="62" t="s">
        <v>97</v>
      </c>
      <c r="D62" s="62"/>
      <c r="E62" s="62"/>
      <c r="F62" s="64"/>
      <c r="G62" s="62"/>
      <c r="H62" s="65"/>
      <c r="I62" s="66"/>
      <c r="J62" s="61"/>
      <c r="K62" s="17" t="s">
        <v>434</v>
      </c>
      <c r="L62" s="17" t="s">
        <v>434</v>
      </c>
      <c r="M62" s="17"/>
      <c r="N62" s="17"/>
      <c r="O62" s="17"/>
      <c r="P62" s="17"/>
      <c r="Q62" s="19"/>
    </row>
    <row r="63" spans="1:17" ht="45" customHeight="1">
      <c r="A63" s="62" t="s">
        <v>411</v>
      </c>
      <c r="B63" s="63" t="s">
        <v>414</v>
      </c>
      <c r="C63" s="62" t="s">
        <v>410</v>
      </c>
      <c r="D63" s="62"/>
      <c r="E63" s="62"/>
      <c r="F63" s="64"/>
      <c r="G63" s="62"/>
      <c r="H63" s="65"/>
      <c r="I63" s="66"/>
      <c r="J63" s="61"/>
      <c r="K63" s="17" t="s">
        <v>437</v>
      </c>
      <c r="L63" s="17" t="s">
        <v>437</v>
      </c>
      <c r="M63" s="17"/>
      <c r="N63" s="17"/>
      <c r="O63" s="17"/>
      <c r="P63" s="17"/>
      <c r="Q63" s="19"/>
    </row>
    <row r="64" spans="1:17" ht="45" customHeight="1">
      <c r="A64" s="62" t="s">
        <v>411</v>
      </c>
      <c r="B64" s="63" t="s">
        <v>412</v>
      </c>
      <c r="C64" s="62" t="s">
        <v>98</v>
      </c>
      <c r="D64" s="62"/>
      <c r="E64" s="62"/>
      <c r="F64" s="64"/>
      <c r="G64" s="62"/>
      <c r="H64" s="65"/>
      <c r="I64" s="66"/>
      <c r="J64" s="61"/>
      <c r="K64" s="17" t="s">
        <v>435</v>
      </c>
      <c r="L64" s="17" t="s">
        <v>435</v>
      </c>
      <c r="M64" s="17"/>
      <c r="N64" s="17"/>
      <c r="O64" s="17"/>
      <c r="P64" s="17"/>
      <c r="Q64" s="19"/>
    </row>
    <row r="65" spans="1:17" ht="45" customHeight="1">
      <c r="A65" s="11"/>
      <c r="B65" s="20"/>
      <c r="C65" s="11"/>
      <c r="D65" s="11"/>
      <c r="E65" s="11"/>
      <c r="F65" s="13"/>
      <c r="G65" s="11"/>
      <c r="H65" s="14"/>
      <c r="I65" s="15"/>
      <c r="J65" s="21"/>
      <c r="K65" s="17"/>
      <c r="L65" s="17"/>
      <c r="M65" s="17"/>
      <c r="N65" s="17"/>
      <c r="O65" s="17"/>
      <c r="P65" s="17"/>
      <c r="Q65" s="19"/>
    </row>
    <row r="66" spans="1:17" s="49" customFormat="1" ht="30" customHeight="1">
      <c r="A66" s="50"/>
      <c r="B66" s="51"/>
      <c r="C66" s="52"/>
      <c r="D66" s="52"/>
      <c r="E66" s="52"/>
      <c r="F66" s="52"/>
      <c r="G66" s="52"/>
      <c r="H66" s="46"/>
      <c r="I66" s="47"/>
      <c r="J66" s="48"/>
      <c r="K66" s="10">
        <v>43297</v>
      </c>
      <c r="L66" s="10">
        <v>43298</v>
      </c>
      <c r="M66" s="10">
        <v>43299</v>
      </c>
      <c r="N66" s="10">
        <v>43300</v>
      </c>
      <c r="O66" s="10">
        <v>43301</v>
      </c>
      <c r="P66" s="10">
        <v>43302</v>
      </c>
      <c r="Q66" s="10">
        <v>43303</v>
      </c>
    </row>
    <row r="67" spans="1:17" ht="45" customHeight="1">
      <c r="A67" s="11" t="s">
        <v>26</v>
      </c>
      <c r="B67" s="20" t="s">
        <v>207</v>
      </c>
      <c r="C67" s="11">
        <v>305</v>
      </c>
      <c r="D67" s="11"/>
      <c r="E67" s="11"/>
      <c r="F67" s="13"/>
      <c r="G67" s="11"/>
      <c r="H67" s="14"/>
      <c r="I67" s="15"/>
      <c r="J67" s="21" t="s">
        <v>276</v>
      </c>
      <c r="K67" s="17" t="s">
        <v>1958</v>
      </c>
      <c r="L67" s="17" t="s">
        <v>1958</v>
      </c>
      <c r="M67" s="17"/>
      <c r="N67" s="17"/>
      <c r="O67" s="17"/>
      <c r="P67" s="17"/>
      <c r="Q67" s="19"/>
    </row>
    <row r="68" spans="1:17" ht="45" customHeight="1">
      <c r="A68" s="11" t="s">
        <v>26</v>
      </c>
      <c r="B68" s="20" t="s">
        <v>171</v>
      </c>
      <c r="C68" s="11">
        <v>304</v>
      </c>
      <c r="D68" s="11"/>
      <c r="E68" s="11"/>
      <c r="F68" s="13"/>
      <c r="G68" s="11"/>
      <c r="H68" s="14"/>
      <c r="I68" s="15"/>
      <c r="J68" s="21" t="s">
        <v>274</v>
      </c>
      <c r="K68" s="17" t="s">
        <v>1959</v>
      </c>
      <c r="L68" s="17" t="s">
        <v>1959</v>
      </c>
      <c r="M68" s="17" t="s">
        <v>1960</v>
      </c>
      <c r="N68" s="17"/>
      <c r="O68" s="17"/>
      <c r="P68" s="17"/>
      <c r="Q68" s="19"/>
    </row>
    <row r="69" spans="1:17" ht="45" customHeight="1">
      <c r="A69" s="11" t="s">
        <v>26</v>
      </c>
      <c r="B69" s="20" t="s">
        <v>203</v>
      </c>
      <c r="C69" s="11" t="s">
        <v>103</v>
      </c>
      <c r="D69" s="11"/>
      <c r="E69" s="11"/>
      <c r="F69" s="13"/>
      <c r="G69" s="11"/>
      <c r="H69" s="14"/>
      <c r="I69" s="15"/>
      <c r="J69" s="21" t="s">
        <v>1956</v>
      </c>
      <c r="K69" s="17" t="s">
        <v>1957</v>
      </c>
      <c r="L69" s="17" t="s">
        <v>1957</v>
      </c>
      <c r="M69" s="17" t="s">
        <v>1961</v>
      </c>
      <c r="N69" s="17" t="s">
        <v>1962</v>
      </c>
      <c r="O69" s="17"/>
      <c r="P69" s="17"/>
      <c r="Q69" s="19"/>
    </row>
    <row r="70" spans="1:17" ht="45" customHeight="1">
      <c r="A70" s="11" t="s">
        <v>26</v>
      </c>
      <c r="B70" s="20" t="s">
        <v>43</v>
      </c>
      <c r="C70" s="11" t="s">
        <v>97</v>
      </c>
      <c r="D70" s="11"/>
      <c r="E70" s="11"/>
      <c r="F70" s="13"/>
      <c r="G70" s="11"/>
      <c r="H70" s="14"/>
      <c r="I70" s="15"/>
      <c r="J70" s="141" t="s">
        <v>1963</v>
      </c>
      <c r="K70" s="17" t="s">
        <v>1964</v>
      </c>
      <c r="L70" s="17" t="s">
        <v>1964</v>
      </c>
      <c r="M70" s="17" t="s">
        <v>1965</v>
      </c>
      <c r="N70" s="17" t="s">
        <v>1965</v>
      </c>
      <c r="O70" s="17"/>
      <c r="P70" s="17"/>
      <c r="Q70" s="19"/>
    </row>
    <row r="71" spans="1:17" ht="45" customHeight="1">
      <c r="A71" s="11" t="s">
        <v>27</v>
      </c>
      <c r="B71" s="20" t="s">
        <v>178</v>
      </c>
      <c r="C71" s="11" t="s">
        <v>99</v>
      </c>
      <c r="D71" s="11"/>
      <c r="E71" s="11"/>
      <c r="F71" s="13"/>
      <c r="G71" s="11"/>
      <c r="H71" s="14"/>
      <c r="I71" s="15"/>
      <c r="J71" s="21"/>
      <c r="K71" s="17" t="s">
        <v>1881</v>
      </c>
      <c r="L71" s="17" t="s">
        <v>1881</v>
      </c>
      <c r="M71" s="17" t="s">
        <v>1881</v>
      </c>
      <c r="N71" s="17"/>
      <c r="O71" s="17"/>
      <c r="P71" s="17"/>
      <c r="Q71" s="19"/>
    </row>
    <row r="72" spans="1:17" ht="45" customHeight="1">
      <c r="A72" s="11" t="s">
        <v>27</v>
      </c>
      <c r="B72" s="20" t="s">
        <v>222</v>
      </c>
      <c r="C72" s="11">
        <v>205</v>
      </c>
      <c r="D72" s="11"/>
      <c r="E72" s="11"/>
      <c r="F72" s="13"/>
      <c r="G72" s="11"/>
      <c r="H72" s="14"/>
      <c r="I72" s="15"/>
      <c r="J72" s="141" t="s">
        <v>1864</v>
      </c>
      <c r="K72" s="17" t="s">
        <v>1866</v>
      </c>
      <c r="L72" s="17" t="s">
        <v>1866</v>
      </c>
      <c r="M72" s="17"/>
      <c r="N72" s="17"/>
      <c r="O72" s="17"/>
      <c r="P72" s="17"/>
      <c r="Q72" s="19"/>
    </row>
    <row r="73" spans="1:17" ht="45" customHeight="1">
      <c r="A73" s="11" t="s">
        <v>28</v>
      </c>
      <c r="B73" s="20" t="s">
        <v>173</v>
      </c>
      <c r="C73" s="11">
        <v>309</v>
      </c>
      <c r="D73" s="11"/>
      <c r="E73" s="11"/>
      <c r="F73" s="13"/>
      <c r="G73" s="11"/>
      <c r="H73" s="14"/>
      <c r="I73" s="15"/>
      <c r="J73" s="21" t="s">
        <v>1860</v>
      </c>
      <c r="K73" s="17" t="s">
        <v>1882</v>
      </c>
      <c r="L73" s="17" t="s">
        <v>1882</v>
      </c>
      <c r="M73" s="17" t="s">
        <v>1883</v>
      </c>
      <c r="N73" s="17"/>
      <c r="O73" s="17"/>
      <c r="P73" s="17"/>
      <c r="Q73" s="19"/>
    </row>
    <row r="74" spans="1:17" ht="45" customHeight="1">
      <c r="A74" s="11" t="s">
        <v>184</v>
      </c>
      <c r="B74" s="20" t="s">
        <v>206</v>
      </c>
      <c r="C74" s="11">
        <v>306</v>
      </c>
      <c r="D74" s="11"/>
      <c r="E74" s="11"/>
      <c r="F74" s="13">
        <v>0.375</v>
      </c>
      <c r="G74" s="11"/>
      <c r="H74" s="14"/>
      <c r="I74" s="15"/>
      <c r="J74" s="16" t="s">
        <v>276</v>
      </c>
      <c r="K74" s="17" t="s">
        <v>392</v>
      </c>
      <c r="L74" s="17" t="s">
        <v>520</v>
      </c>
      <c r="M74" s="17"/>
      <c r="N74" s="17"/>
      <c r="O74" s="17"/>
      <c r="P74" s="17"/>
      <c r="Q74" s="19"/>
    </row>
    <row r="75" spans="1:17" ht="45" customHeight="1">
      <c r="A75" s="11" t="s">
        <v>184</v>
      </c>
      <c r="B75" s="20" t="s">
        <v>208</v>
      </c>
      <c r="C75" s="11">
        <v>308</v>
      </c>
      <c r="D75" s="11"/>
      <c r="E75" s="11"/>
      <c r="F75" s="13">
        <v>0.375</v>
      </c>
      <c r="G75" s="11"/>
      <c r="H75" s="14"/>
      <c r="I75" s="15"/>
      <c r="J75" s="16" t="s">
        <v>276</v>
      </c>
      <c r="K75" s="17" t="s">
        <v>1778</v>
      </c>
      <c r="L75" s="17" t="s">
        <v>1778</v>
      </c>
      <c r="M75" s="17"/>
      <c r="N75" s="17"/>
      <c r="O75" s="17"/>
      <c r="P75" s="17"/>
      <c r="Q75" s="19"/>
    </row>
    <row r="76" spans="1:17" ht="45" customHeight="1">
      <c r="A76" s="11" t="s">
        <v>184</v>
      </c>
      <c r="B76" s="20" t="s">
        <v>249</v>
      </c>
      <c r="C76" s="11" t="s">
        <v>200</v>
      </c>
      <c r="D76" s="11"/>
      <c r="E76" s="11"/>
      <c r="F76" s="13">
        <v>0.375</v>
      </c>
      <c r="G76" s="11"/>
      <c r="H76" s="14"/>
      <c r="I76" s="15"/>
      <c r="J76" s="16" t="s">
        <v>274</v>
      </c>
      <c r="K76" s="17" t="s">
        <v>398</v>
      </c>
      <c r="L76" s="17" t="s">
        <v>398</v>
      </c>
      <c r="M76" s="17" t="s">
        <v>398</v>
      </c>
      <c r="N76" s="17"/>
      <c r="O76" s="17"/>
      <c r="P76" s="17"/>
      <c r="Q76" s="19"/>
    </row>
    <row r="77" spans="1:17" ht="45" customHeight="1">
      <c r="A77" s="11" t="s">
        <v>184</v>
      </c>
      <c r="B77" s="20" t="s">
        <v>193</v>
      </c>
      <c r="C77" s="11" t="s">
        <v>98</v>
      </c>
      <c r="D77" s="11"/>
      <c r="E77" s="11"/>
      <c r="F77" s="13">
        <v>0.375</v>
      </c>
      <c r="G77" s="11"/>
      <c r="H77" s="14"/>
      <c r="I77" s="15"/>
      <c r="J77" s="16" t="s">
        <v>604</v>
      </c>
      <c r="K77" s="17" t="s">
        <v>393</v>
      </c>
      <c r="L77" s="17" t="s">
        <v>394</v>
      </c>
      <c r="M77" s="17" t="s">
        <v>395</v>
      </c>
      <c r="N77" s="17"/>
      <c r="O77" s="17"/>
      <c r="P77" s="17"/>
      <c r="Q77" s="19"/>
    </row>
    <row r="78" spans="1:17" ht="45" customHeight="1">
      <c r="A78" s="11" t="s">
        <v>184</v>
      </c>
      <c r="B78" s="20" t="s">
        <v>194</v>
      </c>
      <c r="C78" s="11">
        <v>307</v>
      </c>
      <c r="D78" s="11"/>
      <c r="E78" s="11"/>
      <c r="F78" s="13">
        <v>0.41666666666666669</v>
      </c>
      <c r="G78" s="11"/>
      <c r="H78" s="14"/>
      <c r="I78" s="15"/>
      <c r="J78" s="16" t="s">
        <v>1044</v>
      </c>
      <c r="K78" s="17" t="s">
        <v>390</v>
      </c>
      <c r="L78" s="17" t="s">
        <v>393</v>
      </c>
      <c r="M78" s="17" t="s">
        <v>1778</v>
      </c>
      <c r="N78" s="17" t="s">
        <v>390</v>
      </c>
      <c r="O78" s="17"/>
      <c r="P78" s="17"/>
      <c r="Q78" s="19"/>
    </row>
    <row r="79" spans="1:17" ht="45" customHeight="1">
      <c r="A79" s="11" t="s">
        <v>27</v>
      </c>
      <c r="B79" s="20" t="s">
        <v>212</v>
      </c>
      <c r="C79" s="11" t="s">
        <v>99</v>
      </c>
      <c r="D79" s="11"/>
      <c r="E79" s="11"/>
      <c r="F79" s="13"/>
      <c r="G79" s="11"/>
      <c r="H79" s="14"/>
      <c r="I79" s="15"/>
      <c r="J79" s="21"/>
      <c r="K79" s="17" t="s">
        <v>1885</v>
      </c>
      <c r="L79" s="17" t="s">
        <v>1885</v>
      </c>
      <c r="M79" s="17" t="s">
        <v>1885</v>
      </c>
      <c r="N79" s="17"/>
      <c r="O79" s="17"/>
      <c r="P79" s="17"/>
      <c r="Q79" s="19"/>
    </row>
    <row r="80" spans="1:17" ht="45" customHeight="1">
      <c r="A80" s="11" t="s">
        <v>27</v>
      </c>
      <c r="B80" s="20" t="s">
        <v>55</v>
      </c>
      <c r="C80" s="11">
        <v>308</v>
      </c>
      <c r="D80" s="11"/>
      <c r="E80" s="11"/>
      <c r="F80" s="13"/>
      <c r="G80" s="11"/>
      <c r="H80" s="14"/>
      <c r="I80" s="15"/>
      <c r="J80" s="21"/>
      <c r="K80" s="17" t="s">
        <v>1884</v>
      </c>
      <c r="L80" s="17" t="s">
        <v>1884</v>
      </c>
      <c r="M80" s="17" t="s">
        <v>1884</v>
      </c>
      <c r="N80" s="17"/>
      <c r="O80" s="17"/>
      <c r="P80" s="17"/>
      <c r="Q80" s="19"/>
    </row>
    <row r="81" spans="1:19" ht="45" customHeight="1">
      <c r="A81" s="11" t="s">
        <v>27</v>
      </c>
      <c r="B81" s="20" t="s">
        <v>30</v>
      </c>
      <c r="C81" s="11" t="s">
        <v>201</v>
      </c>
      <c r="D81" s="11"/>
      <c r="E81" s="11"/>
      <c r="F81" s="13"/>
      <c r="G81" s="11"/>
      <c r="H81" s="14"/>
      <c r="I81" s="15"/>
      <c r="J81" s="21"/>
      <c r="K81" s="17" t="s">
        <v>1886</v>
      </c>
      <c r="L81" s="17" t="s">
        <v>1887</v>
      </c>
      <c r="M81" s="17" t="s">
        <v>1887</v>
      </c>
      <c r="N81" s="17"/>
      <c r="O81" s="17"/>
      <c r="P81" s="17"/>
      <c r="Q81" s="19"/>
    </row>
    <row r="82" spans="1:19" ht="45" customHeight="1">
      <c r="A82" s="11" t="s">
        <v>27</v>
      </c>
      <c r="B82" s="20" t="s">
        <v>186</v>
      </c>
      <c r="C82" s="11">
        <v>305</v>
      </c>
      <c r="D82" s="11"/>
      <c r="E82" s="11"/>
      <c r="F82" s="13"/>
      <c r="G82" s="11"/>
      <c r="H82" s="14"/>
      <c r="I82" s="15"/>
      <c r="J82" s="21"/>
      <c r="K82" s="17" t="s">
        <v>1888</v>
      </c>
      <c r="L82" s="17" t="s">
        <v>1888</v>
      </c>
      <c r="M82" s="17" t="s">
        <v>1888</v>
      </c>
      <c r="N82" s="17"/>
      <c r="O82" s="17"/>
      <c r="P82" s="17"/>
      <c r="Q82" s="19"/>
    </row>
    <row r="83" spans="1:19" ht="45" customHeight="1">
      <c r="A83" s="11" t="s">
        <v>27</v>
      </c>
      <c r="B83" s="20" t="s">
        <v>31</v>
      </c>
      <c r="C83" s="11" t="s">
        <v>97</v>
      </c>
      <c r="D83" s="11"/>
      <c r="E83" s="11"/>
      <c r="F83" s="13"/>
      <c r="G83" s="11"/>
      <c r="H83" s="14"/>
      <c r="I83" s="15"/>
      <c r="J83" s="21"/>
      <c r="K83" s="17" t="s">
        <v>1889</v>
      </c>
      <c r="L83" s="17" t="s">
        <v>1889</v>
      </c>
      <c r="M83" s="17" t="s">
        <v>1889</v>
      </c>
      <c r="N83" s="17"/>
      <c r="O83" s="17"/>
      <c r="P83" s="17"/>
      <c r="Q83" s="19"/>
    </row>
    <row r="84" spans="1:19" ht="45" customHeight="1">
      <c r="A84" s="11" t="s">
        <v>28</v>
      </c>
      <c r="B84" s="20" t="s">
        <v>191</v>
      </c>
      <c r="C84" s="11" t="s">
        <v>98</v>
      </c>
      <c r="D84" s="11"/>
      <c r="E84" s="11"/>
      <c r="F84" s="13"/>
      <c r="G84" s="11"/>
      <c r="H84" s="14"/>
      <c r="I84" s="15"/>
      <c r="J84" s="21" t="s">
        <v>1862</v>
      </c>
      <c r="K84" s="17"/>
      <c r="L84" s="17"/>
      <c r="M84" s="17" t="s">
        <v>1890</v>
      </c>
      <c r="N84" s="17" t="s">
        <v>1868</v>
      </c>
      <c r="O84" s="17" t="s">
        <v>1868</v>
      </c>
      <c r="P84" s="17"/>
      <c r="Q84" s="19"/>
    </row>
    <row r="85" spans="1:19" ht="45" customHeight="1">
      <c r="A85" s="11" t="s">
        <v>184</v>
      </c>
      <c r="B85" s="20" t="s">
        <v>180</v>
      </c>
      <c r="C85" s="11">
        <v>306</v>
      </c>
      <c r="D85" s="11"/>
      <c r="E85" s="11"/>
      <c r="F85" s="13">
        <v>0.58333333333333337</v>
      </c>
      <c r="G85" s="11"/>
      <c r="H85" s="14"/>
      <c r="I85" s="15"/>
      <c r="J85" s="21" t="s">
        <v>275</v>
      </c>
      <c r="K85" s="17"/>
      <c r="L85" s="17"/>
      <c r="M85" s="17" t="s">
        <v>521</v>
      </c>
      <c r="N85" s="17" t="s">
        <v>522</v>
      </c>
      <c r="O85" s="17" t="s">
        <v>522</v>
      </c>
      <c r="P85" s="17"/>
      <c r="Q85" s="19"/>
    </row>
    <row r="86" spans="1:19" ht="45" customHeight="1">
      <c r="A86" s="11" t="s">
        <v>27</v>
      </c>
      <c r="B86" s="20" t="s">
        <v>52</v>
      </c>
      <c r="C86" s="11">
        <v>304</v>
      </c>
      <c r="D86" s="11"/>
      <c r="E86" s="11"/>
      <c r="F86" s="13"/>
      <c r="G86" s="11"/>
      <c r="H86" s="14"/>
      <c r="I86" s="15"/>
      <c r="J86" s="21" t="s">
        <v>620</v>
      </c>
      <c r="K86" s="17"/>
      <c r="L86" s="17"/>
      <c r="M86" s="17"/>
      <c r="N86" s="17" t="s">
        <v>1886</v>
      </c>
      <c r="O86" s="17" t="s">
        <v>1886</v>
      </c>
      <c r="P86" s="17"/>
      <c r="Q86" s="19"/>
    </row>
    <row r="87" spans="1:19" ht="45" customHeight="1">
      <c r="A87" s="11" t="s">
        <v>28</v>
      </c>
      <c r="B87" s="20" t="s">
        <v>205</v>
      </c>
      <c r="C87" s="11">
        <v>309</v>
      </c>
      <c r="D87" s="11"/>
      <c r="E87" s="11"/>
      <c r="F87" s="13"/>
      <c r="G87" s="11"/>
      <c r="H87" s="14"/>
      <c r="I87" s="15"/>
      <c r="J87" s="21" t="s">
        <v>1863</v>
      </c>
      <c r="K87" s="17"/>
      <c r="L87" s="17"/>
      <c r="M87" s="17"/>
      <c r="N87" s="17" t="s">
        <v>1235</v>
      </c>
      <c r="O87" s="17" t="s">
        <v>1235</v>
      </c>
      <c r="P87" s="17"/>
      <c r="Q87" s="19"/>
    </row>
    <row r="88" spans="1:19" ht="45" customHeight="1">
      <c r="A88" s="146" t="s">
        <v>932</v>
      </c>
      <c r="B88" s="154" t="s">
        <v>1142</v>
      </c>
      <c r="C88" s="146" t="s">
        <v>1141</v>
      </c>
      <c r="D88" s="146"/>
      <c r="E88" s="146"/>
      <c r="F88" s="148"/>
      <c r="G88" s="146"/>
      <c r="H88" s="149"/>
      <c r="I88" s="150"/>
      <c r="J88" s="152"/>
      <c r="K88" s="17"/>
      <c r="L88" s="17" t="s">
        <v>70</v>
      </c>
      <c r="M88" s="17"/>
      <c r="N88" s="17"/>
      <c r="O88" s="17"/>
      <c r="P88" s="17"/>
      <c r="Q88" s="19"/>
      <c r="R88" s="160"/>
      <c r="S88" s="160"/>
    </row>
    <row r="89" spans="1:19" ht="45" customHeight="1">
      <c r="A89" s="146" t="s">
        <v>932</v>
      </c>
      <c r="B89" s="154" t="s">
        <v>1153</v>
      </c>
      <c r="C89" s="146" t="s">
        <v>1154</v>
      </c>
      <c r="D89" s="146"/>
      <c r="E89" s="146"/>
      <c r="F89" s="148"/>
      <c r="G89" s="146"/>
      <c r="H89" s="149"/>
      <c r="I89" s="150"/>
      <c r="J89" s="152"/>
      <c r="K89" s="17" t="s">
        <v>89</v>
      </c>
      <c r="L89" s="17"/>
      <c r="M89" s="18"/>
      <c r="N89" s="17"/>
      <c r="O89" s="17"/>
      <c r="P89" s="17"/>
      <c r="Q89" s="19"/>
      <c r="R89" s="160"/>
      <c r="S89" s="160"/>
    </row>
    <row r="90" spans="1:19" ht="45" customHeight="1">
      <c r="A90" s="62" t="s">
        <v>415</v>
      </c>
      <c r="B90" s="63" t="s">
        <v>416</v>
      </c>
      <c r="C90" s="62" t="s">
        <v>98</v>
      </c>
      <c r="D90" s="62"/>
      <c r="E90" s="62"/>
      <c r="F90" s="64"/>
      <c r="G90" s="62"/>
      <c r="H90" s="65"/>
      <c r="I90" s="66"/>
      <c r="J90" s="61"/>
      <c r="K90" s="17" t="s">
        <v>456</v>
      </c>
      <c r="L90" s="17" t="s">
        <v>456</v>
      </c>
      <c r="M90" s="17"/>
      <c r="N90" s="17"/>
      <c r="O90" s="17"/>
      <c r="P90" s="17"/>
      <c r="Q90" s="19"/>
    </row>
    <row r="91" spans="1:19" ht="45" customHeight="1">
      <c r="A91" s="62" t="s">
        <v>415</v>
      </c>
      <c r="B91" s="63" t="s">
        <v>418</v>
      </c>
      <c r="C91" s="62" t="s">
        <v>201</v>
      </c>
      <c r="D91" s="62"/>
      <c r="E91" s="62"/>
      <c r="F91" s="64"/>
      <c r="G91" s="62"/>
      <c r="H91" s="65"/>
      <c r="I91" s="66"/>
      <c r="J91" s="61"/>
      <c r="K91" s="17" t="s">
        <v>459</v>
      </c>
      <c r="L91" s="17" t="s">
        <v>459</v>
      </c>
      <c r="M91" s="17"/>
      <c r="N91" s="17"/>
      <c r="O91" s="17"/>
      <c r="P91" s="17"/>
      <c r="Q91" s="19"/>
    </row>
    <row r="92" spans="1:19" ht="45" customHeight="1">
      <c r="A92" s="62" t="s">
        <v>415</v>
      </c>
      <c r="B92" s="63" t="s">
        <v>426</v>
      </c>
      <c r="C92" s="62" t="s">
        <v>417</v>
      </c>
      <c r="D92" s="62"/>
      <c r="E92" s="62"/>
      <c r="F92" s="64"/>
      <c r="G92" s="62"/>
      <c r="H92" s="65"/>
      <c r="I92" s="66"/>
      <c r="J92" s="61"/>
      <c r="K92" s="17"/>
      <c r="L92" s="17"/>
      <c r="M92" s="17"/>
      <c r="N92" s="17" t="s">
        <v>456</v>
      </c>
      <c r="O92" s="17" t="s">
        <v>456</v>
      </c>
      <c r="P92" s="17"/>
      <c r="Q92" s="19"/>
    </row>
    <row r="93" spans="1:19" ht="45" customHeight="1">
      <c r="A93" s="62" t="s">
        <v>405</v>
      </c>
      <c r="B93" s="63" t="s">
        <v>420</v>
      </c>
      <c r="C93" s="62" t="s">
        <v>201</v>
      </c>
      <c r="D93" s="62"/>
      <c r="E93" s="62"/>
      <c r="F93" s="64"/>
      <c r="G93" s="62"/>
      <c r="H93" s="65"/>
      <c r="I93" s="66"/>
      <c r="J93" s="61"/>
      <c r="K93" s="17"/>
      <c r="L93" s="17"/>
      <c r="M93" s="17"/>
      <c r="N93" s="17" t="s">
        <v>461</v>
      </c>
      <c r="O93" s="17" t="s">
        <v>461</v>
      </c>
      <c r="P93" s="17"/>
      <c r="Q93" s="19"/>
    </row>
    <row r="94" spans="1:19" ht="45" customHeight="1">
      <c r="A94" s="11"/>
      <c r="B94" s="20"/>
      <c r="C94" s="11"/>
      <c r="D94" s="11"/>
      <c r="E94" s="11"/>
      <c r="F94" s="13"/>
      <c r="G94" s="11"/>
      <c r="H94" s="14"/>
      <c r="I94" s="15"/>
      <c r="J94" s="21"/>
      <c r="K94" s="17"/>
      <c r="L94" s="17"/>
      <c r="M94" s="17"/>
      <c r="N94" s="17"/>
      <c r="O94" s="17"/>
      <c r="P94" s="17"/>
      <c r="Q94" s="19"/>
    </row>
    <row r="95" spans="1:19" s="49" customFormat="1" ht="30" customHeight="1">
      <c r="A95" s="50"/>
      <c r="B95" s="51"/>
      <c r="C95" s="52"/>
      <c r="D95" s="52"/>
      <c r="E95" s="52"/>
      <c r="F95" s="52"/>
      <c r="G95" s="52"/>
      <c r="H95" s="46"/>
      <c r="I95" s="47"/>
      <c r="J95" s="48"/>
      <c r="K95" s="10">
        <v>43304</v>
      </c>
      <c r="L95" s="10">
        <v>43305</v>
      </c>
      <c r="M95" s="10">
        <v>43306</v>
      </c>
      <c r="N95" s="10">
        <v>43307</v>
      </c>
      <c r="O95" s="10">
        <v>43308</v>
      </c>
      <c r="P95" s="10">
        <v>43309</v>
      </c>
      <c r="Q95" s="10">
        <v>43310</v>
      </c>
    </row>
    <row r="96" spans="1:19" s="5" customFormat="1" ht="30" customHeight="1">
      <c r="A96" s="11" t="s">
        <v>26</v>
      </c>
      <c r="B96" s="20" t="s">
        <v>167</v>
      </c>
      <c r="C96" s="11">
        <v>305</v>
      </c>
      <c r="D96" s="11"/>
      <c r="E96" s="11"/>
      <c r="F96" s="79">
        <v>0.375</v>
      </c>
      <c r="G96" s="11"/>
      <c r="H96" s="11"/>
      <c r="I96" s="11"/>
      <c r="J96" s="12" t="s">
        <v>523</v>
      </c>
      <c r="K96" s="42" t="s">
        <v>1966</v>
      </c>
      <c r="L96" s="42" t="s">
        <v>1966</v>
      </c>
      <c r="M96" s="42" t="s">
        <v>1966</v>
      </c>
      <c r="N96" s="42"/>
      <c r="O96" s="42"/>
      <c r="P96" s="42"/>
      <c r="Q96" s="78"/>
    </row>
    <row r="97" spans="1:17" s="5" customFormat="1" ht="30" customHeight="1">
      <c r="A97" s="11" t="s">
        <v>184</v>
      </c>
      <c r="B97" s="20" t="s">
        <v>168</v>
      </c>
      <c r="C97" s="11">
        <v>306</v>
      </c>
      <c r="D97" s="11"/>
      <c r="E97" s="11"/>
      <c r="F97" s="79">
        <v>0.375</v>
      </c>
      <c r="G97" s="11"/>
      <c r="H97" s="11"/>
      <c r="I97" s="11"/>
      <c r="J97" s="12" t="s">
        <v>523</v>
      </c>
      <c r="K97" s="42" t="s">
        <v>396</v>
      </c>
      <c r="L97" s="42" t="s">
        <v>396</v>
      </c>
      <c r="M97" s="42" t="s">
        <v>1924</v>
      </c>
      <c r="N97" s="42"/>
      <c r="O97" s="42"/>
      <c r="P97" s="42"/>
      <c r="Q97" s="78"/>
    </row>
    <row r="98" spans="1:17" s="54" customFormat="1" ht="45" customHeight="1">
      <c r="A98" s="39" t="s">
        <v>26</v>
      </c>
      <c r="B98" s="40" t="s">
        <v>169</v>
      </c>
      <c r="C98" s="39" t="s">
        <v>97</v>
      </c>
      <c r="D98" s="39"/>
      <c r="E98" s="39"/>
      <c r="F98" s="41"/>
      <c r="G98" s="39"/>
      <c r="H98" s="39"/>
      <c r="I98" s="39"/>
      <c r="J98" s="140" t="s">
        <v>1024</v>
      </c>
      <c r="K98" s="17" t="s">
        <v>1967</v>
      </c>
      <c r="L98" s="17" t="s">
        <v>1967</v>
      </c>
      <c r="M98" s="17"/>
      <c r="N98" s="17"/>
      <c r="O98" s="17"/>
      <c r="P98" s="17"/>
      <c r="Q98" s="53"/>
    </row>
    <row r="99" spans="1:17" s="54" customFormat="1" ht="45" customHeight="1">
      <c r="A99" s="39" t="s">
        <v>27</v>
      </c>
      <c r="B99" s="40" t="s">
        <v>188</v>
      </c>
      <c r="C99" s="39">
        <v>308</v>
      </c>
      <c r="D99" s="39"/>
      <c r="E99" s="39"/>
      <c r="F99" s="41"/>
      <c r="G99" s="39"/>
      <c r="H99" s="39"/>
      <c r="I99" s="39"/>
      <c r="J99" s="21"/>
      <c r="K99" s="17" t="s">
        <v>1892</v>
      </c>
      <c r="L99" s="17" t="s">
        <v>1892</v>
      </c>
      <c r="M99" s="17" t="s">
        <v>1893</v>
      </c>
      <c r="N99" s="17" t="s">
        <v>1893</v>
      </c>
      <c r="O99" s="17"/>
      <c r="P99" s="17"/>
      <c r="Q99" s="53"/>
    </row>
    <row r="100" spans="1:17" s="54" customFormat="1" ht="45" customHeight="1">
      <c r="A100" s="39" t="s">
        <v>28</v>
      </c>
      <c r="B100" s="40" t="s">
        <v>227</v>
      </c>
      <c r="C100" s="39" t="s">
        <v>99</v>
      </c>
      <c r="D100" s="39"/>
      <c r="E100" s="39"/>
      <c r="F100" s="41"/>
      <c r="G100" s="39"/>
      <c r="H100" s="39"/>
      <c r="I100" s="39"/>
      <c r="J100" s="21"/>
      <c r="K100" s="17" t="s">
        <v>1896</v>
      </c>
      <c r="L100" s="17" t="s">
        <v>1896</v>
      </c>
      <c r="M100" s="17"/>
      <c r="N100" s="17"/>
      <c r="O100" s="17"/>
      <c r="P100" s="17"/>
      <c r="Q100" s="53"/>
    </row>
    <row r="101" spans="1:17" s="54" customFormat="1" ht="45" customHeight="1">
      <c r="A101" s="39" t="s">
        <v>28</v>
      </c>
      <c r="B101" s="40" t="s">
        <v>50</v>
      </c>
      <c r="C101" s="39" t="s">
        <v>97</v>
      </c>
      <c r="D101" s="39"/>
      <c r="E101" s="39"/>
      <c r="F101" s="41"/>
      <c r="G101" s="39"/>
      <c r="H101" s="39"/>
      <c r="I101" s="39"/>
      <c r="J101" s="21"/>
      <c r="K101" s="17" t="s">
        <v>1894</v>
      </c>
      <c r="L101" s="17" t="s">
        <v>1895</v>
      </c>
      <c r="M101" s="17"/>
      <c r="N101" s="17"/>
      <c r="O101" s="17"/>
      <c r="P101" s="17"/>
      <c r="Q101" s="53"/>
    </row>
    <row r="102" spans="1:17" s="54" customFormat="1" ht="45" customHeight="1">
      <c r="A102" s="39" t="s">
        <v>28</v>
      </c>
      <c r="B102" s="40" t="s">
        <v>256</v>
      </c>
      <c r="C102" s="39">
        <v>309</v>
      </c>
      <c r="D102" s="39"/>
      <c r="E102" s="39"/>
      <c r="F102" s="41"/>
      <c r="G102" s="39"/>
      <c r="H102" s="39"/>
      <c r="I102" s="39"/>
      <c r="J102" s="140" t="s">
        <v>1017</v>
      </c>
      <c r="K102" s="17" t="s">
        <v>1897</v>
      </c>
      <c r="L102" s="17" t="s">
        <v>1897</v>
      </c>
      <c r="M102" s="17"/>
      <c r="N102" s="17"/>
      <c r="O102" s="17"/>
      <c r="P102" s="17"/>
      <c r="Q102" s="53"/>
    </row>
    <row r="103" spans="1:17" s="54" customFormat="1" ht="45" customHeight="1">
      <c r="A103" s="39" t="s">
        <v>184</v>
      </c>
      <c r="B103" s="40" t="s">
        <v>179</v>
      </c>
      <c r="C103" s="39" t="s">
        <v>98</v>
      </c>
      <c r="D103" s="39"/>
      <c r="E103" s="39"/>
      <c r="F103" s="13">
        <v>0.375</v>
      </c>
      <c r="G103" s="11"/>
      <c r="H103" s="14"/>
      <c r="I103" s="15"/>
      <c r="J103" s="16" t="s">
        <v>274</v>
      </c>
      <c r="K103" s="17" t="s">
        <v>1925</v>
      </c>
      <c r="L103" s="17" t="s">
        <v>1925</v>
      </c>
      <c r="M103" s="17" t="s">
        <v>1926</v>
      </c>
      <c r="N103" s="17"/>
      <c r="O103" s="17"/>
      <c r="P103" s="17"/>
      <c r="Q103" s="53"/>
    </row>
    <row r="104" spans="1:17" s="54" customFormat="1" ht="45" customHeight="1">
      <c r="A104" s="39" t="s">
        <v>184</v>
      </c>
      <c r="B104" s="40" t="s">
        <v>175</v>
      </c>
      <c r="C104" s="39">
        <v>307</v>
      </c>
      <c r="D104" s="39"/>
      <c r="E104" s="39"/>
      <c r="F104" s="13">
        <v>0.375</v>
      </c>
      <c r="G104" s="11"/>
      <c r="H104" s="14"/>
      <c r="I104" s="15"/>
      <c r="J104" s="16" t="s">
        <v>274</v>
      </c>
      <c r="K104" s="17" t="s">
        <v>390</v>
      </c>
      <c r="L104" s="17" t="s">
        <v>390</v>
      </c>
      <c r="M104" s="17" t="s">
        <v>516</v>
      </c>
      <c r="N104" s="17"/>
      <c r="O104" s="17"/>
      <c r="P104" s="17"/>
      <c r="Q104" s="53"/>
    </row>
    <row r="105" spans="1:17" s="54" customFormat="1" ht="45" customHeight="1">
      <c r="A105" s="39" t="s">
        <v>184</v>
      </c>
      <c r="B105" s="40" t="s">
        <v>174</v>
      </c>
      <c r="C105" s="39" t="s">
        <v>201</v>
      </c>
      <c r="D105" s="39"/>
      <c r="E105" s="39"/>
      <c r="F105" s="13">
        <v>0.375</v>
      </c>
      <c r="G105" s="11"/>
      <c r="H105" s="14"/>
      <c r="I105" s="15"/>
      <c r="J105" s="16" t="s">
        <v>274</v>
      </c>
      <c r="K105" s="17" t="s">
        <v>1922</v>
      </c>
      <c r="L105" s="17" t="s">
        <v>1922</v>
      </c>
      <c r="M105" s="17" t="s">
        <v>1927</v>
      </c>
      <c r="N105" s="17"/>
      <c r="O105" s="17"/>
      <c r="P105" s="17"/>
      <c r="Q105" s="53"/>
    </row>
    <row r="106" spans="1:17" s="54" customFormat="1" ht="45" customHeight="1">
      <c r="A106" s="39" t="s">
        <v>184</v>
      </c>
      <c r="B106" s="40" t="s">
        <v>220</v>
      </c>
      <c r="C106" s="39" t="s">
        <v>103</v>
      </c>
      <c r="D106" s="39"/>
      <c r="E106" s="39"/>
      <c r="F106" s="41">
        <v>0.41666666666666669</v>
      </c>
      <c r="G106" s="39"/>
      <c r="H106" s="39"/>
      <c r="I106" s="39"/>
      <c r="J106" s="21" t="s">
        <v>513</v>
      </c>
      <c r="K106" s="17" t="s">
        <v>391</v>
      </c>
      <c r="L106" s="17" t="s">
        <v>391</v>
      </c>
      <c r="M106" s="17" t="s">
        <v>1779</v>
      </c>
      <c r="N106" s="17" t="s">
        <v>1779</v>
      </c>
      <c r="O106" s="17"/>
      <c r="P106" s="17"/>
      <c r="Q106" s="53"/>
    </row>
    <row r="107" spans="1:17" s="54" customFormat="1" ht="45" customHeight="1">
      <c r="A107" s="39" t="s">
        <v>321</v>
      </c>
      <c r="B107" s="40" t="s">
        <v>330</v>
      </c>
      <c r="C107" s="39" t="s">
        <v>331</v>
      </c>
      <c r="D107" s="39"/>
      <c r="E107" s="39"/>
      <c r="F107" s="41"/>
      <c r="G107" s="39"/>
      <c r="H107" s="39"/>
      <c r="I107" s="39"/>
      <c r="J107" s="21" t="s">
        <v>617</v>
      </c>
      <c r="K107" s="17"/>
      <c r="L107" s="17"/>
      <c r="M107" s="17" t="s">
        <v>1968</v>
      </c>
      <c r="N107" s="17" t="s">
        <v>1958</v>
      </c>
      <c r="O107" s="17" t="s">
        <v>1958</v>
      </c>
      <c r="P107" s="17"/>
      <c r="Q107" s="53"/>
    </row>
    <row r="108" spans="1:17" s="54" customFormat="1" ht="45" customHeight="1">
      <c r="A108" s="39" t="s">
        <v>27</v>
      </c>
      <c r="B108" s="40" t="s">
        <v>245</v>
      </c>
      <c r="C108" s="39" t="s">
        <v>103</v>
      </c>
      <c r="D108" s="39"/>
      <c r="E108" s="39"/>
      <c r="F108" s="41"/>
      <c r="G108" s="39"/>
      <c r="H108" s="39"/>
      <c r="I108" s="39"/>
      <c r="J108" s="21"/>
      <c r="K108" s="17"/>
      <c r="L108" s="17"/>
      <c r="M108" s="17"/>
      <c r="N108" s="17" t="s">
        <v>1891</v>
      </c>
      <c r="O108" s="17" t="s">
        <v>1891</v>
      </c>
      <c r="P108" s="17"/>
      <c r="Q108" s="53"/>
    </row>
    <row r="109" spans="1:17" s="54" customFormat="1" ht="45" customHeight="1">
      <c r="A109" s="39" t="s">
        <v>184</v>
      </c>
      <c r="B109" s="40" t="s">
        <v>195</v>
      </c>
      <c r="C109" s="39">
        <v>307</v>
      </c>
      <c r="D109" s="39"/>
      <c r="E109" s="39"/>
      <c r="F109" s="41">
        <v>0.58333333333333337</v>
      </c>
      <c r="G109" s="39"/>
      <c r="H109" s="39"/>
      <c r="I109" s="39"/>
      <c r="J109" s="21" t="s">
        <v>275</v>
      </c>
      <c r="K109" s="17"/>
      <c r="L109" s="17"/>
      <c r="M109" s="17" t="s">
        <v>1777</v>
      </c>
      <c r="N109" s="17" t="s">
        <v>1778</v>
      </c>
      <c r="O109" s="17" t="s">
        <v>1778</v>
      </c>
      <c r="P109" s="17"/>
      <c r="Q109" s="53"/>
    </row>
    <row r="110" spans="1:17" s="54" customFormat="1" ht="45" customHeight="1">
      <c r="A110" s="58" t="s">
        <v>408</v>
      </c>
      <c r="B110" s="59" t="s">
        <v>421</v>
      </c>
      <c r="C110" s="58" t="s">
        <v>410</v>
      </c>
      <c r="D110" s="58"/>
      <c r="E110" s="58"/>
      <c r="F110" s="60"/>
      <c r="G110" s="58"/>
      <c r="H110" s="58"/>
      <c r="I110" s="58"/>
      <c r="J110" s="61"/>
      <c r="K110" s="17" t="s">
        <v>438</v>
      </c>
      <c r="L110" s="17" t="s">
        <v>438</v>
      </c>
      <c r="M110" s="17"/>
      <c r="N110" s="17"/>
      <c r="O110" s="17"/>
      <c r="P110" s="17"/>
      <c r="Q110" s="53"/>
    </row>
    <row r="111" spans="1:17" s="54" customFormat="1" ht="45" customHeight="1">
      <c r="A111" s="58" t="s">
        <v>408</v>
      </c>
      <c r="B111" s="59" t="s">
        <v>413</v>
      </c>
      <c r="C111" s="58" t="s">
        <v>100</v>
      </c>
      <c r="D111" s="58"/>
      <c r="E111" s="58"/>
      <c r="F111" s="60"/>
      <c r="G111" s="58"/>
      <c r="H111" s="58"/>
      <c r="I111" s="58"/>
      <c r="J111" s="61"/>
      <c r="K111" s="17" t="s">
        <v>436</v>
      </c>
      <c r="L111" s="17" t="s">
        <v>436</v>
      </c>
      <c r="M111" s="17"/>
      <c r="N111" s="17"/>
      <c r="O111" s="17"/>
      <c r="P111" s="17"/>
      <c r="Q111" s="53"/>
    </row>
    <row r="112" spans="1:17" s="54" customFormat="1" ht="45" customHeight="1">
      <c r="A112" s="58" t="s">
        <v>405</v>
      </c>
      <c r="B112" s="59" t="s">
        <v>406</v>
      </c>
      <c r="C112" s="58" t="s">
        <v>99</v>
      </c>
      <c r="D112" s="58"/>
      <c r="E112" s="58"/>
      <c r="F112" s="60"/>
      <c r="G112" s="58"/>
      <c r="H112" s="58"/>
      <c r="I112" s="58"/>
      <c r="J112" s="61"/>
      <c r="K112" s="17" t="s">
        <v>453</v>
      </c>
      <c r="L112" s="17" t="s">
        <v>453</v>
      </c>
      <c r="M112" s="17"/>
      <c r="N112" s="17"/>
      <c r="O112" s="17"/>
      <c r="P112" s="17"/>
      <c r="Q112" s="53"/>
    </row>
    <row r="113" spans="1:17" s="54" customFormat="1" ht="45" customHeight="1">
      <c r="A113" s="39"/>
      <c r="B113" s="40"/>
      <c r="C113" s="39"/>
      <c r="D113" s="39"/>
      <c r="E113" s="39"/>
      <c r="F113" s="41"/>
      <c r="G113" s="39"/>
      <c r="H113" s="39"/>
      <c r="I113" s="39"/>
      <c r="J113" s="21"/>
      <c r="K113" s="17"/>
      <c r="L113" s="17"/>
      <c r="M113" s="17"/>
      <c r="N113" s="17"/>
      <c r="O113" s="17"/>
      <c r="P113" s="17"/>
      <c r="Q113" s="53"/>
    </row>
    <row r="114" spans="1:17" s="49" customFormat="1" ht="30" customHeight="1">
      <c r="A114" s="50"/>
      <c r="B114" s="51"/>
      <c r="C114" s="52"/>
      <c r="D114" s="52"/>
      <c r="E114" s="52"/>
      <c r="F114" s="52"/>
      <c r="G114" s="52"/>
      <c r="H114" s="46"/>
      <c r="I114" s="47"/>
      <c r="J114" s="48"/>
      <c r="K114" s="10">
        <v>43311</v>
      </c>
      <c r="L114" s="10">
        <v>43312</v>
      </c>
      <c r="M114" s="10">
        <v>43313</v>
      </c>
      <c r="N114" s="10">
        <v>43314</v>
      </c>
      <c r="O114" s="10">
        <v>43315</v>
      </c>
      <c r="P114" s="10">
        <v>43316</v>
      </c>
      <c r="Q114" s="10">
        <v>43317</v>
      </c>
    </row>
    <row r="115" spans="1:17" ht="45" customHeight="1">
      <c r="A115" s="11"/>
      <c r="B115" s="20"/>
      <c r="C115" s="11"/>
      <c r="D115" s="11"/>
      <c r="E115" s="11"/>
      <c r="F115" s="13"/>
      <c r="G115" s="11"/>
      <c r="H115" s="14"/>
      <c r="I115" s="15"/>
      <c r="J115" s="16"/>
      <c r="K115" s="17"/>
      <c r="L115" s="17"/>
      <c r="M115" s="17"/>
      <c r="N115" s="17"/>
      <c r="O115" s="17"/>
      <c r="P115" s="17"/>
      <c r="Q115" s="19"/>
    </row>
    <row r="116" spans="1:17" ht="45" customHeight="1">
      <c r="A116" s="11"/>
      <c r="B116" s="20"/>
      <c r="C116" s="11"/>
      <c r="D116" s="11"/>
      <c r="E116" s="11"/>
      <c r="F116" s="13"/>
      <c r="G116" s="11"/>
      <c r="H116" s="14"/>
      <c r="I116" s="15"/>
      <c r="J116" s="16"/>
      <c r="K116" s="17"/>
      <c r="L116" s="17"/>
      <c r="M116" s="17"/>
      <c r="N116" s="17"/>
      <c r="O116" s="17"/>
      <c r="P116" s="17"/>
      <c r="Q116" s="19"/>
    </row>
    <row r="117" spans="1:17" ht="27" customHeight="1">
      <c r="K117" s="25" t="s">
        <v>17</v>
      </c>
    </row>
    <row r="118" spans="1:17" ht="27" customHeight="1">
      <c r="K118" s="26" t="s">
        <v>18</v>
      </c>
      <c r="L118" s="27"/>
      <c r="M118" s="27"/>
      <c r="O118" s="27"/>
      <c r="P118" s="27"/>
    </row>
    <row r="119" spans="1:17" ht="27" customHeight="1">
      <c r="K119" s="28" t="s">
        <v>19</v>
      </c>
      <c r="L119" s="28" t="s">
        <v>20</v>
      </c>
      <c r="M119" s="28" t="s">
        <v>21</v>
      </c>
      <c r="N119" s="29"/>
      <c r="O119" s="28" t="s">
        <v>19</v>
      </c>
      <c r="P119" s="28" t="s">
        <v>20</v>
      </c>
      <c r="Q119" s="28" t="s">
        <v>21</v>
      </c>
    </row>
    <row r="120" spans="1:17" ht="27" customHeight="1">
      <c r="K120" s="30" t="s">
        <v>60</v>
      </c>
      <c r="L120" s="31">
        <f t="shared" ref="L120:L151" si="0">COUNTIF($K$4:$P$116,K120)+COUNTIF($K$4:$P$116,CONCATENATE(K120,"~?"))+COUNTIF($K$4:$P$116,CONCATENATE("/",K120))*0.5+COUNTIF($K$4:$P$116,CONCATENATE(K120,"/"))*0.5+COUNTIF($K$4:$P$116,CONCATENATE(K120,"~?","/"))*0.5+COUNTIF($K$4:$P$116,CONCATENATE("/",K120,"~?"))*0.5</f>
        <v>9.5</v>
      </c>
      <c r="M120" s="32"/>
      <c r="O120" s="33" t="s">
        <v>58</v>
      </c>
      <c r="P120" s="31">
        <f t="shared" ref="P120:P151" si="1">COUNTIF($K$4:$P$116,O120)+COUNTIF($K$4:$P$116,CONCATENATE(O120,"~?"))+COUNTIF($K$4:$P$116,CONCATENATE("/",O120))*0.5+COUNTIF($K$4:$P$116,CONCATENATE(O120,"/"))*0.5+COUNTIF($K$4:$P$116,CONCATENATE(O120,"~?","/"))*0.5+COUNTIF($K$4:$P$116,CONCATENATE("/",O120,"~?"))*0.5</f>
        <v>2</v>
      </c>
      <c r="Q120" s="32"/>
    </row>
    <row r="121" spans="1:17" ht="27" customHeight="1">
      <c r="K121" s="30" t="s">
        <v>114</v>
      </c>
      <c r="L121" s="31">
        <f t="shared" si="0"/>
        <v>5</v>
      </c>
      <c r="M121" s="32"/>
      <c r="O121" s="30" t="s">
        <v>59</v>
      </c>
      <c r="P121" s="31">
        <f t="shared" si="1"/>
        <v>0</v>
      </c>
      <c r="Q121" s="32"/>
    </row>
    <row r="122" spans="1:17" ht="27" customHeight="1">
      <c r="B122" s="1"/>
      <c r="C122" s="1"/>
      <c r="D122" s="1"/>
      <c r="E122" s="1"/>
      <c r="F122" s="1"/>
      <c r="G122" s="1"/>
      <c r="H122" s="1"/>
      <c r="K122" s="30" t="s">
        <v>62</v>
      </c>
      <c r="L122" s="31">
        <f t="shared" si="0"/>
        <v>5</v>
      </c>
      <c r="M122" s="32"/>
      <c r="O122" s="34" t="s">
        <v>120</v>
      </c>
      <c r="P122" s="31">
        <f t="shared" si="1"/>
        <v>0</v>
      </c>
      <c r="Q122" s="32"/>
    </row>
    <row r="123" spans="1:17" ht="27" customHeight="1">
      <c r="B123" s="1"/>
      <c r="C123" s="1"/>
      <c r="D123" s="1"/>
      <c r="E123" s="1"/>
      <c r="F123" s="1"/>
      <c r="G123" s="1"/>
      <c r="H123" s="1"/>
      <c r="K123" s="30" t="s">
        <v>115</v>
      </c>
      <c r="L123" s="31">
        <f t="shared" si="0"/>
        <v>2</v>
      </c>
      <c r="M123" s="32"/>
      <c r="O123" s="30" t="s">
        <v>121</v>
      </c>
      <c r="P123" s="31">
        <f t="shared" si="1"/>
        <v>2</v>
      </c>
      <c r="Q123" s="32"/>
    </row>
    <row r="124" spans="1:17" ht="27" customHeight="1">
      <c r="B124" s="1"/>
      <c r="C124" s="1"/>
      <c r="D124" s="1"/>
      <c r="E124" s="1"/>
      <c r="F124" s="1"/>
      <c r="G124" s="1"/>
      <c r="H124" s="1"/>
      <c r="K124" s="30" t="s">
        <v>116</v>
      </c>
      <c r="L124" s="31">
        <f t="shared" si="0"/>
        <v>0</v>
      </c>
      <c r="M124" s="32"/>
      <c r="O124" s="30" t="s">
        <v>122</v>
      </c>
      <c r="P124" s="31">
        <f t="shared" si="1"/>
        <v>0</v>
      </c>
      <c r="Q124" s="32"/>
    </row>
    <row r="125" spans="1:17" ht="27" customHeight="1">
      <c r="B125" s="1"/>
      <c r="C125" s="1"/>
      <c r="D125" s="1"/>
      <c r="E125" s="1"/>
      <c r="F125" s="1"/>
      <c r="G125" s="1"/>
      <c r="H125" s="1"/>
      <c r="K125" s="30" t="s">
        <v>63</v>
      </c>
      <c r="L125" s="31">
        <f t="shared" si="0"/>
        <v>6.5</v>
      </c>
      <c r="M125" s="32"/>
      <c r="O125" s="30" t="s">
        <v>123</v>
      </c>
      <c r="P125" s="31">
        <f t="shared" si="1"/>
        <v>0</v>
      </c>
      <c r="Q125" s="32"/>
    </row>
    <row r="126" spans="1:17" ht="27" customHeight="1">
      <c r="B126" s="1"/>
      <c r="C126" s="1"/>
      <c r="D126" s="1"/>
      <c r="E126" s="1"/>
      <c r="F126" s="1"/>
      <c r="G126" s="1"/>
      <c r="H126" s="1"/>
      <c r="K126" s="33" t="s">
        <v>65</v>
      </c>
      <c r="L126" s="31">
        <f t="shared" si="0"/>
        <v>0</v>
      </c>
      <c r="M126" s="32"/>
      <c r="O126" s="30" t="s">
        <v>106</v>
      </c>
      <c r="P126" s="31">
        <f t="shared" si="1"/>
        <v>0</v>
      </c>
      <c r="Q126" s="32"/>
    </row>
    <row r="127" spans="1:17" ht="27" customHeight="1">
      <c r="B127" s="1"/>
      <c r="C127" s="1"/>
      <c r="D127" s="1"/>
      <c r="E127" s="1"/>
      <c r="F127" s="1"/>
      <c r="G127" s="1"/>
      <c r="H127" s="1"/>
      <c r="K127" s="30" t="s">
        <v>66</v>
      </c>
      <c r="L127" s="31">
        <f t="shared" si="0"/>
        <v>6.5</v>
      </c>
      <c r="M127" s="32"/>
      <c r="O127" s="30" t="s">
        <v>73</v>
      </c>
      <c r="P127" s="31">
        <f t="shared" si="1"/>
        <v>0</v>
      </c>
      <c r="Q127" s="32"/>
    </row>
    <row r="128" spans="1:17" ht="27" customHeight="1">
      <c r="B128" s="1"/>
      <c r="C128" s="1"/>
      <c r="D128" s="1"/>
      <c r="E128" s="1"/>
      <c r="F128" s="1"/>
      <c r="G128" s="1"/>
      <c r="H128" s="1"/>
      <c r="K128" s="30" t="s">
        <v>70</v>
      </c>
      <c r="L128" s="31">
        <f t="shared" si="0"/>
        <v>6</v>
      </c>
      <c r="M128" s="32"/>
      <c r="O128" s="30" t="s">
        <v>124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3" t="s">
        <v>71</v>
      </c>
      <c r="L129" s="31">
        <f t="shared" si="0"/>
        <v>2.5</v>
      </c>
      <c r="M129" s="32"/>
      <c r="O129" s="30" t="s">
        <v>77</v>
      </c>
      <c r="P129" s="31">
        <f t="shared" si="1"/>
        <v>6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5" t="s">
        <v>74</v>
      </c>
      <c r="L130" s="31">
        <f t="shared" si="0"/>
        <v>4</v>
      </c>
      <c r="M130" s="32"/>
      <c r="O130" s="30" t="s">
        <v>84</v>
      </c>
      <c r="P130" s="31">
        <f t="shared" si="1"/>
        <v>1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75</v>
      </c>
      <c r="L131" s="31">
        <f t="shared" si="0"/>
        <v>6.5</v>
      </c>
      <c r="M131" s="32"/>
      <c r="O131" s="33" t="s">
        <v>86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79</v>
      </c>
      <c r="L132" s="31">
        <f t="shared" si="0"/>
        <v>2</v>
      </c>
      <c r="M132" s="32"/>
      <c r="O132" s="33" t="s">
        <v>88</v>
      </c>
      <c r="P132" s="31">
        <f t="shared" si="1"/>
        <v>2.5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80</v>
      </c>
      <c r="L133" s="31">
        <f t="shared" si="0"/>
        <v>0</v>
      </c>
      <c r="M133" s="32"/>
      <c r="O133" s="30" t="s">
        <v>125</v>
      </c>
      <c r="P133" s="31">
        <f t="shared" si="1"/>
        <v>2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82</v>
      </c>
      <c r="L134" s="31">
        <f t="shared" si="0"/>
        <v>4.5</v>
      </c>
      <c r="M134" s="32"/>
      <c r="O134" s="34" t="s">
        <v>93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117</v>
      </c>
      <c r="L135" s="31">
        <f t="shared" si="0"/>
        <v>0</v>
      </c>
      <c r="M135" s="32"/>
      <c r="O135" s="34" t="s">
        <v>95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83</v>
      </c>
      <c r="L136" s="31">
        <f t="shared" si="0"/>
        <v>2.5</v>
      </c>
      <c r="M136" s="32"/>
      <c r="O136" s="34" t="s">
        <v>126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87</v>
      </c>
      <c r="L137" s="31">
        <f t="shared" si="0"/>
        <v>9</v>
      </c>
      <c r="M137" s="32"/>
      <c r="O137" s="30" t="s">
        <v>127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3" t="s">
        <v>91</v>
      </c>
      <c r="L138" s="31">
        <f t="shared" si="0"/>
        <v>2</v>
      </c>
      <c r="M138" s="32"/>
      <c r="O138" s="30" t="s">
        <v>128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102</v>
      </c>
      <c r="L139" s="31">
        <f t="shared" si="0"/>
        <v>4.5</v>
      </c>
      <c r="M139" s="32"/>
      <c r="O139" s="33" t="s">
        <v>129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94</v>
      </c>
      <c r="L140" s="31">
        <f t="shared" si="0"/>
        <v>2.5</v>
      </c>
      <c r="M140" s="32"/>
      <c r="O140" s="30" t="s">
        <v>130</v>
      </c>
      <c r="P140" s="31">
        <f t="shared" si="1"/>
        <v>1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61</v>
      </c>
      <c r="L141" s="31">
        <f t="shared" si="0"/>
        <v>0</v>
      </c>
      <c r="M141" s="32"/>
      <c r="O141" s="30" t="s">
        <v>131</v>
      </c>
      <c r="P141" s="31">
        <f t="shared" si="1"/>
        <v>7.5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0" t="s">
        <v>64</v>
      </c>
      <c r="L142" s="31">
        <f t="shared" si="0"/>
        <v>11</v>
      </c>
      <c r="M142" s="32"/>
      <c r="O142" s="34" t="s">
        <v>269</v>
      </c>
      <c r="P142" s="31">
        <f t="shared" si="1"/>
        <v>5.5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3" t="s">
        <v>104</v>
      </c>
      <c r="L143" s="31">
        <f t="shared" si="0"/>
        <v>5</v>
      </c>
      <c r="M143" s="32"/>
      <c r="O143" s="34" t="s">
        <v>270</v>
      </c>
      <c r="P143" s="31">
        <f t="shared" si="1"/>
        <v>1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68</v>
      </c>
      <c r="L144" s="31">
        <f t="shared" si="0"/>
        <v>2</v>
      </c>
      <c r="M144" s="32"/>
      <c r="O144" s="30" t="s">
        <v>105</v>
      </c>
      <c r="P144" s="31">
        <f t="shared" si="1"/>
        <v>7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118</v>
      </c>
      <c r="L145" s="31">
        <f t="shared" si="0"/>
        <v>0</v>
      </c>
      <c r="M145" s="32"/>
      <c r="O145" s="34" t="s">
        <v>132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119</v>
      </c>
      <c r="L146" s="31">
        <f t="shared" si="0"/>
        <v>0</v>
      </c>
      <c r="M146" s="32"/>
      <c r="O146" s="34" t="s">
        <v>133</v>
      </c>
      <c r="P146" s="31">
        <f t="shared" si="1"/>
        <v>4.5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72</v>
      </c>
      <c r="L147" s="31">
        <f t="shared" si="0"/>
        <v>0</v>
      </c>
      <c r="M147" s="32"/>
      <c r="O147" s="34" t="s">
        <v>67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76</v>
      </c>
      <c r="L148" s="31">
        <f t="shared" si="0"/>
        <v>3</v>
      </c>
      <c r="M148" s="32"/>
      <c r="O148" s="34" t="s">
        <v>134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78</v>
      </c>
      <c r="L149" s="31">
        <f t="shared" si="0"/>
        <v>5.5</v>
      </c>
      <c r="M149" s="32"/>
      <c r="O149" s="34" t="s">
        <v>135</v>
      </c>
      <c r="P149" s="31">
        <f t="shared" si="1"/>
        <v>7.5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81</v>
      </c>
      <c r="L150" s="31">
        <f t="shared" si="0"/>
        <v>0</v>
      </c>
      <c r="M150" s="32"/>
      <c r="O150" s="34" t="s">
        <v>69</v>
      </c>
      <c r="P150" s="31">
        <f t="shared" si="1"/>
        <v>9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85</v>
      </c>
      <c r="L151" s="31">
        <f t="shared" si="0"/>
        <v>6.5</v>
      </c>
      <c r="M151" s="32"/>
      <c r="O151" s="34" t="s">
        <v>136</v>
      </c>
      <c r="P151" s="31">
        <f t="shared" si="1"/>
        <v>8.5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5" t="s">
        <v>90</v>
      </c>
      <c r="L152" s="31">
        <f t="shared" ref="L152:L174" si="2">COUNTIF($K$4:$P$116,K152)+COUNTIF($K$4:$P$116,CONCATENATE(K152,"~?"))+COUNTIF($K$4:$P$116,CONCATENATE("/",K152))*0.5+COUNTIF($K$4:$P$116,CONCATENATE(K152,"/"))*0.5+COUNTIF($K$4:$P$116,CONCATENATE(K152,"~?","/"))*0.5+COUNTIF($K$4:$P$116,CONCATENATE("/",K152,"~?"))*0.5</f>
        <v>4.5</v>
      </c>
      <c r="M152" s="32"/>
      <c r="O152" s="34" t="s">
        <v>137</v>
      </c>
      <c r="P152" s="31">
        <f t="shared" ref="P152:P174" si="3">COUNTIF($K$4:$P$116,O152)+COUNTIF($K$4:$P$116,CONCATENATE(O152,"~?"))+COUNTIF($K$4:$P$116,CONCATENATE("/",O152))*0.5+COUNTIF($K$4:$P$116,CONCATENATE(O152,"/"))*0.5+COUNTIF($K$4:$P$116,CONCATENATE(O152,"~?","/"))*0.5+COUNTIF($K$4:$P$116,CONCATENATE("/",O152,"~?"))*0.5</f>
        <v>1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 t="s">
        <v>92</v>
      </c>
      <c r="L153" s="31">
        <f t="shared" si="2"/>
        <v>2.5</v>
      </c>
      <c r="M153" s="32"/>
      <c r="O153" s="34" t="s">
        <v>138</v>
      </c>
      <c r="P153" s="31">
        <f t="shared" si="3"/>
        <v>8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 t="s">
        <v>101</v>
      </c>
      <c r="L154" s="31">
        <f t="shared" si="2"/>
        <v>0</v>
      </c>
      <c r="M154" s="32"/>
      <c r="O154" s="34" t="s">
        <v>139</v>
      </c>
      <c r="P154" s="31">
        <f t="shared" si="3"/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271</v>
      </c>
      <c r="L155" s="31">
        <f t="shared" si="2"/>
        <v>3</v>
      </c>
      <c r="M155" s="32"/>
      <c r="O155" s="34" t="s">
        <v>140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 t="s">
        <v>297</v>
      </c>
      <c r="L156" s="31">
        <f t="shared" si="2"/>
        <v>0</v>
      </c>
      <c r="M156" s="32"/>
      <c r="O156" s="34" t="s">
        <v>141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306</v>
      </c>
      <c r="L157" s="31">
        <f t="shared" si="2"/>
        <v>2.5</v>
      </c>
      <c r="M157" s="32"/>
      <c r="O157" s="34" t="s">
        <v>142</v>
      </c>
      <c r="P157" s="31">
        <f t="shared" si="3"/>
        <v>1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307</v>
      </c>
      <c r="L158" s="31">
        <f t="shared" si="2"/>
        <v>2</v>
      </c>
      <c r="M158" s="32"/>
      <c r="O158" s="34" t="s">
        <v>143</v>
      </c>
      <c r="P158" s="31">
        <f t="shared" si="3"/>
        <v>3.5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</v>
      </c>
      <c r="M159" s="32"/>
      <c r="O159" s="34" t="s">
        <v>144</v>
      </c>
      <c r="P159" s="31">
        <f t="shared" si="3"/>
        <v>4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/>
      <c r="L160" s="31">
        <f t="shared" si="2"/>
        <v>2</v>
      </c>
      <c r="M160" s="32"/>
      <c r="O160" s="34" t="s">
        <v>145</v>
      </c>
      <c r="P160" s="31">
        <f t="shared" si="3"/>
        <v>1.5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/>
      <c r="L161" s="31">
        <f t="shared" si="2"/>
        <v>2</v>
      </c>
      <c r="M161" s="32"/>
      <c r="O161" s="34" t="s">
        <v>146</v>
      </c>
      <c r="P161" s="31">
        <f t="shared" si="3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2</v>
      </c>
      <c r="M162" s="32"/>
      <c r="O162" s="34" t="s">
        <v>147</v>
      </c>
      <c r="P162" s="31">
        <f t="shared" si="3"/>
        <v>3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2</v>
      </c>
      <c r="M163" s="32"/>
      <c r="O163" s="34" t="s">
        <v>89</v>
      </c>
      <c r="P163" s="31">
        <f t="shared" si="3"/>
        <v>11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2</v>
      </c>
      <c r="M164" s="32"/>
      <c r="O164" s="34" t="s">
        <v>148</v>
      </c>
      <c r="P164" s="31">
        <f t="shared" si="3"/>
        <v>1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2</v>
      </c>
      <c r="M165" s="32"/>
      <c r="O165" s="34" t="s">
        <v>149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2</v>
      </c>
      <c r="M166" s="32"/>
      <c r="O166" s="34" t="s">
        <v>150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2</v>
      </c>
      <c r="M167" s="32"/>
      <c r="O167" s="34" t="s">
        <v>151</v>
      </c>
      <c r="P167" s="31">
        <f t="shared" si="3"/>
        <v>2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2</v>
      </c>
      <c r="M168" s="32"/>
      <c r="O168" s="34" t="s">
        <v>152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2</v>
      </c>
      <c r="M169" s="32"/>
      <c r="O169" s="34" t="s">
        <v>153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55" t="s">
        <v>96</v>
      </c>
      <c r="L170" s="36">
        <f t="shared" si="2"/>
        <v>0</v>
      </c>
      <c r="M170" s="37"/>
      <c r="N170" s="38" t="s">
        <v>113</v>
      </c>
      <c r="O170" s="55" t="s">
        <v>25</v>
      </c>
      <c r="P170" s="36">
        <f t="shared" si="3"/>
        <v>0</v>
      </c>
      <c r="Q170" s="37"/>
    </row>
    <row r="171" spans="2:17" ht="27" customHeight="1">
      <c r="B171" s="1"/>
      <c r="C171" s="1"/>
      <c r="D171" s="1"/>
      <c r="E171" s="1"/>
      <c r="F171" s="1"/>
      <c r="G171" s="1"/>
      <c r="H171" s="1"/>
      <c r="K171" s="55" t="s">
        <v>96</v>
      </c>
      <c r="L171" s="36">
        <f t="shared" si="2"/>
        <v>0</v>
      </c>
      <c r="M171" s="37"/>
      <c r="O171" s="55" t="s">
        <v>25</v>
      </c>
      <c r="P171" s="36">
        <f t="shared" si="3"/>
        <v>0</v>
      </c>
      <c r="Q171" s="37"/>
    </row>
    <row r="172" spans="2:17" ht="27" customHeight="1">
      <c r="B172" s="1"/>
      <c r="C172" s="1"/>
      <c r="D172" s="1"/>
      <c r="E172" s="1"/>
      <c r="F172" s="1"/>
      <c r="G172" s="1"/>
      <c r="H172" s="1"/>
      <c r="K172" s="55" t="s">
        <v>25</v>
      </c>
      <c r="L172" s="36">
        <f t="shared" si="2"/>
        <v>0</v>
      </c>
      <c r="M172" s="37"/>
      <c r="O172" s="55" t="s">
        <v>25</v>
      </c>
      <c r="P172" s="36">
        <f t="shared" si="3"/>
        <v>0</v>
      </c>
      <c r="Q172" s="37"/>
    </row>
    <row r="173" spans="2:17" ht="27" customHeight="1">
      <c r="B173" s="1"/>
      <c r="C173" s="1"/>
      <c r="D173" s="1"/>
      <c r="E173" s="1"/>
      <c r="F173" s="1"/>
      <c r="G173" s="1"/>
      <c r="H173" s="1"/>
      <c r="K173" s="55" t="s">
        <v>25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</sheetData>
  <customSheetViews>
    <customSheetView guid="{1840EAEF-FD53-4455-A090-4B3D58F3BFF7}" scale="80" showPageBreaks="1" showGridLines="0" printArea="1" topLeftCell="A91">
      <selection activeCell="O107" sqref="O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85">
      <selection activeCell="B92" sqref="B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97">
      <selection activeCell="K105" sqref="K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85">
      <selection activeCell="B92" sqref="B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97">
      <selection activeCell="K105" sqref="K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79">
      <selection activeCell="K91" sqref="K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I94" sqref="I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38">
      <selection activeCell="M43" sqref="M4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>
      <selection activeCell="K5" sqref="K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55">
      <selection activeCell="K73" sqref="K7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61">
      <selection activeCell="M12" sqref="M1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N101:Q101 K102:Q102 L5:P5 M67:M75 K4:Q4 K35:Q39 K61:Q66 M85:M94 K44:Q52 K95:Q100 L98:L106 K107:Q114">
    <cfRule type="timePeriod" dxfId="600" priority="164" timePeriod="today">
      <formula>FLOOR(K4,1)=TODAY()</formula>
    </cfRule>
  </conditionalFormatting>
  <conditionalFormatting sqref="K101:M101">
    <cfRule type="timePeriod" dxfId="599" priority="162" timePeriod="today">
      <formula>FLOOR(K101,1)=TODAY()</formula>
    </cfRule>
  </conditionalFormatting>
  <conditionalFormatting sqref="Q67:Q68 K67:N68">
    <cfRule type="timePeriod" dxfId="598" priority="161" timePeriod="today">
      <formula>FLOOR(K67,1)=TODAY()</formula>
    </cfRule>
  </conditionalFormatting>
  <conditionalFormatting sqref="Q69:Q70 K69:N70">
    <cfRule type="timePeriod" dxfId="597" priority="160" timePeriod="today">
      <formula>FLOOR(K69,1)=TODAY()</formula>
    </cfRule>
  </conditionalFormatting>
  <conditionalFormatting sqref="Q71 Q94 K71:N71 K94:N94">
    <cfRule type="timePeriod" dxfId="596" priority="157" timePeriod="today">
      <formula>FLOOR(K71,1)=TODAY()</formula>
    </cfRule>
  </conditionalFormatting>
  <conditionalFormatting sqref="N106:Q106 K103:Q105">
    <cfRule type="timePeriod" dxfId="595" priority="156" timePeriod="today">
      <formula>FLOOR(K103,1)=TODAY()</formula>
    </cfRule>
  </conditionalFormatting>
  <conditionalFormatting sqref="K106:M106">
    <cfRule type="timePeriod" dxfId="594" priority="155" timePeriod="today">
      <formula>FLOOR(K106,1)=TODAY()</formula>
    </cfRule>
  </conditionalFormatting>
  <conditionalFormatting sqref="Q94 Q67:Q71">
    <cfRule type="timePeriod" dxfId="593" priority="154" timePeriod="today">
      <formula>FLOOR(Q67,1)=TODAY()</formula>
    </cfRule>
  </conditionalFormatting>
  <conditionalFormatting sqref="N67:P68">
    <cfRule type="timePeriod" dxfId="592" priority="153" timePeriod="today">
      <formula>FLOOR(N67,1)=TODAY()</formula>
    </cfRule>
  </conditionalFormatting>
  <conditionalFormatting sqref="Q72:Q73 Q85 K85:N85 K72:N73">
    <cfRule type="timePeriod" dxfId="591" priority="149" timePeriod="today">
      <formula>FLOOR(K72,1)=TODAY()</formula>
    </cfRule>
  </conditionalFormatting>
  <conditionalFormatting sqref="N69:P70">
    <cfRule type="timePeriod" dxfId="590" priority="152" timePeriod="today">
      <formula>FLOOR(N69,1)=TODAY()</formula>
    </cfRule>
  </conditionalFormatting>
  <conditionalFormatting sqref="N71:P71 N94:P94">
    <cfRule type="timePeriod" dxfId="589" priority="151" timePeriod="today">
      <formula>FLOOR(N71,1)=TODAY()</formula>
    </cfRule>
  </conditionalFormatting>
  <conditionalFormatting sqref="Q86 K86:N86">
    <cfRule type="timePeriod" dxfId="588" priority="150" timePeriod="today">
      <formula>FLOOR(K86,1)=TODAY()</formula>
    </cfRule>
  </conditionalFormatting>
  <conditionalFormatting sqref="Q74:Q75 K74:N75">
    <cfRule type="timePeriod" dxfId="587" priority="148" timePeriod="today">
      <formula>FLOOR(K74,1)=TODAY()</formula>
    </cfRule>
  </conditionalFormatting>
  <conditionalFormatting sqref="Q87:Q93 K87:N93">
    <cfRule type="timePeriod" dxfId="586" priority="147" timePeriod="today">
      <formula>FLOOR(K87,1)=TODAY()</formula>
    </cfRule>
  </conditionalFormatting>
  <conditionalFormatting sqref="Q72:Q75 Q85:Q93">
    <cfRule type="timePeriod" dxfId="585" priority="146" timePeriod="today">
      <formula>FLOOR(Q72,1)=TODAY()</formula>
    </cfRule>
  </conditionalFormatting>
  <conditionalFormatting sqref="N86:P86">
    <cfRule type="timePeriod" dxfId="584" priority="145" timePeriod="today">
      <formula>FLOOR(N86,1)=TODAY()</formula>
    </cfRule>
  </conditionalFormatting>
  <conditionalFormatting sqref="N85:P85 N72:P73">
    <cfRule type="timePeriod" dxfId="583" priority="144" timePeriod="today">
      <formula>FLOOR(N72,1)=TODAY()</formula>
    </cfRule>
  </conditionalFormatting>
  <conditionalFormatting sqref="N74:P75">
    <cfRule type="timePeriod" dxfId="582" priority="143" timePeriod="today">
      <formula>FLOOR(N74,1)=TODAY()</formula>
    </cfRule>
  </conditionalFormatting>
  <conditionalFormatting sqref="N87:P93">
    <cfRule type="timePeriod" dxfId="581" priority="142" timePeriod="today">
      <formula>FLOOR(N87,1)=TODAY()</formula>
    </cfRule>
  </conditionalFormatting>
  <conditionalFormatting sqref="N35">
    <cfRule type="timePeriod" dxfId="580" priority="139" timePeriod="today">
      <formula>FLOOR(N35,1)=TODAY()</formula>
    </cfRule>
  </conditionalFormatting>
  <conditionalFormatting sqref="K5:Q5">
    <cfRule type="timePeriod" dxfId="579" priority="138" timePeriod="today">
      <formula>FLOOR(K5,1)=TODAY()</formula>
    </cfRule>
  </conditionalFormatting>
  <conditionalFormatting sqref="N5">
    <cfRule type="timePeriod" dxfId="578" priority="137" timePeriod="today">
      <formula>FLOOR(N5,1)=TODAY()</formula>
    </cfRule>
  </conditionalFormatting>
  <conditionalFormatting sqref="K116:Q116">
    <cfRule type="timePeriod" dxfId="577" priority="114" timePeriod="today">
      <formula>FLOOR(K116,1)=TODAY()</formula>
    </cfRule>
  </conditionalFormatting>
  <conditionalFormatting sqref="N116">
    <cfRule type="timePeriod" dxfId="576" priority="113" timePeriod="today">
      <formula>FLOOR(N116,1)=TODAY()</formula>
    </cfRule>
  </conditionalFormatting>
  <conditionalFormatting sqref="L116">
    <cfRule type="timePeriod" dxfId="575" priority="112" timePeriod="today">
      <formula>FLOOR(L116,1)=TODAY()</formula>
    </cfRule>
  </conditionalFormatting>
  <conditionalFormatting sqref="P116">
    <cfRule type="timePeriod" dxfId="574" priority="111" timePeriod="today">
      <formula>FLOOR(P116,1)=TODAY()</formula>
    </cfRule>
  </conditionalFormatting>
  <conditionalFormatting sqref="K115:Q115">
    <cfRule type="timePeriod" dxfId="573" priority="110" timePeriod="today">
      <formula>FLOOR(K115,1)=TODAY()</formula>
    </cfRule>
  </conditionalFormatting>
  <conditionalFormatting sqref="N115">
    <cfRule type="timePeriod" dxfId="572" priority="109" timePeriod="today">
      <formula>FLOOR(N115,1)=TODAY()</formula>
    </cfRule>
  </conditionalFormatting>
  <conditionalFormatting sqref="L115">
    <cfRule type="timePeriod" dxfId="571" priority="108" timePeriod="today">
      <formula>FLOOR(L115,1)=TODAY()</formula>
    </cfRule>
  </conditionalFormatting>
  <conditionalFormatting sqref="P115">
    <cfRule type="timePeriod" dxfId="570" priority="107" timePeriod="today">
      <formula>FLOOR(P115,1)=TODAY()</formula>
    </cfRule>
  </conditionalFormatting>
  <conditionalFormatting sqref="L6:P6">
    <cfRule type="timePeriod" dxfId="569" priority="73" timePeriod="today">
      <formula>FLOOR(L6,1)=TODAY()</formula>
    </cfRule>
  </conditionalFormatting>
  <conditionalFormatting sqref="K6:Q6">
    <cfRule type="timePeriod" dxfId="568" priority="72" timePeriod="today">
      <formula>FLOOR(K6,1)=TODAY()</formula>
    </cfRule>
  </conditionalFormatting>
  <conditionalFormatting sqref="N6">
    <cfRule type="timePeriod" dxfId="567" priority="71" timePeriod="today">
      <formula>FLOOR(N6,1)=TODAY()</formula>
    </cfRule>
  </conditionalFormatting>
  <conditionalFormatting sqref="L7:P7">
    <cfRule type="timePeriod" dxfId="566" priority="70" timePeriod="today">
      <formula>FLOOR(L7,1)=TODAY()</formula>
    </cfRule>
  </conditionalFormatting>
  <conditionalFormatting sqref="K7:Q7">
    <cfRule type="timePeriod" dxfId="565" priority="69" timePeriod="today">
      <formula>FLOOR(K7,1)=TODAY()</formula>
    </cfRule>
  </conditionalFormatting>
  <conditionalFormatting sqref="N7">
    <cfRule type="timePeriod" dxfId="564" priority="68" timePeriod="today">
      <formula>FLOOR(N7,1)=TODAY()</formula>
    </cfRule>
  </conditionalFormatting>
  <conditionalFormatting sqref="L8:P8">
    <cfRule type="timePeriod" dxfId="563" priority="67" timePeriod="today">
      <formula>FLOOR(L8,1)=TODAY()</formula>
    </cfRule>
  </conditionalFormatting>
  <conditionalFormatting sqref="K8:Q8">
    <cfRule type="timePeriod" dxfId="562" priority="66" timePeriod="today">
      <formula>FLOOR(K8,1)=TODAY()</formula>
    </cfRule>
  </conditionalFormatting>
  <conditionalFormatting sqref="N8">
    <cfRule type="timePeriod" dxfId="561" priority="65" timePeriod="today">
      <formula>FLOOR(N8,1)=TODAY()</formula>
    </cfRule>
  </conditionalFormatting>
  <conditionalFormatting sqref="L14:P14">
    <cfRule type="timePeriod" dxfId="560" priority="64" timePeriod="today">
      <formula>FLOOR(L14,1)=TODAY()</formula>
    </cfRule>
  </conditionalFormatting>
  <conditionalFormatting sqref="K14:Q14">
    <cfRule type="timePeriod" dxfId="559" priority="63" timePeriod="today">
      <formula>FLOOR(K14,1)=TODAY()</formula>
    </cfRule>
  </conditionalFormatting>
  <conditionalFormatting sqref="N14">
    <cfRule type="timePeriod" dxfId="558" priority="62" timePeriod="today">
      <formula>FLOOR(N14,1)=TODAY()</formula>
    </cfRule>
  </conditionalFormatting>
  <conditionalFormatting sqref="L15:P15">
    <cfRule type="timePeriod" dxfId="557" priority="61" timePeriod="today">
      <formula>FLOOR(L15,1)=TODAY()</formula>
    </cfRule>
  </conditionalFormatting>
  <conditionalFormatting sqref="K15:Q15">
    <cfRule type="timePeriod" dxfId="556" priority="60" timePeriod="today">
      <formula>FLOOR(K15,1)=TODAY()</formula>
    </cfRule>
  </conditionalFormatting>
  <conditionalFormatting sqref="N15">
    <cfRule type="timePeriod" dxfId="555" priority="59" timePeriod="today">
      <formula>FLOOR(N15,1)=TODAY()</formula>
    </cfRule>
  </conditionalFormatting>
  <conditionalFormatting sqref="L16:P16">
    <cfRule type="timePeriod" dxfId="554" priority="58" timePeriod="today">
      <formula>FLOOR(L16,1)=TODAY()</formula>
    </cfRule>
  </conditionalFormatting>
  <conditionalFormatting sqref="K16:Q16">
    <cfRule type="timePeriod" dxfId="553" priority="57" timePeriod="today">
      <formula>FLOOR(K16,1)=TODAY()</formula>
    </cfRule>
  </conditionalFormatting>
  <conditionalFormatting sqref="N16">
    <cfRule type="timePeriod" dxfId="552" priority="56" timePeriod="today">
      <formula>FLOOR(N16,1)=TODAY()</formula>
    </cfRule>
  </conditionalFormatting>
  <conditionalFormatting sqref="L17:P17">
    <cfRule type="timePeriod" dxfId="551" priority="55" timePeriod="today">
      <formula>FLOOR(L17,1)=TODAY()</formula>
    </cfRule>
  </conditionalFormatting>
  <conditionalFormatting sqref="K17:Q17">
    <cfRule type="timePeriod" dxfId="550" priority="54" timePeriod="today">
      <formula>FLOOR(K17,1)=TODAY()</formula>
    </cfRule>
  </conditionalFormatting>
  <conditionalFormatting sqref="N17">
    <cfRule type="timePeriod" dxfId="549" priority="53" timePeriod="today">
      <formula>FLOOR(N17,1)=TODAY()</formula>
    </cfRule>
  </conditionalFormatting>
  <conditionalFormatting sqref="L18:P18">
    <cfRule type="timePeriod" dxfId="548" priority="52" timePeriod="today">
      <formula>FLOOR(L18,1)=TODAY()</formula>
    </cfRule>
  </conditionalFormatting>
  <conditionalFormatting sqref="K18:Q18">
    <cfRule type="timePeriod" dxfId="547" priority="51" timePeriod="today">
      <formula>FLOOR(K18,1)=TODAY()</formula>
    </cfRule>
  </conditionalFormatting>
  <conditionalFormatting sqref="N18">
    <cfRule type="timePeriod" dxfId="546" priority="50" timePeriod="today">
      <formula>FLOOR(N18,1)=TODAY()</formula>
    </cfRule>
  </conditionalFormatting>
  <conditionalFormatting sqref="L19:P19">
    <cfRule type="timePeriod" dxfId="545" priority="49" timePeriod="today">
      <formula>FLOOR(L19,1)=TODAY()</formula>
    </cfRule>
  </conditionalFormatting>
  <conditionalFormatting sqref="K19:Q19">
    <cfRule type="timePeriod" dxfId="544" priority="48" timePeriod="today">
      <formula>FLOOR(K19,1)=TODAY()</formula>
    </cfRule>
  </conditionalFormatting>
  <conditionalFormatting sqref="N19">
    <cfRule type="timePeriod" dxfId="543" priority="47" timePeriod="today">
      <formula>FLOOR(N19,1)=TODAY()</formula>
    </cfRule>
  </conditionalFormatting>
  <conditionalFormatting sqref="L20:P20">
    <cfRule type="timePeriod" dxfId="542" priority="46" timePeriod="today">
      <formula>FLOOR(L20,1)=TODAY()</formula>
    </cfRule>
  </conditionalFormatting>
  <conditionalFormatting sqref="K20:Q20">
    <cfRule type="timePeriod" dxfId="541" priority="45" timePeriod="today">
      <formula>FLOOR(K20,1)=TODAY()</formula>
    </cfRule>
  </conditionalFormatting>
  <conditionalFormatting sqref="N20">
    <cfRule type="timePeriod" dxfId="540" priority="44" timePeriod="today">
      <formula>FLOOR(N20,1)=TODAY()</formula>
    </cfRule>
  </conditionalFormatting>
  <conditionalFormatting sqref="L21:P21">
    <cfRule type="timePeriod" dxfId="539" priority="43" timePeriod="today">
      <formula>FLOOR(L21,1)=TODAY()</formula>
    </cfRule>
  </conditionalFormatting>
  <conditionalFormatting sqref="K21:Q21">
    <cfRule type="timePeriod" dxfId="538" priority="42" timePeriod="today">
      <formula>FLOOR(K21,1)=TODAY()</formula>
    </cfRule>
  </conditionalFormatting>
  <conditionalFormatting sqref="N21">
    <cfRule type="timePeriod" dxfId="537" priority="41" timePeriod="today">
      <formula>FLOOR(N21,1)=TODAY()</formula>
    </cfRule>
  </conditionalFormatting>
  <conditionalFormatting sqref="L22:P22">
    <cfRule type="timePeriod" dxfId="536" priority="40" timePeriod="today">
      <formula>FLOOR(L22,1)=TODAY()</formula>
    </cfRule>
  </conditionalFormatting>
  <conditionalFormatting sqref="K22:Q22">
    <cfRule type="timePeriod" dxfId="535" priority="39" timePeriod="today">
      <formula>FLOOR(K22,1)=TODAY()</formula>
    </cfRule>
  </conditionalFormatting>
  <conditionalFormatting sqref="N22">
    <cfRule type="timePeriod" dxfId="534" priority="38" timePeriod="today">
      <formula>FLOOR(N22,1)=TODAY()</formula>
    </cfRule>
  </conditionalFormatting>
  <conditionalFormatting sqref="L23:P23">
    <cfRule type="timePeriod" dxfId="533" priority="37" timePeriod="today">
      <formula>FLOOR(L23,1)=TODAY()</formula>
    </cfRule>
  </conditionalFormatting>
  <conditionalFormatting sqref="K23:Q23">
    <cfRule type="timePeriod" dxfId="532" priority="36" timePeriod="today">
      <formula>FLOOR(K23,1)=TODAY()</formula>
    </cfRule>
  </conditionalFormatting>
  <conditionalFormatting sqref="N23">
    <cfRule type="timePeriod" dxfId="531" priority="35" timePeriod="today">
      <formula>FLOOR(N23,1)=TODAY()</formula>
    </cfRule>
  </conditionalFormatting>
  <conditionalFormatting sqref="L24:P33">
    <cfRule type="timePeriod" dxfId="530" priority="34" timePeriod="today">
      <formula>FLOOR(L24,1)=TODAY()</formula>
    </cfRule>
  </conditionalFormatting>
  <conditionalFormatting sqref="K24:Q33">
    <cfRule type="timePeriod" dxfId="529" priority="33" timePeriod="today">
      <formula>FLOOR(K24,1)=TODAY()</formula>
    </cfRule>
  </conditionalFormatting>
  <conditionalFormatting sqref="N24:N33">
    <cfRule type="timePeriod" dxfId="528" priority="32" timePeriod="today">
      <formula>FLOOR(N24,1)=TODAY()</formula>
    </cfRule>
  </conditionalFormatting>
  <conditionalFormatting sqref="L34:P34">
    <cfRule type="timePeriod" dxfId="527" priority="31" timePeriod="today">
      <formula>FLOOR(L34,1)=TODAY()</formula>
    </cfRule>
  </conditionalFormatting>
  <conditionalFormatting sqref="K34:Q34">
    <cfRule type="timePeriod" dxfId="526" priority="30" timePeriod="today">
      <formula>FLOOR(K34,1)=TODAY()</formula>
    </cfRule>
  </conditionalFormatting>
  <conditionalFormatting sqref="N34">
    <cfRule type="timePeriod" dxfId="525" priority="29" timePeriod="today">
      <formula>FLOOR(N34,1)=TODAY()</formula>
    </cfRule>
  </conditionalFormatting>
  <conditionalFormatting sqref="L9:P9">
    <cfRule type="timePeriod" dxfId="524" priority="28" timePeriod="today">
      <formula>FLOOR(L9,1)=TODAY()</formula>
    </cfRule>
  </conditionalFormatting>
  <conditionalFormatting sqref="K9:Q9">
    <cfRule type="timePeriod" dxfId="523" priority="27" timePeriod="today">
      <formula>FLOOR(K9,1)=TODAY()</formula>
    </cfRule>
  </conditionalFormatting>
  <conditionalFormatting sqref="N9">
    <cfRule type="timePeriod" dxfId="522" priority="26" timePeriod="today">
      <formula>FLOOR(N9,1)=TODAY()</formula>
    </cfRule>
  </conditionalFormatting>
  <conditionalFormatting sqref="L10:P10">
    <cfRule type="timePeriod" dxfId="521" priority="25" timePeriod="today">
      <formula>FLOOR(L10,1)=TODAY()</formula>
    </cfRule>
  </conditionalFormatting>
  <conditionalFormatting sqref="K10:Q10">
    <cfRule type="timePeriod" dxfId="520" priority="24" timePeriod="today">
      <formula>FLOOR(K10,1)=TODAY()</formula>
    </cfRule>
  </conditionalFormatting>
  <conditionalFormatting sqref="N10">
    <cfRule type="timePeriod" dxfId="519" priority="23" timePeriod="today">
      <formula>FLOOR(N10,1)=TODAY()</formula>
    </cfRule>
  </conditionalFormatting>
  <conditionalFormatting sqref="L11:P11">
    <cfRule type="timePeriod" dxfId="518" priority="22" timePeriod="today">
      <formula>FLOOR(L11,1)=TODAY()</formula>
    </cfRule>
  </conditionalFormatting>
  <conditionalFormatting sqref="K11:Q11">
    <cfRule type="timePeriod" dxfId="517" priority="21" timePeriod="today">
      <formula>FLOOR(K11,1)=TODAY()</formula>
    </cfRule>
  </conditionalFormatting>
  <conditionalFormatting sqref="N11">
    <cfRule type="timePeriod" dxfId="516" priority="20" timePeriod="today">
      <formula>FLOOR(N11,1)=TODAY()</formula>
    </cfRule>
  </conditionalFormatting>
  <conditionalFormatting sqref="L12:P13">
    <cfRule type="timePeriod" dxfId="515" priority="19" timePeriod="today">
      <formula>FLOOR(L12,1)=TODAY()</formula>
    </cfRule>
  </conditionalFormatting>
  <conditionalFormatting sqref="K12:Q13">
    <cfRule type="timePeriod" dxfId="514" priority="18" timePeriod="today">
      <formula>FLOOR(K12,1)=TODAY()</formula>
    </cfRule>
  </conditionalFormatting>
  <conditionalFormatting sqref="N12:N13">
    <cfRule type="timePeriod" dxfId="513" priority="17" timePeriod="today">
      <formula>FLOOR(N12,1)=TODAY()</formula>
    </cfRule>
  </conditionalFormatting>
  <conditionalFormatting sqref="K53:Q60">
    <cfRule type="timePeriod" dxfId="512" priority="16" timePeriod="today">
      <formula>FLOOR(K53,1)=TODAY()</formula>
    </cfRule>
  </conditionalFormatting>
  <conditionalFormatting sqref="K40:Q43">
    <cfRule type="timePeriod" dxfId="511" priority="14" timePeriod="today">
      <formula>FLOOR(K40,1)=TODAY()</formula>
    </cfRule>
  </conditionalFormatting>
  <conditionalFormatting sqref="M76:M84">
    <cfRule type="timePeriod" dxfId="510" priority="13" timePeriod="today">
      <formula>FLOOR(M76,1)=TODAY()</formula>
    </cfRule>
  </conditionalFormatting>
  <conditionalFormatting sqref="Q76:Q77 K76:N77">
    <cfRule type="timePeriod" dxfId="509" priority="12" timePeriod="today">
      <formula>FLOOR(K76,1)=TODAY()</formula>
    </cfRule>
  </conditionalFormatting>
  <conditionalFormatting sqref="Q78:Q79 K78:N79">
    <cfRule type="timePeriod" dxfId="508" priority="11" timePeriod="today">
      <formula>FLOOR(K78,1)=TODAY()</formula>
    </cfRule>
  </conditionalFormatting>
  <conditionalFormatting sqref="Q80 K80:N80">
    <cfRule type="timePeriod" dxfId="507" priority="10" timePeriod="today">
      <formula>FLOOR(K80,1)=TODAY()</formula>
    </cfRule>
  </conditionalFormatting>
  <conditionalFormatting sqref="Q76:Q80">
    <cfRule type="timePeriod" dxfId="506" priority="9" timePeriod="today">
      <formula>FLOOR(Q76,1)=TODAY()</formula>
    </cfRule>
  </conditionalFormatting>
  <conditionalFormatting sqref="N76:P77">
    <cfRule type="timePeriod" dxfId="505" priority="8" timePeriod="today">
      <formula>FLOOR(N76,1)=TODAY()</formula>
    </cfRule>
  </conditionalFormatting>
  <conditionalFormatting sqref="Q81:Q82 K81:N82">
    <cfRule type="timePeriod" dxfId="504" priority="5" timePeriod="today">
      <formula>FLOOR(K81,1)=TODAY()</formula>
    </cfRule>
  </conditionalFormatting>
  <conditionalFormatting sqref="N78:P79">
    <cfRule type="timePeriod" dxfId="503" priority="7" timePeriod="today">
      <formula>FLOOR(N78,1)=TODAY()</formula>
    </cfRule>
  </conditionalFormatting>
  <conditionalFormatting sqref="N80:P80">
    <cfRule type="timePeriod" dxfId="502" priority="6" timePeriod="today">
      <formula>FLOOR(N80,1)=TODAY()</formula>
    </cfRule>
  </conditionalFormatting>
  <conditionalFormatting sqref="Q83:Q84 K83:N84">
    <cfRule type="timePeriod" dxfId="501" priority="4" timePeriod="today">
      <formula>FLOOR(K83,1)=TODAY()</formula>
    </cfRule>
  </conditionalFormatting>
  <conditionalFormatting sqref="Q81:Q84">
    <cfRule type="timePeriod" dxfId="500" priority="3" timePeriod="today">
      <formula>FLOOR(Q81,1)=TODAY()</formula>
    </cfRule>
  </conditionalFormatting>
  <conditionalFormatting sqref="N81:P82">
    <cfRule type="timePeriod" dxfId="499" priority="2" timePeriod="today">
      <formula>FLOOR(N81,1)=TODAY()</formula>
    </cfRule>
  </conditionalFormatting>
  <conditionalFormatting sqref="N83:P84">
    <cfRule type="timePeriod" dxfId="498" priority="1" timePeriod="today">
      <formula>FLOOR(N83,1)=TODAY()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showGridLines="0" tabSelected="1" topLeftCell="A67" zoomScale="80" zoomScaleNormal="80" workbookViewId="0">
      <selection activeCell="B75" sqref="B75"/>
    </sheetView>
  </sheetViews>
  <sheetFormatPr defaultColWidth="19.109375" defaultRowHeight="13.5"/>
  <cols>
    <col min="1" max="1" width="7.77734375" style="1" customWidth="1"/>
    <col min="2" max="2" width="30.77734375" style="22" customWidth="1"/>
    <col min="3" max="4" width="7.77734375" style="23" customWidth="1"/>
    <col min="5" max="5" width="7.77734375" style="24" customWidth="1"/>
    <col min="6" max="8" width="5.77734375" style="24" customWidth="1"/>
    <col min="9" max="9" width="5.77734375" style="1" customWidth="1"/>
    <col min="10" max="10" width="25.77734375" style="22" customWidth="1"/>
    <col min="11" max="17" width="9.77734375" style="24" customWidth="1"/>
    <col min="18" max="16384" width="19.109375" style="1"/>
  </cols>
  <sheetData>
    <row r="1" spans="1:17" ht="90" customHeight="1" thickBot="1">
      <c r="A1" s="219" t="s">
        <v>160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1"/>
    </row>
    <row r="2" spans="1:17" s="5" customFormat="1" ht="9.9499999999999993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7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17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43318</v>
      </c>
      <c r="L4" s="10">
        <v>43319</v>
      </c>
      <c r="M4" s="10">
        <v>43320</v>
      </c>
      <c r="N4" s="10">
        <v>43321</v>
      </c>
      <c r="O4" s="10">
        <v>43322</v>
      </c>
      <c r="P4" s="10">
        <v>43323</v>
      </c>
      <c r="Q4" s="10">
        <v>43324</v>
      </c>
    </row>
    <row r="5" spans="1:17" ht="45" customHeight="1">
      <c r="A5" s="11" t="s">
        <v>184</v>
      </c>
      <c r="B5" s="20" t="s">
        <v>175</v>
      </c>
      <c r="C5" s="11" t="s">
        <v>98</v>
      </c>
      <c r="D5" s="11"/>
      <c r="E5" s="11"/>
      <c r="F5" s="13">
        <v>0.58333333333333337</v>
      </c>
      <c r="G5" s="11"/>
      <c r="H5" s="14"/>
      <c r="I5" s="15"/>
      <c r="J5" s="21" t="s">
        <v>275</v>
      </c>
      <c r="K5" s="17"/>
      <c r="L5" s="17"/>
      <c r="M5" s="17" t="s">
        <v>512</v>
      </c>
      <c r="N5" s="17" t="s">
        <v>491</v>
      </c>
      <c r="O5" s="17" t="s">
        <v>491</v>
      </c>
      <c r="P5" s="17"/>
      <c r="Q5" s="19"/>
    </row>
    <row r="6" spans="1:17" ht="45" customHeight="1">
      <c r="A6" s="11" t="s">
        <v>184</v>
      </c>
      <c r="B6" s="20" t="s">
        <v>239</v>
      </c>
      <c r="C6" s="11">
        <v>306</v>
      </c>
      <c r="D6" s="11"/>
      <c r="E6" s="11"/>
      <c r="F6" s="13">
        <v>0.58333333333333337</v>
      </c>
      <c r="G6" s="11"/>
      <c r="H6" s="14"/>
      <c r="I6" s="15"/>
      <c r="J6" s="21" t="s">
        <v>275</v>
      </c>
      <c r="K6" s="17"/>
      <c r="L6" s="17"/>
      <c r="M6" s="17" t="s">
        <v>512</v>
      </c>
      <c r="N6" s="17" t="s">
        <v>491</v>
      </c>
      <c r="O6" s="17" t="s">
        <v>491</v>
      </c>
      <c r="P6" s="17"/>
      <c r="Q6" s="19"/>
    </row>
    <row r="7" spans="1:17" ht="45" customHeight="1">
      <c r="A7" s="11" t="s">
        <v>26</v>
      </c>
      <c r="B7" s="20" t="s">
        <v>251</v>
      </c>
      <c r="C7" s="11">
        <v>304</v>
      </c>
      <c r="D7" s="11"/>
      <c r="E7" s="11"/>
      <c r="F7" s="13"/>
      <c r="G7" s="11"/>
      <c r="H7" s="14"/>
      <c r="I7" s="15"/>
      <c r="J7" s="21" t="s">
        <v>858</v>
      </c>
      <c r="K7" s="17"/>
      <c r="L7" s="17"/>
      <c r="M7" s="17"/>
      <c r="N7" s="17"/>
      <c r="O7" s="17"/>
      <c r="P7" s="17"/>
      <c r="Q7" s="19"/>
    </row>
    <row r="8" spans="1:17" ht="45" customHeight="1">
      <c r="A8" s="11" t="s">
        <v>27</v>
      </c>
      <c r="B8" s="20" t="s">
        <v>248</v>
      </c>
      <c r="C8" s="11" t="s">
        <v>97</v>
      </c>
      <c r="D8" s="11"/>
      <c r="E8" s="11"/>
      <c r="F8" s="13"/>
      <c r="G8" s="11"/>
      <c r="H8" s="14"/>
      <c r="I8" s="15"/>
      <c r="J8" s="21"/>
      <c r="K8" s="17"/>
      <c r="L8" s="17"/>
      <c r="M8" s="17"/>
      <c r="N8" s="17"/>
      <c r="O8" s="17"/>
      <c r="P8" s="17"/>
      <c r="Q8" s="19"/>
    </row>
    <row r="9" spans="1:17" ht="45" customHeight="1">
      <c r="A9" s="11" t="s">
        <v>184</v>
      </c>
      <c r="B9" s="20" t="s">
        <v>206</v>
      </c>
      <c r="C9" s="11" t="s">
        <v>103</v>
      </c>
      <c r="D9" s="11"/>
      <c r="E9" s="11"/>
      <c r="F9" s="13">
        <v>0.375</v>
      </c>
      <c r="G9" s="11"/>
      <c r="H9" s="14"/>
      <c r="I9" s="15"/>
      <c r="J9" s="21" t="s">
        <v>971</v>
      </c>
      <c r="K9" s="17"/>
      <c r="L9" s="17"/>
      <c r="M9" s="17"/>
      <c r="N9" s="17" t="s">
        <v>392</v>
      </c>
      <c r="O9" s="17" t="s">
        <v>520</v>
      </c>
      <c r="P9" s="17"/>
      <c r="Q9" s="19"/>
    </row>
    <row r="10" spans="1:17" ht="45" customHeight="1">
      <c r="A10" s="62" t="s">
        <v>411</v>
      </c>
      <c r="B10" s="63" t="s">
        <v>414</v>
      </c>
      <c r="C10" s="62" t="s">
        <v>103</v>
      </c>
      <c r="D10" s="62"/>
      <c r="E10" s="62"/>
      <c r="F10" s="64"/>
      <c r="G10" s="62"/>
      <c r="H10" s="65"/>
      <c r="I10" s="66"/>
      <c r="J10" s="61"/>
      <c r="K10" s="17"/>
      <c r="L10" s="17"/>
      <c r="M10" s="17"/>
      <c r="N10" s="17" t="s">
        <v>437</v>
      </c>
      <c r="O10" s="17" t="s">
        <v>437</v>
      </c>
      <c r="P10" s="17"/>
      <c r="Q10" s="19"/>
    </row>
    <row r="11" spans="1:17" ht="45" customHeight="1">
      <c r="A11" s="11"/>
      <c r="B11" s="20"/>
      <c r="C11" s="11"/>
      <c r="D11" s="11"/>
      <c r="E11" s="11"/>
      <c r="F11" s="13"/>
      <c r="G11" s="11"/>
      <c r="H11" s="14"/>
      <c r="I11" s="15"/>
      <c r="J11" s="21"/>
      <c r="K11" s="17"/>
      <c r="L11" s="17"/>
      <c r="M11" s="17"/>
      <c r="N11" s="17"/>
      <c r="O11" s="17"/>
      <c r="P11" s="17"/>
      <c r="Q11" s="19"/>
    </row>
    <row r="12" spans="1:17" s="49" customFormat="1" ht="30" customHeight="1">
      <c r="A12" s="50"/>
      <c r="B12" s="51"/>
      <c r="C12" s="52"/>
      <c r="D12" s="52"/>
      <c r="E12" s="52"/>
      <c r="F12" s="52"/>
      <c r="G12" s="52"/>
      <c r="H12" s="46"/>
      <c r="I12" s="47"/>
      <c r="J12" s="48"/>
      <c r="K12" s="10">
        <v>43325</v>
      </c>
      <c r="L12" s="10">
        <v>43326</v>
      </c>
      <c r="M12" s="10">
        <v>43327</v>
      </c>
      <c r="N12" s="10">
        <v>43328</v>
      </c>
      <c r="O12" s="10">
        <v>43329</v>
      </c>
      <c r="P12" s="10">
        <v>43330</v>
      </c>
      <c r="Q12" s="10">
        <v>43331</v>
      </c>
    </row>
    <row r="13" spans="1:17" ht="45" customHeight="1">
      <c r="A13" s="11" t="s">
        <v>184</v>
      </c>
      <c r="B13" s="20" t="s">
        <v>235</v>
      </c>
      <c r="C13" s="11" t="s">
        <v>99</v>
      </c>
      <c r="D13" s="11"/>
      <c r="E13" s="11"/>
      <c r="F13" s="13">
        <v>0.375</v>
      </c>
      <c r="G13" s="11"/>
      <c r="H13" s="14"/>
      <c r="I13" s="15"/>
      <c r="J13" s="21" t="s">
        <v>968</v>
      </c>
      <c r="K13" s="17" t="s">
        <v>569</v>
      </c>
      <c r="L13" s="17" t="s">
        <v>397</v>
      </c>
      <c r="M13" s="19" t="s">
        <v>161</v>
      </c>
      <c r="N13" s="17"/>
      <c r="O13" s="17"/>
      <c r="P13" s="17"/>
      <c r="Q13" s="19"/>
    </row>
    <row r="14" spans="1:17" ht="45" customHeight="1">
      <c r="A14" s="11" t="s">
        <v>184</v>
      </c>
      <c r="B14" s="20" t="s">
        <v>208</v>
      </c>
      <c r="C14" s="11">
        <v>306</v>
      </c>
      <c r="D14" s="11"/>
      <c r="E14" s="11"/>
      <c r="F14" s="13">
        <v>0.375</v>
      </c>
      <c r="G14" s="11"/>
      <c r="H14" s="14"/>
      <c r="I14" s="15"/>
      <c r="J14" s="21" t="s">
        <v>276</v>
      </c>
      <c r="K14" s="17" t="s">
        <v>491</v>
      </c>
      <c r="L14" s="17" t="s">
        <v>491</v>
      </c>
      <c r="M14" s="19" t="s">
        <v>161</v>
      </c>
      <c r="N14" s="17"/>
      <c r="O14" s="17"/>
      <c r="P14" s="17"/>
      <c r="Q14" s="19"/>
    </row>
    <row r="15" spans="1:17" ht="45" customHeight="1">
      <c r="A15" s="11" t="s">
        <v>316</v>
      </c>
      <c r="B15" s="20" t="s">
        <v>319</v>
      </c>
      <c r="C15" s="11">
        <v>307</v>
      </c>
      <c r="D15" s="11"/>
      <c r="E15" s="11"/>
      <c r="F15" s="13">
        <v>0.375</v>
      </c>
      <c r="G15" s="11"/>
      <c r="H15" s="14"/>
      <c r="I15" s="15"/>
      <c r="J15" s="21" t="s">
        <v>276</v>
      </c>
      <c r="K15" s="17" t="s">
        <v>570</v>
      </c>
      <c r="L15" s="17" t="s">
        <v>571</v>
      </c>
      <c r="M15" s="19" t="s">
        <v>161</v>
      </c>
      <c r="N15" s="17"/>
      <c r="O15" s="17"/>
      <c r="P15" s="17"/>
      <c r="Q15" s="19"/>
    </row>
    <row r="16" spans="1:17" ht="45" customHeight="1">
      <c r="A16" s="11" t="s">
        <v>26</v>
      </c>
      <c r="B16" s="20" t="s">
        <v>185</v>
      </c>
      <c r="C16" s="11" t="s">
        <v>99</v>
      </c>
      <c r="D16" s="11"/>
      <c r="E16" s="11"/>
      <c r="F16" s="13"/>
      <c r="G16" s="11"/>
      <c r="H16" s="14"/>
      <c r="I16" s="15"/>
      <c r="J16" s="21"/>
      <c r="K16" s="17"/>
      <c r="L16" s="17"/>
      <c r="M16" s="19" t="s">
        <v>161</v>
      </c>
      <c r="N16" s="17"/>
      <c r="O16" s="17"/>
      <c r="P16" s="17"/>
      <c r="Q16" s="19"/>
    </row>
    <row r="17" spans="1:17" ht="45" customHeight="1">
      <c r="A17" s="11" t="s">
        <v>27</v>
      </c>
      <c r="B17" s="20" t="s">
        <v>222</v>
      </c>
      <c r="C17" s="11" t="s">
        <v>97</v>
      </c>
      <c r="D17" s="11"/>
      <c r="E17" s="11"/>
      <c r="F17" s="13"/>
      <c r="G17" s="11"/>
      <c r="H17" s="14"/>
      <c r="I17" s="15"/>
      <c r="J17" s="21"/>
      <c r="K17" s="17"/>
      <c r="L17" s="17"/>
      <c r="M17" s="19" t="s">
        <v>161</v>
      </c>
      <c r="N17" s="17"/>
      <c r="O17" s="17"/>
      <c r="P17" s="17"/>
      <c r="Q17" s="19"/>
    </row>
    <row r="18" spans="1:17" ht="45" customHeight="1">
      <c r="A18" s="11" t="s">
        <v>184</v>
      </c>
      <c r="B18" s="20" t="s">
        <v>199</v>
      </c>
      <c r="C18" s="11">
        <v>306</v>
      </c>
      <c r="D18" s="11"/>
      <c r="E18" s="11"/>
      <c r="F18" s="13">
        <v>0.375</v>
      </c>
      <c r="G18" s="11"/>
      <c r="H18" s="14"/>
      <c r="I18" s="15"/>
      <c r="J18" s="21" t="s">
        <v>276</v>
      </c>
      <c r="K18" s="17"/>
      <c r="L18" s="17"/>
      <c r="M18" s="19" t="s">
        <v>161</v>
      </c>
      <c r="N18" s="17" t="s">
        <v>491</v>
      </c>
      <c r="O18" s="17" t="s">
        <v>491</v>
      </c>
      <c r="P18" s="17"/>
      <c r="Q18" s="19"/>
    </row>
    <row r="19" spans="1:17" ht="45" customHeight="1">
      <c r="A19" s="62" t="s">
        <v>411</v>
      </c>
      <c r="B19" s="63" t="s">
        <v>412</v>
      </c>
      <c r="C19" s="62" t="s">
        <v>97</v>
      </c>
      <c r="D19" s="62"/>
      <c r="E19" s="62"/>
      <c r="F19" s="64"/>
      <c r="G19" s="62"/>
      <c r="H19" s="65"/>
      <c r="I19" s="66"/>
      <c r="J19" s="61"/>
      <c r="K19" s="17" t="s">
        <v>435</v>
      </c>
      <c r="L19" s="17" t="s">
        <v>435</v>
      </c>
      <c r="M19" s="19" t="s">
        <v>161</v>
      </c>
      <c r="N19" s="17"/>
      <c r="O19" s="17"/>
      <c r="P19" s="17"/>
      <c r="Q19" s="19"/>
    </row>
    <row r="20" spans="1:17" ht="45" customHeight="1">
      <c r="A20" s="62" t="s">
        <v>408</v>
      </c>
      <c r="B20" s="63" t="s">
        <v>413</v>
      </c>
      <c r="C20" s="62" t="s">
        <v>103</v>
      </c>
      <c r="D20" s="62"/>
      <c r="E20" s="62"/>
      <c r="F20" s="64"/>
      <c r="G20" s="62"/>
      <c r="H20" s="65"/>
      <c r="I20" s="66"/>
      <c r="J20" s="61"/>
      <c r="K20" s="17"/>
      <c r="L20" s="17"/>
      <c r="M20" s="19" t="s">
        <v>161</v>
      </c>
      <c r="N20" s="17" t="s">
        <v>436</v>
      </c>
      <c r="O20" s="17" t="s">
        <v>436</v>
      </c>
      <c r="P20" s="17"/>
      <c r="Q20" s="19"/>
    </row>
    <row r="21" spans="1:17" ht="45" customHeight="1">
      <c r="A21" s="62" t="s">
        <v>411</v>
      </c>
      <c r="B21" s="63" t="s">
        <v>423</v>
      </c>
      <c r="C21" s="62" t="s">
        <v>97</v>
      </c>
      <c r="D21" s="62"/>
      <c r="E21" s="62"/>
      <c r="F21" s="64"/>
      <c r="G21" s="62"/>
      <c r="H21" s="65"/>
      <c r="I21" s="66"/>
      <c r="J21" s="61"/>
      <c r="K21" s="17"/>
      <c r="L21" s="17"/>
      <c r="M21" s="19" t="s">
        <v>161</v>
      </c>
      <c r="N21" s="17" t="s">
        <v>440</v>
      </c>
      <c r="O21" s="17" t="s">
        <v>440</v>
      </c>
      <c r="P21" s="17"/>
      <c r="Q21" s="19"/>
    </row>
    <row r="22" spans="1:17" ht="45" customHeight="1">
      <c r="A22" s="11"/>
      <c r="B22" s="20"/>
      <c r="C22" s="11"/>
      <c r="D22" s="11"/>
      <c r="E22" s="11"/>
      <c r="F22" s="13"/>
      <c r="G22" s="11"/>
      <c r="H22" s="14"/>
      <c r="I22" s="15"/>
      <c r="J22" s="21"/>
      <c r="K22" s="17"/>
      <c r="L22" s="17"/>
      <c r="M22" s="19" t="s">
        <v>161</v>
      </c>
      <c r="N22" s="17"/>
      <c r="O22" s="17"/>
      <c r="P22" s="17"/>
      <c r="Q22" s="19"/>
    </row>
    <row r="23" spans="1:17" s="49" customFormat="1" ht="30" customHeight="1">
      <c r="A23" s="50"/>
      <c r="B23" s="51"/>
      <c r="C23" s="52"/>
      <c r="D23" s="52"/>
      <c r="E23" s="52"/>
      <c r="F23" s="52"/>
      <c r="G23" s="52"/>
      <c r="H23" s="46"/>
      <c r="I23" s="47"/>
      <c r="J23" s="48"/>
      <c r="K23" s="10">
        <v>43332</v>
      </c>
      <c r="L23" s="10">
        <v>43333</v>
      </c>
      <c r="M23" s="10">
        <v>43334</v>
      </c>
      <c r="N23" s="10">
        <v>43335</v>
      </c>
      <c r="O23" s="10">
        <v>43336</v>
      </c>
      <c r="P23" s="10">
        <v>43337</v>
      </c>
      <c r="Q23" s="10">
        <v>43338</v>
      </c>
    </row>
    <row r="24" spans="1:17" s="54" customFormat="1" ht="45" customHeight="1">
      <c r="A24" s="39" t="s">
        <v>26</v>
      </c>
      <c r="B24" s="40" t="s">
        <v>51</v>
      </c>
      <c r="C24" s="39" t="s">
        <v>97</v>
      </c>
      <c r="D24" s="39"/>
      <c r="E24" s="39"/>
      <c r="F24" s="41"/>
      <c r="G24" s="39"/>
      <c r="H24" s="39"/>
      <c r="I24" s="39"/>
      <c r="J24" s="21"/>
      <c r="K24" s="17"/>
      <c r="L24" s="17"/>
      <c r="M24" s="17"/>
      <c r="N24" s="17"/>
      <c r="O24" s="17"/>
      <c r="P24" s="17"/>
      <c r="Q24" s="53"/>
    </row>
    <row r="25" spans="1:17" s="54" customFormat="1" ht="45" customHeight="1">
      <c r="A25" s="39" t="s">
        <v>26</v>
      </c>
      <c r="B25" s="40" t="s">
        <v>202</v>
      </c>
      <c r="C25" s="39">
        <v>304</v>
      </c>
      <c r="D25" s="39"/>
      <c r="E25" s="39"/>
      <c r="F25" s="41"/>
      <c r="G25" s="39"/>
      <c r="H25" s="39"/>
      <c r="I25" s="39"/>
      <c r="J25" s="21"/>
      <c r="K25" s="17"/>
      <c r="L25" s="17"/>
      <c r="M25" s="17"/>
      <c r="N25" s="17"/>
      <c r="O25" s="17"/>
      <c r="P25" s="17"/>
      <c r="Q25" s="53"/>
    </row>
    <row r="26" spans="1:17" s="54" customFormat="1" ht="45" customHeight="1">
      <c r="A26" s="39" t="s">
        <v>26</v>
      </c>
      <c r="B26" s="40" t="s">
        <v>32</v>
      </c>
      <c r="C26" s="39" t="s">
        <v>99</v>
      </c>
      <c r="D26" s="39"/>
      <c r="E26" s="39"/>
      <c r="F26" s="41"/>
      <c r="G26" s="39"/>
      <c r="H26" s="39"/>
      <c r="I26" s="39"/>
      <c r="J26" s="21"/>
      <c r="K26" s="17"/>
      <c r="L26" s="17"/>
      <c r="M26" s="17"/>
      <c r="N26" s="17"/>
      <c r="O26" s="17"/>
      <c r="P26" s="17"/>
      <c r="Q26" s="53"/>
    </row>
    <row r="27" spans="1:17" s="54" customFormat="1" ht="45" customHeight="1">
      <c r="A27" s="39" t="s">
        <v>26</v>
      </c>
      <c r="B27" s="40" t="s">
        <v>41</v>
      </c>
      <c r="C27" s="39" t="s">
        <v>201</v>
      </c>
      <c r="D27" s="39"/>
      <c r="E27" s="39"/>
      <c r="F27" s="41"/>
      <c r="G27" s="39"/>
      <c r="H27" s="39"/>
      <c r="I27" s="39"/>
      <c r="J27" s="21"/>
      <c r="K27" s="17"/>
      <c r="L27" s="17"/>
      <c r="M27" s="17"/>
      <c r="N27" s="17"/>
      <c r="O27" s="17"/>
      <c r="P27" s="17"/>
      <c r="Q27" s="53"/>
    </row>
    <row r="28" spans="1:17" s="54" customFormat="1" ht="45" customHeight="1">
      <c r="A28" s="39" t="s">
        <v>26</v>
      </c>
      <c r="B28" s="40" t="s">
        <v>241</v>
      </c>
      <c r="C28" s="39">
        <v>305</v>
      </c>
      <c r="D28" s="39"/>
      <c r="E28" s="39"/>
      <c r="F28" s="41"/>
      <c r="G28" s="39"/>
      <c r="H28" s="39"/>
      <c r="I28" s="39"/>
      <c r="J28" s="21"/>
      <c r="K28" s="17"/>
      <c r="L28" s="17"/>
      <c r="M28" s="17"/>
      <c r="N28" s="17"/>
      <c r="O28" s="17"/>
      <c r="P28" s="17"/>
      <c r="Q28" s="53"/>
    </row>
    <row r="29" spans="1:17" s="54" customFormat="1" ht="45" customHeight="1">
      <c r="A29" s="39" t="s">
        <v>26</v>
      </c>
      <c r="B29" s="40" t="s">
        <v>29</v>
      </c>
      <c r="C29" s="39" t="s">
        <v>103</v>
      </c>
      <c r="D29" s="39"/>
      <c r="E29" s="39"/>
      <c r="F29" s="41"/>
      <c r="G29" s="39"/>
      <c r="H29" s="39"/>
      <c r="I29" s="39"/>
      <c r="J29" s="21"/>
      <c r="K29" s="17"/>
      <c r="L29" s="17"/>
      <c r="M29" s="17"/>
      <c r="N29" s="17"/>
      <c r="O29" s="17"/>
      <c r="P29" s="17"/>
      <c r="Q29" s="53"/>
    </row>
    <row r="30" spans="1:17" s="54" customFormat="1" ht="45" customHeight="1">
      <c r="A30" s="39" t="s">
        <v>26</v>
      </c>
      <c r="B30" s="40" t="s">
        <v>203</v>
      </c>
      <c r="C30" s="39" t="s">
        <v>99</v>
      </c>
      <c r="D30" s="39"/>
      <c r="E30" s="39"/>
      <c r="F30" s="41"/>
      <c r="G30" s="39"/>
      <c r="H30" s="39"/>
      <c r="I30" s="39"/>
      <c r="J30" s="21" t="s">
        <v>612</v>
      </c>
      <c r="K30" s="17"/>
      <c r="L30" s="17"/>
      <c r="M30" s="17"/>
      <c r="N30" s="17"/>
      <c r="O30" s="17"/>
      <c r="P30" s="17"/>
      <c r="Q30" s="53"/>
    </row>
    <row r="31" spans="1:17" s="54" customFormat="1" ht="45" customHeight="1">
      <c r="A31" s="39" t="s">
        <v>27</v>
      </c>
      <c r="B31" s="40" t="s">
        <v>52</v>
      </c>
      <c r="C31" s="39">
        <v>205</v>
      </c>
      <c r="D31" s="39"/>
      <c r="E31" s="39"/>
      <c r="F31" s="41"/>
      <c r="G31" s="39"/>
      <c r="H31" s="39"/>
      <c r="I31" s="39"/>
      <c r="J31" s="21" t="s">
        <v>619</v>
      </c>
      <c r="K31" s="17"/>
      <c r="L31" s="17"/>
      <c r="M31" s="17"/>
      <c r="N31" s="17"/>
      <c r="O31" s="17"/>
      <c r="P31" s="17"/>
      <c r="Q31" s="53"/>
    </row>
    <row r="32" spans="1:17" s="54" customFormat="1" ht="45" customHeight="1">
      <c r="A32" s="39" t="s">
        <v>326</v>
      </c>
      <c r="B32" s="40" t="s">
        <v>332</v>
      </c>
      <c r="C32" s="39" t="s">
        <v>323</v>
      </c>
      <c r="D32" s="39"/>
      <c r="E32" s="39"/>
      <c r="F32" s="41"/>
      <c r="G32" s="39"/>
      <c r="H32" s="39"/>
      <c r="I32" s="39"/>
      <c r="J32" s="21" t="s">
        <v>324</v>
      </c>
      <c r="K32" s="17" t="s">
        <v>325</v>
      </c>
      <c r="L32" s="17" t="s">
        <v>325</v>
      </c>
      <c r="M32" s="17"/>
      <c r="N32" s="17"/>
      <c r="O32" s="17"/>
      <c r="P32" s="17"/>
      <c r="Q32" s="53"/>
    </row>
    <row r="33" spans="1:17" s="54" customFormat="1" ht="45" customHeight="1">
      <c r="A33" s="39" t="s">
        <v>28</v>
      </c>
      <c r="B33" s="40" t="s">
        <v>189</v>
      </c>
      <c r="C33" s="39">
        <v>309</v>
      </c>
      <c r="D33" s="39"/>
      <c r="E33" s="39"/>
      <c r="F33" s="41"/>
      <c r="G33" s="39"/>
      <c r="H33" s="39"/>
      <c r="I33" s="39"/>
      <c r="J33" s="21"/>
      <c r="K33" s="17"/>
      <c r="L33" s="17"/>
      <c r="M33" s="17"/>
      <c r="N33" s="17"/>
      <c r="O33" s="17"/>
      <c r="P33" s="17"/>
      <c r="Q33" s="53"/>
    </row>
    <row r="34" spans="1:17" s="54" customFormat="1" ht="45" customHeight="1">
      <c r="A34" s="39" t="s">
        <v>28</v>
      </c>
      <c r="B34" s="40" t="s">
        <v>173</v>
      </c>
      <c r="C34" s="39" t="s">
        <v>103</v>
      </c>
      <c r="D34" s="39"/>
      <c r="E34" s="39"/>
      <c r="F34" s="41"/>
      <c r="G34" s="39"/>
      <c r="H34" s="39"/>
      <c r="I34" s="39"/>
      <c r="J34" s="21"/>
      <c r="K34" s="17"/>
      <c r="L34" s="17"/>
      <c r="M34" s="17"/>
      <c r="N34" s="17"/>
      <c r="O34" s="17"/>
      <c r="P34" s="17"/>
      <c r="Q34" s="53"/>
    </row>
    <row r="35" spans="1:17" s="54" customFormat="1" ht="45" customHeight="1">
      <c r="A35" s="39" t="s">
        <v>184</v>
      </c>
      <c r="B35" s="40" t="s">
        <v>174</v>
      </c>
      <c r="C35" s="39">
        <v>306</v>
      </c>
      <c r="D35" s="39"/>
      <c r="E35" s="39"/>
      <c r="F35" s="41">
        <v>0.375</v>
      </c>
      <c r="G35" s="39"/>
      <c r="H35" s="39"/>
      <c r="I35" s="39"/>
      <c r="J35" s="21" t="s">
        <v>274</v>
      </c>
      <c r="K35" s="17" t="s">
        <v>105</v>
      </c>
      <c r="L35" s="17" t="s">
        <v>105</v>
      </c>
      <c r="M35" s="17" t="s">
        <v>510</v>
      </c>
      <c r="N35" s="17"/>
      <c r="O35" s="17"/>
      <c r="P35" s="17"/>
      <c r="Q35" s="53"/>
    </row>
    <row r="36" spans="1:17" s="54" customFormat="1" ht="45" customHeight="1">
      <c r="A36" s="39" t="s">
        <v>184</v>
      </c>
      <c r="B36" s="40" t="s">
        <v>193</v>
      </c>
      <c r="C36" s="39">
        <v>307</v>
      </c>
      <c r="D36" s="39"/>
      <c r="E36" s="39"/>
      <c r="F36" s="41">
        <v>0.375</v>
      </c>
      <c r="G36" s="39"/>
      <c r="H36" s="39"/>
      <c r="I36" s="39"/>
      <c r="J36" s="16" t="s">
        <v>980</v>
      </c>
      <c r="K36" s="17" t="s">
        <v>393</v>
      </c>
      <c r="L36" s="17" t="s">
        <v>491</v>
      </c>
      <c r="M36" s="17" t="s">
        <v>511</v>
      </c>
      <c r="N36" s="17"/>
      <c r="O36" s="17"/>
      <c r="P36" s="17"/>
      <c r="Q36" s="53"/>
    </row>
    <row r="37" spans="1:17" s="54" customFormat="1" ht="45" customHeight="1">
      <c r="A37" s="39" t="s">
        <v>184</v>
      </c>
      <c r="B37" s="40" t="s">
        <v>175</v>
      </c>
      <c r="C37" s="39" t="s">
        <v>99</v>
      </c>
      <c r="D37" s="39"/>
      <c r="E37" s="39"/>
      <c r="F37" s="41">
        <v>0.375</v>
      </c>
      <c r="G37" s="39"/>
      <c r="H37" s="39"/>
      <c r="I37" s="39"/>
      <c r="J37" s="21" t="s">
        <v>274</v>
      </c>
      <c r="K37" s="17" t="s">
        <v>491</v>
      </c>
      <c r="L37" s="17" t="s">
        <v>491</v>
      </c>
      <c r="M37" s="17" t="s">
        <v>511</v>
      </c>
      <c r="N37" s="17"/>
      <c r="O37" s="17"/>
      <c r="P37" s="17"/>
      <c r="Q37" s="53"/>
    </row>
    <row r="38" spans="1:17" s="54" customFormat="1" ht="45" customHeight="1">
      <c r="A38" s="39" t="s">
        <v>184</v>
      </c>
      <c r="B38" s="40" t="s">
        <v>221</v>
      </c>
      <c r="C38" s="39" t="s">
        <v>200</v>
      </c>
      <c r="D38" s="39"/>
      <c r="E38" s="39"/>
      <c r="F38" s="41">
        <v>0.375</v>
      </c>
      <c r="G38" s="39"/>
      <c r="H38" s="39"/>
      <c r="I38" s="39"/>
      <c r="J38" s="21" t="s">
        <v>274</v>
      </c>
      <c r="K38" s="17" t="s">
        <v>491</v>
      </c>
      <c r="L38" s="17" t="s">
        <v>491</v>
      </c>
      <c r="M38" s="17" t="s">
        <v>511</v>
      </c>
      <c r="N38" s="17"/>
      <c r="O38" s="17"/>
      <c r="P38" s="17"/>
      <c r="Q38" s="53"/>
    </row>
    <row r="39" spans="1:17" s="54" customFormat="1" ht="45" customHeight="1">
      <c r="A39" s="39" t="s">
        <v>184</v>
      </c>
      <c r="B39" s="40" t="s">
        <v>255</v>
      </c>
      <c r="C39" s="39">
        <v>308</v>
      </c>
      <c r="D39" s="39"/>
      <c r="E39" s="39"/>
      <c r="F39" s="41">
        <v>0.375</v>
      </c>
      <c r="G39" s="39"/>
      <c r="H39" s="39"/>
      <c r="I39" s="39"/>
      <c r="J39" s="21" t="s">
        <v>274</v>
      </c>
      <c r="K39" s="17" t="s">
        <v>391</v>
      </c>
      <c r="L39" s="17" t="s">
        <v>391</v>
      </c>
      <c r="M39" s="17" t="s">
        <v>573</v>
      </c>
      <c r="N39" s="17"/>
      <c r="O39" s="17"/>
      <c r="P39" s="17"/>
      <c r="Q39" s="53"/>
    </row>
    <row r="40" spans="1:17" s="54" customFormat="1" ht="45" customHeight="1">
      <c r="A40" s="39" t="s">
        <v>26</v>
      </c>
      <c r="B40" s="40" t="s">
        <v>177</v>
      </c>
      <c r="C40" s="39" t="s">
        <v>103</v>
      </c>
      <c r="D40" s="39"/>
      <c r="E40" s="39"/>
      <c r="F40" s="41"/>
      <c r="G40" s="39"/>
      <c r="H40" s="39"/>
      <c r="I40" s="39"/>
      <c r="J40" s="140" t="s">
        <v>1190</v>
      </c>
      <c r="K40" s="17"/>
      <c r="L40" s="17"/>
      <c r="M40" s="17"/>
      <c r="N40" s="17"/>
      <c r="O40" s="17"/>
      <c r="P40" s="17"/>
      <c r="Q40" s="53"/>
    </row>
    <row r="41" spans="1:17" s="54" customFormat="1" ht="45" customHeight="1">
      <c r="A41" s="39" t="s">
        <v>26</v>
      </c>
      <c r="B41" s="40" t="s">
        <v>45</v>
      </c>
      <c r="C41" s="39">
        <v>305</v>
      </c>
      <c r="D41" s="39"/>
      <c r="E41" s="39"/>
      <c r="F41" s="41"/>
      <c r="G41" s="39"/>
      <c r="H41" s="39"/>
      <c r="I41" s="39"/>
      <c r="J41" s="21"/>
      <c r="K41" s="17"/>
      <c r="L41" s="17"/>
      <c r="M41" s="17"/>
      <c r="N41" s="17"/>
      <c r="O41" s="17"/>
      <c r="P41" s="17"/>
      <c r="Q41" s="53"/>
    </row>
    <row r="42" spans="1:17" s="54" customFormat="1" ht="45" customHeight="1">
      <c r="A42" s="39" t="s">
        <v>26</v>
      </c>
      <c r="B42" s="40" t="s">
        <v>42</v>
      </c>
      <c r="C42" s="39" t="s">
        <v>97</v>
      </c>
      <c r="D42" s="39"/>
      <c r="E42" s="39"/>
      <c r="F42" s="41"/>
      <c r="G42" s="39"/>
      <c r="H42" s="39"/>
      <c r="I42" s="39"/>
      <c r="J42" s="21"/>
      <c r="K42" s="17"/>
      <c r="L42" s="17"/>
      <c r="M42" s="17"/>
      <c r="N42" s="17"/>
      <c r="O42" s="17"/>
      <c r="P42" s="17"/>
      <c r="Q42" s="53"/>
    </row>
    <row r="43" spans="1:17" s="54" customFormat="1" ht="45" customHeight="1">
      <c r="A43" s="39" t="s">
        <v>27</v>
      </c>
      <c r="B43" s="40" t="s">
        <v>30</v>
      </c>
      <c r="C43" s="39" t="s">
        <v>99</v>
      </c>
      <c r="D43" s="39"/>
      <c r="E43" s="39"/>
      <c r="F43" s="41"/>
      <c r="G43" s="39"/>
      <c r="H43" s="39"/>
      <c r="I43" s="39"/>
      <c r="J43" s="21"/>
      <c r="K43" s="17"/>
      <c r="L43" s="17"/>
      <c r="M43" s="17"/>
      <c r="N43" s="17"/>
      <c r="O43" s="17"/>
      <c r="P43" s="17"/>
      <c r="Q43" s="53"/>
    </row>
    <row r="44" spans="1:17" s="54" customFormat="1" ht="45" customHeight="1">
      <c r="A44" s="39" t="s">
        <v>27</v>
      </c>
      <c r="B44" s="40" t="s">
        <v>31</v>
      </c>
      <c r="C44" s="39" t="s">
        <v>98</v>
      </c>
      <c r="D44" s="39"/>
      <c r="E44" s="39"/>
      <c r="F44" s="41"/>
      <c r="G44" s="39"/>
      <c r="H44" s="39"/>
      <c r="I44" s="39"/>
      <c r="J44" s="21"/>
      <c r="K44" s="17"/>
      <c r="L44" s="17"/>
      <c r="M44" s="17"/>
      <c r="N44" s="17"/>
      <c r="O44" s="17"/>
      <c r="P44" s="17"/>
      <c r="Q44" s="53"/>
    </row>
    <row r="45" spans="1:17" s="54" customFormat="1" ht="45" customHeight="1">
      <c r="A45" s="39" t="s">
        <v>27</v>
      </c>
      <c r="B45" s="40" t="s">
        <v>232</v>
      </c>
      <c r="C45" s="39" t="s">
        <v>103</v>
      </c>
      <c r="D45" s="39"/>
      <c r="E45" s="39"/>
      <c r="F45" s="41"/>
      <c r="G45" s="39"/>
      <c r="H45" s="39"/>
      <c r="I45" s="39"/>
      <c r="J45" s="21"/>
      <c r="K45" s="17"/>
      <c r="L45" s="17"/>
      <c r="M45" s="17"/>
      <c r="N45" s="17"/>
      <c r="O45" s="17"/>
      <c r="P45" s="17"/>
      <c r="Q45" s="53"/>
    </row>
    <row r="46" spans="1:17" s="54" customFormat="1" ht="45" customHeight="1">
      <c r="A46" s="39" t="s">
        <v>28</v>
      </c>
      <c r="B46" s="40" t="s">
        <v>182</v>
      </c>
      <c r="C46" s="39">
        <v>205</v>
      </c>
      <c r="D46" s="39"/>
      <c r="E46" s="39"/>
      <c r="F46" s="41"/>
      <c r="G46" s="39"/>
      <c r="H46" s="39"/>
      <c r="I46" s="39"/>
      <c r="J46" s="21"/>
      <c r="K46" s="17"/>
      <c r="L46" s="17"/>
      <c r="M46" s="17"/>
      <c r="N46" s="17"/>
      <c r="O46" s="17"/>
      <c r="P46" s="17"/>
      <c r="Q46" s="53"/>
    </row>
    <row r="47" spans="1:17" s="54" customFormat="1" ht="45" customHeight="1">
      <c r="A47" s="39" t="s">
        <v>184</v>
      </c>
      <c r="B47" s="40" t="s">
        <v>217</v>
      </c>
      <c r="C47" s="39">
        <v>307</v>
      </c>
      <c r="D47" s="39"/>
      <c r="E47" s="39"/>
      <c r="F47" s="13">
        <v>0.58333333333333337</v>
      </c>
      <c r="G47" s="11"/>
      <c r="H47" s="14"/>
      <c r="I47" s="15"/>
      <c r="J47" s="21" t="s">
        <v>275</v>
      </c>
      <c r="K47" s="17"/>
      <c r="L47" s="17"/>
      <c r="M47" s="17" t="s">
        <v>512</v>
      </c>
      <c r="N47" s="17" t="s">
        <v>491</v>
      </c>
      <c r="O47" s="17" t="s">
        <v>491</v>
      </c>
      <c r="P47" s="17"/>
      <c r="Q47" s="53"/>
    </row>
    <row r="48" spans="1:17" s="54" customFormat="1" ht="45" customHeight="1">
      <c r="A48" s="39" t="s">
        <v>184</v>
      </c>
      <c r="B48" s="40" t="s">
        <v>195</v>
      </c>
      <c r="C48" s="39">
        <v>306</v>
      </c>
      <c r="D48" s="39"/>
      <c r="E48" s="39"/>
      <c r="F48" s="13">
        <v>0.58333333333333337</v>
      </c>
      <c r="G48" s="11"/>
      <c r="H48" s="14"/>
      <c r="I48" s="15"/>
      <c r="J48" s="21" t="s">
        <v>275</v>
      </c>
      <c r="K48" s="17"/>
      <c r="L48" s="17"/>
      <c r="M48" s="17" t="s">
        <v>512</v>
      </c>
      <c r="N48" s="17" t="s">
        <v>491</v>
      </c>
      <c r="O48" s="17" t="s">
        <v>491</v>
      </c>
      <c r="P48" s="17"/>
      <c r="Q48" s="53"/>
    </row>
    <row r="49" spans="1:17" s="54" customFormat="1" ht="45" customHeight="1">
      <c r="A49" s="39" t="s">
        <v>184</v>
      </c>
      <c r="B49" s="40" t="s">
        <v>179</v>
      </c>
      <c r="C49" s="39" t="s">
        <v>200</v>
      </c>
      <c r="D49" s="39"/>
      <c r="E49" s="39"/>
      <c r="F49" s="13">
        <v>0.58333333333333337</v>
      </c>
      <c r="G49" s="11"/>
      <c r="H49" s="14"/>
      <c r="I49" s="15"/>
      <c r="J49" s="21" t="s">
        <v>275</v>
      </c>
      <c r="K49" s="17"/>
      <c r="L49" s="17"/>
      <c r="M49" s="17" t="s">
        <v>512</v>
      </c>
      <c r="N49" s="17" t="s">
        <v>491</v>
      </c>
      <c r="O49" s="17" t="s">
        <v>491</v>
      </c>
      <c r="P49" s="17"/>
      <c r="Q49" s="53"/>
    </row>
    <row r="50" spans="1:17" s="54" customFormat="1" ht="45" customHeight="1">
      <c r="A50" s="39" t="s">
        <v>184</v>
      </c>
      <c r="B50" s="40" t="s">
        <v>180</v>
      </c>
      <c r="C50" s="39" t="s">
        <v>97</v>
      </c>
      <c r="D50" s="39"/>
      <c r="E50" s="39"/>
      <c r="F50" s="13">
        <v>0.58333333333333337</v>
      </c>
      <c r="G50" s="11"/>
      <c r="H50" s="14"/>
      <c r="I50" s="15"/>
      <c r="J50" s="21" t="s">
        <v>275</v>
      </c>
      <c r="K50" s="17"/>
      <c r="L50" s="17"/>
      <c r="M50" s="17" t="s">
        <v>521</v>
      </c>
      <c r="N50" s="17" t="s">
        <v>522</v>
      </c>
      <c r="O50" s="17" t="s">
        <v>522</v>
      </c>
      <c r="P50" s="17"/>
      <c r="Q50" s="53"/>
    </row>
    <row r="51" spans="1:17" s="54" customFormat="1" ht="45" customHeight="1">
      <c r="A51" s="39" t="s">
        <v>26</v>
      </c>
      <c r="B51" s="40" t="s">
        <v>196</v>
      </c>
      <c r="C51" s="39">
        <v>304</v>
      </c>
      <c r="D51" s="39"/>
      <c r="E51" s="39"/>
      <c r="F51" s="41"/>
      <c r="G51" s="39"/>
      <c r="H51" s="39"/>
      <c r="I51" s="39"/>
      <c r="J51" s="21"/>
      <c r="K51" s="17"/>
      <c r="L51" s="17"/>
      <c r="M51" s="17"/>
      <c r="N51" s="17"/>
      <c r="O51" s="17"/>
      <c r="P51" s="17"/>
      <c r="Q51" s="53"/>
    </row>
    <row r="52" spans="1:17" s="54" customFormat="1" ht="45" customHeight="1">
      <c r="A52" s="39" t="s">
        <v>27</v>
      </c>
      <c r="B52" s="40" t="s">
        <v>214</v>
      </c>
      <c r="C52" s="39">
        <v>308</v>
      </c>
      <c r="D52" s="39"/>
      <c r="E52" s="39"/>
      <c r="F52" s="41"/>
      <c r="G52" s="39"/>
      <c r="H52" s="39"/>
      <c r="I52" s="39"/>
      <c r="J52" s="21"/>
      <c r="K52" s="17"/>
      <c r="L52" s="17"/>
      <c r="M52" s="17"/>
      <c r="N52" s="17"/>
      <c r="O52" s="17"/>
      <c r="P52" s="17"/>
      <c r="Q52" s="53"/>
    </row>
    <row r="53" spans="1:17" s="54" customFormat="1" ht="45" customHeight="1">
      <c r="A53" s="39" t="s">
        <v>28</v>
      </c>
      <c r="B53" s="40" t="s">
        <v>198</v>
      </c>
      <c r="C53" s="39" t="s">
        <v>209</v>
      </c>
      <c r="D53" s="39"/>
      <c r="E53" s="39"/>
      <c r="F53" s="41"/>
      <c r="G53" s="39"/>
      <c r="H53" s="39"/>
      <c r="I53" s="39"/>
      <c r="J53" s="21"/>
      <c r="K53" s="17"/>
      <c r="L53" s="17"/>
      <c r="M53" s="17"/>
      <c r="N53" s="17"/>
      <c r="O53" s="17"/>
      <c r="P53" s="17"/>
      <c r="Q53" s="53"/>
    </row>
    <row r="54" spans="1:17" s="54" customFormat="1" ht="45" customHeight="1">
      <c r="A54" s="39" t="s">
        <v>28</v>
      </c>
      <c r="B54" s="40" t="s">
        <v>250</v>
      </c>
      <c r="C54" s="39">
        <v>309</v>
      </c>
      <c r="D54" s="39"/>
      <c r="E54" s="39"/>
      <c r="F54" s="41"/>
      <c r="G54" s="39"/>
      <c r="H54" s="39"/>
      <c r="I54" s="39"/>
      <c r="J54" s="21"/>
      <c r="K54" s="17"/>
      <c r="L54" s="17"/>
      <c r="M54" s="17"/>
      <c r="N54" s="17"/>
      <c r="O54" s="17"/>
      <c r="P54" s="17"/>
      <c r="Q54" s="53"/>
    </row>
    <row r="55" spans="1:17" s="54" customFormat="1" ht="45" customHeight="1">
      <c r="A55" s="58" t="s">
        <v>411</v>
      </c>
      <c r="B55" s="59" t="s">
        <v>414</v>
      </c>
      <c r="C55" s="58" t="s">
        <v>99</v>
      </c>
      <c r="D55" s="58"/>
      <c r="E55" s="58"/>
      <c r="F55" s="60"/>
      <c r="G55" s="58"/>
      <c r="H55" s="58"/>
      <c r="I55" s="58"/>
      <c r="J55" s="61"/>
      <c r="K55" s="17"/>
      <c r="L55" s="17"/>
      <c r="M55" s="17"/>
      <c r="N55" s="17" t="s">
        <v>437</v>
      </c>
      <c r="O55" s="17" t="s">
        <v>437</v>
      </c>
      <c r="P55" s="17"/>
      <c r="Q55" s="53"/>
    </row>
    <row r="56" spans="1:17" s="54" customFormat="1" ht="45" customHeight="1">
      <c r="A56" s="58" t="s">
        <v>415</v>
      </c>
      <c r="B56" s="59" t="s">
        <v>416</v>
      </c>
      <c r="C56" s="58" t="s">
        <v>97</v>
      </c>
      <c r="D56" s="58"/>
      <c r="E56" s="58"/>
      <c r="F56" s="60"/>
      <c r="G56" s="58"/>
      <c r="H56" s="58"/>
      <c r="I56" s="58"/>
      <c r="J56" s="61"/>
      <c r="K56" s="17"/>
      <c r="L56" s="17"/>
      <c r="M56" s="17"/>
      <c r="N56" s="17" t="s">
        <v>457</v>
      </c>
      <c r="O56" s="17" t="s">
        <v>457</v>
      </c>
      <c r="P56" s="17"/>
      <c r="Q56" s="53"/>
    </row>
    <row r="57" spans="1:17" s="54" customFormat="1" ht="45" customHeight="1">
      <c r="A57" s="58" t="s">
        <v>405</v>
      </c>
      <c r="B57" s="59" t="s">
        <v>406</v>
      </c>
      <c r="C57" s="58" t="s">
        <v>201</v>
      </c>
      <c r="D57" s="58"/>
      <c r="E57" s="58"/>
      <c r="F57" s="60"/>
      <c r="G57" s="58"/>
      <c r="H57" s="58"/>
      <c r="I57" s="58"/>
      <c r="J57" s="61"/>
      <c r="K57" s="17"/>
      <c r="L57" s="17"/>
      <c r="M57" s="17"/>
      <c r="N57" s="17" t="s">
        <v>454</v>
      </c>
      <c r="O57" s="17" t="s">
        <v>454</v>
      </c>
      <c r="P57" s="17"/>
      <c r="Q57" s="53"/>
    </row>
    <row r="58" spans="1:17" s="54" customFormat="1" ht="45" customHeight="1">
      <c r="A58" s="58" t="s">
        <v>405</v>
      </c>
      <c r="B58" s="59" t="s">
        <v>420</v>
      </c>
      <c r="C58" s="58" t="s">
        <v>410</v>
      </c>
      <c r="D58" s="58"/>
      <c r="E58" s="58"/>
      <c r="F58" s="60"/>
      <c r="G58" s="58"/>
      <c r="H58" s="58"/>
      <c r="I58" s="58"/>
      <c r="J58" s="61"/>
      <c r="K58" s="17"/>
      <c r="L58" s="17"/>
      <c r="M58" s="17"/>
      <c r="N58" s="17" t="s">
        <v>462</v>
      </c>
      <c r="O58" s="17" t="s">
        <v>462</v>
      </c>
      <c r="P58" s="17"/>
      <c r="Q58" s="53"/>
    </row>
    <row r="59" spans="1:17" s="54" customFormat="1" ht="45" customHeight="1">
      <c r="A59" s="39"/>
      <c r="B59" s="40"/>
      <c r="C59" s="39"/>
      <c r="D59" s="39"/>
      <c r="E59" s="39"/>
      <c r="F59" s="41"/>
      <c r="G59" s="39"/>
      <c r="H59" s="39"/>
      <c r="I59" s="39"/>
      <c r="J59" s="16"/>
      <c r="K59" s="17"/>
      <c r="L59" s="17"/>
      <c r="M59" s="17"/>
      <c r="N59" s="17"/>
      <c r="O59" s="17"/>
      <c r="P59" s="17"/>
      <c r="Q59" s="53"/>
    </row>
    <row r="60" spans="1:17" s="54" customFormat="1" ht="45" customHeight="1">
      <c r="A60" s="39"/>
      <c r="B60" s="40"/>
      <c r="C60" s="39"/>
      <c r="D60" s="39"/>
      <c r="E60" s="39"/>
      <c r="F60" s="41"/>
      <c r="G60" s="39"/>
      <c r="H60" s="39"/>
      <c r="I60" s="39"/>
      <c r="J60" s="21"/>
      <c r="K60" s="17"/>
      <c r="L60" s="17"/>
      <c r="M60" s="17"/>
      <c r="N60" s="17"/>
      <c r="O60" s="17"/>
      <c r="P60" s="17"/>
      <c r="Q60" s="53"/>
    </row>
    <row r="61" spans="1:17" s="49" customFormat="1" ht="30" customHeight="1">
      <c r="A61" s="50"/>
      <c r="B61" s="51"/>
      <c r="C61" s="52"/>
      <c r="D61" s="52"/>
      <c r="E61" s="52"/>
      <c r="F61" s="52"/>
      <c r="G61" s="52"/>
      <c r="H61" s="46"/>
      <c r="I61" s="47"/>
      <c r="J61" s="48"/>
      <c r="K61" s="10">
        <v>43339</v>
      </c>
      <c r="L61" s="10">
        <v>43340</v>
      </c>
      <c r="M61" s="10">
        <v>43341</v>
      </c>
      <c r="N61" s="10">
        <v>43342</v>
      </c>
      <c r="O61" s="10">
        <v>43343</v>
      </c>
      <c r="P61" s="10">
        <v>43344</v>
      </c>
      <c r="Q61" s="10">
        <v>43345</v>
      </c>
    </row>
    <row r="62" spans="1:17" ht="45" customHeight="1">
      <c r="A62" s="11" t="s">
        <v>26</v>
      </c>
      <c r="B62" s="20" t="s">
        <v>107</v>
      </c>
      <c r="C62" s="11">
        <v>305</v>
      </c>
      <c r="D62" s="11"/>
      <c r="E62" s="11"/>
      <c r="F62" s="13"/>
      <c r="G62" s="11"/>
      <c r="H62" s="14"/>
      <c r="I62" s="15"/>
      <c r="J62" s="141" t="s">
        <v>1772</v>
      </c>
      <c r="K62" s="17"/>
      <c r="L62" s="17"/>
      <c r="M62" s="17"/>
      <c r="N62" s="17"/>
      <c r="O62" s="17"/>
      <c r="P62" s="17"/>
      <c r="Q62" s="19"/>
    </row>
    <row r="63" spans="1:17" ht="45" customHeight="1">
      <c r="A63" s="11" t="s">
        <v>26</v>
      </c>
      <c r="B63" s="20" t="s">
        <v>171</v>
      </c>
      <c r="C63" s="11" t="s">
        <v>99</v>
      </c>
      <c r="D63" s="11"/>
      <c r="E63" s="11"/>
      <c r="F63" s="13"/>
      <c r="G63" s="11"/>
      <c r="H63" s="14"/>
      <c r="I63" s="15"/>
      <c r="J63" s="16"/>
      <c r="K63" s="17"/>
      <c r="L63" s="17"/>
      <c r="M63" s="17"/>
      <c r="N63" s="17"/>
      <c r="O63" s="17"/>
      <c r="P63" s="17"/>
      <c r="Q63" s="19"/>
    </row>
    <row r="64" spans="1:17" ht="45" customHeight="1">
      <c r="A64" s="11" t="s">
        <v>26</v>
      </c>
      <c r="B64" s="20" t="s">
        <v>43</v>
      </c>
      <c r="C64" s="11">
        <v>304</v>
      </c>
      <c r="D64" s="11"/>
      <c r="E64" s="11"/>
      <c r="F64" s="13"/>
      <c r="G64" s="11"/>
      <c r="H64" s="14"/>
      <c r="I64" s="15"/>
      <c r="J64" s="141" t="s">
        <v>1220</v>
      </c>
      <c r="K64" s="17"/>
      <c r="L64" s="17"/>
      <c r="M64" s="17"/>
      <c r="N64" s="17"/>
      <c r="O64" s="17"/>
      <c r="P64" s="17"/>
      <c r="Q64" s="19"/>
    </row>
    <row r="65" spans="1:17" ht="45" customHeight="1">
      <c r="A65" s="11" t="s">
        <v>27</v>
      </c>
      <c r="B65" s="20" t="s">
        <v>178</v>
      </c>
      <c r="C65" s="11" t="s">
        <v>98</v>
      </c>
      <c r="D65" s="11"/>
      <c r="E65" s="11"/>
      <c r="F65" s="13"/>
      <c r="G65" s="11"/>
      <c r="H65" s="14"/>
      <c r="I65" s="15"/>
      <c r="J65" s="16"/>
      <c r="K65" s="17"/>
      <c r="L65" s="17"/>
      <c r="M65" s="17"/>
      <c r="N65" s="17"/>
      <c r="O65" s="17"/>
      <c r="P65" s="17"/>
      <c r="Q65" s="19"/>
    </row>
    <row r="66" spans="1:17" ht="45" customHeight="1">
      <c r="A66" s="11" t="s">
        <v>27</v>
      </c>
      <c r="B66" s="20" t="s">
        <v>46</v>
      </c>
      <c r="C66" s="11">
        <v>308</v>
      </c>
      <c r="D66" s="11"/>
      <c r="E66" s="11"/>
      <c r="F66" s="13"/>
      <c r="G66" s="11"/>
      <c r="H66" s="14"/>
      <c r="I66" s="15"/>
      <c r="J66" s="16"/>
      <c r="K66" s="17"/>
      <c r="L66" s="17"/>
      <c r="M66" s="17"/>
      <c r="N66" s="17"/>
      <c r="O66" s="17"/>
      <c r="P66" s="17"/>
      <c r="Q66" s="19"/>
    </row>
    <row r="67" spans="1:17" ht="45" customHeight="1">
      <c r="A67" s="11" t="s">
        <v>27</v>
      </c>
      <c r="B67" s="20" t="s">
        <v>56</v>
      </c>
      <c r="C67" s="11" t="s">
        <v>201</v>
      </c>
      <c r="D67" s="11"/>
      <c r="E67" s="11"/>
      <c r="F67" s="13"/>
      <c r="G67" s="11"/>
      <c r="H67" s="14"/>
      <c r="I67" s="15"/>
      <c r="J67" s="16"/>
      <c r="K67" s="17"/>
      <c r="L67" s="17"/>
      <c r="M67" s="17"/>
      <c r="N67" s="17"/>
      <c r="O67" s="17"/>
      <c r="P67" s="17"/>
      <c r="Q67" s="19"/>
    </row>
    <row r="68" spans="1:17" ht="45" customHeight="1">
      <c r="A68" s="11" t="s">
        <v>27</v>
      </c>
      <c r="B68" s="20" t="s">
        <v>49</v>
      </c>
      <c r="C68" s="11" t="s">
        <v>97</v>
      </c>
      <c r="D68" s="11"/>
      <c r="E68" s="11"/>
      <c r="F68" s="13"/>
      <c r="G68" s="11"/>
      <c r="H68" s="14"/>
      <c r="I68" s="15"/>
      <c r="J68" s="16"/>
      <c r="K68" s="17"/>
      <c r="L68" s="17"/>
      <c r="M68" s="17"/>
      <c r="N68" s="17"/>
      <c r="O68" s="17"/>
      <c r="P68" s="17"/>
      <c r="Q68" s="19"/>
    </row>
    <row r="69" spans="1:17" ht="45" customHeight="1">
      <c r="A69" s="11" t="s">
        <v>27</v>
      </c>
      <c r="B69" s="20" t="s">
        <v>188</v>
      </c>
      <c r="C69" s="11" t="s">
        <v>97</v>
      </c>
      <c r="D69" s="11"/>
      <c r="E69" s="11"/>
      <c r="F69" s="13"/>
      <c r="G69" s="11"/>
      <c r="H69" s="14"/>
      <c r="I69" s="15"/>
      <c r="J69" s="16" t="s">
        <v>623</v>
      </c>
      <c r="K69" s="17"/>
      <c r="L69" s="17"/>
      <c r="M69" s="17"/>
      <c r="N69" s="17"/>
      <c r="O69" s="17"/>
      <c r="P69" s="17"/>
      <c r="Q69" s="19"/>
    </row>
    <row r="70" spans="1:17" ht="45" customHeight="1">
      <c r="A70" s="11" t="s">
        <v>28</v>
      </c>
      <c r="B70" s="20" t="s">
        <v>190</v>
      </c>
      <c r="C70" s="11" t="s">
        <v>103</v>
      </c>
      <c r="D70" s="11"/>
      <c r="E70" s="11"/>
      <c r="F70" s="13"/>
      <c r="G70" s="11"/>
      <c r="H70" s="14"/>
      <c r="I70" s="15"/>
      <c r="J70" s="16"/>
      <c r="K70" s="17"/>
      <c r="L70" s="17"/>
      <c r="M70" s="17"/>
      <c r="N70" s="17"/>
      <c r="O70" s="17"/>
      <c r="P70" s="17"/>
      <c r="Q70" s="19"/>
    </row>
    <row r="71" spans="1:17" ht="45" customHeight="1">
      <c r="A71" s="11" t="s">
        <v>28</v>
      </c>
      <c r="B71" s="20" t="s">
        <v>237</v>
      </c>
      <c r="C71" s="11">
        <v>309</v>
      </c>
      <c r="D71" s="11"/>
      <c r="E71" s="11"/>
      <c r="F71" s="13"/>
      <c r="G71" s="11"/>
      <c r="H71" s="14"/>
      <c r="I71" s="15"/>
      <c r="J71" s="16"/>
      <c r="K71" s="17"/>
      <c r="L71" s="17"/>
      <c r="M71" s="17"/>
      <c r="N71" s="17"/>
      <c r="O71" s="17"/>
      <c r="P71" s="17"/>
      <c r="Q71" s="19"/>
    </row>
    <row r="72" spans="1:17" ht="45" customHeight="1">
      <c r="A72" s="11" t="s">
        <v>28</v>
      </c>
      <c r="B72" s="20" t="s">
        <v>215</v>
      </c>
      <c r="C72" s="11" t="s">
        <v>99</v>
      </c>
      <c r="D72" s="11"/>
      <c r="E72" s="11"/>
      <c r="F72" s="13"/>
      <c r="G72" s="11"/>
      <c r="H72" s="14"/>
      <c r="I72" s="15"/>
      <c r="J72" s="16"/>
      <c r="K72" s="17"/>
      <c r="L72" s="17"/>
      <c r="M72" s="17"/>
      <c r="N72" s="17"/>
      <c r="O72" s="17"/>
      <c r="P72" s="17"/>
      <c r="Q72" s="19"/>
    </row>
    <row r="73" spans="1:17" ht="45" customHeight="1">
      <c r="A73" s="11" t="s">
        <v>184</v>
      </c>
      <c r="B73" s="20" t="s">
        <v>206</v>
      </c>
      <c r="C73" s="11">
        <v>306</v>
      </c>
      <c r="D73" s="11"/>
      <c r="E73" s="11"/>
      <c r="F73" s="13">
        <v>0.375</v>
      </c>
      <c r="G73" s="11"/>
      <c r="H73" s="14"/>
      <c r="I73" s="15"/>
      <c r="J73" s="16" t="s">
        <v>972</v>
      </c>
      <c r="K73" s="17" t="s">
        <v>392</v>
      </c>
      <c r="L73" s="17" t="s">
        <v>520</v>
      </c>
      <c r="M73" s="17"/>
      <c r="N73" s="17"/>
      <c r="O73" s="17"/>
      <c r="P73" s="17"/>
      <c r="Q73" s="19"/>
    </row>
    <row r="74" spans="1:17" ht="45" customHeight="1">
      <c r="A74" s="11" t="s">
        <v>184</v>
      </c>
      <c r="B74" s="20" t="s">
        <v>192</v>
      </c>
      <c r="C74" s="11">
        <v>307</v>
      </c>
      <c r="D74" s="11"/>
      <c r="E74" s="11"/>
      <c r="F74" s="13">
        <v>0.375</v>
      </c>
      <c r="G74" s="11"/>
      <c r="H74" s="14"/>
      <c r="I74" s="15"/>
      <c r="J74" s="21" t="s">
        <v>274</v>
      </c>
      <c r="K74" s="17" t="s">
        <v>491</v>
      </c>
      <c r="L74" s="17" t="s">
        <v>491</v>
      </c>
      <c r="M74" s="17" t="s">
        <v>511</v>
      </c>
      <c r="N74" s="17"/>
      <c r="O74" s="17"/>
      <c r="P74" s="17"/>
      <c r="Q74" s="19"/>
    </row>
    <row r="75" spans="1:17" ht="45" customHeight="1">
      <c r="A75" s="11" t="s">
        <v>184</v>
      </c>
      <c r="B75" s="20"/>
      <c r="C75" s="11">
        <v>408</v>
      </c>
      <c r="D75" s="11"/>
      <c r="E75" s="11"/>
      <c r="F75" s="13">
        <v>0.375</v>
      </c>
      <c r="G75" s="11"/>
      <c r="H75" s="14"/>
      <c r="I75" s="15"/>
      <c r="J75" s="16" t="s">
        <v>572</v>
      </c>
      <c r="K75" s="17" t="s">
        <v>491</v>
      </c>
      <c r="L75" s="17" t="s">
        <v>491</v>
      </c>
      <c r="M75" s="17" t="s">
        <v>511</v>
      </c>
      <c r="N75" s="17"/>
      <c r="O75" s="17"/>
      <c r="P75" s="17"/>
      <c r="Q75" s="19"/>
    </row>
    <row r="76" spans="1:17" ht="45" customHeight="1">
      <c r="A76" s="11" t="s">
        <v>184</v>
      </c>
      <c r="B76" s="20" t="s">
        <v>194</v>
      </c>
      <c r="C76" s="11">
        <v>205</v>
      </c>
      <c r="D76" s="11"/>
      <c r="E76" s="11"/>
      <c r="F76" s="13">
        <v>0.41666666666666669</v>
      </c>
      <c r="G76" s="11"/>
      <c r="H76" s="14"/>
      <c r="I76" s="15"/>
      <c r="J76" s="16" t="s">
        <v>1044</v>
      </c>
      <c r="K76" s="17" t="s">
        <v>491</v>
      </c>
      <c r="L76" s="17" t="s">
        <v>393</v>
      </c>
      <c r="M76" s="17" t="s">
        <v>491</v>
      </c>
      <c r="N76" s="17" t="s">
        <v>491</v>
      </c>
      <c r="O76" s="17"/>
      <c r="P76" s="17"/>
      <c r="Q76" s="19"/>
    </row>
    <row r="77" spans="1:17" ht="45" customHeight="1">
      <c r="A77" s="11" t="s">
        <v>28</v>
      </c>
      <c r="B77" s="20" t="s">
        <v>205</v>
      </c>
      <c r="C77" s="11" t="s">
        <v>103</v>
      </c>
      <c r="D77" s="11"/>
      <c r="E77" s="11"/>
      <c r="F77" s="13"/>
      <c r="G77" s="11"/>
      <c r="H77" s="14"/>
      <c r="I77" s="15"/>
      <c r="J77" s="16"/>
      <c r="K77" s="17"/>
      <c r="L77" s="17"/>
      <c r="M77" s="17"/>
      <c r="N77" s="17"/>
      <c r="O77" s="17"/>
      <c r="P77" s="17"/>
      <c r="Q77" s="19"/>
    </row>
    <row r="78" spans="1:17" ht="45" customHeight="1">
      <c r="A78" s="62" t="s">
        <v>408</v>
      </c>
      <c r="B78" s="63" t="s">
        <v>409</v>
      </c>
      <c r="C78" s="62" t="s">
        <v>410</v>
      </c>
      <c r="D78" s="62"/>
      <c r="E78" s="62"/>
      <c r="F78" s="64"/>
      <c r="G78" s="62"/>
      <c r="H78" s="65"/>
      <c r="I78" s="66"/>
      <c r="J78" s="67"/>
      <c r="K78" s="17" t="s">
        <v>434</v>
      </c>
      <c r="L78" s="17" t="s">
        <v>434</v>
      </c>
      <c r="M78" s="17"/>
      <c r="N78" s="17"/>
      <c r="O78" s="17"/>
      <c r="P78" s="17"/>
      <c r="Q78" s="19"/>
    </row>
    <row r="79" spans="1:17" ht="45" customHeight="1">
      <c r="A79" s="62" t="s">
        <v>408</v>
      </c>
      <c r="B79" s="63" t="s">
        <v>422</v>
      </c>
      <c r="C79" s="62" t="s">
        <v>99</v>
      </c>
      <c r="D79" s="62"/>
      <c r="E79" s="62"/>
      <c r="F79" s="64"/>
      <c r="G79" s="62"/>
      <c r="H79" s="65"/>
      <c r="I79" s="66"/>
      <c r="J79" s="67"/>
      <c r="K79" s="17"/>
      <c r="L79" s="17"/>
      <c r="M79" s="17" t="s">
        <v>439</v>
      </c>
      <c r="N79" s="17" t="s">
        <v>439</v>
      </c>
      <c r="O79" s="17"/>
      <c r="P79" s="17"/>
      <c r="Q79" s="19"/>
    </row>
    <row r="80" spans="1:17" ht="45" customHeight="1">
      <c r="A80" s="62" t="s">
        <v>415</v>
      </c>
      <c r="B80" s="63" t="s">
        <v>418</v>
      </c>
      <c r="C80" s="62" t="s">
        <v>97</v>
      </c>
      <c r="D80" s="62"/>
      <c r="E80" s="62"/>
      <c r="F80" s="64"/>
      <c r="G80" s="62"/>
      <c r="H80" s="65"/>
      <c r="I80" s="66"/>
      <c r="J80" s="67"/>
      <c r="K80" s="17"/>
      <c r="L80" s="17"/>
      <c r="M80" s="17" t="s">
        <v>460</v>
      </c>
      <c r="N80" s="17" t="s">
        <v>460</v>
      </c>
      <c r="O80" s="17"/>
      <c r="P80" s="17"/>
      <c r="Q80" s="19"/>
    </row>
    <row r="81" spans="1:17" ht="45" customHeight="1">
      <c r="A81" s="62" t="s">
        <v>408</v>
      </c>
      <c r="B81" s="63" t="s">
        <v>421</v>
      </c>
      <c r="C81" s="62" t="s">
        <v>97</v>
      </c>
      <c r="D81" s="62"/>
      <c r="E81" s="62"/>
      <c r="F81" s="64"/>
      <c r="G81" s="62"/>
      <c r="H81" s="65"/>
      <c r="I81" s="66"/>
      <c r="J81" s="67"/>
      <c r="K81" s="17"/>
      <c r="L81" s="17"/>
      <c r="M81" s="17"/>
      <c r="N81" s="17" t="s">
        <v>438</v>
      </c>
      <c r="O81" s="17" t="s">
        <v>438</v>
      </c>
      <c r="P81" s="17"/>
      <c r="Q81" s="19"/>
    </row>
    <row r="82" spans="1:17" ht="45" customHeight="1">
      <c r="A82" s="62" t="s">
        <v>411</v>
      </c>
      <c r="B82" s="63" t="s">
        <v>425</v>
      </c>
      <c r="C82" s="62" t="s">
        <v>99</v>
      </c>
      <c r="D82" s="62"/>
      <c r="E82" s="62"/>
      <c r="F82" s="64"/>
      <c r="G82" s="62"/>
      <c r="H82" s="65"/>
      <c r="I82" s="66"/>
      <c r="J82" s="67"/>
      <c r="K82" s="17"/>
      <c r="L82" s="17"/>
      <c r="M82" s="17"/>
      <c r="N82" s="17" t="s">
        <v>441</v>
      </c>
      <c r="O82" s="17" t="s">
        <v>441</v>
      </c>
      <c r="P82" s="17"/>
      <c r="Q82" s="19"/>
    </row>
    <row r="83" spans="1:17" ht="45" customHeight="1">
      <c r="A83" s="11"/>
      <c r="B83" s="20"/>
      <c r="C83" s="11"/>
      <c r="D83" s="11"/>
      <c r="E83" s="11"/>
      <c r="F83" s="13"/>
      <c r="G83" s="11"/>
      <c r="H83" s="14"/>
      <c r="I83" s="15"/>
      <c r="J83" s="16"/>
      <c r="K83" s="17"/>
      <c r="L83" s="17"/>
      <c r="M83" s="17"/>
      <c r="N83" s="17"/>
      <c r="O83" s="17"/>
      <c r="P83" s="17"/>
      <c r="Q83" s="19"/>
    </row>
    <row r="84" spans="1:17" ht="27" customHeight="1">
      <c r="K84" s="25" t="s">
        <v>17</v>
      </c>
    </row>
    <row r="85" spans="1:17" ht="27" customHeight="1">
      <c r="K85" s="26" t="s">
        <v>18</v>
      </c>
      <c r="L85" s="27"/>
      <c r="M85" s="27"/>
      <c r="O85" s="27"/>
      <c r="P85" s="27"/>
    </row>
    <row r="86" spans="1:17" ht="27" customHeight="1">
      <c r="K86" s="28" t="s">
        <v>19</v>
      </c>
      <c r="L86" s="28" t="s">
        <v>20</v>
      </c>
      <c r="M86" s="28" t="s">
        <v>21</v>
      </c>
      <c r="N86" s="29"/>
      <c r="O86" s="28" t="s">
        <v>19</v>
      </c>
      <c r="P86" s="28" t="s">
        <v>20</v>
      </c>
      <c r="Q86" s="28" t="s">
        <v>21</v>
      </c>
    </row>
    <row r="87" spans="1:17" ht="27" customHeight="1">
      <c r="K87" s="30" t="s">
        <v>60</v>
      </c>
      <c r="L87" s="31">
        <f t="shared" ref="L87:L118" si="0">COUNTIF($K$4:$P$83,K87)+COUNTIF($K$4:$P$83,CONCATENATE(K87,"~?"))+COUNTIF($K$4:$P$83,CONCATENATE("/",K87))*0.5+COUNTIF($K$4:$P$83,CONCATENATE(K87,"/"))*0.5+COUNTIF($K$4:$P$83,CONCATENATE(K87,"~?","/"))*0.5+COUNTIF($K$4:$P$83,CONCATENATE("/",K87,"~?"))*0.5</f>
        <v>0</v>
      </c>
      <c r="M87" s="32"/>
      <c r="O87" s="33" t="s">
        <v>58</v>
      </c>
      <c r="P87" s="31">
        <f t="shared" ref="P87:P118" si="1">COUNTIF($K$4:$P$83,O87)+COUNTIF($K$4:$P$83,CONCATENATE(O87,"~?"))+COUNTIF($K$4:$P$83,CONCATENATE("/",O87))*0.5+COUNTIF($K$4:$P$83,CONCATENATE(O87,"/"))*0.5+COUNTIF($K$4:$P$83,CONCATENATE(O87,"~?","/"))*0.5+COUNTIF($K$4:$P$83,CONCATENATE("/",O87,"~?"))*0.5</f>
        <v>0</v>
      </c>
      <c r="Q87" s="32"/>
    </row>
    <row r="88" spans="1:17" ht="27" customHeight="1">
      <c r="K88" s="30" t="s">
        <v>114</v>
      </c>
      <c r="L88" s="31">
        <f t="shared" si="0"/>
        <v>0</v>
      </c>
      <c r="M88" s="32"/>
      <c r="O88" s="30" t="s">
        <v>59</v>
      </c>
      <c r="P88" s="31">
        <f t="shared" si="1"/>
        <v>0</v>
      </c>
      <c r="Q88" s="32"/>
    </row>
    <row r="89" spans="1:17" ht="27" customHeight="1">
      <c r="B89" s="1"/>
      <c r="C89" s="1"/>
      <c r="D89" s="1"/>
      <c r="E89" s="1"/>
      <c r="F89" s="1"/>
      <c r="G89" s="1"/>
      <c r="H89" s="1"/>
      <c r="K89" s="30" t="s">
        <v>62</v>
      </c>
      <c r="L89" s="31">
        <f t="shared" si="0"/>
        <v>0</v>
      </c>
      <c r="M89" s="32"/>
      <c r="O89" s="34" t="s">
        <v>120</v>
      </c>
      <c r="P89" s="31">
        <f t="shared" si="1"/>
        <v>0</v>
      </c>
      <c r="Q89" s="32"/>
    </row>
    <row r="90" spans="1:17" ht="27" customHeight="1">
      <c r="B90" s="1"/>
      <c r="C90" s="1"/>
      <c r="D90" s="1"/>
      <c r="E90" s="1"/>
      <c r="F90" s="1"/>
      <c r="G90" s="1"/>
      <c r="H90" s="1"/>
      <c r="K90" s="30" t="s">
        <v>115</v>
      </c>
      <c r="L90" s="31">
        <f t="shared" si="0"/>
        <v>0</v>
      </c>
      <c r="M90" s="32"/>
      <c r="O90" s="30" t="s">
        <v>121</v>
      </c>
      <c r="P90" s="31">
        <f t="shared" si="1"/>
        <v>0</v>
      </c>
      <c r="Q90" s="32"/>
    </row>
    <row r="91" spans="1:17" ht="27" customHeight="1">
      <c r="B91" s="1"/>
      <c r="C91" s="1"/>
      <c r="D91" s="1"/>
      <c r="E91" s="1"/>
      <c r="F91" s="1"/>
      <c r="G91" s="1"/>
      <c r="H91" s="1"/>
      <c r="K91" s="30" t="s">
        <v>116</v>
      </c>
      <c r="L91" s="31">
        <f t="shared" si="0"/>
        <v>0</v>
      </c>
      <c r="M91" s="32"/>
      <c r="O91" s="30" t="s">
        <v>122</v>
      </c>
      <c r="P91" s="31">
        <f t="shared" si="1"/>
        <v>0</v>
      </c>
      <c r="Q91" s="32"/>
    </row>
    <row r="92" spans="1:17" ht="27" customHeight="1">
      <c r="B92" s="1"/>
      <c r="C92" s="1"/>
      <c r="D92" s="1"/>
      <c r="E92" s="1"/>
      <c r="F92" s="1"/>
      <c r="G92" s="1"/>
      <c r="H92" s="1"/>
      <c r="K92" s="30" t="s">
        <v>63</v>
      </c>
      <c r="L92" s="31">
        <f t="shared" si="0"/>
        <v>2</v>
      </c>
      <c r="M92" s="32"/>
      <c r="O92" s="30" t="s">
        <v>123</v>
      </c>
      <c r="P92" s="31">
        <f t="shared" si="1"/>
        <v>0</v>
      </c>
      <c r="Q92" s="32"/>
    </row>
    <row r="93" spans="1:17" ht="27" customHeight="1">
      <c r="B93" s="1"/>
      <c r="C93" s="1"/>
      <c r="D93" s="1"/>
      <c r="E93" s="1"/>
      <c r="F93" s="1"/>
      <c r="G93" s="1"/>
      <c r="H93" s="1"/>
      <c r="K93" s="33" t="s">
        <v>65</v>
      </c>
      <c r="L93" s="31">
        <f t="shared" si="0"/>
        <v>0</v>
      </c>
      <c r="M93" s="32"/>
      <c r="O93" s="30" t="s">
        <v>106</v>
      </c>
      <c r="P93" s="31">
        <f t="shared" si="1"/>
        <v>0</v>
      </c>
      <c r="Q93" s="32"/>
    </row>
    <row r="94" spans="1:17" ht="27" customHeight="1">
      <c r="B94" s="1"/>
      <c r="C94" s="1"/>
      <c r="D94" s="1"/>
      <c r="E94" s="1"/>
      <c r="F94" s="1"/>
      <c r="G94" s="1"/>
      <c r="H94" s="1"/>
      <c r="K94" s="30" t="s">
        <v>66</v>
      </c>
      <c r="L94" s="31">
        <f t="shared" si="0"/>
        <v>2</v>
      </c>
      <c r="M94" s="32"/>
      <c r="O94" s="30" t="s">
        <v>73</v>
      </c>
      <c r="P94" s="31">
        <f t="shared" si="1"/>
        <v>0</v>
      </c>
      <c r="Q94" s="32"/>
    </row>
    <row r="95" spans="1:17" ht="27" customHeight="1">
      <c r="B95" s="1"/>
      <c r="C95" s="1"/>
      <c r="D95" s="1"/>
      <c r="E95" s="1"/>
      <c r="F95" s="1"/>
      <c r="G95" s="1"/>
      <c r="H95" s="1"/>
      <c r="K95" s="30" t="s">
        <v>70</v>
      </c>
      <c r="L95" s="31">
        <f t="shared" si="0"/>
        <v>0</v>
      </c>
      <c r="M95" s="32"/>
      <c r="O95" s="30" t="s">
        <v>124</v>
      </c>
      <c r="P95" s="31">
        <f t="shared" si="1"/>
        <v>0</v>
      </c>
      <c r="Q95" s="32"/>
    </row>
    <row r="96" spans="1:17" ht="27" customHeight="1">
      <c r="B96" s="1"/>
      <c r="C96" s="1"/>
      <c r="D96" s="1"/>
      <c r="E96" s="1"/>
      <c r="F96" s="1"/>
      <c r="G96" s="1"/>
      <c r="H96" s="1"/>
      <c r="K96" s="33" t="s">
        <v>71</v>
      </c>
      <c r="L96" s="31">
        <f t="shared" si="0"/>
        <v>0</v>
      </c>
      <c r="M96" s="32"/>
      <c r="O96" s="30" t="s">
        <v>77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5" t="s">
        <v>74</v>
      </c>
      <c r="L97" s="31">
        <f t="shared" si="0"/>
        <v>0</v>
      </c>
      <c r="M97" s="32"/>
      <c r="O97" s="30" t="s">
        <v>84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75</v>
      </c>
      <c r="L98" s="31">
        <f t="shared" si="0"/>
        <v>2</v>
      </c>
      <c r="M98" s="32"/>
      <c r="O98" s="33" t="s">
        <v>86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79</v>
      </c>
      <c r="L99" s="31">
        <f t="shared" si="0"/>
        <v>2</v>
      </c>
      <c r="M99" s="32"/>
      <c r="O99" s="33" t="s">
        <v>88</v>
      </c>
      <c r="P99" s="31">
        <f t="shared" si="1"/>
        <v>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80</v>
      </c>
      <c r="L100" s="31">
        <f t="shared" si="0"/>
        <v>0</v>
      </c>
      <c r="M100" s="32"/>
      <c r="O100" s="30" t="s">
        <v>125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82</v>
      </c>
      <c r="L101" s="31">
        <f t="shared" si="0"/>
        <v>0</v>
      </c>
      <c r="M101" s="32"/>
      <c r="O101" s="34" t="s">
        <v>93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3" t="s">
        <v>117</v>
      </c>
      <c r="L102" s="31">
        <f t="shared" si="0"/>
        <v>0</v>
      </c>
      <c r="M102" s="32"/>
      <c r="O102" s="34" t="s">
        <v>95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3" t="s">
        <v>83</v>
      </c>
      <c r="L103" s="31">
        <f t="shared" si="0"/>
        <v>0</v>
      </c>
      <c r="M103" s="32"/>
      <c r="O103" s="34" t="s">
        <v>126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87</v>
      </c>
      <c r="L104" s="31">
        <f t="shared" si="0"/>
        <v>4</v>
      </c>
      <c r="M104" s="32"/>
      <c r="O104" s="30" t="s">
        <v>127</v>
      </c>
      <c r="P104" s="31">
        <f t="shared" si="1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3" t="s">
        <v>91</v>
      </c>
      <c r="L105" s="31">
        <f t="shared" si="0"/>
        <v>0</v>
      </c>
      <c r="M105" s="32"/>
      <c r="O105" s="30" t="s">
        <v>128</v>
      </c>
      <c r="P105" s="31">
        <f t="shared" si="1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102</v>
      </c>
      <c r="L106" s="31">
        <f t="shared" si="0"/>
        <v>0</v>
      </c>
      <c r="M106" s="32"/>
      <c r="O106" s="33" t="s">
        <v>129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94</v>
      </c>
      <c r="L107" s="31">
        <f t="shared" si="0"/>
        <v>0</v>
      </c>
      <c r="M107" s="32"/>
      <c r="O107" s="30" t="s">
        <v>130</v>
      </c>
      <c r="P107" s="31">
        <f t="shared" si="1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0" t="s">
        <v>61</v>
      </c>
      <c r="L108" s="31">
        <f t="shared" si="0"/>
        <v>0</v>
      </c>
      <c r="M108" s="32"/>
      <c r="O108" s="30" t="s">
        <v>131</v>
      </c>
      <c r="P108" s="31">
        <f t="shared" si="1"/>
        <v>4.5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64</v>
      </c>
      <c r="L109" s="31">
        <f t="shared" si="0"/>
        <v>2</v>
      </c>
      <c r="M109" s="32"/>
      <c r="O109" s="34" t="s">
        <v>269</v>
      </c>
      <c r="P109" s="31">
        <f t="shared" si="1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3" t="s">
        <v>104</v>
      </c>
      <c r="L110" s="31">
        <f t="shared" si="0"/>
        <v>0</v>
      </c>
      <c r="M110" s="32"/>
      <c r="O110" s="34" t="s">
        <v>270</v>
      </c>
      <c r="P110" s="31">
        <f t="shared" si="1"/>
        <v>1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0" t="s">
        <v>68</v>
      </c>
      <c r="L111" s="31">
        <f t="shared" si="0"/>
        <v>2</v>
      </c>
      <c r="M111" s="32"/>
      <c r="O111" s="30" t="s">
        <v>105</v>
      </c>
      <c r="P111" s="31">
        <f t="shared" si="1"/>
        <v>2.5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3" t="s">
        <v>118</v>
      </c>
      <c r="L112" s="31">
        <f t="shared" si="0"/>
        <v>0</v>
      </c>
      <c r="M112" s="32"/>
      <c r="O112" s="34" t="s">
        <v>132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119</v>
      </c>
      <c r="L113" s="31">
        <f t="shared" si="0"/>
        <v>0</v>
      </c>
      <c r="M113" s="32"/>
      <c r="O113" s="34" t="s">
        <v>133</v>
      </c>
      <c r="P113" s="31">
        <f t="shared" si="1"/>
        <v>2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72</v>
      </c>
      <c r="L114" s="31">
        <f t="shared" si="0"/>
        <v>0</v>
      </c>
      <c r="M114" s="32"/>
      <c r="O114" s="34" t="s">
        <v>67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76</v>
      </c>
      <c r="L115" s="31">
        <f t="shared" si="0"/>
        <v>0</v>
      </c>
      <c r="M115" s="32"/>
      <c r="O115" s="34" t="s">
        <v>134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78</v>
      </c>
      <c r="L116" s="31">
        <f t="shared" si="0"/>
        <v>2</v>
      </c>
      <c r="M116" s="32"/>
      <c r="O116" s="34" t="s">
        <v>135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81</v>
      </c>
      <c r="L117" s="31">
        <f t="shared" si="0"/>
        <v>0</v>
      </c>
      <c r="M117" s="32"/>
      <c r="O117" s="34" t="s">
        <v>69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3" t="s">
        <v>85</v>
      </c>
      <c r="L118" s="31">
        <f t="shared" si="0"/>
        <v>0</v>
      </c>
      <c r="M118" s="32"/>
      <c r="O118" s="34" t="s">
        <v>136</v>
      </c>
      <c r="P118" s="31">
        <f t="shared" si="1"/>
        <v>2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5" t="s">
        <v>90</v>
      </c>
      <c r="L119" s="31">
        <f t="shared" ref="L119:L141" si="2">COUNTIF($K$4:$P$83,K119)+COUNTIF($K$4:$P$83,CONCATENATE(K119,"~?"))+COUNTIF($K$4:$P$83,CONCATENATE("/",K119))*0.5+COUNTIF($K$4:$P$83,CONCATENATE(K119,"/"))*0.5+COUNTIF($K$4:$P$83,CONCATENATE(K119,"~?","/"))*0.5+COUNTIF($K$4:$P$83,CONCATENATE("/",K119,"~?"))*0.5</f>
        <v>0</v>
      </c>
      <c r="M119" s="32"/>
      <c r="O119" s="34" t="s">
        <v>137</v>
      </c>
      <c r="P119" s="31">
        <f t="shared" ref="P119:P141" si="3">COUNTIF($K$4:$P$83,O119)+COUNTIF($K$4:$P$83,CONCATENATE(O119,"~?"))+COUNTIF($K$4:$P$83,CONCATENATE("/",O119))*0.5+COUNTIF($K$4:$P$83,CONCATENATE(O119,"/"))*0.5+COUNTIF($K$4:$P$83,CONCATENATE(O119,"~?","/"))*0.5+COUNTIF($K$4:$P$83,CONCATENATE("/",O119,"~?"))*0.5</f>
        <v>2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 t="s">
        <v>92</v>
      </c>
      <c r="L120" s="31">
        <f t="shared" si="2"/>
        <v>0</v>
      </c>
      <c r="M120" s="32"/>
      <c r="O120" s="34" t="s">
        <v>138</v>
      </c>
      <c r="P120" s="31">
        <f t="shared" si="3"/>
        <v>2.5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 t="s">
        <v>101</v>
      </c>
      <c r="L121" s="31">
        <f t="shared" si="2"/>
        <v>0</v>
      </c>
      <c r="M121" s="32"/>
      <c r="O121" s="34" t="s">
        <v>139</v>
      </c>
      <c r="P121" s="31">
        <f t="shared" si="3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 t="s">
        <v>271</v>
      </c>
      <c r="L122" s="31">
        <f t="shared" si="2"/>
        <v>0</v>
      </c>
      <c r="M122" s="32"/>
      <c r="O122" s="34" t="s">
        <v>140</v>
      </c>
      <c r="P122" s="31">
        <f t="shared" si="3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 t="s">
        <v>297</v>
      </c>
      <c r="L123" s="31">
        <f t="shared" si="2"/>
        <v>0</v>
      </c>
      <c r="M123" s="32"/>
      <c r="O123" s="34" t="s">
        <v>141</v>
      </c>
      <c r="P123" s="31">
        <f t="shared" si="3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 t="s">
        <v>306</v>
      </c>
      <c r="L124" s="31">
        <f t="shared" si="2"/>
        <v>0</v>
      </c>
      <c r="M124" s="32"/>
      <c r="O124" s="34" t="s">
        <v>142</v>
      </c>
      <c r="P124" s="31">
        <f t="shared" si="3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 t="s">
        <v>307</v>
      </c>
      <c r="L125" s="31">
        <f t="shared" si="2"/>
        <v>0</v>
      </c>
      <c r="M125" s="32"/>
      <c r="O125" s="34" t="s">
        <v>143</v>
      </c>
      <c r="P125" s="31">
        <f t="shared" si="3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 t="shared" si="2"/>
        <v>33</v>
      </c>
      <c r="M126" s="32"/>
      <c r="O126" s="34" t="s">
        <v>144</v>
      </c>
      <c r="P126" s="31">
        <f t="shared" si="3"/>
        <v>2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4"/>
      <c r="L127" s="31">
        <f t="shared" si="2"/>
        <v>33</v>
      </c>
      <c r="M127" s="32"/>
      <c r="O127" s="34" t="s">
        <v>145</v>
      </c>
      <c r="P127" s="31">
        <f t="shared" si="3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/>
      <c r="L128" s="31">
        <f t="shared" si="2"/>
        <v>33</v>
      </c>
      <c r="M128" s="32"/>
      <c r="O128" s="34" t="s">
        <v>146</v>
      </c>
      <c r="P128" s="31">
        <f t="shared" si="3"/>
        <v>1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/>
      <c r="L129" s="31">
        <f t="shared" si="2"/>
        <v>33</v>
      </c>
      <c r="M129" s="32"/>
      <c r="O129" s="34" t="s">
        <v>147</v>
      </c>
      <c r="P129" s="31">
        <f t="shared" si="3"/>
        <v>2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4"/>
      <c r="L130" s="31">
        <f t="shared" si="2"/>
        <v>33</v>
      </c>
      <c r="M130" s="32"/>
      <c r="O130" s="34" t="s">
        <v>89</v>
      </c>
      <c r="P130" s="31">
        <f t="shared" si="3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4"/>
      <c r="L131" s="31">
        <f t="shared" si="2"/>
        <v>33</v>
      </c>
      <c r="M131" s="32"/>
      <c r="O131" s="34" t="s">
        <v>148</v>
      </c>
      <c r="P131" s="31">
        <f t="shared" si="3"/>
        <v>2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4"/>
      <c r="L132" s="31">
        <f t="shared" si="2"/>
        <v>33</v>
      </c>
      <c r="M132" s="32"/>
      <c r="O132" s="34" t="s">
        <v>149</v>
      </c>
      <c r="P132" s="31">
        <f t="shared" si="3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4"/>
      <c r="L133" s="31">
        <f t="shared" si="2"/>
        <v>33</v>
      </c>
      <c r="M133" s="32"/>
      <c r="O133" s="34" t="s">
        <v>150</v>
      </c>
      <c r="P133" s="31">
        <f t="shared" si="3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/>
      <c r="L134" s="31">
        <f t="shared" si="2"/>
        <v>33</v>
      </c>
      <c r="M134" s="32"/>
      <c r="O134" s="34" t="s">
        <v>151</v>
      </c>
      <c r="P134" s="31">
        <f t="shared" si="3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/>
      <c r="L135" s="31">
        <f t="shared" si="2"/>
        <v>33</v>
      </c>
      <c r="M135" s="32"/>
      <c r="O135" s="34" t="s">
        <v>152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/>
      <c r="L136" s="31">
        <f t="shared" si="2"/>
        <v>33</v>
      </c>
      <c r="M136" s="32"/>
      <c r="O136" s="34" t="s">
        <v>153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55" t="s">
        <v>96</v>
      </c>
      <c r="L137" s="36">
        <f t="shared" si="2"/>
        <v>0</v>
      </c>
      <c r="M137" s="37"/>
      <c r="N137" s="38" t="s">
        <v>113</v>
      </c>
      <c r="O137" s="55" t="s">
        <v>25</v>
      </c>
      <c r="P137" s="36">
        <f t="shared" si="3"/>
        <v>0</v>
      </c>
      <c r="Q137" s="37"/>
    </row>
    <row r="138" spans="2:17" ht="27" customHeight="1">
      <c r="B138" s="1"/>
      <c r="C138" s="1"/>
      <c r="D138" s="1"/>
      <c r="E138" s="1"/>
      <c r="F138" s="1"/>
      <c r="G138" s="1"/>
      <c r="H138" s="1"/>
      <c r="K138" s="55" t="s">
        <v>96</v>
      </c>
      <c r="L138" s="36">
        <f t="shared" si="2"/>
        <v>0</v>
      </c>
      <c r="M138" s="37"/>
      <c r="O138" s="55" t="s">
        <v>25</v>
      </c>
      <c r="P138" s="36">
        <f t="shared" si="3"/>
        <v>0</v>
      </c>
      <c r="Q138" s="37"/>
    </row>
    <row r="139" spans="2:17" ht="27" customHeight="1">
      <c r="B139" s="1"/>
      <c r="C139" s="1"/>
      <c r="D139" s="1"/>
      <c r="E139" s="1"/>
      <c r="F139" s="1"/>
      <c r="G139" s="1"/>
      <c r="H139" s="1"/>
      <c r="K139" s="55" t="s">
        <v>25</v>
      </c>
      <c r="L139" s="36">
        <f t="shared" si="2"/>
        <v>0</v>
      </c>
      <c r="M139" s="37"/>
      <c r="O139" s="55" t="s">
        <v>25</v>
      </c>
      <c r="P139" s="36">
        <f t="shared" si="3"/>
        <v>0</v>
      </c>
      <c r="Q139" s="37"/>
    </row>
    <row r="140" spans="2:17" ht="27" customHeight="1">
      <c r="B140" s="1"/>
      <c r="C140" s="1"/>
      <c r="D140" s="1"/>
      <c r="E140" s="1"/>
      <c r="F140" s="1"/>
      <c r="G140" s="1"/>
      <c r="H140" s="1"/>
      <c r="K140" s="55" t="s">
        <v>25</v>
      </c>
      <c r="L140" s="36">
        <f t="shared" si="2"/>
        <v>0</v>
      </c>
      <c r="M140" s="37"/>
      <c r="O140" s="55" t="s">
        <v>25</v>
      </c>
      <c r="P140" s="36">
        <f t="shared" si="3"/>
        <v>0</v>
      </c>
      <c r="Q140" s="37"/>
    </row>
    <row r="141" spans="2:17" ht="27" customHeight="1">
      <c r="B141" s="1"/>
      <c r="C141" s="1"/>
      <c r="D141" s="1"/>
      <c r="E141" s="1"/>
      <c r="F141" s="1"/>
      <c r="G141" s="1"/>
      <c r="H141" s="1"/>
      <c r="K141" s="55" t="s">
        <v>25</v>
      </c>
      <c r="L141" s="36">
        <f t="shared" si="2"/>
        <v>0</v>
      </c>
      <c r="M141" s="37"/>
      <c r="O141" s="55" t="s">
        <v>25</v>
      </c>
      <c r="P141" s="36">
        <f t="shared" si="3"/>
        <v>0</v>
      </c>
      <c r="Q141" s="37"/>
    </row>
  </sheetData>
  <customSheetViews>
    <customSheetView guid="{1840EAEF-FD53-4455-A090-4B3D58F3BFF7}" scale="80" showPageBreaks="1" showGridLines="0" printArea="1">
      <selection activeCell="E14" sqref="E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E409B229-EBEB-42A0-9832-DFD2C440CE33}" scale="80" showPageBreaks="1" showGridLines="0" printArea="1" topLeftCell="A22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8F049657-6D76-489B-B6DE-26B6783419D1}" scale="80" showPageBreaks="1" showGridLines="0" printArea="1" topLeftCell="A70">
      <selection activeCell="N81" sqref="N8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429F25E2-5797-4E8F-B7E6-9D0D96DE8D40}" scale="80" showPageBreaks="1" showGridLines="0" printArea="1" topLeftCell="A61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6DE15FBD-1CC0-44AA-AC3F-5904861D8B0D}" scale="80" showPageBreaks="1" showGridLines="0" printArea="1" topLeftCell="A70">
      <selection activeCell="N81" sqref="N8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D88B3C3C-027F-473E-ACE6-69D5F8D982D4}" scale="80" showPageBreaks="1" showGridLines="0" printArea="1" topLeftCell="A70">
      <selection activeCell="N81" sqref="N8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5314EE4F-ECCE-4134-9ED9-AFF41C6A1D5D}" scale="80" showPageBreaks="1" showGridLines="0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1253CB2C-5F24-43ED-A31A-FDEEB4E39B10}" scale="80" showPageBreaks="1" showGridLines="0" printArea="1" topLeftCell="A61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35378DDD-B506-4372-B564-560B4D462DCA}" scale="80" showPageBreaks="1" showGridLines="0" printArea="1" topLeftCell="A70">
      <selection activeCell="N81" sqref="N8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70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CAB463DA-87BD-4EDD-8D1B-295752D12208}" scale="80" showPageBreaks="1" showGridLines="0" printArea="1" topLeftCell="A57">
      <selection activeCell="J64" sqref="J6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</customSheetViews>
  <mergeCells count="1">
    <mergeCell ref="A1:Q1"/>
  </mergeCells>
  <phoneticPr fontId="6" type="noConversion"/>
  <conditionalFormatting sqref="Q60 N28:Q28 L28 L60 K52:Q59 K23:Q27 K61:Q61 K11:Q12 L50:L51 K4:Q8 Q19:Q22 K19:Q20 K15:Q15 M14:M22 K35:Q39">
    <cfRule type="timePeriod" dxfId="497" priority="107" timePeriod="today">
      <formula>FLOOR(K4,1)=TODAY()</formula>
    </cfRule>
  </conditionalFormatting>
  <conditionalFormatting sqref="K60:P60">
    <cfRule type="timePeriod" dxfId="496" priority="106" timePeriod="today">
      <formula>FLOOR(K60,1)=TODAY()</formula>
    </cfRule>
  </conditionalFormatting>
  <conditionalFormatting sqref="K28:M28">
    <cfRule type="timePeriod" dxfId="495" priority="105" timePeriod="today">
      <formula>FLOOR(K28,1)=TODAY()</formula>
    </cfRule>
  </conditionalFormatting>
  <conditionalFormatting sqref="Q13:Q14 K14:N14 K13:L13 N13">
    <cfRule type="timePeriod" dxfId="494" priority="104" timePeriod="today">
      <formula>FLOOR(K13,1)=TODAY()</formula>
    </cfRule>
  </conditionalFormatting>
  <conditionalFormatting sqref="Q16:Q17 K16:N17">
    <cfRule type="timePeriod" dxfId="493" priority="103" timePeriod="today">
      <formula>FLOOR(K16,1)=TODAY()</formula>
    </cfRule>
  </conditionalFormatting>
  <conditionalFormatting sqref="K83:Q83">
    <cfRule type="timePeriod" dxfId="492" priority="102" timePeriod="today">
      <formula>FLOOR(K83,1)=TODAY()</formula>
    </cfRule>
  </conditionalFormatting>
  <conditionalFormatting sqref="O83 M83">
    <cfRule type="timePeriod" dxfId="491" priority="101" timePeriod="today">
      <formula>FLOOR(M83,1)=TODAY()</formula>
    </cfRule>
  </conditionalFormatting>
  <conditionalFormatting sqref="Q18 K18:N18">
    <cfRule type="timePeriod" dxfId="490" priority="100" timePeriod="today">
      <formula>FLOOR(K18,1)=TODAY()</formula>
    </cfRule>
  </conditionalFormatting>
  <conditionalFormatting sqref="N50:Q50 K51:Q51">
    <cfRule type="timePeriod" dxfId="489" priority="99" timePeriod="today">
      <formula>FLOOR(K50,1)=TODAY()</formula>
    </cfRule>
  </conditionalFormatting>
  <conditionalFormatting sqref="K50:M50">
    <cfRule type="timePeriod" dxfId="488" priority="98" timePeriod="today">
      <formula>FLOOR(K50,1)=TODAY()</formula>
    </cfRule>
  </conditionalFormatting>
  <conditionalFormatting sqref="Q13:Q14 Q16:Q18">
    <cfRule type="timePeriod" dxfId="487" priority="97" timePeriod="today">
      <formula>FLOOR(Q13,1)=TODAY()</formula>
    </cfRule>
  </conditionalFormatting>
  <conditionalFormatting sqref="N13:P14">
    <cfRule type="timePeriod" dxfId="486" priority="96" timePeriod="today">
      <formula>FLOOR(N13,1)=TODAY()</formula>
    </cfRule>
  </conditionalFormatting>
  <conditionalFormatting sqref="N16:P17">
    <cfRule type="timePeriod" dxfId="485" priority="95" timePeriod="today">
      <formula>FLOOR(N16,1)=TODAY()</formula>
    </cfRule>
  </conditionalFormatting>
  <conditionalFormatting sqref="N18:P18">
    <cfRule type="timePeriod" dxfId="484" priority="94" timePeriod="today">
      <formula>FLOOR(N18,1)=TODAY()</formula>
    </cfRule>
  </conditionalFormatting>
  <conditionalFormatting sqref="Q21:Q22 K21:N22">
    <cfRule type="timePeriod" dxfId="483" priority="91" timePeriod="today">
      <formula>FLOOR(K21,1)=TODAY()</formula>
    </cfRule>
  </conditionalFormatting>
  <conditionalFormatting sqref="N21:P22">
    <cfRule type="timePeriod" dxfId="482" priority="86" timePeriod="today">
      <formula>FLOOR(N21,1)=TODAY()</formula>
    </cfRule>
  </conditionalFormatting>
  <conditionalFormatting sqref="N83">
    <cfRule type="timePeriod" dxfId="481" priority="84" timePeriod="today">
      <formula>FLOOR(N83,1)=TODAY()</formula>
    </cfRule>
  </conditionalFormatting>
  <conditionalFormatting sqref="N83">
    <cfRule type="timePeriod" dxfId="480" priority="83" timePeriod="today">
      <formula>FLOOR(N83,1)=TODAY()</formula>
    </cfRule>
  </conditionalFormatting>
  <conditionalFormatting sqref="P83">
    <cfRule type="timePeriod" dxfId="479" priority="78" timePeriod="today">
      <formula>FLOOR(P83,1)=TODAY()</formula>
    </cfRule>
  </conditionalFormatting>
  <conditionalFormatting sqref="L83">
    <cfRule type="timePeriod" dxfId="478" priority="79" timePeriod="today">
      <formula>FLOOR(L83,1)=TODAY()</formula>
    </cfRule>
  </conditionalFormatting>
  <conditionalFormatting sqref="K77:Q82">
    <cfRule type="timePeriod" dxfId="477" priority="77" timePeriod="today">
      <formula>FLOOR(K77,1)=TODAY()</formula>
    </cfRule>
  </conditionalFormatting>
  <conditionalFormatting sqref="N77:N82">
    <cfRule type="timePeriod" dxfId="476" priority="76" timePeriod="today">
      <formula>FLOOR(N77,1)=TODAY()</formula>
    </cfRule>
  </conditionalFormatting>
  <conditionalFormatting sqref="L77:L82">
    <cfRule type="timePeriod" dxfId="475" priority="75" timePeriod="today">
      <formula>FLOOR(L77,1)=TODAY()</formula>
    </cfRule>
  </conditionalFormatting>
  <conditionalFormatting sqref="P77:P82">
    <cfRule type="timePeriod" dxfId="474" priority="74" timePeriod="today">
      <formula>FLOOR(P77,1)=TODAY()</formula>
    </cfRule>
  </conditionalFormatting>
  <conditionalFormatting sqref="K65:Q65">
    <cfRule type="timePeriod" dxfId="473" priority="73" timePeriod="today">
      <formula>FLOOR(K65,1)=TODAY()</formula>
    </cfRule>
  </conditionalFormatting>
  <conditionalFormatting sqref="N65">
    <cfRule type="timePeriod" dxfId="472" priority="72" timePeriod="today">
      <formula>FLOOR(N65,1)=TODAY()</formula>
    </cfRule>
  </conditionalFormatting>
  <conditionalFormatting sqref="L65">
    <cfRule type="timePeriod" dxfId="471" priority="71" timePeriod="today">
      <formula>FLOOR(L65,1)=TODAY()</formula>
    </cfRule>
  </conditionalFormatting>
  <conditionalFormatting sqref="P65">
    <cfRule type="timePeriod" dxfId="470" priority="70" timePeriod="today">
      <formula>FLOOR(P65,1)=TODAY()</formula>
    </cfRule>
  </conditionalFormatting>
  <conditionalFormatting sqref="K64:Q64">
    <cfRule type="timePeriod" dxfId="469" priority="69" timePeriod="today">
      <formula>FLOOR(K64,1)=TODAY()</formula>
    </cfRule>
  </conditionalFormatting>
  <conditionalFormatting sqref="N64">
    <cfRule type="timePeriod" dxfId="468" priority="68" timePeriod="today">
      <formula>FLOOR(N64,1)=TODAY()</formula>
    </cfRule>
  </conditionalFormatting>
  <conditionalFormatting sqref="L64">
    <cfRule type="timePeriod" dxfId="467" priority="67" timePeriod="today">
      <formula>FLOOR(L64,1)=TODAY()</formula>
    </cfRule>
  </conditionalFormatting>
  <conditionalFormatting sqref="P64">
    <cfRule type="timePeriod" dxfId="466" priority="66" timePeriod="today">
      <formula>FLOOR(P64,1)=TODAY()</formula>
    </cfRule>
  </conditionalFormatting>
  <conditionalFormatting sqref="K63:Q63">
    <cfRule type="timePeriod" dxfId="465" priority="65" timePeriod="today">
      <formula>FLOOR(K63,1)=TODAY()</formula>
    </cfRule>
  </conditionalFormatting>
  <conditionalFormatting sqref="N63">
    <cfRule type="timePeriod" dxfId="464" priority="64" timePeriod="today">
      <formula>FLOOR(N63,1)=TODAY()</formula>
    </cfRule>
  </conditionalFormatting>
  <conditionalFormatting sqref="L63">
    <cfRule type="timePeriod" dxfId="463" priority="63" timePeriod="today">
      <formula>FLOOR(L63,1)=TODAY()</formula>
    </cfRule>
  </conditionalFormatting>
  <conditionalFormatting sqref="P63">
    <cfRule type="timePeriod" dxfId="462" priority="62" timePeriod="today">
      <formula>FLOOR(P63,1)=TODAY()</formula>
    </cfRule>
  </conditionalFormatting>
  <conditionalFormatting sqref="K62:Q62">
    <cfRule type="timePeriod" dxfId="461" priority="61" timePeriod="today">
      <formula>FLOOR(K62,1)=TODAY()</formula>
    </cfRule>
  </conditionalFormatting>
  <conditionalFormatting sqref="N62">
    <cfRule type="timePeriod" dxfId="460" priority="60" timePeriod="today">
      <formula>FLOOR(N62,1)=TODAY()</formula>
    </cfRule>
  </conditionalFormatting>
  <conditionalFormatting sqref="L62">
    <cfRule type="timePeriod" dxfId="459" priority="59" timePeriod="today">
      <formula>FLOOR(L62,1)=TODAY()</formula>
    </cfRule>
  </conditionalFormatting>
  <conditionalFormatting sqref="P62">
    <cfRule type="timePeriod" dxfId="458" priority="58" timePeriod="today">
      <formula>FLOOR(P62,1)=TODAY()</formula>
    </cfRule>
  </conditionalFormatting>
  <conditionalFormatting sqref="L24:L28 L50:L60">
    <cfRule type="timePeriod" dxfId="457" priority="57" timePeriod="today">
      <formula>FLOOR(L24,1)=TODAY()</formula>
    </cfRule>
  </conditionalFormatting>
  <conditionalFormatting sqref="M13:M14">
    <cfRule type="timePeriod" dxfId="456" priority="53" timePeriod="today">
      <formula>FLOOR(M13,1)=TODAY()</formula>
    </cfRule>
  </conditionalFormatting>
  <conditionalFormatting sqref="K76:Q76">
    <cfRule type="timePeriod" dxfId="455" priority="52" timePeriod="today">
      <formula>FLOOR(K76,1)=TODAY()</formula>
    </cfRule>
  </conditionalFormatting>
  <conditionalFormatting sqref="N76">
    <cfRule type="timePeriod" dxfId="454" priority="51" timePeriod="today">
      <formula>FLOOR(N76,1)=TODAY()</formula>
    </cfRule>
  </conditionalFormatting>
  <conditionalFormatting sqref="L76">
    <cfRule type="timePeriod" dxfId="453" priority="50" timePeriod="today">
      <formula>FLOOR(L76,1)=TODAY()</formula>
    </cfRule>
  </conditionalFormatting>
  <conditionalFormatting sqref="P76">
    <cfRule type="timePeriod" dxfId="452" priority="49" timePeriod="today">
      <formula>FLOOR(P76,1)=TODAY()</formula>
    </cfRule>
  </conditionalFormatting>
  <conditionalFormatting sqref="K68:Q68">
    <cfRule type="timePeriod" dxfId="451" priority="48" timePeriod="today">
      <formula>FLOOR(K68,1)=TODAY()</formula>
    </cfRule>
  </conditionalFormatting>
  <conditionalFormatting sqref="N68">
    <cfRule type="timePeriod" dxfId="450" priority="47" timePeriod="today">
      <formula>FLOOR(N68,1)=TODAY()</formula>
    </cfRule>
  </conditionalFormatting>
  <conditionalFormatting sqref="L68">
    <cfRule type="timePeriod" dxfId="449" priority="46" timePeriod="today">
      <formula>FLOOR(L68,1)=TODAY()</formula>
    </cfRule>
  </conditionalFormatting>
  <conditionalFormatting sqref="P68">
    <cfRule type="timePeriod" dxfId="448" priority="45" timePeriod="today">
      <formula>FLOOR(P68,1)=TODAY()</formula>
    </cfRule>
  </conditionalFormatting>
  <conditionalFormatting sqref="K67:Q67">
    <cfRule type="timePeriod" dxfId="447" priority="44" timePeriod="today">
      <formula>FLOOR(K67,1)=TODAY()</formula>
    </cfRule>
  </conditionalFormatting>
  <conditionalFormatting sqref="N67">
    <cfRule type="timePeriod" dxfId="446" priority="43" timePeriod="today">
      <formula>FLOOR(N67,1)=TODAY()</formula>
    </cfRule>
  </conditionalFormatting>
  <conditionalFormatting sqref="L67">
    <cfRule type="timePeriod" dxfId="445" priority="42" timePeriod="today">
      <formula>FLOOR(L67,1)=TODAY()</formula>
    </cfRule>
  </conditionalFormatting>
  <conditionalFormatting sqref="P67">
    <cfRule type="timePeriod" dxfId="444" priority="41" timePeriod="today">
      <formula>FLOOR(P67,1)=TODAY()</formula>
    </cfRule>
  </conditionalFormatting>
  <conditionalFormatting sqref="K66:Q66">
    <cfRule type="timePeriod" dxfId="443" priority="40" timePeriod="today">
      <formula>FLOOR(K66,1)=TODAY()</formula>
    </cfRule>
  </conditionalFormatting>
  <conditionalFormatting sqref="N66">
    <cfRule type="timePeriod" dxfId="442" priority="39" timePeriod="today">
      <formula>FLOOR(N66,1)=TODAY()</formula>
    </cfRule>
  </conditionalFormatting>
  <conditionalFormatting sqref="L66">
    <cfRule type="timePeriod" dxfId="441" priority="38" timePeriod="today">
      <formula>FLOOR(L66,1)=TODAY()</formula>
    </cfRule>
  </conditionalFormatting>
  <conditionalFormatting sqref="P66">
    <cfRule type="timePeriod" dxfId="440" priority="37" timePeriod="today">
      <formula>FLOOR(P66,1)=TODAY()</formula>
    </cfRule>
  </conditionalFormatting>
  <conditionalFormatting sqref="K72:Q72">
    <cfRule type="timePeriod" dxfId="439" priority="36" timePeriod="today">
      <formula>FLOOR(K72,1)=TODAY()</formula>
    </cfRule>
  </conditionalFormatting>
  <conditionalFormatting sqref="N72">
    <cfRule type="timePeriod" dxfId="438" priority="35" timePeriod="today">
      <formula>FLOOR(N72,1)=TODAY()</formula>
    </cfRule>
  </conditionalFormatting>
  <conditionalFormatting sqref="L72">
    <cfRule type="timePeriod" dxfId="437" priority="34" timePeriod="today">
      <formula>FLOOR(L72,1)=TODAY()</formula>
    </cfRule>
  </conditionalFormatting>
  <conditionalFormatting sqref="P72">
    <cfRule type="timePeriod" dxfId="436" priority="33" timePeriod="today">
      <formula>FLOOR(P72,1)=TODAY()</formula>
    </cfRule>
  </conditionalFormatting>
  <conditionalFormatting sqref="K71:Q71">
    <cfRule type="timePeriod" dxfId="435" priority="32" timePeriod="today">
      <formula>FLOOR(K71,1)=TODAY()</formula>
    </cfRule>
  </conditionalFormatting>
  <conditionalFormatting sqref="N71">
    <cfRule type="timePeriod" dxfId="434" priority="31" timePeriod="today">
      <formula>FLOOR(N71,1)=TODAY()</formula>
    </cfRule>
  </conditionalFormatting>
  <conditionalFormatting sqref="L71">
    <cfRule type="timePeriod" dxfId="433" priority="30" timePeriod="today">
      <formula>FLOOR(L71,1)=TODAY()</formula>
    </cfRule>
  </conditionalFormatting>
  <conditionalFormatting sqref="P71">
    <cfRule type="timePeriod" dxfId="432" priority="29" timePeriod="today">
      <formula>FLOOR(P71,1)=TODAY()</formula>
    </cfRule>
  </conditionalFormatting>
  <conditionalFormatting sqref="K70:Q70">
    <cfRule type="timePeriod" dxfId="431" priority="28" timePeriod="today">
      <formula>FLOOR(K70,1)=TODAY()</formula>
    </cfRule>
  </conditionalFormatting>
  <conditionalFormatting sqref="N70">
    <cfRule type="timePeriod" dxfId="430" priority="27" timePeriod="today">
      <formula>FLOOR(N70,1)=TODAY()</formula>
    </cfRule>
  </conditionalFormatting>
  <conditionalFormatting sqref="L70">
    <cfRule type="timePeriod" dxfId="429" priority="26" timePeriod="today">
      <formula>FLOOR(L70,1)=TODAY()</formula>
    </cfRule>
  </conditionalFormatting>
  <conditionalFormatting sqref="P70">
    <cfRule type="timePeriod" dxfId="428" priority="25" timePeriod="today">
      <formula>FLOOR(P70,1)=TODAY()</formula>
    </cfRule>
  </conditionalFormatting>
  <conditionalFormatting sqref="K69:Q69">
    <cfRule type="timePeriod" dxfId="427" priority="24" timePeriod="today">
      <formula>FLOOR(K69,1)=TODAY()</formula>
    </cfRule>
  </conditionalFormatting>
  <conditionalFormatting sqref="N69">
    <cfRule type="timePeriod" dxfId="426" priority="23" timePeriod="today">
      <formula>FLOOR(N69,1)=TODAY()</formula>
    </cfRule>
  </conditionalFormatting>
  <conditionalFormatting sqref="L69">
    <cfRule type="timePeriod" dxfId="425" priority="22" timePeriod="today">
      <formula>FLOOR(L69,1)=TODAY()</formula>
    </cfRule>
  </conditionalFormatting>
  <conditionalFormatting sqref="P69">
    <cfRule type="timePeriod" dxfId="424" priority="21" timePeriod="today">
      <formula>FLOOR(P69,1)=TODAY()</formula>
    </cfRule>
  </conditionalFormatting>
  <conditionalFormatting sqref="K74:Q75">
    <cfRule type="timePeriod" dxfId="423" priority="16" timePeriod="today">
      <formula>FLOOR(K74,1)=TODAY()</formula>
    </cfRule>
  </conditionalFormatting>
  <conditionalFormatting sqref="N74:N75">
    <cfRule type="timePeriod" dxfId="422" priority="15" timePeriod="today">
      <formula>FLOOR(N74,1)=TODAY()</formula>
    </cfRule>
  </conditionalFormatting>
  <conditionalFormatting sqref="L74:L75">
    <cfRule type="timePeriod" dxfId="421" priority="14" timePeriod="today">
      <formula>FLOOR(L74,1)=TODAY()</formula>
    </cfRule>
  </conditionalFormatting>
  <conditionalFormatting sqref="P74:P75">
    <cfRule type="timePeriod" dxfId="420" priority="13" timePeriod="today">
      <formula>FLOOR(P74,1)=TODAY()</formula>
    </cfRule>
  </conditionalFormatting>
  <conditionalFormatting sqref="K73:Q73">
    <cfRule type="timePeriod" dxfId="419" priority="12" timePeriod="today">
      <formula>FLOOR(K73,1)=TODAY()</formula>
    </cfRule>
  </conditionalFormatting>
  <conditionalFormatting sqref="N73">
    <cfRule type="timePeriod" dxfId="418" priority="11" timePeriod="today">
      <formula>FLOOR(N73,1)=TODAY()</formula>
    </cfRule>
  </conditionalFormatting>
  <conditionalFormatting sqref="L73">
    <cfRule type="timePeriod" dxfId="417" priority="10" timePeriod="today">
      <formula>FLOOR(L73,1)=TODAY()</formula>
    </cfRule>
  </conditionalFormatting>
  <conditionalFormatting sqref="P73">
    <cfRule type="timePeriod" dxfId="416" priority="9" timePeriod="today">
      <formula>FLOOR(P73,1)=TODAY()</formula>
    </cfRule>
  </conditionalFormatting>
  <conditionalFormatting sqref="K9:Q10">
    <cfRule type="timePeriod" dxfId="415" priority="8" timePeriod="today">
      <formula>FLOOR(K9,1)=TODAY()</formula>
    </cfRule>
  </conditionalFormatting>
  <conditionalFormatting sqref="N44:Q44 L44 L46:L49 K45:Q45 K40:Q43">
    <cfRule type="timePeriod" dxfId="414" priority="7" timePeriod="today">
      <formula>FLOOR(K40,1)=TODAY()</formula>
    </cfRule>
  </conditionalFormatting>
  <conditionalFormatting sqref="K44:M44">
    <cfRule type="timePeriod" dxfId="413" priority="6" timePeriod="today">
      <formula>FLOOR(K44,1)=TODAY()</formula>
    </cfRule>
  </conditionalFormatting>
  <conditionalFormatting sqref="K46:Q49">
    <cfRule type="timePeriod" dxfId="412" priority="5" timePeriod="today">
      <formula>FLOOR(K46,1)=TODAY()</formula>
    </cfRule>
  </conditionalFormatting>
  <conditionalFormatting sqref="L40:L49">
    <cfRule type="timePeriod" dxfId="411" priority="4" timePeriod="today">
      <formula>FLOOR(L40,1)=TODAY()</formula>
    </cfRule>
  </conditionalFormatting>
  <conditionalFormatting sqref="N34:Q34 L34 K29:Q33">
    <cfRule type="timePeriod" dxfId="410" priority="3" timePeriod="today">
      <formula>FLOOR(K29,1)=TODAY()</formula>
    </cfRule>
  </conditionalFormatting>
  <conditionalFormatting sqref="K34:M34">
    <cfRule type="timePeriod" dxfId="409" priority="2" timePeriod="today">
      <formula>FLOOR(K34,1)=TODAY()</formula>
    </cfRule>
  </conditionalFormatting>
  <conditionalFormatting sqref="L29:L34">
    <cfRule type="timePeriod" dxfId="408" priority="1" timePeriod="today">
      <formula>FLOOR(L29,1)=TODAY()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12</vt:i4>
      </vt:variant>
    </vt:vector>
  </HeadingPairs>
  <TitlesOfParts>
    <vt:vector size="27" baseType="lpstr">
      <vt:lpstr>시트사용TIP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Sheet6</vt:lpstr>
      <vt:lpstr>강의장 리스트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김준석</dc:creator>
  <cp:lastModifiedBy>신 백균</cp:lastModifiedBy>
  <cp:lastPrinted>2018-01-23T00:31:22Z</cp:lastPrinted>
  <dcterms:created xsi:type="dcterms:W3CDTF">2015-01-12T02:47:15Z</dcterms:created>
  <dcterms:modified xsi:type="dcterms:W3CDTF">2018-04-14T06:48:57Z</dcterms:modified>
</cp:coreProperties>
</file>