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297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17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268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279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290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280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259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270.xml" ContentType="application/vnd.openxmlformats-officedocument.spreadsheetml.revisionLog+xml"/>
  <Override PartName="/xl/revisions/revisionLog29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260.xml" ContentType="application/vnd.openxmlformats-officedocument.spreadsheetml.revisionLog+xml"/>
  <Override PartName="/xl/revisions/revisionLog28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271.xml" ContentType="application/vnd.openxmlformats-officedocument.spreadsheetml.revisionLog+xml"/>
  <Override PartName="/xl/revisions/revisionLog292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261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282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251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72.xml" ContentType="application/vnd.openxmlformats-officedocument.spreadsheetml.revisionLog+xml"/>
  <Override PartName="/xl/revisions/revisionLog293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262.xml" ContentType="application/vnd.openxmlformats-officedocument.spreadsheetml.revisionLog+xml"/>
  <Override PartName="/xl/revisions/revisionLog283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252.xml" ContentType="application/vnd.openxmlformats-officedocument.spreadsheetml.revisionLog+xml"/>
  <Override PartName="/xl/revisions/revisionLog273.xml" ContentType="application/vnd.openxmlformats-officedocument.spreadsheetml.revisionLog+xml"/>
  <Override PartName="/xl/revisions/revisionLog294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263.xml" ContentType="application/vnd.openxmlformats-officedocument.spreadsheetml.revisionLog+xml"/>
  <Override PartName="/xl/revisions/revisionLog284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253.xml" ContentType="application/vnd.openxmlformats-officedocument.spreadsheetml.revisionLog+xml"/>
  <Override PartName="/xl/revisions/revisionLog274.xml" ContentType="application/vnd.openxmlformats-officedocument.spreadsheetml.revisionLog+xml"/>
  <Override PartName="/xl/revisions/revisionLog295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264.xml" ContentType="application/vnd.openxmlformats-officedocument.spreadsheetml.revisionLog+xml"/>
  <Override PartName="/xl/revisions/revisionLog285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254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275.xml" ContentType="application/vnd.openxmlformats-officedocument.spreadsheetml.revisionLog+xml"/>
  <Override PartName="/xl/revisions/revisionLog296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65.xml" ContentType="application/vnd.openxmlformats-officedocument.spreadsheetml.revisionLog+xml"/>
  <Override PartName="/xl/revisions/revisionLog286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55.xml" ContentType="application/vnd.openxmlformats-officedocument.spreadsheetml.revisionLog+xml"/>
  <Override PartName="/xl/revisions/revisionLog276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266.xml" ContentType="application/vnd.openxmlformats-officedocument.spreadsheetml.revisionLog+xml"/>
  <Override PartName="/xl/revisions/revisionLog28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256.xml" ContentType="application/vnd.openxmlformats-officedocument.spreadsheetml.revisionLog+xml"/>
  <Override PartName="/xl/revisions/revisionLog277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267.xml" ContentType="application/vnd.openxmlformats-officedocument.spreadsheetml.revisionLog+xml"/>
  <Override PartName="/xl/revisions/revisionLog288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257.xml" ContentType="application/vnd.openxmlformats-officedocument.spreadsheetml.revisionLog+xml"/>
  <Override PartName="/xl/revisions/revisionLog278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289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258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26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0" yWindow="240" windowWidth="20430" windowHeight="15260" tabRatio="806" firstSheet="7" activeTab="9"/>
  </bookViews>
  <sheets>
    <sheet name="시트사용TIP" sheetId="1" r:id="rId1"/>
    <sheet name="1월" sheetId="2" r:id="rId2"/>
    <sheet name="2월" sheetId="3" r:id="rId3"/>
    <sheet name="3월" sheetId="4" r:id="rId4"/>
    <sheet name="4월" sheetId="5" r:id="rId5"/>
    <sheet name="5월" sheetId="6" r:id="rId6"/>
    <sheet name="6월" sheetId="7" r:id="rId7"/>
    <sheet name="7월" sheetId="8" r:id="rId8"/>
    <sheet name="8월" sheetId="9" r:id="rId9"/>
    <sheet name="9월" sheetId="10" r:id="rId10"/>
    <sheet name="10월" sheetId="11" r:id="rId11"/>
    <sheet name="11월" sheetId="12" r:id="rId12"/>
    <sheet name="12월" sheetId="13" r:id="rId13"/>
    <sheet name="Sheet6" sheetId="14" r:id="rId14"/>
    <sheet name="강의장 리스트" sheetId="15" r:id="rId15"/>
  </sheets>
  <definedNames>
    <definedName name="_xlnm.Print_Area" localSheetId="10">'10월'!$A$1:$Q$129</definedName>
    <definedName name="_xlnm.Print_Area" localSheetId="11">'11월'!$A$1:$Q$123</definedName>
    <definedName name="_xlnm.Print_Area" localSheetId="12">'12월'!$A$1:$Q$87</definedName>
    <definedName name="_xlnm.Print_Area" localSheetId="1">'1월'!$A$1:$Q$64</definedName>
    <definedName name="_xlnm.Print_Area" localSheetId="2">'2월'!$A$1:$Q$62</definedName>
    <definedName name="_xlnm.Print_Area" localSheetId="3">'3월'!$A$1:$Q$103</definedName>
    <definedName name="_xlnm.Print_Area" localSheetId="4">'4월'!$A$1:$Q$116</definedName>
    <definedName name="_xlnm.Print_Area" localSheetId="5">'5월'!$A$1:$Q$118</definedName>
    <definedName name="_xlnm.Print_Area" localSheetId="6">'6월'!$A$1:$Q$120</definedName>
    <definedName name="_xlnm.Print_Area" localSheetId="7">'7월'!$A$1:$Q$106</definedName>
    <definedName name="_xlnm.Print_Area" localSheetId="8">'8월'!$A$1:$Q$73</definedName>
    <definedName name="_xlnm.Print_Area" localSheetId="9">'9월'!$A$1:$Q$106</definedName>
    <definedName name="Z_1253CB2C_5F24_43ED_A31A_FDEEB4E39B10_.wvu.Cols" localSheetId="14" hidden="1">'강의장 리스트'!$B:$C,'강의장 리스트'!$E:$E,'강의장 리스트'!$G:$J,'강의장 리스트'!$L:$P</definedName>
    <definedName name="Z_1253CB2C_5F24_43ED_A31A_FDEEB4E39B10_.wvu.PrintArea" localSheetId="10" hidden="1">'10월'!$A$1:$Q$129</definedName>
    <definedName name="Z_1253CB2C_5F24_43ED_A31A_FDEEB4E39B10_.wvu.PrintArea" localSheetId="11" hidden="1">'11월'!$A$1:$Q$123</definedName>
    <definedName name="Z_1253CB2C_5F24_43ED_A31A_FDEEB4E39B10_.wvu.PrintArea" localSheetId="12" hidden="1">'12월'!$A$1:$Q$87</definedName>
    <definedName name="Z_1253CB2C_5F24_43ED_A31A_FDEEB4E39B10_.wvu.PrintArea" localSheetId="1" hidden="1">'1월'!$A$1:$Q$64</definedName>
    <definedName name="Z_1253CB2C_5F24_43ED_A31A_FDEEB4E39B10_.wvu.PrintArea" localSheetId="2" hidden="1">'2월'!$A$1:$Q$62</definedName>
    <definedName name="Z_1253CB2C_5F24_43ED_A31A_FDEEB4E39B10_.wvu.PrintArea" localSheetId="3" hidden="1">'3월'!$A$1:$Q$103</definedName>
    <definedName name="Z_1253CB2C_5F24_43ED_A31A_FDEEB4E39B10_.wvu.PrintArea" localSheetId="4" hidden="1">'4월'!$A$1:$Q$116</definedName>
    <definedName name="Z_1253CB2C_5F24_43ED_A31A_FDEEB4E39B10_.wvu.PrintArea" localSheetId="5" hidden="1">'5월'!$A$1:$Q$118</definedName>
    <definedName name="Z_1253CB2C_5F24_43ED_A31A_FDEEB4E39B10_.wvu.PrintArea" localSheetId="6" hidden="1">'6월'!$A$1:$Q$120</definedName>
    <definedName name="Z_1253CB2C_5F24_43ED_A31A_FDEEB4E39B10_.wvu.PrintArea" localSheetId="7" hidden="1">'7월'!$A$1:$Q$106</definedName>
    <definedName name="Z_1253CB2C_5F24_43ED_A31A_FDEEB4E39B10_.wvu.PrintArea" localSheetId="8" hidden="1">'8월'!$A$1:$Q$73</definedName>
    <definedName name="Z_1253CB2C_5F24_43ED_A31A_FDEEB4E39B10_.wvu.PrintArea" localSheetId="9" hidden="1">'9월'!$A$1:$Q$106</definedName>
    <definedName name="Z_1840EAEF_FD53_4455_A090_4B3D58F3BFF7_.wvu.Cols" localSheetId="13" hidden="1">Sheet6!$E:$F</definedName>
    <definedName name="Z_1840EAEF_FD53_4455_A090_4B3D58F3BFF7_.wvu.Cols" localSheetId="14" hidden="1">'강의장 리스트'!$B:$C,'강의장 리스트'!$E:$E,'강의장 리스트'!$G:$J,'강의장 리스트'!$L:$P</definedName>
    <definedName name="Z_1840EAEF_FD53_4455_A090_4B3D58F3BFF7_.wvu.PrintArea" localSheetId="10" hidden="1">'10월'!$A$1:$Q$129</definedName>
    <definedName name="Z_1840EAEF_FD53_4455_A090_4B3D58F3BFF7_.wvu.PrintArea" localSheetId="11" hidden="1">'11월'!$A$1:$Q$123</definedName>
    <definedName name="Z_1840EAEF_FD53_4455_A090_4B3D58F3BFF7_.wvu.PrintArea" localSheetId="12" hidden="1">'12월'!$A$1:$Q$87</definedName>
    <definedName name="Z_1840EAEF_FD53_4455_A090_4B3D58F3BFF7_.wvu.PrintArea" localSheetId="1" hidden="1">'1월'!$A$1:$Q$64</definedName>
    <definedName name="Z_1840EAEF_FD53_4455_A090_4B3D58F3BFF7_.wvu.PrintArea" localSheetId="2" hidden="1">'2월'!$A$1:$Q$62</definedName>
    <definedName name="Z_1840EAEF_FD53_4455_A090_4B3D58F3BFF7_.wvu.PrintArea" localSheetId="3" hidden="1">'3월'!$A$1:$Q$103</definedName>
    <definedName name="Z_1840EAEF_FD53_4455_A090_4B3D58F3BFF7_.wvu.PrintArea" localSheetId="4" hidden="1">'4월'!$A$1:$Q$116</definedName>
    <definedName name="Z_1840EAEF_FD53_4455_A090_4B3D58F3BFF7_.wvu.PrintArea" localSheetId="5" hidden="1">'5월'!$A$1:$Q$118</definedName>
    <definedName name="Z_1840EAEF_FD53_4455_A090_4B3D58F3BFF7_.wvu.PrintArea" localSheetId="6" hidden="1">'6월'!$A$1:$Q$120</definedName>
    <definedName name="Z_1840EAEF_FD53_4455_A090_4B3D58F3BFF7_.wvu.PrintArea" localSheetId="7" hidden="1">'7월'!$A$1:$Q$106</definedName>
    <definedName name="Z_1840EAEF_FD53_4455_A090_4B3D58F3BFF7_.wvu.PrintArea" localSheetId="8" hidden="1">'8월'!$A$1:$Q$73</definedName>
    <definedName name="Z_1840EAEF_FD53_4455_A090_4B3D58F3BFF7_.wvu.PrintArea" localSheetId="9" hidden="1">'9월'!$A$1:$Q$106</definedName>
    <definedName name="Z_391621C3_B7D2_45C8_A7A1_4C772DD63FBD_.wvu.PrintArea" localSheetId="10" hidden="1">'10월'!$A$1:$Q$129</definedName>
    <definedName name="Z_391621C3_B7D2_45C8_A7A1_4C772DD63FBD_.wvu.PrintArea" localSheetId="11" hidden="1">'11월'!$A$1:$Q$123</definedName>
    <definedName name="Z_391621C3_B7D2_45C8_A7A1_4C772DD63FBD_.wvu.PrintArea" localSheetId="12" hidden="1">'12월'!$A$1:$Q$87</definedName>
    <definedName name="Z_391621C3_B7D2_45C8_A7A1_4C772DD63FBD_.wvu.PrintArea" localSheetId="1" hidden="1">'1월'!$A$1:$Q$64</definedName>
    <definedName name="Z_391621C3_B7D2_45C8_A7A1_4C772DD63FBD_.wvu.PrintArea" localSheetId="2" hidden="1">'2월'!$A$1:$Q$62</definedName>
    <definedName name="Z_391621C3_B7D2_45C8_A7A1_4C772DD63FBD_.wvu.PrintArea" localSheetId="3" hidden="1">'3월'!$A$1:$Q$103</definedName>
    <definedName name="Z_391621C3_B7D2_45C8_A7A1_4C772DD63FBD_.wvu.PrintArea" localSheetId="4" hidden="1">'4월'!$A$1:$Q$116</definedName>
    <definedName name="Z_391621C3_B7D2_45C8_A7A1_4C772DD63FBD_.wvu.PrintArea" localSheetId="5" hidden="1">'5월'!$A$1:$Q$118</definedName>
    <definedName name="Z_391621C3_B7D2_45C8_A7A1_4C772DD63FBD_.wvu.PrintArea" localSheetId="6" hidden="1">'6월'!$A$1:$Q$120</definedName>
    <definedName name="Z_391621C3_B7D2_45C8_A7A1_4C772DD63FBD_.wvu.PrintArea" localSheetId="7" hidden="1">'7월'!$A$1:$Q$106</definedName>
    <definedName name="Z_391621C3_B7D2_45C8_A7A1_4C772DD63FBD_.wvu.PrintArea" localSheetId="8" hidden="1">'8월'!$A$1:$Q$73</definedName>
    <definedName name="Z_391621C3_B7D2_45C8_A7A1_4C772DD63FBD_.wvu.PrintArea" localSheetId="9" hidden="1">'9월'!$A$1:$Q$106</definedName>
    <definedName name="Z_4C851672_860D_4C43_8698_BA540C14AA8A_.wvu.PrintArea" localSheetId="10" hidden="1">'10월'!$A$1:$Q$129</definedName>
    <definedName name="Z_4C851672_860D_4C43_8698_BA540C14AA8A_.wvu.PrintArea" localSheetId="11" hidden="1">'11월'!$A$1:$Q$123</definedName>
    <definedName name="Z_4C851672_860D_4C43_8698_BA540C14AA8A_.wvu.PrintArea" localSheetId="12" hidden="1">'12월'!$A$1:$Q$87</definedName>
    <definedName name="Z_4C851672_860D_4C43_8698_BA540C14AA8A_.wvu.PrintArea" localSheetId="1" hidden="1">'1월'!$A$1:$Q$64</definedName>
    <definedName name="Z_4C851672_860D_4C43_8698_BA540C14AA8A_.wvu.PrintArea" localSheetId="2" hidden="1">'2월'!$A$1:$Q$62</definedName>
    <definedName name="Z_4C851672_860D_4C43_8698_BA540C14AA8A_.wvu.PrintArea" localSheetId="3" hidden="1">'3월'!$A$1:$Q$103</definedName>
    <definedName name="Z_4C851672_860D_4C43_8698_BA540C14AA8A_.wvu.PrintArea" localSheetId="4" hidden="1">'4월'!$A$1:$Q$116</definedName>
    <definedName name="Z_4C851672_860D_4C43_8698_BA540C14AA8A_.wvu.PrintArea" localSheetId="5" hidden="1">'5월'!$A$1:$Q$118</definedName>
    <definedName name="Z_4C851672_860D_4C43_8698_BA540C14AA8A_.wvu.PrintArea" localSheetId="6" hidden="1">'6월'!$A$1:$Q$120</definedName>
    <definedName name="Z_4C851672_860D_4C43_8698_BA540C14AA8A_.wvu.PrintArea" localSheetId="7" hidden="1">'7월'!$A$1:$Q$106</definedName>
    <definedName name="Z_4C851672_860D_4C43_8698_BA540C14AA8A_.wvu.PrintArea" localSheetId="8" hidden="1">'8월'!$A$1:$Q$73</definedName>
    <definedName name="Z_4C851672_860D_4C43_8698_BA540C14AA8A_.wvu.PrintArea" localSheetId="9" hidden="1">'9월'!$A$1:$Q$106</definedName>
    <definedName name="Z_5314EE4F_ECCE_4134_9ED9_AFF41C6A1D5D_.wvu.PrintArea" localSheetId="10" hidden="1">'10월'!$A$1:$Q$129</definedName>
    <definedName name="Z_5314EE4F_ECCE_4134_9ED9_AFF41C6A1D5D_.wvu.PrintArea" localSheetId="11" hidden="1">'11월'!$A$1:$Q$123</definedName>
    <definedName name="Z_5314EE4F_ECCE_4134_9ED9_AFF41C6A1D5D_.wvu.PrintArea" localSheetId="12" hidden="1">'12월'!$A$1:$Q$87</definedName>
    <definedName name="Z_5314EE4F_ECCE_4134_9ED9_AFF41C6A1D5D_.wvu.PrintArea" localSheetId="1" hidden="1">'1월'!$A$1:$Q$64</definedName>
    <definedName name="Z_5314EE4F_ECCE_4134_9ED9_AFF41C6A1D5D_.wvu.PrintArea" localSheetId="2" hidden="1">'2월'!$A$1:$Q$62</definedName>
    <definedName name="Z_5314EE4F_ECCE_4134_9ED9_AFF41C6A1D5D_.wvu.PrintArea" localSheetId="3" hidden="1">'3월'!$A$1:$Q$103</definedName>
    <definedName name="Z_5314EE4F_ECCE_4134_9ED9_AFF41C6A1D5D_.wvu.PrintArea" localSheetId="4" hidden="1">'4월'!$A$1:$Q$116</definedName>
    <definedName name="Z_5314EE4F_ECCE_4134_9ED9_AFF41C6A1D5D_.wvu.PrintArea" localSheetId="5" hidden="1">'5월'!$A$1:$Q$118</definedName>
    <definedName name="Z_5314EE4F_ECCE_4134_9ED9_AFF41C6A1D5D_.wvu.PrintArea" localSheetId="6" hidden="1">'6월'!$A$1:$Q$120</definedName>
    <definedName name="Z_5314EE4F_ECCE_4134_9ED9_AFF41C6A1D5D_.wvu.PrintArea" localSheetId="7" hidden="1">'7월'!$A$1:$Q$106</definedName>
    <definedName name="Z_5314EE4F_ECCE_4134_9ED9_AFF41C6A1D5D_.wvu.PrintArea" localSheetId="8" hidden="1">'8월'!$A$1:$Q$73</definedName>
    <definedName name="Z_5314EE4F_ECCE_4134_9ED9_AFF41C6A1D5D_.wvu.PrintArea" localSheetId="9" hidden="1">'9월'!$A$1:$Q$106</definedName>
    <definedName name="Z_6DE15FBD_1CC0_44AA_AC3F_5904861D8B0D_.wvu.Cols" localSheetId="5" hidden="1">'5월'!$D:$E,'5월'!$H:$I</definedName>
    <definedName name="Z_6DE15FBD_1CC0_44AA_AC3F_5904861D8B0D_.wvu.PrintArea" localSheetId="10" hidden="1">'10월'!$A$1:$Q$129</definedName>
    <definedName name="Z_6DE15FBD_1CC0_44AA_AC3F_5904861D8B0D_.wvu.PrintArea" localSheetId="11" hidden="1">'11월'!$A$1:$Q$123</definedName>
    <definedName name="Z_6DE15FBD_1CC0_44AA_AC3F_5904861D8B0D_.wvu.PrintArea" localSheetId="12" hidden="1">'12월'!$A$1:$Q$87</definedName>
    <definedName name="Z_6DE15FBD_1CC0_44AA_AC3F_5904861D8B0D_.wvu.PrintArea" localSheetId="1" hidden="1">'1월'!$A$1:$Q$64</definedName>
    <definedName name="Z_6DE15FBD_1CC0_44AA_AC3F_5904861D8B0D_.wvu.PrintArea" localSheetId="2" hidden="1">'2월'!$A$1:$Q$62</definedName>
    <definedName name="Z_6DE15FBD_1CC0_44AA_AC3F_5904861D8B0D_.wvu.PrintArea" localSheetId="3" hidden="1">'3월'!$A$1:$Q$103</definedName>
    <definedName name="Z_6DE15FBD_1CC0_44AA_AC3F_5904861D8B0D_.wvu.PrintArea" localSheetId="4" hidden="1">'4월'!$A$1:$Q$116</definedName>
    <definedName name="Z_6DE15FBD_1CC0_44AA_AC3F_5904861D8B0D_.wvu.PrintArea" localSheetId="5" hidden="1">'5월'!$A$1:$Q$118</definedName>
    <definedName name="Z_6DE15FBD_1CC0_44AA_AC3F_5904861D8B0D_.wvu.PrintArea" localSheetId="6" hidden="1">'6월'!$A$1:$Q$120</definedName>
    <definedName name="Z_6DE15FBD_1CC0_44AA_AC3F_5904861D8B0D_.wvu.PrintArea" localSheetId="7" hidden="1">'7월'!$A$1:$Q$106</definedName>
    <definedName name="Z_6DE15FBD_1CC0_44AA_AC3F_5904861D8B0D_.wvu.PrintArea" localSheetId="8" hidden="1">'8월'!$A$1:$Q$73</definedName>
    <definedName name="Z_6DE15FBD_1CC0_44AA_AC3F_5904861D8B0D_.wvu.PrintArea" localSheetId="9" hidden="1">'9월'!$A$1:$Q$106</definedName>
    <definedName name="Z_6DE15FBD_1CC0_44AA_AC3F_5904861D8B0D_.wvu.Rows" localSheetId="4" hidden="1">'4월'!$85:$111,'4월'!#REF!,'4월'!#REF!</definedName>
    <definedName name="Z_6DE15FBD_1CC0_44AA_AC3F_5904861D8B0D_.wvu.Rows" localSheetId="5" hidden="1">'5월'!$15:$15</definedName>
    <definedName name="Z_6E3E8351_B5C0_4FBC_AE21_893235C3A6C4_.wvu.Cols" localSheetId="13" hidden="1">Sheet6!$E:$F</definedName>
    <definedName name="Z_6E3E8351_B5C0_4FBC_AE21_893235C3A6C4_.wvu.Cols" localSheetId="14" hidden="1">'강의장 리스트'!$B:$C,'강의장 리스트'!$E:$E,'강의장 리스트'!$G:$J,'강의장 리스트'!$L:$P</definedName>
    <definedName name="Z_6E3E8351_B5C0_4FBC_AE21_893235C3A6C4_.wvu.PrintArea" localSheetId="10" hidden="1">'10월'!$A$1:$Q$129</definedName>
    <definedName name="Z_6E3E8351_B5C0_4FBC_AE21_893235C3A6C4_.wvu.PrintArea" localSheetId="11" hidden="1">'11월'!$A$1:$Q$123</definedName>
    <definedName name="Z_6E3E8351_B5C0_4FBC_AE21_893235C3A6C4_.wvu.PrintArea" localSheetId="12" hidden="1">'12월'!$A$1:$Q$87</definedName>
    <definedName name="Z_6E3E8351_B5C0_4FBC_AE21_893235C3A6C4_.wvu.PrintArea" localSheetId="1" hidden="1">'1월'!$A$1:$Q$64</definedName>
    <definedName name="Z_6E3E8351_B5C0_4FBC_AE21_893235C3A6C4_.wvu.PrintArea" localSheetId="2" hidden="1">'2월'!$A$1:$Q$62</definedName>
    <definedName name="Z_6E3E8351_B5C0_4FBC_AE21_893235C3A6C4_.wvu.PrintArea" localSheetId="3" hidden="1">'3월'!$A$1:$Q$103</definedName>
    <definedName name="Z_6E3E8351_B5C0_4FBC_AE21_893235C3A6C4_.wvu.PrintArea" localSheetId="4" hidden="1">'4월'!$A$1:$Q$116</definedName>
    <definedName name="Z_6E3E8351_B5C0_4FBC_AE21_893235C3A6C4_.wvu.PrintArea" localSheetId="5" hidden="1">'5월'!$A$1:$Q$118</definedName>
    <definedName name="Z_6E3E8351_B5C0_4FBC_AE21_893235C3A6C4_.wvu.PrintArea" localSheetId="6" hidden="1">'6월'!$A$1:$Q$120</definedName>
    <definedName name="Z_6E3E8351_B5C0_4FBC_AE21_893235C3A6C4_.wvu.PrintArea" localSheetId="7" hidden="1">'7월'!$A$1:$Q$106</definedName>
    <definedName name="Z_6E3E8351_B5C0_4FBC_AE21_893235C3A6C4_.wvu.PrintArea" localSheetId="8" hidden="1">'8월'!$A$1:$Q$73</definedName>
    <definedName name="Z_6E3E8351_B5C0_4FBC_AE21_893235C3A6C4_.wvu.PrintArea" localSheetId="9" hidden="1">'9월'!$A$1:$Q$106</definedName>
    <definedName name="Z_8F049657_6D76_489B_B6DE_26B6783419D1_.wvu.PrintArea" localSheetId="10" hidden="1">'10월'!$A$1:$Q$129</definedName>
    <definedName name="Z_8F049657_6D76_489B_B6DE_26B6783419D1_.wvu.PrintArea" localSheetId="11" hidden="1">'11월'!$A$1:$Q$123</definedName>
    <definedName name="Z_8F049657_6D76_489B_B6DE_26B6783419D1_.wvu.PrintArea" localSheetId="12" hidden="1">'12월'!$A$1:$Q$87</definedName>
    <definedName name="Z_8F049657_6D76_489B_B6DE_26B6783419D1_.wvu.PrintArea" localSheetId="1" hidden="1">'1월'!$A$1:$Q$64</definedName>
    <definedName name="Z_8F049657_6D76_489B_B6DE_26B6783419D1_.wvu.PrintArea" localSheetId="2" hidden="1">'2월'!$A$1:$Q$62</definedName>
    <definedName name="Z_8F049657_6D76_489B_B6DE_26B6783419D1_.wvu.PrintArea" localSheetId="3" hidden="1">'3월'!$A$1:$Q$103</definedName>
    <definedName name="Z_8F049657_6D76_489B_B6DE_26B6783419D1_.wvu.PrintArea" localSheetId="4" hidden="1">'4월'!$A$1:$Q$116</definedName>
    <definedName name="Z_8F049657_6D76_489B_B6DE_26B6783419D1_.wvu.PrintArea" localSheetId="5" hidden="1">'5월'!$A$1:$Q$118</definedName>
    <definedName name="Z_8F049657_6D76_489B_B6DE_26B6783419D1_.wvu.PrintArea" localSheetId="6" hidden="1">'6월'!$A$1:$Q$120</definedName>
    <definedName name="Z_8F049657_6D76_489B_B6DE_26B6783419D1_.wvu.PrintArea" localSheetId="7" hidden="1">'7월'!$A$1:$Q$106</definedName>
    <definedName name="Z_8F049657_6D76_489B_B6DE_26B6783419D1_.wvu.PrintArea" localSheetId="8" hidden="1">'8월'!$A$1:$Q$73</definedName>
    <definedName name="Z_8F049657_6D76_489B_B6DE_26B6783419D1_.wvu.PrintArea" localSheetId="9" hidden="1">'9월'!$A$1:$Q$106</definedName>
    <definedName name="Z_BBA8AF70_5672_4C9F_9DA1_385BA83B9902_.wvu.PrintArea" localSheetId="10" hidden="1">'10월'!$A$1:$Q$129</definedName>
    <definedName name="Z_BBA8AF70_5672_4C9F_9DA1_385BA83B9902_.wvu.PrintArea" localSheetId="11" hidden="1">'11월'!$A$1:$Q$123</definedName>
    <definedName name="Z_BBA8AF70_5672_4C9F_9DA1_385BA83B9902_.wvu.PrintArea" localSheetId="12" hidden="1">'12월'!$A$1:$Q$87</definedName>
    <definedName name="Z_BBA8AF70_5672_4C9F_9DA1_385BA83B9902_.wvu.PrintArea" localSheetId="1" hidden="1">'1월'!$A$1:$Q$64</definedName>
    <definedName name="Z_BBA8AF70_5672_4C9F_9DA1_385BA83B9902_.wvu.PrintArea" localSheetId="2" hidden="1">'2월'!$A$1:$Q$62</definedName>
    <definedName name="Z_BBA8AF70_5672_4C9F_9DA1_385BA83B9902_.wvu.PrintArea" localSheetId="3" hidden="1">'3월'!$A$1:$Q$103</definedName>
    <definedName name="Z_BBA8AF70_5672_4C9F_9DA1_385BA83B9902_.wvu.PrintArea" localSheetId="4" hidden="1">'4월'!$A$1:$Q$116</definedName>
    <definedName name="Z_BBA8AF70_5672_4C9F_9DA1_385BA83B9902_.wvu.PrintArea" localSheetId="5" hidden="1">'5월'!$A$1:$Q$118</definedName>
    <definedName name="Z_BBA8AF70_5672_4C9F_9DA1_385BA83B9902_.wvu.PrintArea" localSheetId="6" hidden="1">'6월'!$A$1:$Q$120</definedName>
    <definedName name="Z_BBA8AF70_5672_4C9F_9DA1_385BA83B9902_.wvu.PrintArea" localSheetId="7" hidden="1">'7월'!$A$1:$Q$106</definedName>
    <definedName name="Z_BBA8AF70_5672_4C9F_9DA1_385BA83B9902_.wvu.PrintArea" localSheetId="8" hidden="1">'8월'!$A$1:$Q$73</definedName>
    <definedName name="Z_BBA8AF70_5672_4C9F_9DA1_385BA83B9902_.wvu.PrintArea" localSheetId="9" hidden="1">'9월'!$A$1:$Q$106</definedName>
    <definedName name="Z_D88B3C3C_027F_473E_ACE6_69D5F8D982D4_.wvu.PrintArea" localSheetId="10" hidden="1">'10월'!$A$1:$Q$129</definedName>
    <definedName name="Z_D88B3C3C_027F_473E_ACE6_69D5F8D982D4_.wvu.PrintArea" localSheetId="11" hidden="1">'11월'!$A$1:$Q$123</definedName>
    <definedName name="Z_D88B3C3C_027F_473E_ACE6_69D5F8D982D4_.wvu.PrintArea" localSheetId="12" hidden="1">'12월'!$A$1:$Q$87</definedName>
    <definedName name="Z_D88B3C3C_027F_473E_ACE6_69D5F8D982D4_.wvu.PrintArea" localSheetId="1" hidden="1">'1월'!$A$1:$Q$64</definedName>
    <definedName name="Z_D88B3C3C_027F_473E_ACE6_69D5F8D982D4_.wvu.PrintArea" localSheetId="2" hidden="1">'2월'!$A$1:$Q$62</definedName>
    <definedName name="Z_D88B3C3C_027F_473E_ACE6_69D5F8D982D4_.wvu.PrintArea" localSheetId="3" hidden="1">'3월'!$A$1:$Q$103</definedName>
    <definedName name="Z_D88B3C3C_027F_473E_ACE6_69D5F8D982D4_.wvu.PrintArea" localSheetId="4" hidden="1">'4월'!$A$1:$Q$116</definedName>
    <definedName name="Z_D88B3C3C_027F_473E_ACE6_69D5F8D982D4_.wvu.PrintArea" localSheetId="5" hidden="1">'5월'!$A$1:$Q$118</definedName>
    <definedName name="Z_D88B3C3C_027F_473E_ACE6_69D5F8D982D4_.wvu.PrintArea" localSheetId="6" hidden="1">'6월'!$A$1:$Q$120</definedName>
    <definedName name="Z_D88B3C3C_027F_473E_ACE6_69D5F8D982D4_.wvu.PrintArea" localSheetId="7" hidden="1">'7월'!$A$1:$Q$106</definedName>
    <definedName name="Z_D88B3C3C_027F_473E_ACE6_69D5F8D982D4_.wvu.PrintArea" localSheetId="8" hidden="1">'8월'!$A$1:$Q$73</definedName>
    <definedName name="Z_D88B3C3C_027F_473E_ACE6_69D5F8D982D4_.wvu.PrintArea" localSheetId="9" hidden="1">'9월'!$A$1:$Q$106</definedName>
    <definedName name="Z_DCBE5E57_7C4A_43BF_9548_54574B84B577_.wvu.Cols" localSheetId="6" hidden="1">'6월'!$D:$J</definedName>
    <definedName name="Z_DCBE5E57_7C4A_43BF_9548_54574B84B577_.wvu.Cols" localSheetId="14" hidden="1">'강의장 리스트'!$B:$C,'강의장 리스트'!$E:$E,'강의장 리스트'!$G:$J,'강의장 리스트'!$L:$P</definedName>
    <definedName name="Z_DCBE5E57_7C4A_43BF_9548_54574B84B577_.wvu.PrintArea" localSheetId="10" hidden="1">'10월'!$A$1:$Q$129</definedName>
    <definedName name="Z_DCBE5E57_7C4A_43BF_9548_54574B84B577_.wvu.PrintArea" localSheetId="11" hidden="1">'11월'!$A$1:$Q$123</definedName>
    <definedName name="Z_DCBE5E57_7C4A_43BF_9548_54574B84B577_.wvu.PrintArea" localSheetId="12" hidden="1">'12월'!$A$1:$Q$87</definedName>
    <definedName name="Z_DCBE5E57_7C4A_43BF_9548_54574B84B577_.wvu.PrintArea" localSheetId="1" hidden="1">'1월'!$A$1:$Q$64</definedName>
    <definedName name="Z_DCBE5E57_7C4A_43BF_9548_54574B84B577_.wvu.PrintArea" localSheetId="2" hidden="1">'2월'!$A$1:$Q$62</definedName>
    <definedName name="Z_DCBE5E57_7C4A_43BF_9548_54574B84B577_.wvu.PrintArea" localSheetId="3" hidden="1">'3월'!$A$1:$Q$103</definedName>
    <definedName name="Z_DCBE5E57_7C4A_43BF_9548_54574B84B577_.wvu.PrintArea" localSheetId="4" hidden="1">'4월'!$A$1:$Q$116</definedName>
    <definedName name="Z_DCBE5E57_7C4A_43BF_9548_54574B84B577_.wvu.PrintArea" localSheetId="5" hidden="1">'5월'!$A$1:$Q$118</definedName>
    <definedName name="Z_DCBE5E57_7C4A_43BF_9548_54574B84B577_.wvu.PrintArea" localSheetId="6" hidden="1">'6월'!$A$1:$Q$120</definedName>
    <definedName name="Z_DCBE5E57_7C4A_43BF_9548_54574B84B577_.wvu.PrintArea" localSheetId="7" hidden="1">'7월'!$A$1:$Q$106</definedName>
    <definedName name="Z_DCBE5E57_7C4A_43BF_9548_54574B84B577_.wvu.PrintArea" localSheetId="8" hidden="1">'8월'!$A$1:$Q$73</definedName>
    <definedName name="Z_DCBE5E57_7C4A_43BF_9548_54574B84B577_.wvu.PrintArea" localSheetId="9" hidden="1">'9월'!$A$1:$Q$106</definedName>
    <definedName name="Z_E409B229_EBEB_42A0_9832_DFD2C440CE33_.wvu.PrintArea" localSheetId="10" hidden="1">'10월'!$A$1:$Q$129</definedName>
    <definedName name="Z_E409B229_EBEB_42A0_9832_DFD2C440CE33_.wvu.PrintArea" localSheetId="11" hidden="1">'11월'!$A$1:$Q$123</definedName>
    <definedName name="Z_E409B229_EBEB_42A0_9832_DFD2C440CE33_.wvu.PrintArea" localSheetId="12" hidden="1">'12월'!$A$1:$Q$87</definedName>
    <definedName name="Z_E409B229_EBEB_42A0_9832_DFD2C440CE33_.wvu.PrintArea" localSheetId="1" hidden="1">'1월'!$A$1:$Q$64</definedName>
    <definedName name="Z_E409B229_EBEB_42A0_9832_DFD2C440CE33_.wvu.PrintArea" localSheetId="2" hidden="1">'2월'!$A$1:$Q$62</definedName>
    <definedName name="Z_E409B229_EBEB_42A0_9832_DFD2C440CE33_.wvu.PrintArea" localSheetId="3" hidden="1">'3월'!$A$1:$Q$103</definedName>
    <definedName name="Z_E409B229_EBEB_42A0_9832_DFD2C440CE33_.wvu.PrintArea" localSheetId="4" hidden="1">'4월'!$A$1:$Q$116</definedName>
    <definedName name="Z_E409B229_EBEB_42A0_9832_DFD2C440CE33_.wvu.PrintArea" localSheetId="5" hidden="1">'5월'!$A$1:$Q$118</definedName>
    <definedName name="Z_E409B229_EBEB_42A0_9832_DFD2C440CE33_.wvu.PrintArea" localSheetId="6" hidden="1">'6월'!$A$1:$Q$120</definedName>
    <definedName name="Z_E409B229_EBEB_42A0_9832_DFD2C440CE33_.wvu.PrintArea" localSheetId="7" hidden="1">'7월'!$A$1:$Q$106</definedName>
    <definedName name="Z_E409B229_EBEB_42A0_9832_DFD2C440CE33_.wvu.PrintArea" localSheetId="8" hidden="1">'8월'!$A$1:$Q$73</definedName>
    <definedName name="Z_E409B229_EBEB_42A0_9832_DFD2C440CE33_.wvu.PrintArea" localSheetId="9" hidden="1">'9월'!$A$1:$Q$106</definedName>
  </definedNames>
  <calcPr calcId="145621" iterateCount="1"/>
  <customWorkbookViews>
    <customWorkbookView name="신백균 - 사용자 보기" guid="{6E3E8351-B5C0-4FBC-AE21-893235C3A6C4}" mergeInterval="0" personalView="1" maximized="1" windowWidth="1623" windowHeight="1013" tabRatio="806" activeSheetId="10"/>
    <customWorkbookView name="신 백균 - 사용자 보기" guid="{CAB463DA-87BD-4EDD-8D1B-295752D12208}" mergeInterval="0" personalView="1" xWindow="210" yWindow="20" windowWidth="1431" windowHeight="992" tabRatio="806" activeSheetId="9"/>
    <customWorkbookView name="최 희석 - 사용자 보기" guid="{35378DDD-B506-4372-B564-560B4D462DCA}" mergeInterval="0" personalView="1" maximized="1" xWindow="-9" yWindow="-9" windowWidth="1938" windowHeight="1048" tabRatio="806" activeSheetId="12"/>
    <customWorkbookView name="김재성 - 사용자 보기" guid="{5314EE4F-ECCE-4134-9ED9-AFF41C6A1D5D}" mergeInterval="0" personalView="1" maximized="1" xWindow="-8" yWindow="-8" windowWidth="1751" windowHeight="1096" tabRatio="806" activeSheetId="7"/>
    <customWorkbookView name="dhkim - 사용자 보기" guid="{DCBE5E57-7C4A-43BF-9548-54574B84B577}" mergeInterval="0" personalView="1" maximized="1" windowWidth="1920" windowHeight="863" tabRatio="806" activeSheetId="12" showObjects="none"/>
    <customWorkbookView name="양 지성 - 사용자 보기" guid="{1253CB2C-5F24-43ED-A31A-FDEEB4E39B10}" mergeInterval="0" personalView="1" xWindow="800" windowWidth="800" windowHeight="860" tabRatio="806" activeSheetId="13" showComments="commIndAndComment"/>
    <customWorkbookView name="siekim - 사용자 보기" guid="{6DE15FBD-1CC0-44AA-AC3F-5904861D8B0D}" mergeInterval="0" personalView="1" maximized="1" windowWidth="944" windowHeight="811" tabRatio="462" activeSheetId="8"/>
    <customWorkbookView name="EPID - 사용자 보기" guid="{E409B229-EBEB-42A0-9832-DFD2C440CE33}" mergeInterval="0" personalView="1" maximized="1" windowWidth="1596" windowHeight="666" tabRatio="806" activeSheetId="6"/>
    <customWorkbookView name="김준석 - 사용자 보기" guid="{BBA8AF70-5672-4C9F-9DA1-385BA83B9902}" mergeInterval="0" personalView="1" maximized="1" windowWidth="1362" windowHeight="546" tabRatio="806" activeSheetId="14"/>
    <customWorkbookView name="여동한 - 사용자 보기" guid="{4C851672-860D-4C43-8698-BA540C14AA8A}" mergeInterval="0" personalView="1" maximized="1" windowWidth="1350" windowHeight="518" tabRatio="806" activeSheetId="13"/>
    <customWorkbookView name="직무교육인턴 - 사용자 보기" guid="{8F049657-6D76-489B-B6DE-26B6783419D1}" mergeInterval="0" personalView="1" maximized="1" windowWidth="1916" windowHeight="846" tabRatio="806" activeSheetId="11" showObjects="none"/>
    <customWorkbookView name="곽종훈 - 사용자 보기" guid="{391621C3-B7D2-45C8-A7A1-4C772DD63FBD}" mergeInterval="0" personalView="1" maximized="1" xWindow="2391" yWindow="-9" windowWidth="2418" windowHeight="1318" tabRatio="806" activeSheetId="5" showComments="commIndAndComment"/>
    <customWorkbookView name="admin_kpc - 사용자 보기" guid="{5E442FF4-FA60-4D49-93D0-96455177AC69}" mergeInterval="0" personalView="1" maximized="1" xWindow="-9" yWindow="-9" windowWidth="1938" windowHeight="1048" tabRatio="806" activeSheetId="4"/>
    <customWorkbookView name="박재만 - 사용자 보기" guid="{D88B3C3C-027F-473E-ACE6-69D5F8D982D4}" mergeInterval="0" personalView="1" maximized="1" xWindow="-8" yWindow="-8" windowWidth="1858" windowHeight="1096" tabRatio="806" activeSheetId="5"/>
    <customWorkbookView name="User - 사용자 보기" guid="{429F25E2-5797-4E8F-B7E6-9D0D96DE8D40}" mergeInterval="0" personalView="1" maximized="1" xWindow="-8" yWindow="-8" windowWidth="1936" windowHeight="1056" tabRatio="806" activeSheetId="9"/>
    <customWorkbookView name="남상원 - 사용자 보기" guid="{1840EAEF-FD53-4455-A090-4B3D58F3BFF7}" mergeInterval="0" personalView="1" maximized="1" xWindow="-8" yWindow="-8" windowWidth="1936" windowHeight="1056" tabRatio="806" activeSheetId="9"/>
  </customWorkbookViews>
  <fileRecoveryPr autoRecover="0"/>
</workbook>
</file>

<file path=xl/calcChain.xml><?xml version="1.0" encoding="utf-8"?>
<calcChain xmlns="http://schemas.openxmlformats.org/spreadsheetml/2006/main">
  <c r="P160" i="8" l="1"/>
  <c r="P159" i="8"/>
  <c r="P158" i="8"/>
  <c r="P157" i="8"/>
  <c r="P156" i="8"/>
  <c r="P155" i="8"/>
  <c r="P154" i="8"/>
  <c r="P153" i="8"/>
  <c r="P152" i="8"/>
  <c r="P151" i="8"/>
  <c r="P150" i="8"/>
  <c r="P149" i="8"/>
  <c r="P148" i="8"/>
  <c r="P147" i="8"/>
  <c r="P146" i="8"/>
  <c r="P145" i="8"/>
  <c r="P144" i="8"/>
  <c r="P143" i="8"/>
  <c r="P142" i="8"/>
  <c r="P141" i="8"/>
  <c r="P140" i="8"/>
  <c r="P139" i="8"/>
  <c r="P138" i="8"/>
  <c r="P137" i="8"/>
  <c r="P136" i="8"/>
  <c r="P135" i="8"/>
  <c r="P134" i="8"/>
  <c r="P133" i="8"/>
  <c r="P132" i="8"/>
  <c r="P131" i="8"/>
  <c r="P130" i="8"/>
  <c r="P129" i="8"/>
  <c r="P128" i="8"/>
  <c r="P127" i="8"/>
  <c r="P126" i="8"/>
  <c r="P125" i="8"/>
  <c r="P124" i="8"/>
  <c r="P123" i="8"/>
  <c r="P122" i="8"/>
  <c r="P121" i="8"/>
  <c r="P120" i="8"/>
  <c r="P119" i="8"/>
  <c r="P118" i="8"/>
  <c r="P117" i="8"/>
  <c r="P116" i="8"/>
  <c r="P115" i="8"/>
  <c r="P114" i="8"/>
  <c r="P113" i="8"/>
  <c r="P112" i="8"/>
  <c r="P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11" i="8"/>
  <c r="L125" i="7"/>
  <c r="E146" i="15" l="1"/>
  <c r="J146" i="15" s="1"/>
  <c r="E145" i="15"/>
  <c r="J145" i="15" s="1"/>
  <c r="E144" i="15"/>
  <c r="J144" i="15" s="1"/>
  <c r="E143" i="15"/>
  <c r="J143" i="15" s="1"/>
  <c r="E142" i="15"/>
  <c r="J142" i="15" s="1"/>
  <c r="E141" i="15"/>
  <c r="J141" i="15" s="1"/>
  <c r="E140" i="15"/>
  <c r="J140" i="15" s="1"/>
  <c r="E137" i="15"/>
  <c r="E136" i="15"/>
  <c r="E135" i="15"/>
  <c r="J135" i="15" s="1"/>
  <c r="E134" i="15"/>
  <c r="J134" i="15" s="1"/>
  <c r="E133" i="15"/>
  <c r="J133" i="15" s="1"/>
  <c r="E132" i="15"/>
  <c r="J132" i="15" s="1"/>
  <c r="E131" i="15"/>
  <c r="J131" i="15" s="1"/>
  <c r="E129" i="15"/>
  <c r="J129" i="15" s="1"/>
  <c r="E128" i="15"/>
  <c r="J128" i="15" s="1"/>
  <c r="E127" i="15"/>
  <c r="J127" i="15" s="1"/>
  <c r="E126" i="15"/>
  <c r="J126" i="15" s="1"/>
  <c r="E125" i="15"/>
  <c r="J125" i="15" s="1"/>
  <c r="E124" i="15"/>
  <c r="J124" i="15" s="1"/>
  <c r="E123" i="15"/>
  <c r="J123" i="15" s="1"/>
  <c r="E122" i="15"/>
  <c r="J122" i="15" s="1"/>
  <c r="E121" i="15"/>
  <c r="J121" i="15" s="1"/>
  <c r="E119" i="15"/>
  <c r="J119" i="15" s="1"/>
  <c r="E117" i="15"/>
  <c r="J117" i="15" s="1"/>
  <c r="E116" i="15"/>
  <c r="J116" i="15" s="1"/>
  <c r="E115" i="15"/>
  <c r="J115" i="15" s="1"/>
  <c r="E114" i="15"/>
  <c r="J114" i="15" s="1"/>
  <c r="E113" i="15"/>
  <c r="J113" i="15" s="1"/>
  <c r="E112" i="15"/>
  <c r="J112" i="15" s="1"/>
  <c r="E111" i="15"/>
  <c r="J111" i="15" s="1"/>
  <c r="E110" i="15"/>
  <c r="J110" i="15" s="1"/>
  <c r="E109" i="15"/>
  <c r="J109" i="15" s="1"/>
  <c r="E108" i="15"/>
  <c r="J108" i="15" s="1"/>
  <c r="E107" i="15"/>
  <c r="J107" i="15" s="1"/>
  <c r="E106" i="15"/>
  <c r="J106" i="15" s="1"/>
  <c r="E105" i="15"/>
  <c r="J105" i="15" s="1"/>
  <c r="E104" i="15"/>
  <c r="J104" i="15" s="1"/>
  <c r="E103" i="15"/>
  <c r="J103" i="15" s="1"/>
  <c r="E102" i="15"/>
  <c r="J102" i="15" s="1"/>
  <c r="E100" i="15"/>
  <c r="J100" i="15" s="1"/>
  <c r="E99" i="15"/>
  <c r="J99" i="15" s="1"/>
  <c r="E98" i="15"/>
  <c r="E96" i="15"/>
  <c r="J96" i="15" s="1"/>
  <c r="E95" i="15"/>
  <c r="J95" i="15" s="1"/>
  <c r="E94" i="15"/>
  <c r="J94" i="15" s="1"/>
  <c r="E93" i="15"/>
  <c r="J93" i="15" s="1"/>
  <c r="E92" i="15"/>
  <c r="J92" i="15" s="1"/>
  <c r="E91" i="15"/>
  <c r="J91" i="15" s="1"/>
  <c r="E90" i="15"/>
  <c r="J90" i="15" s="1"/>
  <c r="E89" i="15"/>
  <c r="J89" i="15" s="1"/>
  <c r="E88" i="15"/>
  <c r="J88" i="15" s="1"/>
  <c r="E87" i="15"/>
  <c r="J87" i="15" s="1"/>
  <c r="E86" i="15"/>
  <c r="J86" i="15" s="1"/>
  <c r="E85" i="15"/>
  <c r="J85" i="15" s="1"/>
  <c r="E84" i="15"/>
  <c r="J84" i="15" s="1"/>
  <c r="E83" i="15"/>
  <c r="J83" i="15" s="1"/>
  <c r="E82" i="15"/>
  <c r="J82" i="15" s="1"/>
  <c r="E81" i="15"/>
  <c r="J81" i="15" s="1"/>
  <c r="G80" i="15"/>
  <c r="E80" i="15"/>
  <c r="J80" i="15" s="1"/>
  <c r="G79" i="15"/>
  <c r="E79" i="15"/>
  <c r="J79" i="15" s="1"/>
  <c r="G78" i="15"/>
  <c r="E78" i="15"/>
  <c r="J78" i="15" s="1"/>
  <c r="E77" i="15"/>
  <c r="J77" i="15" s="1"/>
  <c r="E76" i="15"/>
  <c r="J76" i="15" s="1"/>
  <c r="E75" i="15"/>
  <c r="J75" i="15" s="1"/>
  <c r="E74" i="15"/>
  <c r="J74" i="15" s="1"/>
  <c r="E73" i="15"/>
  <c r="J73" i="15" s="1"/>
  <c r="E72" i="15"/>
  <c r="J72" i="15" s="1"/>
  <c r="E71" i="15"/>
  <c r="J71" i="15" s="1"/>
  <c r="E70" i="15"/>
  <c r="J70" i="15" s="1"/>
  <c r="E69" i="15"/>
  <c r="J69" i="15" s="1"/>
  <c r="E68" i="15"/>
  <c r="J68" i="15" s="1"/>
  <c r="E67" i="15"/>
  <c r="J67" i="15" s="1"/>
  <c r="E66" i="15"/>
  <c r="J66" i="15" s="1"/>
  <c r="E65" i="15"/>
  <c r="J65" i="15" s="1"/>
  <c r="E64" i="15"/>
  <c r="J64" i="15" s="1"/>
  <c r="E63" i="15"/>
  <c r="J63" i="15" s="1"/>
  <c r="E62" i="15"/>
  <c r="J62" i="15" s="1"/>
  <c r="E61" i="15"/>
  <c r="J61" i="15" s="1"/>
  <c r="E60" i="15"/>
  <c r="J60" i="15" s="1"/>
  <c r="E59" i="15"/>
  <c r="J59" i="15" s="1"/>
  <c r="E58" i="15"/>
  <c r="J58" i="15" s="1"/>
  <c r="E57" i="15"/>
  <c r="J57" i="15" s="1"/>
  <c r="E56" i="15"/>
  <c r="J56" i="15" s="1"/>
  <c r="E55" i="15"/>
  <c r="J55" i="15" s="1"/>
  <c r="E54" i="15"/>
  <c r="J54" i="15" s="1"/>
  <c r="E53" i="15"/>
  <c r="J53" i="15" s="1"/>
  <c r="E52" i="15"/>
  <c r="J52" i="15" s="1"/>
  <c r="E51" i="15"/>
  <c r="J51" i="15" s="1"/>
  <c r="E50" i="15"/>
  <c r="J50" i="15" s="1"/>
  <c r="E49" i="15"/>
  <c r="J49" i="15" s="1"/>
  <c r="E48" i="15"/>
  <c r="J48" i="15" s="1"/>
  <c r="E47" i="15"/>
  <c r="J47" i="15" s="1"/>
  <c r="E46" i="15"/>
  <c r="J46" i="15" s="1"/>
  <c r="E45" i="15"/>
  <c r="J45" i="15" s="1"/>
  <c r="E44" i="15"/>
  <c r="J44" i="15" s="1"/>
  <c r="E43" i="15"/>
  <c r="J43" i="15" s="1"/>
  <c r="E42" i="15"/>
  <c r="J42" i="15" s="1"/>
  <c r="E41" i="15"/>
  <c r="J41" i="15" s="1"/>
  <c r="E40" i="15"/>
  <c r="J40" i="15" s="1"/>
  <c r="E39" i="15"/>
  <c r="J39" i="15" s="1"/>
  <c r="E38" i="15"/>
  <c r="J38" i="15" s="1"/>
  <c r="E37" i="15"/>
  <c r="J37" i="15" s="1"/>
  <c r="E36" i="15"/>
  <c r="J36" i="15" s="1"/>
  <c r="E35" i="15"/>
  <c r="J35" i="15" s="1"/>
  <c r="E34" i="15"/>
  <c r="J34" i="15" s="1"/>
  <c r="E33" i="15"/>
  <c r="J33" i="15" s="1"/>
  <c r="E32" i="15"/>
  <c r="J32" i="15" s="1"/>
  <c r="E31" i="15"/>
  <c r="J31" i="15" s="1"/>
  <c r="E30" i="15"/>
  <c r="J30" i="15" s="1"/>
  <c r="E29" i="15"/>
  <c r="J29" i="15" s="1"/>
  <c r="E28" i="15"/>
  <c r="J28" i="15" s="1"/>
  <c r="E27" i="15"/>
  <c r="J27" i="15" s="1"/>
  <c r="E26" i="15"/>
  <c r="J26" i="15" s="1"/>
  <c r="E25" i="15"/>
  <c r="J25" i="15" s="1"/>
  <c r="E24" i="15"/>
  <c r="J24" i="15" s="1"/>
  <c r="E23" i="15"/>
  <c r="J23" i="15" s="1"/>
  <c r="E22" i="15"/>
  <c r="J22" i="15" s="1"/>
  <c r="E21" i="15"/>
  <c r="J21" i="15" s="1"/>
  <c r="E20" i="15"/>
  <c r="J20" i="15" s="1"/>
  <c r="E19" i="15"/>
  <c r="J19" i="15" s="1"/>
  <c r="E18" i="15"/>
  <c r="J18" i="15" s="1"/>
  <c r="E17" i="15"/>
  <c r="J17" i="15" s="1"/>
  <c r="E16" i="15"/>
  <c r="J16" i="15" s="1"/>
  <c r="E15" i="15"/>
  <c r="J15" i="15" s="1"/>
  <c r="E14" i="15"/>
  <c r="J14" i="15" s="1"/>
  <c r="E13" i="15"/>
  <c r="J13" i="15" s="1"/>
  <c r="E12" i="15"/>
  <c r="J12" i="15" s="1"/>
  <c r="E11" i="15"/>
  <c r="J11" i="15" s="1"/>
  <c r="E7" i="15"/>
  <c r="J7" i="15" s="1"/>
  <c r="E6" i="15"/>
  <c r="J6" i="15" s="1"/>
  <c r="E5" i="15"/>
  <c r="J5" i="15" s="1"/>
  <c r="E4" i="15"/>
  <c r="J4" i="15" s="1"/>
  <c r="E3" i="15"/>
  <c r="J3" i="15" s="1"/>
  <c r="E2" i="15"/>
  <c r="J2" i="15" s="1"/>
  <c r="J1" i="15"/>
  <c r="P149" i="13" l="1"/>
  <c r="L149" i="13"/>
  <c r="P148" i="13"/>
  <c r="L148" i="13"/>
  <c r="P147" i="13"/>
  <c r="L147" i="13"/>
  <c r="P146" i="13"/>
  <c r="L146" i="13"/>
  <c r="P145" i="13"/>
  <c r="L145" i="13"/>
  <c r="P144" i="13"/>
  <c r="L144" i="13"/>
  <c r="P143" i="13"/>
  <c r="L143" i="13"/>
  <c r="P142" i="13"/>
  <c r="L142" i="13"/>
  <c r="P141" i="13"/>
  <c r="L141" i="13"/>
  <c r="P140" i="13"/>
  <c r="L140" i="13"/>
  <c r="P139" i="13"/>
  <c r="L139" i="13"/>
  <c r="P138" i="13"/>
  <c r="L138" i="13"/>
  <c r="P137" i="13"/>
  <c r="L137" i="13"/>
  <c r="P136" i="13"/>
  <c r="L136" i="13"/>
  <c r="P135" i="13"/>
  <c r="L135" i="13"/>
  <c r="P134" i="13"/>
  <c r="L134" i="13"/>
  <c r="P133" i="13"/>
  <c r="L133" i="13"/>
  <c r="P132" i="13"/>
  <c r="L132" i="13"/>
  <c r="P131" i="13"/>
  <c r="L131" i="13"/>
  <c r="P130" i="13"/>
  <c r="L130" i="13"/>
  <c r="P129" i="13"/>
  <c r="L129" i="13"/>
  <c r="P128" i="13"/>
  <c r="L128" i="13"/>
  <c r="P127" i="13"/>
  <c r="L127" i="13"/>
  <c r="P126" i="13"/>
  <c r="L126" i="13"/>
  <c r="P125" i="13"/>
  <c r="L125" i="13"/>
  <c r="P124" i="13"/>
  <c r="L124" i="13"/>
  <c r="P123" i="13"/>
  <c r="L123" i="13"/>
  <c r="P122" i="13"/>
  <c r="L122" i="13"/>
  <c r="P121" i="13"/>
  <c r="L121" i="13"/>
  <c r="P120" i="13"/>
  <c r="L120" i="13"/>
  <c r="P119" i="13"/>
  <c r="L119" i="13"/>
  <c r="P118" i="13"/>
  <c r="L118" i="13"/>
  <c r="P117" i="13"/>
  <c r="L117" i="13"/>
  <c r="P116" i="13"/>
  <c r="L116" i="13"/>
  <c r="P115" i="13"/>
  <c r="L115" i="13"/>
  <c r="P114" i="13"/>
  <c r="L114" i="13"/>
  <c r="P113" i="13"/>
  <c r="L113" i="13"/>
  <c r="P112" i="13"/>
  <c r="L112" i="13"/>
  <c r="P111" i="13"/>
  <c r="L111" i="13"/>
  <c r="P110" i="13"/>
  <c r="L110" i="13"/>
  <c r="P109" i="13"/>
  <c r="L109" i="13"/>
  <c r="P108" i="13"/>
  <c r="L108" i="13"/>
  <c r="P107" i="13"/>
  <c r="L107" i="13"/>
  <c r="P106" i="13"/>
  <c r="L106" i="13"/>
  <c r="P105" i="13"/>
  <c r="L105" i="13"/>
  <c r="P104" i="13"/>
  <c r="L104" i="13"/>
  <c r="P103" i="13"/>
  <c r="L103" i="13"/>
  <c r="P102" i="13"/>
  <c r="L102" i="13"/>
  <c r="P101" i="13"/>
  <c r="L101" i="13"/>
  <c r="P100" i="13"/>
  <c r="L100" i="13"/>
  <c r="P99" i="13"/>
  <c r="L99" i="13"/>
  <c r="P98" i="13"/>
  <c r="L98" i="13"/>
  <c r="P97" i="13"/>
  <c r="L97" i="13"/>
  <c r="P96" i="13"/>
  <c r="L96" i="13"/>
  <c r="P95" i="13"/>
  <c r="L95" i="13"/>
  <c r="P181" i="12"/>
  <c r="L181" i="12"/>
  <c r="P180" i="12"/>
  <c r="L180" i="12"/>
  <c r="P179" i="12"/>
  <c r="L179" i="12"/>
  <c r="P178" i="12"/>
  <c r="L178" i="12"/>
  <c r="P177" i="12"/>
  <c r="L177" i="12"/>
  <c r="P176" i="12"/>
  <c r="L176" i="12"/>
  <c r="P175" i="12"/>
  <c r="L175" i="12"/>
  <c r="P174" i="12"/>
  <c r="L174" i="12"/>
  <c r="P173" i="12"/>
  <c r="L173" i="12"/>
  <c r="P172" i="12"/>
  <c r="L172" i="12"/>
  <c r="P171" i="12"/>
  <c r="L171" i="12"/>
  <c r="P170" i="12"/>
  <c r="L170" i="12"/>
  <c r="P169" i="12"/>
  <c r="L169" i="12"/>
  <c r="P168" i="12"/>
  <c r="L168" i="12"/>
  <c r="P167" i="12"/>
  <c r="L167" i="12"/>
  <c r="P166" i="12"/>
  <c r="L166" i="12"/>
  <c r="P165" i="12"/>
  <c r="L165" i="12"/>
  <c r="P164" i="12"/>
  <c r="L164" i="12"/>
  <c r="P163" i="12"/>
  <c r="L163" i="12"/>
  <c r="P162" i="12"/>
  <c r="L162" i="12"/>
  <c r="P161" i="12"/>
  <c r="L161" i="12"/>
  <c r="P160" i="12"/>
  <c r="L160" i="12"/>
  <c r="P159" i="12"/>
  <c r="L159" i="12"/>
  <c r="P158" i="12"/>
  <c r="L158" i="12"/>
  <c r="P157" i="12"/>
  <c r="L157" i="12"/>
  <c r="P156" i="12"/>
  <c r="L156" i="12"/>
  <c r="P155" i="12"/>
  <c r="L155" i="12"/>
  <c r="P154" i="12"/>
  <c r="L154" i="12"/>
  <c r="P153" i="12"/>
  <c r="L153" i="12"/>
  <c r="P152" i="12"/>
  <c r="L152" i="12"/>
  <c r="P151" i="12"/>
  <c r="L151" i="12"/>
  <c r="P150" i="12"/>
  <c r="L150" i="12"/>
  <c r="P149" i="12"/>
  <c r="L149" i="12"/>
  <c r="P148" i="12"/>
  <c r="L148" i="12"/>
  <c r="P147" i="12"/>
  <c r="L147" i="12"/>
  <c r="P146" i="12"/>
  <c r="L146" i="12"/>
  <c r="P145" i="12"/>
  <c r="L145" i="12"/>
  <c r="P144" i="12"/>
  <c r="L144" i="12"/>
  <c r="P143" i="12"/>
  <c r="L143" i="12"/>
  <c r="P142" i="12"/>
  <c r="L142" i="12"/>
  <c r="P141" i="12"/>
  <c r="L141" i="12"/>
  <c r="P140" i="12"/>
  <c r="L140" i="12"/>
  <c r="P139" i="12"/>
  <c r="L139" i="12"/>
  <c r="P138" i="12"/>
  <c r="L138" i="12"/>
  <c r="P137" i="12"/>
  <c r="L137" i="12"/>
  <c r="P136" i="12"/>
  <c r="L136" i="12"/>
  <c r="P135" i="12"/>
  <c r="L135" i="12"/>
  <c r="P134" i="12"/>
  <c r="L134" i="12"/>
  <c r="P133" i="12"/>
  <c r="L133" i="12"/>
  <c r="P132" i="12"/>
  <c r="L132" i="12"/>
  <c r="P131" i="12"/>
  <c r="L131" i="12"/>
  <c r="P130" i="12"/>
  <c r="L130" i="12"/>
  <c r="P129" i="12"/>
  <c r="L129" i="12"/>
  <c r="P128" i="12"/>
  <c r="L128" i="12"/>
  <c r="P127" i="12"/>
  <c r="L127" i="12"/>
  <c r="P187" i="11"/>
  <c r="L187" i="11"/>
  <c r="P186" i="11"/>
  <c r="L186" i="11"/>
  <c r="P185" i="11"/>
  <c r="L185" i="11"/>
  <c r="P184" i="11"/>
  <c r="L184" i="11"/>
  <c r="P183" i="11"/>
  <c r="L183" i="11"/>
  <c r="P182" i="11"/>
  <c r="L182" i="11"/>
  <c r="P181" i="11"/>
  <c r="L181" i="11"/>
  <c r="P180" i="11"/>
  <c r="L180" i="11"/>
  <c r="P179" i="11"/>
  <c r="L179" i="11"/>
  <c r="P178" i="11"/>
  <c r="L178" i="11"/>
  <c r="P177" i="11"/>
  <c r="L177" i="11"/>
  <c r="P176" i="11"/>
  <c r="L176" i="11"/>
  <c r="P175" i="11"/>
  <c r="L175" i="11"/>
  <c r="P174" i="11"/>
  <c r="L174" i="11"/>
  <c r="P173" i="11"/>
  <c r="L173" i="11"/>
  <c r="P172" i="11"/>
  <c r="L172" i="11"/>
  <c r="P171" i="11"/>
  <c r="L171" i="11"/>
  <c r="P170" i="11"/>
  <c r="L170" i="11"/>
  <c r="P169" i="11"/>
  <c r="L169" i="11"/>
  <c r="P168" i="11"/>
  <c r="L168" i="11"/>
  <c r="P167" i="11"/>
  <c r="L167" i="11"/>
  <c r="P166" i="11"/>
  <c r="L166" i="11"/>
  <c r="P165" i="11"/>
  <c r="L165" i="11"/>
  <c r="P164" i="11"/>
  <c r="L164" i="11"/>
  <c r="P163" i="11"/>
  <c r="L163" i="11"/>
  <c r="P162" i="11"/>
  <c r="L162" i="11"/>
  <c r="P161" i="11"/>
  <c r="L161" i="11"/>
  <c r="P160" i="11"/>
  <c r="L160" i="11"/>
  <c r="P159" i="11"/>
  <c r="L159" i="11"/>
  <c r="P158" i="11"/>
  <c r="L158" i="11"/>
  <c r="P157" i="11"/>
  <c r="L157" i="11"/>
  <c r="P156" i="11"/>
  <c r="L156" i="11"/>
  <c r="P155" i="11"/>
  <c r="L155" i="11"/>
  <c r="P154" i="11"/>
  <c r="L154" i="11"/>
  <c r="P153" i="11"/>
  <c r="L153" i="11"/>
  <c r="P152" i="11"/>
  <c r="L152" i="11"/>
  <c r="P151" i="11"/>
  <c r="L151" i="11"/>
  <c r="P150" i="11"/>
  <c r="L150" i="11"/>
  <c r="P149" i="11"/>
  <c r="L149" i="11"/>
  <c r="P148" i="11"/>
  <c r="L148" i="11"/>
  <c r="P147" i="11"/>
  <c r="L147" i="11"/>
  <c r="P146" i="11"/>
  <c r="L146" i="11"/>
  <c r="P145" i="11"/>
  <c r="L145" i="11"/>
  <c r="P144" i="11"/>
  <c r="L144" i="11"/>
  <c r="P143" i="11"/>
  <c r="L143" i="11"/>
  <c r="P142" i="11"/>
  <c r="L142" i="11"/>
  <c r="P141" i="11"/>
  <c r="L141" i="11"/>
  <c r="P140" i="11"/>
  <c r="L140" i="11"/>
  <c r="P139" i="11"/>
  <c r="L139" i="11"/>
  <c r="P138" i="11"/>
  <c r="L138" i="11"/>
  <c r="P137" i="11"/>
  <c r="L137" i="11"/>
  <c r="P136" i="11"/>
  <c r="L136" i="11"/>
  <c r="P135" i="11"/>
  <c r="L135" i="11"/>
  <c r="P134" i="11"/>
  <c r="L134" i="11"/>
  <c r="P133" i="11"/>
  <c r="L133" i="11"/>
  <c r="P131" i="9"/>
  <c r="L131" i="9"/>
  <c r="P130" i="9"/>
  <c r="L130" i="9"/>
  <c r="P129" i="9"/>
  <c r="L129" i="9"/>
  <c r="P128" i="9"/>
  <c r="L128" i="9"/>
  <c r="P127" i="9"/>
  <c r="L127" i="9"/>
  <c r="P126" i="9"/>
  <c r="L126" i="9"/>
  <c r="P125" i="9"/>
  <c r="L125" i="9"/>
  <c r="P124" i="9"/>
  <c r="L124" i="9"/>
  <c r="P123" i="9"/>
  <c r="L123" i="9"/>
  <c r="P122" i="9"/>
  <c r="L122" i="9"/>
  <c r="P121" i="9"/>
  <c r="L121" i="9"/>
  <c r="P120" i="9"/>
  <c r="L120" i="9"/>
  <c r="P119" i="9"/>
  <c r="L119" i="9"/>
  <c r="P118" i="9"/>
  <c r="L118" i="9"/>
  <c r="P117" i="9"/>
  <c r="L117" i="9"/>
  <c r="P116" i="9"/>
  <c r="L116" i="9"/>
  <c r="P115" i="9"/>
  <c r="L115" i="9"/>
  <c r="P114" i="9"/>
  <c r="L114" i="9"/>
  <c r="P113" i="9"/>
  <c r="L113" i="9"/>
  <c r="P112" i="9"/>
  <c r="L112" i="9"/>
  <c r="P111" i="9"/>
  <c r="L111" i="9"/>
  <c r="P110" i="9"/>
  <c r="L110" i="9"/>
  <c r="P109" i="9"/>
  <c r="L109" i="9"/>
  <c r="P108" i="9"/>
  <c r="L108" i="9"/>
  <c r="P107" i="9"/>
  <c r="L107" i="9"/>
  <c r="P106" i="9"/>
  <c r="L106" i="9"/>
  <c r="P105" i="9"/>
  <c r="L105" i="9"/>
  <c r="P104" i="9"/>
  <c r="L104" i="9"/>
  <c r="P103" i="9"/>
  <c r="L103" i="9"/>
  <c r="P102" i="9"/>
  <c r="L102" i="9"/>
  <c r="P101" i="9"/>
  <c r="L101" i="9"/>
  <c r="P100" i="9"/>
  <c r="L100" i="9"/>
  <c r="P99" i="9"/>
  <c r="L99" i="9"/>
  <c r="P98" i="9"/>
  <c r="L98" i="9"/>
  <c r="P97" i="9"/>
  <c r="L97" i="9"/>
  <c r="P96" i="9"/>
  <c r="L96" i="9"/>
  <c r="P95" i="9"/>
  <c r="L95" i="9"/>
  <c r="P94" i="9"/>
  <c r="L94" i="9"/>
  <c r="P93" i="9"/>
  <c r="L93" i="9"/>
  <c r="P92" i="9"/>
  <c r="L92" i="9"/>
  <c r="P91" i="9"/>
  <c r="L91" i="9"/>
  <c r="P90" i="9"/>
  <c r="L90" i="9"/>
  <c r="P89" i="9"/>
  <c r="L89" i="9"/>
  <c r="P88" i="9"/>
  <c r="L88" i="9"/>
  <c r="P87" i="9"/>
  <c r="L87" i="9"/>
  <c r="P86" i="9"/>
  <c r="L86" i="9"/>
  <c r="P85" i="9"/>
  <c r="L85" i="9"/>
  <c r="P84" i="9"/>
  <c r="L84" i="9"/>
  <c r="P83" i="9"/>
  <c r="L83" i="9"/>
  <c r="P82" i="9"/>
  <c r="L82" i="9"/>
  <c r="P81" i="9"/>
  <c r="L81" i="9"/>
  <c r="P80" i="9"/>
  <c r="L80" i="9"/>
  <c r="P79" i="9"/>
  <c r="L79" i="9"/>
  <c r="P78" i="9"/>
  <c r="L78" i="9"/>
  <c r="P77" i="9"/>
  <c r="L77" i="9"/>
  <c r="P165" i="8"/>
  <c r="P164" i="8"/>
  <c r="P163" i="8"/>
  <c r="P162" i="8"/>
  <c r="P161" i="8"/>
  <c r="P178" i="7"/>
  <c r="L178" i="7"/>
  <c r="P177" i="7"/>
  <c r="L177" i="7"/>
  <c r="P176" i="7"/>
  <c r="L176" i="7"/>
  <c r="P175" i="7"/>
  <c r="L175" i="7"/>
  <c r="P174" i="7"/>
  <c r="L174" i="7"/>
  <c r="P173" i="7"/>
  <c r="L173" i="7"/>
  <c r="P172" i="7"/>
  <c r="L172" i="7"/>
  <c r="P171" i="7"/>
  <c r="L171" i="7"/>
  <c r="P170" i="7"/>
  <c r="L170" i="7"/>
  <c r="P169" i="7"/>
  <c r="L169" i="7"/>
  <c r="P168" i="7"/>
  <c r="L168" i="7"/>
  <c r="P167" i="7"/>
  <c r="L167" i="7"/>
  <c r="P166" i="7"/>
  <c r="L166" i="7"/>
  <c r="P165" i="7"/>
  <c r="L165" i="7"/>
  <c r="P164" i="7"/>
  <c r="L164" i="7"/>
  <c r="P163" i="7"/>
  <c r="L163" i="7"/>
  <c r="P162" i="7"/>
  <c r="L162" i="7"/>
  <c r="P161" i="7"/>
  <c r="L161" i="7"/>
  <c r="P160" i="7"/>
  <c r="L160" i="7"/>
  <c r="P159" i="7"/>
  <c r="L159" i="7"/>
  <c r="P158" i="7"/>
  <c r="L158" i="7"/>
  <c r="P157" i="7"/>
  <c r="L157" i="7"/>
  <c r="P156" i="7"/>
  <c r="L156" i="7"/>
  <c r="P155" i="7"/>
  <c r="L155" i="7"/>
  <c r="P154" i="7"/>
  <c r="L154" i="7"/>
  <c r="P153" i="7"/>
  <c r="L153" i="7"/>
  <c r="P152" i="7"/>
  <c r="L152" i="7"/>
  <c r="P151" i="7"/>
  <c r="L151" i="7"/>
  <c r="P150" i="7"/>
  <c r="L150" i="7"/>
  <c r="P149" i="7"/>
  <c r="L149" i="7"/>
  <c r="P148" i="7"/>
  <c r="L148" i="7"/>
  <c r="P147" i="7"/>
  <c r="L147" i="7"/>
  <c r="P146" i="7"/>
  <c r="L146" i="7"/>
  <c r="P145" i="7"/>
  <c r="L145" i="7"/>
  <c r="P144" i="7"/>
  <c r="L144" i="7"/>
  <c r="P143" i="7"/>
  <c r="L143" i="7"/>
  <c r="P142" i="7"/>
  <c r="L142" i="7"/>
  <c r="P141" i="7"/>
  <c r="L141" i="7"/>
  <c r="P140" i="7"/>
  <c r="L140" i="7"/>
  <c r="P139" i="7"/>
  <c r="L139" i="7"/>
  <c r="P138" i="7"/>
  <c r="L138" i="7"/>
  <c r="P137" i="7"/>
  <c r="L137" i="7"/>
  <c r="P136" i="7"/>
  <c r="L136" i="7"/>
  <c r="P135" i="7"/>
  <c r="L135" i="7"/>
  <c r="P134" i="7"/>
  <c r="L134" i="7"/>
  <c r="P133" i="7"/>
  <c r="L133" i="7"/>
  <c r="P132" i="7"/>
  <c r="L132" i="7"/>
  <c r="P131" i="7"/>
  <c r="L131" i="7"/>
  <c r="P130" i="7"/>
  <c r="L130" i="7"/>
  <c r="P129" i="7"/>
  <c r="L129" i="7"/>
  <c r="P128" i="7"/>
  <c r="L128" i="7"/>
  <c r="P127" i="7"/>
  <c r="L127" i="7"/>
  <c r="P126" i="7"/>
  <c r="L126" i="7"/>
  <c r="P125" i="7"/>
  <c r="P124" i="7"/>
  <c r="L124" i="7"/>
  <c r="P176" i="6"/>
  <c r="L176" i="6"/>
  <c r="P175" i="6"/>
  <c r="L175" i="6"/>
  <c r="P174" i="6"/>
  <c r="L174" i="6"/>
  <c r="P173" i="6"/>
  <c r="L173" i="6"/>
  <c r="P172" i="6"/>
  <c r="L172" i="6"/>
  <c r="P171" i="6"/>
  <c r="L171" i="6"/>
  <c r="P170" i="6"/>
  <c r="L170" i="6"/>
  <c r="P169" i="6"/>
  <c r="L169" i="6"/>
  <c r="P168" i="6"/>
  <c r="L168" i="6"/>
  <c r="P167" i="6"/>
  <c r="L167" i="6"/>
  <c r="P166" i="6"/>
  <c r="L166" i="6"/>
  <c r="P165" i="6"/>
  <c r="L165" i="6"/>
  <c r="P164" i="6"/>
  <c r="L164" i="6"/>
  <c r="P163" i="6"/>
  <c r="L163" i="6"/>
  <c r="P162" i="6"/>
  <c r="L162" i="6"/>
  <c r="P161" i="6"/>
  <c r="L161" i="6"/>
  <c r="P160" i="6"/>
  <c r="L160" i="6"/>
  <c r="P159" i="6"/>
  <c r="L159" i="6"/>
  <c r="P158" i="6"/>
  <c r="L158" i="6"/>
  <c r="P157" i="6"/>
  <c r="L157" i="6"/>
  <c r="P156" i="6"/>
  <c r="L156" i="6"/>
  <c r="P155" i="6"/>
  <c r="L155" i="6"/>
  <c r="P154" i="6"/>
  <c r="L154" i="6"/>
  <c r="P153" i="6"/>
  <c r="L153" i="6"/>
  <c r="P152" i="6"/>
  <c r="L152" i="6"/>
  <c r="P151" i="6"/>
  <c r="L151" i="6"/>
  <c r="P150" i="6"/>
  <c r="L150" i="6"/>
  <c r="P149" i="6"/>
  <c r="L149" i="6"/>
  <c r="P148" i="6"/>
  <c r="L148" i="6"/>
  <c r="P147" i="6"/>
  <c r="L147" i="6"/>
  <c r="P146" i="6"/>
  <c r="L146" i="6"/>
  <c r="P145" i="6"/>
  <c r="L145" i="6"/>
  <c r="P144" i="6"/>
  <c r="L144" i="6"/>
  <c r="P143" i="6"/>
  <c r="L143" i="6"/>
  <c r="P142" i="6"/>
  <c r="L142" i="6"/>
  <c r="P141" i="6"/>
  <c r="L141" i="6"/>
  <c r="P140" i="6"/>
  <c r="L140" i="6"/>
  <c r="P139" i="6"/>
  <c r="L139" i="6"/>
  <c r="P138" i="6"/>
  <c r="L138" i="6"/>
  <c r="P137" i="6"/>
  <c r="L137" i="6"/>
  <c r="P136" i="6"/>
  <c r="L136" i="6"/>
  <c r="P135" i="6"/>
  <c r="L135" i="6"/>
  <c r="P134" i="6"/>
  <c r="L134" i="6"/>
  <c r="P133" i="6"/>
  <c r="L133" i="6"/>
  <c r="P132" i="6"/>
  <c r="L132" i="6"/>
  <c r="P131" i="6"/>
  <c r="L131" i="6"/>
  <c r="P130" i="6"/>
  <c r="L130" i="6"/>
  <c r="P129" i="6"/>
  <c r="L129" i="6"/>
  <c r="P128" i="6"/>
  <c r="L128" i="6"/>
  <c r="P127" i="6"/>
  <c r="L127" i="6"/>
  <c r="P126" i="6"/>
  <c r="L126" i="6"/>
  <c r="P125" i="6"/>
  <c r="L125" i="6"/>
  <c r="P124" i="6"/>
  <c r="L124" i="6"/>
  <c r="P123" i="6"/>
  <c r="L123" i="6"/>
  <c r="P122" i="6"/>
  <c r="L122" i="6"/>
  <c r="P174" i="5"/>
  <c r="L174" i="5"/>
  <c r="P173" i="5"/>
  <c r="L173" i="5"/>
  <c r="P172" i="5"/>
  <c r="L172" i="5"/>
  <c r="P171" i="5"/>
  <c r="L171" i="5"/>
  <c r="P170" i="5"/>
  <c r="L170" i="5"/>
  <c r="P169" i="5"/>
  <c r="L169" i="5"/>
  <c r="P168" i="5"/>
  <c r="L168" i="5"/>
  <c r="P167" i="5"/>
  <c r="L167" i="5"/>
  <c r="P166" i="5"/>
  <c r="L166" i="5"/>
  <c r="P165" i="5"/>
  <c r="L165" i="5"/>
  <c r="P164" i="5"/>
  <c r="L164" i="5"/>
  <c r="P163" i="5"/>
  <c r="L163" i="5"/>
  <c r="P162" i="5"/>
  <c r="L162" i="5"/>
  <c r="P161" i="5"/>
  <c r="L161" i="5"/>
  <c r="P160" i="5"/>
  <c r="L160" i="5"/>
  <c r="P159" i="5"/>
  <c r="L159" i="5"/>
  <c r="P158" i="5"/>
  <c r="L158" i="5"/>
  <c r="P157" i="5"/>
  <c r="L157" i="5"/>
  <c r="P156" i="5"/>
  <c r="L156" i="5"/>
  <c r="P155" i="5"/>
  <c r="L155" i="5"/>
  <c r="P154" i="5"/>
  <c r="L154" i="5"/>
  <c r="P153" i="5"/>
  <c r="L153" i="5"/>
  <c r="P152" i="5"/>
  <c r="L152" i="5"/>
  <c r="P151" i="5"/>
  <c r="L151" i="5"/>
  <c r="P150" i="5"/>
  <c r="L150" i="5"/>
  <c r="P149" i="5"/>
  <c r="L149" i="5"/>
  <c r="P148" i="5"/>
  <c r="L148" i="5"/>
  <c r="P147" i="5"/>
  <c r="L147" i="5"/>
  <c r="P146" i="5"/>
  <c r="L146" i="5"/>
  <c r="P145" i="5"/>
  <c r="L145" i="5"/>
  <c r="P144" i="5"/>
  <c r="L144" i="5"/>
  <c r="P143" i="5"/>
  <c r="L143" i="5"/>
  <c r="P142" i="5"/>
  <c r="L142" i="5"/>
  <c r="P141" i="5"/>
  <c r="L141" i="5"/>
  <c r="P140" i="5"/>
  <c r="L140" i="5"/>
  <c r="P139" i="5"/>
  <c r="L139" i="5"/>
  <c r="P138" i="5"/>
  <c r="L138" i="5"/>
  <c r="P137" i="5"/>
  <c r="L137" i="5"/>
  <c r="P136" i="5"/>
  <c r="L136" i="5"/>
  <c r="P135" i="5"/>
  <c r="L135" i="5"/>
  <c r="P134" i="5"/>
  <c r="L134" i="5"/>
  <c r="P133" i="5"/>
  <c r="L133" i="5"/>
  <c r="P132" i="5"/>
  <c r="L132" i="5"/>
  <c r="P131" i="5"/>
  <c r="L131" i="5"/>
  <c r="P130" i="5"/>
  <c r="L130" i="5"/>
  <c r="P129" i="5"/>
  <c r="L129" i="5"/>
  <c r="P128" i="5"/>
  <c r="L128" i="5"/>
  <c r="P127" i="5"/>
  <c r="L127" i="5"/>
  <c r="P126" i="5"/>
  <c r="L126" i="5"/>
  <c r="P125" i="5"/>
  <c r="L125" i="5"/>
  <c r="P124" i="5"/>
  <c r="L124" i="5"/>
  <c r="P123" i="5"/>
  <c r="L123" i="5"/>
  <c r="P122" i="5"/>
  <c r="L122" i="5"/>
  <c r="P121" i="5"/>
  <c r="L121" i="5"/>
  <c r="P120" i="5"/>
  <c r="L120" i="5"/>
  <c r="P164" i="4" l="1"/>
  <c r="L164" i="4"/>
  <c r="P163" i="4"/>
  <c r="L163" i="4"/>
  <c r="P162" i="4"/>
  <c r="L162" i="4"/>
  <c r="P161" i="4"/>
  <c r="L161" i="4"/>
  <c r="P160" i="4"/>
  <c r="L160" i="4"/>
  <c r="P159" i="4"/>
  <c r="L159" i="4"/>
  <c r="P158" i="4"/>
  <c r="L158" i="4"/>
  <c r="P157" i="4"/>
  <c r="L157" i="4"/>
  <c r="P156" i="4"/>
  <c r="L156" i="4"/>
  <c r="P155" i="4"/>
  <c r="L155" i="4"/>
  <c r="P154" i="4"/>
  <c r="L154" i="4"/>
  <c r="P153" i="4"/>
  <c r="L153" i="4"/>
  <c r="P152" i="4"/>
  <c r="L152" i="4"/>
  <c r="P151" i="4"/>
  <c r="L151" i="4"/>
  <c r="P150" i="4"/>
  <c r="L150" i="4"/>
  <c r="P149" i="4"/>
  <c r="L149" i="4"/>
  <c r="P148" i="4"/>
  <c r="L148" i="4"/>
  <c r="P147" i="4"/>
  <c r="L147" i="4"/>
  <c r="P146" i="4"/>
  <c r="L146" i="4"/>
  <c r="P145" i="4"/>
  <c r="L145" i="4"/>
  <c r="P144" i="4"/>
  <c r="L144" i="4"/>
  <c r="P143" i="4"/>
  <c r="L143" i="4"/>
  <c r="P142" i="4"/>
  <c r="L142" i="4"/>
  <c r="P141" i="4"/>
  <c r="L141" i="4"/>
  <c r="P140" i="4"/>
  <c r="L140" i="4"/>
  <c r="P139" i="4"/>
  <c r="L139" i="4"/>
  <c r="P138" i="4"/>
  <c r="L138" i="4"/>
  <c r="P137" i="4"/>
  <c r="L137" i="4"/>
  <c r="P136" i="4"/>
  <c r="L136" i="4"/>
  <c r="P135" i="4"/>
  <c r="L135" i="4"/>
  <c r="P134" i="4"/>
  <c r="L134" i="4"/>
  <c r="P133" i="4"/>
  <c r="L133" i="4"/>
  <c r="P132" i="4"/>
  <c r="L132" i="4"/>
  <c r="P131" i="4"/>
  <c r="L131" i="4"/>
  <c r="P130" i="4"/>
  <c r="L130" i="4"/>
  <c r="P129" i="4"/>
  <c r="L129" i="4"/>
  <c r="P128" i="4"/>
  <c r="L128" i="4"/>
  <c r="P127" i="4"/>
  <c r="L127" i="4"/>
  <c r="P126" i="4"/>
  <c r="L126" i="4"/>
  <c r="P125" i="4"/>
  <c r="L125" i="4"/>
  <c r="P124" i="4"/>
  <c r="L124" i="4"/>
  <c r="P123" i="4"/>
  <c r="L123" i="4"/>
  <c r="P122" i="4"/>
  <c r="L122" i="4"/>
  <c r="P121" i="4"/>
  <c r="L121" i="4"/>
  <c r="P120" i="4"/>
  <c r="L120" i="4"/>
  <c r="P119" i="4"/>
  <c r="L119" i="4"/>
  <c r="P118" i="4"/>
  <c r="L118" i="4"/>
  <c r="P117" i="4"/>
  <c r="L117" i="4"/>
  <c r="P116" i="4"/>
  <c r="L116" i="4"/>
  <c r="P115" i="4"/>
  <c r="L115" i="4"/>
  <c r="P114" i="4"/>
  <c r="L114" i="4"/>
  <c r="P113" i="4"/>
  <c r="L113" i="4"/>
  <c r="P112" i="4"/>
  <c r="L112" i="4"/>
  <c r="P111" i="4"/>
  <c r="L111" i="4"/>
  <c r="P110" i="4"/>
  <c r="L110" i="4"/>
  <c r="P120" i="3"/>
  <c r="L120" i="3"/>
  <c r="P119" i="3"/>
  <c r="L119" i="3"/>
  <c r="P118" i="3"/>
  <c r="L118" i="3"/>
  <c r="P117" i="3"/>
  <c r="L117" i="3"/>
  <c r="P116" i="3"/>
  <c r="L116" i="3"/>
  <c r="P115" i="3"/>
  <c r="L115" i="3"/>
  <c r="P114" i="3"/>
  <c r="L114" i="3"/>
  <c r="P113" i="3"/>
  <c r="L113" i="3"/>
  <c r="P112" i="3"/>
  <c r="L112" i="3"/>
  <c r="P111" i="3"/>
  <c r="L111" i="3"/>
  <c r="P110" i="3"/>
  <c r="L110" i="3"/>
  <c r="P109" i="3"/>
  <c r="L109" i="3"/>
  <c r="P108" i="3"/>
  <c r="L108" i="3"/>
  <c r="P107" i="3"/>
  <c r="L107" i="3"/>
  <c r="P106" i="3"/>
  <c r="L106" i="3"/>
  <c r="P105" i="3"/>
  <c r="L105" i="3"/>
  <c r="P104" i="3"/>
  <c r="L104" i="3"/>
  <c r="P103" i="3"/>
  <c r="L103" i="3"/>
  <c r="P102" i="3"/>
  <c r="L102" i="3"/>
  <c r="P101" i="3"/>
  <c r="L101" i="3"/>
  <c r="P100" i="3"/>
  <c r="L100" i="3"/>
  <c r="P99" i="3"/>
  <c r="L99" i="3"/>
  <c r="P98" i="3"/>
  <c r="L98" i="3"/>
  <c r="P97" i="3"/>
  <c r="L97" i="3"/>
  <c r="P96" i="3"/>
  <c r="L96" i="3"/>
  <c r="P95" i="3"/>
  <c r="L95" i="3"/>
  <c r="P94" i="3"/>
  <c r="L94" i="3"/>
  <c r="P93" i="3"/>
  <c r="L93" i="3"/>
  <c r="P92" i="3"/>
  <c r="L92" i="3"/>
  <c r="P91" i="3"/>
  <c r="L91" i="3"/>
  <c r="P90" i="3"/>
  <c r="L90" i="3"/>
  <c r="P89" i="3"/>
  <c r="L89" i="3"/>
  <c r="P88" i="3"/>
  <c r="L88" i="3"/>
  <c r="P87" i="3"/>
  <c r="L87" i="3"/>
  <c r="P86" i="3"/>
  <c r="L86" i="3"/>
  <c r="P85" i="3"/>
  <c r="L85" i="3"/>
  <c r="P84" i="3"/>
  <c r="L84" i="3"/>
  <c r="P83" i="3"/>
  <c r="L83" i="3"/>
  <c r="P82" i="3"/>
  <c r="L82" i="3"/>
  <c r="P81" i="3"/>
  <c r="L81" i="3"/>
  <c r="P80" i="3"/>
  <c r="L80" i="3"/>
  <c r="P79" i="3"/>
  <c r="L79" i="3"/>
  <c r="P78" i="3"/>
  <c r="L78" i="3"/>
  <c r="P77" i="3"/>
  <c r="L77" i="3"/>
  <c r="P76" i="3"/>
  <c r="L76" i="3"/>
  <c r="P75" i="3"/>
  <c r="L75" i="3"/>
  <c r="P74" i="3"/>
  <c r="L74" i="3"/>
  <c r="P73" i="3"/>
  <c r="L73" i="3"/>
  <c r="P72" i="3"/>
  <c r="L72" i="3"/>
  <c r="P71" i="3"/>
  <c r="L71" i="3"/>
  <c r="P70" i="3"/>
  <c r="L70" i="3"/>
  <c r="P69" i="3"/>
  <c r="L69" i="3"/>
  <c r="P68" i="3"/>
  <c r="L68" i="3"/>
  <c r="P67" i="3"/>
  <c r="L67" i="3"/>
  <c r="P66" i="3"/>
  <c r="L66" i="3"/>
  <c r="P103" i="2" l="1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71" i="2"/>
  <c r="L70" i="2"/>
  <c r="L69" i="2"/>
  <c r="L100" i="2" l="1"/>
  <c r="L101" i="2"/>
  <c r="L102" i="2"/>
  <c r="L119" i="2"/>
  <c r="P123" i="2" l="1"/>
  <c r="L123" i="2"/>
  <c r="P122" i="2"/>
  <c r="L122" i="2"/>
  <c r="P121" i="2"/>
  <c r="L121" i="2"/>
  <c r="P120" i="2"/>
  <c r="L120" i="2"/>
  <c r="P119" i="2"/>
  <c r="P102" i="2"/>
  <c r="P101" i="2"/>
  <c r="P100" i="2"/>
  <c r="P99" i="2"/>
  <c r="L99" i="2"/>
  <c r="P98" i="2"/>
  <c r="L98" i="2"/>
  <c r="P97" i="2"/>
  <c r="L97" i="2"/>
  <c r="P96" i="2"/>
  <c r="L96" i="2"/>
  <c r="P95" i="2"/>
  <c r="L95" i="2"/>
  <c r="P94" i="2"/>
  <c r="L94" i="2"/>
  <c r="P93" i="2"/>
  <c r="L93" i="2"/>
  <c r="P92" i="2"/>
  <c r="L92" i="2"/>
  <c r="P91" i="2"/>
  <c r="L91" i="2"/>
  <c r="P90" i="2"/>
  <c r="L90" i="2"/>
  <c r="P89" i="2"/>
  <c r="L89" i="2"/>
  <c r="P88" i="2"/>
  <c r="L88" i="2"/>
  <c r="P87" i="2"/>
  <c r="L87" i="2"/>
  <c r="P86" i="2"/>
  <c r="L86" i="2"/>
  <c r="P85" i="2"/>
  <c r="L85" i="2"/>
  <c r="P84" i="2"/>
  <c r="L84" i="2"/>
  <c r="P83" i="2"/>
  <c r="L83" i="2"/>
  <c r="P82" i="2"/>
  <c r="L82" i="2"/>
  <c r="P81" i="2"/>
  <c r="L81" i="2"/>
  <c r="P80" i="2"/>
  <c r="L80" i="2"/>
  <c r="P79" i="2"/>
  <c r="L79" i="2"/>
  <c r="P78" i="2"/>
  <c r="L78" i="2"/>
  <c r="P77" i="2"/>
  <c r="L77" i="2"/>
  <c r="P76" i="2"/>
  <c r="L76" i="2"/>
  <c r="P75" i="2"/>
  <c r="L75" i="2"/>
  <c r="P74" i="2"/>
  <c r="L74" i="2"/>
  <c r="P73" i="2"/>
  <c r="L73" i="2"/>
  <c r="P72" i="2"/>
  <c r="L72" i="2"/>
  <c r="P71" i="2"/>
  <c r="P70" i="2"/>
  <c r="P69" i="2"/>
  <c r="P162" i="10" l="1"/>
  <c r="P154" i="10"/>
  <c r="P146" i="10"/>
  <c r="P138" i="10"/>
  <c r="P130" i="10"/>
  <c r="P122" i="10"/>
  <c r="P163" i="10"/>
  <c r="P137" i="10"/>
  <c r="P113" i="10"/>
  <c r="L158" i="10"/>
  <c r="L150" i="10"/>
  <c r="L142" i="10"/>
  <c r="L134" i="10"/>
  <c r="L126" i="10"/>
  <c r="L118" i="10"/>
  <c r="L110" i="10"/>
  <c r="P141" i="10"/>
  <c r="P117" i="10"/>
  <c r="L159" i="10"/>
  <c r="L151" i="10"/>
  <c r="L143" i="10"/>
  <c r="L135" i="10"/>
  <c r="L127" i="10"/>
  <c r="L119" i="10"/>
  <c r="L111" i="10"/>
  <c r="P161" i="10"/>
  <c r="P139" i="10"/>
  <c r="L156" i="10"/>
  <c r="L140" i="10"/>
  <c r="L124" i="10"/>
  <c r="P159" i="10"/>
  <c r="P135" i="10"/>
  <c r="L157" i="10"/>
  <c r="L141" i="10"/>
  <c r="L125" i="10"/>
  <c r="P118" i="10"/>
  <c r="P133" i="10"/>
  <c r="L155" i="10"/>
  <c r="L131" i="10"/>
  <c r="P114" i="10"/>
  <c r="P164" i="10"/>
  <c r="P140" i="10"/>
  <c r="P112" i="10"/>
  <c r="L160" i="10"/>
  <c r="L136" i="10"/>
  <c r="L112" i="10"/>
  <c r="L161" i="10"/>
  <c r="L129" i="10"/>
  <c r="P110" i="10"/>
  <c r="P160" i="10"/>
  <c r="P152" i="10"/>
  <c r="P144" i="10"/>
  <c r="P136" i="10"/>
  <c r="P128" i="10"/>
  <c r="P120" i="10"/>
  <c r="P157" i="10"/>
  <c r="P131" i="10"/>
  <c r="L164" i="10"/>
  <c r="L148" i="10"/>
  <c r="L132" i="10"/>
  <c r="L116" i="10"/>
  <c r="P111" i="10"/>
  <c r="L149" i="10"/>
  <c r="L133" i="10"/>
  <c r="L117" i="10"/>
  <c r="P155" i="10"/>
  <c r="P115" i="10"/>
  <c r="L139" i="10"/>
  <c r="L115" i="10"/>
  <c r="P127" i="10"/>
  <c r="P148" i="10"/>
  <c r="P124" i="10"/>
  <c r="P119" i="10"/>
  <c r="L144" i="10"/>
  <c r="L120" i="10"/>
  <c r="P123" i="10"/>
  <c r="L137" i="10"/>
  <c r="L113" i="10"/>
  <c r="P121" i="10"/>
  <c r="P158" i="10"/>
  <c r="P150" i="10"/>
  <c r="P142" i="10"/>
  <c r="P134" i="10"/>
  <c r="P126" i="10"/>
  <c r="P116" i="10"/>
  <c r="P151" i="10"/>
  <c r="P125" i="10"/>
  <c r="L162" i="10"/>
  <c r="L154" i="10"/>
  <c r="L146" i="10"/>
  <c r="L138" i="10"/>
  <c r="L130" i="10"/>
  <c r="L122" i="10"/>
  <c r="L114" i="10"/>
  <c r="P153" i="10"/>
  <c r="P129" i="10"/>
  <c r="L163" i="10"/>
  <c r="L147" i="10"/>
  <c r="L123" i="10"/>
  <c r="P149" i="10"/>
  <c r="P156" i="10"/>
  <c r="P132" i="10"/>
  <c r="P143" i="10"/>
  <c r="L152" i="10"/>
  <c r="L128" i="10"/>
  <c r="P147" i="10"/>
  <c r="L153" i="10"/>
  <c r="L145" i="10"/>
  <c r="L121" i="10"/>
  <c r="P145" i="10"/>
</calcChain>
</file>

<file path=xl/comments1.xml><?xml version="1.0" encoding="utf-8"?>
<comments xmlns="http://schemas.openxmlformats.org/spreadsheetml/2006/main">
  <authors>
    <author>EPID</author>
  </authors>
  <commentList>
    <comment ref="F63" authorId="0" guid="{EF01C88E-BF31-4396-9C36-6CCEF9471B1F}">
      <text>
        <r>
          <rPr>
            <b/>
            <sz val="9"/>
            <color indexed="81"/>
            <rFont val="Tahoma"/>
            <family val="2"/>
          </rPr>
          <t>EPID:</t>
        </r>
        <r>
          <rPr>
            <sz val="9"/>
            <color indexed="81"/>
            <rFont val="Tahoma"/>
            <family val="2"/>
          </rPr>
          <t xml:space="preserve">
67.1, 60
</t>
        </r>
        <r>
          <rPr>
            <sz val="9"/>
            <color indexed="81"/>
            <rFont val="Tahoma"/>
            <family val="2"/>
          </rPr>
          <t>등록되어있는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각각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상이함
</t>
        </r>
      </text>
    </comment>
    <comment ref="F64" authorId="0" guid="{39713F86-B585-4207-8D34-2AB36819FB88}">
      <text>
        <r>
          <rPr>
            <b/>
            <sz val="9"/>
            <color indexed="81"/>
            <rFont val="Tahoma"/>
            <family val="2"/>
          </rPr>
          <t>EPID:</t>
        </r>
        <r>
          <rPr>
            <sz val="9"/>
            <color indexed="81"/>
            <rFont val="Tahoma"/>
            <family val="2"/>
          </rPr>
          <t xml:space="preserve">
84, 114.9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등록되어있는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각각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상이함
</t>
        </r>
      </text>
    </comment>
  </commentList>
</comments>
</file>

<file path=xl/sharedStrings.xml><?xml version="1.0" encoding="utf-8"?>
<sst xmlns="http://schemas.openxmlformats.org/spreadsheetml/2006/main" count="10270" uniqueCount="2361">
  <si>
    <t>사업
구분</t>
    <phoneticPr fontId="7" type="noConversion"/>
  </si>
  <si>
    <t>Event</t>
    <phoneticPr fontId="7" type="noConversion"/>
  </si>
  <si>
    <t>강의장
(예정)</t>
    <phoneticPr fontId="7" type="noConversion"/>
  </si>
  <si>
    <t>강의장(변경)</t>
    <phoneticPr fontId="7" type="noConversion"/>
  </si>
  <si>
    <t>담당자</t>
    <phoneticPr fontId="7" type="noConversion"/>
  </si>
  <si>
    <t>개강
시간</t>
    <phoneticPr fontId="7" type="noConversion"/>
  </si>
  <si>
    <t>접수
현원</t>
    <phoneticPr fontId="7" type="noConversion"/>
  </si>
  <si>
    <t>입과
인원</t>
    <phoneticPr fontId="7" type="noConversion"/>
  </si>
  <si>
    <t>폐강
여부</t>
    <phoneticPr fontId="7" type="noConversion"/>
  </si>
  <si>
    <t>주의사항 및 비고</t>
    <phoneticPr fontId="7" type="noConversion"/>
  </si>
  <si>
    <t>월</t>
    <phoneticPr fontId="13" type="noConversion"/>
  </si>
  <si>
    <t>화</t>
    <phoneticPr fontId="13" type="noConversion"/>
  </si>
  <si>
    <t>수</t>
    <phoneticPr fontId="13" type="noConversion"/>
  </si>
  <si>
    <t>목</t>
    <phoneticPr fontId="13" type="noConversion"/>
  </si>
  <si>
    <t>금</t>
    <phoneticPr fontId="13" type="noConversion"/>
  </si>
  <si>
    <t>토</t>
    <phoneticPr fontId="13" type="noConversion"/>
  </si>
  <si>
    <t>일</t>
    <phoneticPr fontId="13" type="noConversion"/>
  </si>
  <si>
    <t>강사별 투입일수("공우식", "공우식/", "/공우식", "공우식?", "공우식?/", "/공우식?" 까지만 인식)</t>
    <phoneticPr fontId="7" type="noConversion"/>
  </si>
  <si>
    <t>강사명 위치는 각 시트마다 일정하게 유지할 것</t>
    <phoneticPr fontId="7" type="noConversion"/>
  </si>
  <si>
    <t>강사명</t>
    <phoneticPr fontId="7" type="noConversion"/>
  </si>
  <si>
    <t>이번달</t>
    <phoneticPr fontId="7" type="noConversion"/>
  </si>
  <si>
    <t>연간</t>
    <phoneticPr fontId="7" type="noConversion"/>
  </si>
  <si>
    <t>강사명</t>
    <phoneticPr fontId="7" type="noConversion"/>
  </si>
  <si>
    <t>이번달</t>
    <phoneticPr fontId="7" type="noConversion"/>
  </si>
  <si>
    <t>연간</t>
    <phoneticPr fontId="7" type="noConversion"/>
  </si>
  <si>
    <t>aaa</t>
    <phoneticPr fontId="7" type="noConversion"/>
  </si>
  <si>
    <t>R&amp;D</t>
  </si>
  <si>
    <t>작업개선 및 표준화추진실무</t>
  </si>
  <si>
    <t>현장품질관리기본</t>
  </si>
  <si>
    <t>품질불량방지대책과 개선실무</t>
  </si>
  <si>
    <t>생산현장관리기본</t>
  </si>
  <si>
    <t>신정</t>
    <phoneticPr fontId="7" type="noConversion"/>
  </si>
  <si>
    <t>성탄절</t>
    <phoneticPr fontId="7" type="noConversion"/>
  </si>
  <si>
    <t>생산관리종합</t>
  </si>
  <si>
    <t>현장문제해결 및 개선노하우활용</t>
  </si>
  <si>
    <t>설비관리(TPM)종합</t>
  </si>
  <si>
    <t>현장리더직무능력향상</t>
  </si>
  <si>
    <t>생산성측정 및 관리실무</t>
  </si>
  <si>
    <t>품질관리종합</t>
  </si>
  <si>
    <t>문제해결 및 개선제안능력개발</t>
  </si>
  <si>
    <t>표준시간설정과 공수관리실무</t>
  </si>
  <si>
    <t>협력업체품질관리효율화</t>
  </si>
  <si>
    <t>연구기획핵심실무</t>
  </si>
  <si>
    <t>생산계획 및 통제실무</t>
  </si>
  <si>
    <t>품질검사기본</t>
  </si>
  <si>
    <t>생산혁신우수현장견학</t>
  </si>
  <si>
    <t>신입연구원 R&amp;D입문</t>
  </si>
  <si>
    <t>품질코스트(Q-Cost)분석과 활용실무</t>
  </si>
  <si>
    <t>품질보증핵심실무</t>
  </si>
  <si>
    <t>품질검사실무(최신KS규격반영)</t>
  </si>
  <si>
    <t>강용만</t>
  </si>
  <si>
    <t>강일찬</t>
  </si>
  <si>
    <t>공우식</t>
  </si>
  <si>
    <t>국경묵</t>
  </si>
  <si>
    <t>김동순</t>
  </si>
  <si>
    <t>김성관</t>
  </si>
  <si>
    <t>김영석</t>
  </si>
  <si>
    <t>김영준</t>
  </si>
  <si>
    <t>김진</t>
  </si>
  <si>
    <t>김쾌남</t>
  </si>
  <si>
    <t>노강하</t>
  </si>
  <si>
    <t>목진환</t>
  </si>
  <si>
    <t>박광섭</t>
  </si>
  <si>
    <t>박병호</t>
  </si>
  <si>
    <t>박부희</t>
  </si>
  <si>
    <t>박수일</t>
  </si>
  <si>
    <t>박주은</t>
  </si>
  <si>
    <t>백익현</t>
  </si>
  <si>
    <t>신동설</t>
  </si>
  <si>
    <t>심재억</t>
  </si>
  <si>
    <t>양동현</t>
  </si>
  <si>
    <t>양희정</t>
  </si>
  <si>
    <t>오춘백</t>
  </si>
  <si>
    <t>유선우</t>
  </si>
  <si>
    <t>유승호</t>
  </si>
  <si>
    <t>윤계덕</t>
  </si>
  <si>
    <t>이동기</t>
  </si>
  <si>
    <t>이명호</t>
  </si>
  <si>
    <t>이상철</t>
  </si>
  <si>
    <t>이순산</t>
  </si>
  <si>
    <t>이정구</t>
  </si>
  <si>
    <t>임병선</t>
  </si>
  <si>
    <t>정동호</t>
  </si>
  <si>
    <t>정병목</t>
  </si>
  <si>
    <t>지용운</t>
  </si>
  <si>
    <t>한규옥</t>
  </si>
  <si>
    <t>허도성</t>
  </si>
  <si>
    <t>황기하</t>
  </si>
  <si>
    <t>aaa</t>
    <phoneticPr fontId="7" type="noConversion"/>
  </si>
  <si>
    <t>황성환</t>
  </si>
  <si>
    <t>최원용</t>
  </si>
  <si>
    <t>김태환</t>
  </si>
  <si>
    <t>김준석</t>
  </si>
  <si>
    <t>박선근</t>
  </si>
  <si>
    <t>관리자를 위한 생산경영</t>
  </si>
  <si>
    <t>김기영</t>
  </si>
  <si>
    <t>김병준</t>
  </si>
  <si>
    <t>김상진</t>
  </si>
  <si>
    <t>유종혁</t>
  </si>
  <si>
    <t>류길홍</t>
  </si>
  <si>
    <t>문제옥</t>
  </si>
  <si>
    <t>김동철</t>
  </si>
  <si>
    <t>김시용</t>
  </si>
  <si>
    <t>김준영</t>
  </si>
  <si>
    <t>김진회</t>
  </si>
  <si>
    <t>반병섭</t>
  </si>
  <si>
    <t>최원주</t>
  </si>
  <si>
    <t>황인복</t>
  </si>
  <si>
    <t>강성철</t>
  </si>
  <si>
    <t>고경섭</t>
  </si>
  <si>
    <t>김명국</t>
  </si>
  <si>
    <t>김순호</t>
  </si>
  <si>
    <t>김실호</t>
  </si>
  <si>
    <t>김중년</t>
  </si>
  <si>
    <t>김진태</t>
  </si>
  <si>
    <t>김희철</t>
  </si>
  <si>
    <t>노병주</t>
  </si>
  <si>
    <t>박석하</t>
  </si>
  <si>
    <t>박성우</t>
  </si>
  <si>
    <t>박인규</t>
  </si>
  <si>
    <t>박인수</t>
  </si>
  <si>
    <t>박재우</t>
  </si>
  <si>
    <t>박호신</t>
  </si>
  <si>
    <t>손영삼</t>
  </si>
  <si>
    <t>윤성진</t>
  </si>
  <si>
    <t>이경</t>
  </si>
  <si>
    <t>이기연</t>
  </si>
  <si>
    <t>이병규</t>
  </si>
  <si>
    <t>이재현</t>
  </si>
  <si>
    <t>장장이</t>
  </si>
  <si>
    <t>정석재</t>
  </si>
  <si>
    <t>정일환</t>
  </si>
  <si>
    <t>최봉묵</t>
  </si>
  <si>
    <t>한정현</t>
  </si>
  <si>
    <t>황재승</t>
  </si>
  <si>
    <t>현장사원업무능력개발</t>
  </si>
  <si>
    <t>생산관리기본</t>
  </si>
  <si>
    <t>신뢰성시험과 데이터분석실무</t>
  </si>
  <si>
    <t>[TRIZ기본]창의적 문제해결</t>
  </si>
  <si>
    <t>구매관리기본</t>
  </si>
  <si>
    <t>협력업체관리실무</t>
  </si>
  <si>
    <t>제조현장 원가절감추진실무</t>
  </si>
  <si>
    <t>통계적공정관리(SPC)실무</t>
  </si>
  <si>
    <t>일반구매관리실무</t>
  </si>
  <si>
    <t>자재재고관리기본</t>
  </si>
  <si>
    <t>사전예방 품질관리노하우</t>
  </si>
  <si>
    <t>분임조활동추진실무</t>
  </si>
  <si>
    <t>품질관리실무담당자양성</t>
  </si>
  <si>
    <t>현장표준작성 및 활용실무</t>
  </si>
  <si>
    <t>FMEA/실험계획법활용실무</t>
  </si>
  <si>
    <t>연구개발 및 기술관리기본</t>
  </si>
  <si>
    <t>연구데이터분석 및 (연구)기술보고서작성</t>
  </si>
  <si>
    <t>개발 및 설계단계 원가절감실무</t>
  </si>
  <si>
    <t>외자구매(수입)기본</t>
  </si>
  <si>
    <t>구매관리종합</t>
  </si>
  <si>
    <t>구매원가계산 및 분석</t>
  </si>
  <si>
    <t>현장개선5S실천</t>
  </si>
  <si>
    <t>협력업체품질감사(AUDIT)실무</t>
  </si>
  <si>
    <t>R&amp;D프로젝트관리실무</t>
  </si>
  <si>
    <t>생산관리담당자 문제해결능력강화</t>
  </si>
  <si>
    <t>공정시스템개선 및 공정관리합리화</t>
  </si>
  <si>
    <t>제조현장4M관리실무</t>
  </si>
  <si>
    <t>특허정보조사 및 분석</t>
  </si>
  <si>
    <t>구매계약과 공정거래하도급법의 이해</t>
  </si>
  <si>
    <t>외주생산관리실무</t>
  </si>
  <si>
    <t>구매원가기본</t>
  </si>
  <si>
    <t>연구개발 및 기술관리실무</t>
  </si>
  <si>
    <t>설비트러블제로화실천</t>
  </si>
  <si>
    <t>현장개선QC기법활용실무</t>
  </si>
  <si>
    <t>관리자를 위한 품질경영</t>
  </si>
  <si>
    <t>신뢰성기본</t>
  </si>
  <si>
    <t>특허 표준화전략</t>
  </si>
  <si>
    <t>구매프로세스표준화 및 매뉴얼작성실무</t>
  </si>
  <si>
    <t>수요대응형 스마트 재고관리</t>
  </si>
  <si>
    <t>적정재고산출과 적용실무</t>
  </si>
  <si>
    <t>자재재고관리종합</t>
  </si>
  <si>
    <t>재고관리기법활용실무</t>
  </si>
  <si>
    <t>[자동차산업]IATF16949실무</t>
  </si>
  <si>
    <t>린(LEAN)생산시스템 구축기본</t>
  </si>
  <si>
    <t>품질전략수립 및 목표관리실무</t>
  </si>
  <si>
    <t>수주산업생산관리실무</t>
  </si>
  <si>
    <t>연구개발전문가 R&amp;D리더십개발</t>
  </si>
  <si>
    <t>최적공정설계 및 양산준비실무</t>
  </si>
  <si>
    <t>특허출원등록 및 명세서작성</t>
  </si>
  <si>
    <t>CPSM(국제공인 공급관리전문가)양성</t>
  </si>
  <si>
    <t>(정부)연구과제제안서 작성 노하우</t>
  </si>
  <si>
    <t>개발 및 설계단계 신뢰성향상</t>
  </si>
  <si>
    <t>자재재고 프로세스 체계화실무</t>
  </si>
  <si>
    <t>IE를 활용한 생산성향상 추진실무</t>
  </si>
  <si>
    <t>외자구매(수입)비용절감</t>
  </si>
  <si>
    <t>현장리더 품질관리능력향상</t>
  </si>
  <si>
    <t>글로벌소싱추진 및 운영</t>
  </si>
  <si>
    <t>디자인씽킹활용 신사업/신제품기획실무</t>
  </si>
  <si>
    <t>설비예방보전핵심실무</t>
  </si>
  <si>
    <t>구매관리사(KCPM)</t>
  </si>
  <si>
    <t>전략적 재고운영 및 자재계획수립</t>
  </si>
  <si>
    <t>신제품개발프로세스</t>
  </si>
  <si>
    <t>구매담당자 리스크관리능력향상</t>
  </si>
  <si>
    <t>자재 입출고관리실무</t>
  </si>
  <si>
    <t>디자인 및 상표 출원관리기본</t>
  </si>
  <si>
    <t>MRP/ERP 데이터표준화</t>
  </si>
  <si>
    <t>구매 코스트테이블작성실무</t>
  </si>
  <si>
    <t>[자동차산업]품질경영시스템실무</t>
  </si>
  <si>
    <t>빅데이터활용 미래산업 및 기술예측실무</t>
  </si>
  <si>
    <t>김종원(w)</t>
    <phoneticPr fontId="7" type="noConversion"/>
  </si>
  <si>
    <t>김종원(h)</t>
    <phoneticPr fontId="7" type="noConversion"/>
  </si>
  <si>
    <t>김동영</t>
    <phoneticPr fontId="7" type="noConversion"/>
  </si>
  <si>
    <t>김준석</t>
    <phoneticPr fontId="7" type="noConversion"/>
  </si>
  <si>
    <t>김준석/</t>
    <phoneticPr fontId="7" type="noConversion"/>
  </si>
  <si>
    <t>한정현</t>
    <phoneticPr fontId="7" type="noConversion"/>
  </si>
  <si>
    <t>윤철오</t>
    <phoneticPr fontId="7" type="noConversion"/>
  </si>
  <si>
    <t>이장욱</t>
    <phoneticPr fontId="7" type="noConversion"/>
  </si>
  <si>
    <t>이영식</t>
  </si>
  <si>
    <t>윤철오</t>
  </si>
  <si>
    <t>김진태</t>
    <phoneticPr fontId="7" type="noConversion"/>
  </si>
  <si>
    <t>?</t>
  </si>
  <si>
    <t>교안회신
완료</t>
  </si>
  <si>
    <t>10일차</t>
    <phoneticPr fontId="7" type="noConversion"/>
  </si>
  <si>
    <t>12일차</t>
    <phoneticPr fontId="7" type="noConversion"/>
  </si>
  <si>
    <t>강사료 
집행 완료</t>
  </si>
  <si>
    <t>이영식</t>
    <phoneticPr fontId="7" type="noConversion"/>
  </si>
  <si>
    <t>남태영</t>
    <phoneticPr fontId="7" type="noConversion"/>
  </si>
  <si>
    <t>정혁호</t>
  </si>
  <si>
    <t>김동영</t>
  </si>
  <si>
    <t>김동영/</t>
  </si>
  <si>
    <t>남상원</t>
  </si>
  <si>
    <t>박석하/</t>
  </si>
  <si>
    <t>이장욱</t>
  </si>
  <si>
    <t>교육장소 명칭</t>
  </si>
  <si>
    <t>관할지사</t>
  </si>
  <si>
    <t>주소</t>
  </si>
  <si>
    <t>호수</t>
  </si>
  <si>
    <t>면적(HRD)</t>
  </si>
  <si>
    <t>좌석</t>
  </si>
  <si>
    <t>훈련지역</t>
  </si>
  <si>
    <t>erp귀속본부</t>
  </si>
  <si>
    <t>주소 호수(면적(HRD))</t>
  </si>
  <si>
    <t>관할지부지사</t>
  </si>
  <si>
    <t>성명</t>
  </si>
  <si>
    <t>지사전화번호</t>
  </si>
  <si>
    <t>연락처</t>
  </si>
  <si>
    <t>이메일</t>
  </si>
  <si>
    <t>한국생산성본부</t>
  </si>
  <si>
    <t>서울지역본부</t>
  </si>
  <si>
    <t>서울 종로구 새문안로5가길 32</t>
  </si>
  <si>
    <t>101호</t>
  </si>
  <si>
    <t>109.72㎡</t>
  </si>
  <si>
    <t>서울 종로구</t>
  </si>
  <si>
    <t>서울본부</t>
  </si>
  <si>
    <t>서울 종로구 새문안로5가길 32 한국생산성본부 1층 101호(109.72㎡)</t>
  </si>
  <si>
    <t>정선학</t>
  </si>
  <si>
    <t>02-724-1111</t>
  </si>
  <si>
    <t>011-211-2432</t>
  </si>
  <si>
    <t>shjung@kpc.or.kr</t>
  </si>
  <si>
    <t>102호</t>
  </si>
  <si>
    <t>54.80㎡</t>
  </si>
  <si>
    <t>서울 종로구 새문안로5가길 32 한국생산성본부 1층 102호(54.80㎡)</t>
  </si>
  <si>
    <t>02-724-1809</t>
  </si>
  <si>
    <t>010-9081-0324</t>
  </si>
  <si>
    <t>swnam@kpc.or.kr</t>
  </si>
  <si>
    <t>103호</t>
  </si>
  <si>
    <t>53.90㎡</t>
  </si>
  <si>
    <t>서울 종로구 새문안로5가길 32 한국생산성본부 1층 103호(53.90㎡)</t>
  </si>
  <si>
    <t>경기지사</t>
  </si>
  <si>
    <t>104호</t>
  </si>
  <si>
    <t>48.80㎡</t>
  </si>
  <si>
    <t>서울 종로구 새문안로5가길 32 한국생산성본부 1층 104호(48.80㎡)</t>
  </si>
  <si>
    <t>105호</t>
  </si>
  <si>
    <t>49.00㎡</t>
  </si>
  <si>
    <t>서울 종로구 새문안로5가길 32 한국생산성본부 1층 105호(49.00㎡)</t>
  </si>
  <si>
    <t>대구지역본부</t>
  </si>
  <si>
    <t>김현배</t>
  </si>
  <si>
    <t>053-601-5162</t>
  </si>
  <si>
    <t>010-2743-0090</t>
  </si>
  <si>
    <t>hybkim@kpc.or.kr</t>
  </si>
  <si>
    <t>106호</t>
  </si>
  <si>
    <t>서울 종로구 새문안로5가길 32 한국생산성본부 1층 106호(49.00㎡)</t>
  </si>
  <si>
    <t>201호</t>
  </si>
  <si>
    <t>서울 종로구 새문안로5가길 32 한국생산성본부 2층 201호(86.38㎡)</t>
  </si>
  <si>
    <t>202호</t>
  </si>
  <si>
    <t>서울 종로구 새문안로5가길 32 한국생산성본부 2층 202호(97.35㎡)</t>
  </si>
  <si>
    <t>205호</t>
  </si>
  <si>
    <t>서울 종로구 새문안로5가길 32 한국생산성본부 2층 205호(60㎡)</t>
  </si>
  <si>
    <t>301호</t>
  </si>
  <si>
    <t>68.30㎡</t>
  </si>
  <si>
    <t>서울 종로구 새문안로5가길 32 한국생산성본부 3층 301호(68.30㎡)</t>
  </si>
  <si>
    <t>302호</t>
  </si>
  <si>
    <t>서울 종로구 새문안로5가길 32 한국생산성본부 3층 302호(68.30㎡)</t>
  </si>
  <si>
    <t>민승기</t>
  </si>
  <si>
    <t xml:space="preserve"> 010-9003-0321</t>
  </si>
  <si>
    <t>skmin@kpc.or.kr</t>
  </si>
  <si>
    <t>303호</t>
  </si>
  <si>
    <t>서울 종로구 새문안로5가길 32 한국생산성본부 3층 303호(68.30㎡)</t>
  </si>
  <si>
    <t>대전지역본부</t>
  </si>
  <si>
    <t>이창성</t>
  </si>
  <si>
    <t>042-471-5838</t>
  </si>
  <si>
    <t>010-9929-1333</t>
  </si>
  <si>
    <t>chslee@kpc.or.kr</t>
  </si>
  <si>
    <t>304호</t>
  </si>
  <si>
    <t>69.00㎡</t>
  </si>
  <si>
    <t>서울 종로구 새문안로5가길 32 한국생산성본부 3층 304호(69.00㎡)</t>
  </si>
  <si>
    <t>박상희</t>
  </si>
  <si>
    <t>shepark@kpc.or.kr</t>
  </si>
  <si>
    <t>305호</t>
  </si>
  <si>
    <t>67.80㎡</t>
  </si>
  <si>
    <t>서울 종로구 새문안로5가길 32 한국생산성본부 3층 305호(67.80㎡)</t>
  </si>
  <si>
    <t>부산지역본부</t>
  </si>
  <si>
    <t>최신</t>
  </si>
  <si>
    <t>051-466-5861</t>
  </si>
  <si>
    <t>010-4859-8226</t>
  </si>
  <si>
    <t>schoi@kpc.or.kr</t>
  </si>
  <si>
    <t>306호</t>
  </si>
  <si>
    <t>서울 종로구 새문안로5가길 32 한국생산성본부 3층 306호(67.80㎡)</t>
  </si>
  <si>
    <t>안준영</t>
  </si>
  <si>
    <t>010-3453-7622</t>
  </si>
  <si>
    <t>jyan@kpc.or.kr</t>
  </si>
  <si>
    <t>307호</t>
  </si>
  <si>
    <t>서울 종로구 새문안로5가길 32 한국생산성본부 3층 307호(67.80㎡)</t>
  </si>
  <si>
    <t>창원사무소</t>
  </si>
  <si>
    <t>최영수</t>
  </si>
  <si>
    <t>055-255-6336</t>
  </si>
  <si>
    <t>010-2868-2290</t>
  </si>
  <si>
    <t xml:space="preserve">ysuchoi@kpc.or.kr </t>
  </si>
  <si>
    <t>308호</t>
  </si>
  <si>
    <t>66.70㎡</t>
  </si>
  <si>
    <t>서울 종로구 새문안로5가길 32 한국생산성본부 3층 308호(66.70㎡)</t>
  </si>
  <si>
    <t>충남지사(천안)</t>
  </si>
  <si>
    <t>서광수</t>
  </si>
  <si>
    <t>041-584-5892</t>
  </si>
  <si>
    <t>010-9045-7401</t>
  </si>
  <si>
    <t>ksseo@kpc.or.kr</t>
  </si>
  <si>
    <t>309호</t>
  </si>
  <si>
    <t>68.90㎡</t>
  </si>
  <si>
    <t>서울 종로구 새문안로5가길 32 한국생산성본부 3층 309호(68.90㎡)</t>
  </si>
  <si>
    <t>광주지역본부</t>
  </si>
  <si>
    <t>박영식</t>
  </si>
  <si>
    <t>062-611-5300</t>
  </si>
  <si>
    <t>010-5447-8289</t>
  </si>
  <si>
    <t>ysipark@kpc.or.kr</t>
  </si>
  <si>
    <t>401호</t>
  </si>
  <si>
    <t>88.90㎡</t>
  </si>
  <si>
    <t>서울 종로구 새문안로5가길 32 한국생산성본부 4층 401호(88.90㎡)</t>
  </si>
  <si>
    <t>지태상</t>
  </si>
  <si>
    <t>010-4032-3952</t>
  </si>
  <si>
    <t>tsji@kpc.or.kr</t>
  </si>
  <si>
    <t>402호</t>
  </si>
  <si>
    <t>61.50㎡</t>
  </si>
  <si>
    <t>서울 종로구 새문안로5가길 32 한국생산성본부 4층 402호(61.50㎡)</t>
  </si>
  <si>
    <t>용인 올콘텐츠</t>
  </si>
  <si>
    <t>현한라</t>
  </si>
  <si>
    <t>070-4279-0337</t>
  </si>
  <si>
    <t>010-4921-4645</t>
  </si>
  <si>
    <t>hanra52@naver.com</t>
  </si>
  <si>
    <t>403호</t>
  </si>
  <si>
    <t>85.50㎡</t>
  </si>
  <si>
    <t>서울 종로구 새문안로5가길 32 한국생산성본부 4층 403호(85.50㎡)</t>
  </si>
  <si>
    <t>충북지사(청주)</t>
  </si>
  <si>
    <t>김세양</t>
  </si>
  <si>
    <t>043-241-6616</t>
  </si>
  <si>
    <t>010-3131-5855</t>
  </si>
  <si>
    <t>sykim@kpc.or.kr</t>
  </si>
  <si>
    <t>404호</t>
  </si>
  <si>
    <t>87.70㎡</t>
  </si>
  <si>
    <t>서울 종로구 새문안로5가길 32 한국생산성본부 4층 404호(87.70㎡)</t>
  </si>
  <si>
    <t>안산</t>
  </si>
  <si>
    <t>홍유표</t>
  </si>
  <si>
    <t>010-3352-9924</t>
  </si>
  <si>
    <t>408호</t>
  </si>
  <si>
    <t>서울 종로구 새문안로5가길 32 한국생산성본부 4층 408호(87.78㎡)</t>
  </si>
  <si>
    <t>501호</t>
  </si>
  <si>
    <t>84.10㎡</t>
  </si>
  <si>
    <t>서울 종로구 새문안로5가길 32 한국생산성본부 5층 501호(84.10㎡)</t>
  </si>
  <si>
    <t>502호</t>
  </si>
  <si>
    <t>서울 종로구 새문안로5가길 32 한국생산성본부 5층 502호(84.10㎡)</t>
  </si>
  <si>
    <t>503호</t>
  </si>
  <si>
    <t>서울 종로구 새문안로5가길 32 한국생산성본부 5층 503호(84.10㎡)</t>
  </si>
  <si>
    <t>504호</t>
  </si>
  <si>
    <t>86.40㎡</t>
  </si>
  <si>
    <t>서울 종로구 새문안로5가길 32 한국생산성본부 5층 504호(86.40㎡)</t>
  </si>
  <si>
    <t>505호</t>
  </si>
  <si>
    <t>111.70㎡</t>
  </si>
  <si>
    <t>서울 종로구 새문안로5가길 32 한국생산성본부 5층 505호(111.70㎡)</t>
  </si>
  <si>
    <t>506호</t>
  </si>
  <si>
    <t>84.30㎡</t>
  </si>
  <si>
    <t>서울 종로구 새문안로5가길 32 한국생산성본부 5층 506호(84.30㎡)</t>
  </si>
  <si>
    <t>507호</t>
  </si>
  <si>
    <t>68.40㎡</t>
  </si>
  <si>
    <t>서울 종로구 새문안로5가길 32 한국생산성본부 5층 507호(68.40㎡)</t>
  </si>
  <si>
    <t>508호</t>
  </si>
  <si>
    <t>서울 종로구 새문안로5가길 32 한국생산성본부 5층 508호(68.40㎡)</t>
  </si>
  <si>
    <t>601호</t>
  </si>
  <si>
    <t>61.40㎡</t>
  </si>
  <si>
    <t>서울 종로구 새문안로5가길 32 한국생산성본부 6층 601호(61.40㎡)</t>
  </si>
  <si>
    <t>602호</t>
  </si>
  <si>
    <t>서울 종로구 새문안로5가길 32 한국생산성본부 6층 602호(61.40㎡)</t>
  </si>
  <si>
    <t>603호</t>
  </si>
  <si>
    <t>서울 종로구 새문안로5가길 32 한국생산성본부 6층 603호(61.40㎡)</t>
  </si>
  <si>
    <t>604호</t>
  </si>
  <si>
    <t>72.70㎡</t>
  </si>
  <si>
    <t>서울 종로구 새문안로5가길 32 한국생산성본부 6층 604호(72.70㎡)</t>
  </si>
  <si>
    <r>
      <t>605호</t>
    </r>
    <r>
      <rPr>
        <sz val="10"/>
        <color indexed="8"/>
        <rFont val="바탕글"/>
        <family val="1"/>
        <charset val="129"/>
      </rPr>
      <t/>
    </r>
  </si>
  <si>
    <t>서울 종로구 새문안로5가길 32 한국생산성본부 6층 605호(72.70㎡)</t>
  </si>
  <si>
    <r>
      <t>606호</t>
    </r>
    <r>
      <rPr>
        <sz val="10"/>
        <color indexed="8"/>
        <rFont val="바탕글"/>
        <family val="1"/>
        <charset val="129"/>
      </rPr>
      <t/>
    </r>
  </si>
  <si>
    <t>101.40㎡</t>
  </si>
  <si>
    <t>서울 종로구 새문안로5가길 32 한국생산성본부 6층 606호(101.40㎡)</t>
  </si>
  <si>
    <r>
      <t>607호</t>
    </r>
    <r>
      <rPr>
        <sz val="10"/>
        <color indexed="8"/>
        <rFont val="바탕글"/>
        <family val="1"/>
        <charset val="129"/>
      </rPr>
      <t/>
    </r>
  </si>
  <si>
    <t>98.00㎡</t>
  </si>
  <si>
    <t>서울 종로구 새문안로5가길 32 한국생산성본부 6층 607호(98.00㎡)</t>
  </si>
  <si>
    <t>701호</t>
  </si>
  <si>
    <t>80.70㎡</t>
  </si>
  <si>
    <t>서울 종로구 새문안로5가길 32 한국생산성본부 7층 701호(80.70㎡)</t>
  </si>
  <si>
    <r>
      <t>702호</t>
    </r>
    <r>
      <rPr>
        <sz val="10"/>
        <color indexed="8"/>
        <rFont val="바탕글"/>
        <family val="1"/>
        <charset val="129"/>
      </rPr>
      <t/>
    </r>
  </si>
  <si>
    <t>81.90㎡</t>
  </si>
  <si>
    <t>서울 종로구 새문안로5가길 32 한국생산성본부 7층 702호(81.90㎡)</t>
  </si>
  <si>
    <r>
      <t>703호</t>
    </r>
    <r>
      <rPr>
        <sz val="10"/>
        <color indexed="8"/>
        <rFont val="바탕글"/>
        <family val="1"/>
        <charset val="129"/>
      </rPr>
      <t/>
    </r>
  </si>
  <si>
    <t>98.90㎡</t>
  </si>
  <si>
    <t>서울 종로구 새문안로5가길 32 한국생산성본부 7층 703호(98.90㎡)</t>
  </si>
  <si>
    <r>
      <t>704호</t>
    </r>
    <r>
      <rPr>
        <sz val="10"/>
        <color indexed="8"/>
        <rFont val="바탕글"/>
        <family val="1"/>
        <charset val="129"/>
      </rPr>
      <t/>
    </r>
  </si>
  <si>
    <t>131.00㎡</t>
  </si>
  <si>
    <t>서울 종로구 새문안로5가길 32 한국생산성본부 7층 704호(131.00㎡)</t>
  </si>
  <si>
    <r>
      <t>705호</t>
    </r>
    <r>
      <rPr>
        <sz val="10"/>
        <color indexed="8"/>
        <rFont val="바탕글"/>
        <family val="1"/>
        <charset val="129"/>
      </rPr>
      <t/>
    </r>
  </si>
  <si>
    <t>69.50㎡</t>
  </si>
  <si>
    <t>서울 종로구 새문안로5가길 32 한국생산성본부 7층 705호(69.50㎡)</t>
  </si>
  <si>
    <r>
      <t>706호</t>
    </r>
    <r>
      <rPr>
        <sz val="10"/>
        <color indexed="8"/>
        <rFont val="바탕글"/>
        <family val="1"/>
        <charset val="129"/>
      </rPr>
      <t/>
    </r>
  </si>
  <si>
    <t>64.90㎡</t>
  </si>
  <si>
    <t>서울 종로구 새문안로5가길 32 한국생산성본부 7층 706호(64.90㎡)</t>
  </si>
  <si>
    <r>
      <t>707호</t>
    </r>
    <r>
      <rPr>
        <sz val="10"/>
        <color indexed="8"/>
        <rFont val="바탕글"/>
        <family val="1"/>
        <charset val="129"/>
      </rPr>
      <t/>
    </r>
  </si>
  <si>
    <t>66.10㎡</t>
  </si>
  <si>
    <t>서울 종로구 새문안로5가길 32 한국생산성본부 7층 707호(66.10㎡)</t>
  </si>
  <si>
    <t>801호</t>
  </si>
  <si>
    <t>58.70㎡</t>
  </si>
  <si>
    <t>서울 종로구 새문안로5가길 32 한국생산성본부 8층 801호(58.70㎡)</t>
  </si>
  <si>
    <r>
      <t>802호</t>
    </r>
    <r>
      <rPr>
        <sz val="10"/>
        <color indexed="8"/>
        <rFont val="바탕글"/>
        <family val="1"/>
        <charset val="129"/>
      </rPr>
      <t/>
    </r>
  </si>
  <si>
    <t>59.80㎡</t>
  </si>
  <si>
    <t>서울 종로구 새문안로5가길 32 한국생산성본부 8층 802호(59.80㎡)</t>
  </si>
  <si>
    <r>
      <t>803호</t>
    </r>
    <r>
      <rPr>
        <sz val="10"/>
        <color indexed="8"/>
        <rFont val="바탕글"/>
        <family val="1"/>
        <charset val="129"/>
      </rPr>
      <t/>
    </r>
  </si>
  <si>
    <t>서울 종로구 새문안로5가길 32 한국생산성본부 8층 803호(67.80㎡)</t>
  </si>
  <si>
    <r>
      <t>804호</t>
    </r>
    <r>
      <rPr>
        <sz val="10"/>
        <color indexed="8"/>
        <rFont val="바탕글"/>
        <family val="1"/>
        <charset val="129"/>
      </rPr>
      <t/>
    </r>
  </si>
  <si>
    <t>서울 종로구 새문안로5가길 32 한국생산성본부 8층 804호(67.80㎡)</t>
  </si>
  <si>
    <r>
      <t>805호</t>
    </r>
    <r>
      <rPr>
        <sz val="10"/>
        <color indexed="8"/>
        <rFont val="바탕글"/>
        <family val="1"/>
        <charset val="129"/>
      </rPr>
      <t/>
    </r>
  </si>
  <si>
    <t>94.30㎡</t>
  </si>
  <si>
    <t>서울 종로구 새문안로5가길 32 한국생산성본부 8층 805호(94.30㎡)</t>
  </si>
  <si>
    <r>
      <t>806호</t>
    </r>
    <r>
      <rPr>
        <sz val="10"/>
        <color indexed="8"/>
        <rFont val="바탕글"/>
        <family val="1"/>
        <charset val="129"/>
      </rPr>
      <t/>
    </r>
  </si>
  <si>
    <t>118.10㎡</t>
  </si>
  <si>
    <t>서울 종로구 새문안로5가길 32 한국생산성본부 8층 806호(118.10㎡)</t>
  </si>
  <si>
    <r>
      <t>807호</t>
    </r>
    <r>
      <rPr>
        <sz val="10"/>
        <color indexed="8"/>
        <rFont val="바탕글"/>
        <family val="1"/>
        <charset val="129"/>
      </rPr>
      <t/>
    </r>
  </si>
  <si>
    <t>85.10㎡</t>
  </si>
  <si>
    <t>서울 종로구 새문안로5가길 32 한국생산성본부 8층 807호(85.10㎡)</t>
  </si>
  <si>
    <r>
      <t>808호</t>
    </r>
    <r>
      <rPr>
        <sz val="10"/>
        <color indexed="8"/>
        <rFont val="바탕글"/>
        <family val="1"/>
        <charset val="129"/>
      </rPr>
      <t/>
    </r>
  </si>
  <si>
    <t>서울 종로구 새문안로5가길 32 한국생산성본부 8층 808호(118.10㎡)</t>
  </si>
  <si>
    <t/>
  </si>
  <si>
    <t xml:space="preserve">  ()</t>
  </si>
  <si>
    <t>바비엥2</t>
  </si>
  <si>
    <t>서울 중구 의주로1가 25-10</t>
  </si>
  <si>
    <t>A(3층)</t>
  </si>
  <si>
    <t>100.11㎡</t>
  </si>
  <si>
    <t>서울 중구</t>
  </si>
  <si>
    <t>서울 중구 의주로1가 25-10 바비엥2 A(3층)(100.11㎡)</t>
  </si>
  <si>
    <t>B(3층)</t>
  </si>
  <si>
    <t>47.43㎡</t>
  </si>
  <si>
    <t>서울 중구 의주로1가 25-10 바비엥2 B(3층)(47.43㎡)</t>
  </si>
  <si>
    <t>C(3층)</t>
  </si>
  <si>
    <t>67.00㎡</t>
  </si>
  <si>
    <t>서울 중구 의주로1가 25-10 바비엥2 C(3층)(67.00㎡)</t>
  </si>
  <si>
    <t>D(3층)</t>
  </si>
  <si>
    <t>114.86㎡</t>
  </si>
  <si>
    <t>서울 중구 의주로1가 25-10 바비엥2 D(3층)(114.86㎡)</t>
  </si>
  <si>
    <t>컨퍼런스룸</t>
  </si>
  <si>
    <t>200.00㎡</t>
  </si>
  <si>
    <t>서울 중구 의주로1가 25-10 바비엥2 컨퍼런스룸(200.00㎡)</t>
  </si>
  <si>
    <t>A(지하)</t>
  </si>
  <si>
    <t>100.10㎡</t>
  </si>
  <si>
    <t>서울 중구 의주로1가 25-10 바비엥2 A(지하)(100.10㎡)</t>
  </si>
  <si>
    <t>B(지하)</t>
  </si>
  <si>
    <t>47.40㎡</t>
  </si>
  <si>
    <t>서울 중구 의주로1가 25-10 바비엥2 B(지하)(47.40㎡)</t>
  </si>
  <si>
    <t>C(지하)</t>
  </si>
  <si>
    <t>60.00㎡</t>
  </si>
  <si>
    <t>서울 중구 의주로1가 25-10 바비엥2 C(지하)(60.00㎡)</t>
  </si>
  <si>
    <t>D(지하)</t>
  </si>
  <si>
    <t>114.90㎡</t>
  </si>
  <si>
    <t>서울 중구 의주로1가 25-10 바비엥2 D(지하)(114.90㎡)</t>
  </si>
  <si>
    <t>E(지하)</t>
  </si>
  <si>
    <t>199.50㎡</t>
  </si>
  <si>
    <t>서울 중구 의주로1가 25-10 바비엥2 E(지하)(199.50㎡)</t>
  </si>
  <si>
    <t>에메랄드(지하)</t>
  </si>
  <si>
    <t>88.20㎡</t>
  </si>
  <si>
    <t>서울 중구 의주로1가 25-10 바비엥2 에메랄드(지하)(88.20㎡)</t>
  </si>
  <si>
    <t>국제회계학원</t>
  </si>
  <si>
    <t>서울 종로구 신문로 1가 25 정우빌딩 7층</t>
  </si>
  <si>
    <t>A강의장</t>
  </si>
  <si>
    <t>53.60㎡</t>
  </si>
  <si>
    <t>서울 종로구 신문로 1가 25 정우빌딩 7층 국제회계학원 A강의장(53.60㎡)</t>
  </si>
  <si>
    <t>B강의장</t>
  </si>
  <si>
    <t>62.90㎡</t>
  </si>
  <si>
    <t>서울 종로구 신문로 1가 25 정우빌딩 7층 국제회계학원 B강의장(62.90㎡)</t>
  </si>
  <si>
    <t>서울 종로구 신문로 1가 25 정우빌딩 8층</t>
  </si>
  <si>
    <t>C강의장</t>
  </si>
  <si>
    <t>100.20㎡</t>
  </si>
  <si>
    <t>서울 종로구 신문로 1가 25 정우빌딩 8층 국제회계학원 C강의장(100.20㎡)</t>
  </si>
  <si>
    <t>토즈 종로점</t>
  </si>
  <si>
    <t>서울 종로구 종로2가 84-8 대한기독교서회 5층</t>
  </si>
  <si>
    <t>J1-4</t>
  </si>
  <si>
    <t>68.00㎡</t>
  </si>
  <si>
    <t>서울 종로구 종로2가 84-8 대한기독교서회 5층 토즈 종로점 J1-4(68.00㎡)</t>
  </si>
  <si>
    <t>J2-11</t>
  </si>
  <si>
    <t>36.20㎡</t>
  </si>
  <si>
    <t>서울 종로구 종로2가 84-8 대한기독교서회 5층 토즈 종로점 J2-11(36.20㎡)</t>
  </si>
  <si>
    <t>J2-12</t>
  </si>
  <si>
    <t>35.80㎡</t>
  </si>
  <si>
    <t>서울 종로구 종로2가 84-8 대한기독교서회 5층 토즈 종로점 J2-12(35.80㎡)</t>
  </si>
  <si>
    <t>J3-7</t>
  </si>
  <si>
    <t>24.20㎡</t>
  </si>
  <si>
    <t>서울 종로구 종로2가 84-8 대한기독교서회 5층 토즈 종로점 J3-7(24.20㎡)</t>
  </si>
  <si>
    <t>크레벤 센터포인트 광화문</t>
  </si>
  <si>
    <t>서울 종로구 새문안로5길 31</t>
  </si>
  <si>
    <t>크레벤B강의장</t>
  </si>
  <si>
    <t>66.60㎡</t>
  </si>
  <si>
    <t>서울 종로구 새문안로5길 31 크레벤 센터포인트 광화문 B강의장(66.60㎡)</t>
  </si>
  <si>
    <t>안산에듀센터</t>
  </si>
  <si>
    <t>경기 안산시 상록구 광덕1로 362 한양프라자 3층</t>
  </si>
  <si>
    <t>안산A강의장</t>
  </si>
  <si>
    <t>63.72㎡</t>
  </si>
  <si>
    <t>안산시 상록구</t>
  </si>
  <si>
    <t>경기 안산시 상록구 광덕1로 362 한양프라자 3층 안산에듀센터 A강의장(74.80㎡)</t>
  </si>
  <si>
    <t>안산B강의장</t>
  </si>
  <si>
    <t>67.20㎡</t>
  </si>
  <si>
    <t>경기 안산시 상록구 광덕1로 362 한양프라자 3층 안산에듀센터 B강의장(67.20㎡)</t>
  </si>
  <si>
    <t>안산C강의장</t>
  </si>
  <si>
    <t>23.80㎡</t>
  </si>
  <si>
    <t>경기 안산시 상록구 광덕1로 362 한양프라자 3층 안산에듀센터 C강의장(23.80㎡)</t>
  </si>
  <si>
    <t>올콘텐츠 평생교육시설</t>
  </si>
  <si>
    <t>경기 용인시 기흥구 용구대로 2257-9</t>
  </si>
  <si>
    <t>용인201호</t>
  </si>
  <si>
    <t>33.50㎡</t>
  </si>
  <si>
    <t>용인시 기흥구</t>
  </si>
  <si>
    <t>경기 용인시 기흥구 용구대로 2257-9 올콘텐츠 평생교육시설 201호(33.50㎡)</t>
  </si>
  <si>
    <t>용인202호</t>
  </si>
  <si>
    <t>64.00㎡</t>
  </si>
  <si>
    <t>경기 용인시 기흥구 용구대로 2257-9 올콘텐츠 평생교육시설 202호(64.00㎡)</t>
  </si>
  <si>
    <t>용인301호</t>
  </si>
  <si>
    <t>54.00㎡</t>
  </si>
  <si>
    <t>경기 용인시 기흥구 용구대로 2257-9 올콘텐츠 평생교육시설 301호(54.00㎡)</t>
  </si>
  <si>
    <t>용인302호</t>
  </si>
  <si>
    <t>경기 용인시 기흥구 용구대로 2257-9 올콘텐츠 평생교육시설 302호(54.00㎡)</t>
  </si>
  <si>
    <t>용인401호</t>
  </si>
  <si>
    <t>경기 용인시 기흥구 용구대로 2257-9 올콘텐츠 평생교육시설 401호(54.00㎡)</t>
  </si>
  <si>
    <t>한국생산성본부 부산울산경남지역본부</t>
  </si>
  <si>
    <t>부산 동구 중앙대로 180길 13 프레지던트 15층</t>
  </si>
  <si>
    <t>부산 제1강의장</t>
  </si>
  <si>
    <t>77.20㎡</t>
  </si>
  <si>
    <t>부산 동구</t>
  </si>
  <si>
    <t>부산울산경남지역본부</t>
  </si>
  <si>
    <t>부산 동구 중앙대로 180길 13 프레지던트 15층 한국생산성본부 부산울산경남지역본부 제1강의장(77.20㎡)</t>
  </si>
  <si>
    <t>부산 제2강의장</t>
  </si>
  <si>
    <t>42.40㎡</t>
  </si>
  <si>
    <t>부산 동구 중앙대로 180길 13 프레지던트 15층 한국생산성본부 부산울산경남지역본부 제2강의장(42.40㎡)</t>
  </si>
  <si>
    <t>부산 제3강의장</t>
  </si>
  <si>
    <t>57.90㎡</t>
  </si>
  <si>
    <t>부산 동구 중앙대로 180길 13 프레지던트 15층 한국생산성본부 부산울산경남지역본부 제3강의장(57.90㎡)</t>
  </si>
  <si>
    <t>부산 제4강의장</t>
  </si>
  <si>
    <t>36.10㎡</t>
  </si>
  <si>
    <t>부산 동구 중앙대로 180길 13 프레지던트 15층 한국생산성본부 부산울산경남지역본부 제4강의장(36.10㎡)</t>
  </si>
  <si>
    <t>한국선원센터</t>
  </si>
  <si>
    <t>부산 중구 충장대로 9번길 66</t>
  </si>
  <si>
    <t>부산 2층강의실</t>
  </si>
  <si>
    <t>74.00㎡</t>
  </si>
  <si>
    <t>부산 중구</t>
  </si>
  <si>
    <t>부산 중구 충장대로 9번길 66 한국선원센터 2층강의실(74.00㎡)</t>
  </si>
  <si>
    <t>부산 대강의실 A</t>
  </si>
  <si>
    <t>181.10㎡</t>
  </si>
  <si>
    <t>부산 중구 충장대로 9번길 66 한국선원센터 대강의실 A(181.10㎡)</t>
  </si>
  <si>
    <t>부산 대강의실 B</t>
  </si>
  <si>
    <t>132.90㎡</t>
  </si>
  <si>
    <t>부산 중구 충장대로 9번길 66 한국선원센터 대강의실 B(132.90㎡)</t>
  </si>
  <si>
    <t>부산 중강의장</t>
  </si>
  <si>
    <t>129.80㎡</t>
  </si>
  <si>
    <t>부산 중구 충장대로 9번길 66 한국선원센터 중강의장(129.80㎡)</t>
  </si>
  <si>
    <t>한진해운</t>
  </si>
  <si>
    <t>부산 중구 중앙동 4가 79-9</t>
  </si>
  <si>
    <t>부산 소강당</t>
  </si>
  <si>
    <t>112.00㎡</t>
  </si>
  <si>
    <t>부산 중구 중앙동 4가 79-9 한진해운 소강당(112.00㎡)</t>
  </si>
  <si>
    <t>대신메디컬센터</t>
  </si>
  <si>
    <t>부산 서구 서대신동 1가 54</t>
  </si>
  <si>
    <t>부산 1강의장</t>
  </si>
  <si>
    <t>109.50㎡</t>
  </si>
  <si>
    <t>부산 서구</t>
  </si>
  <si>
    <t>부산 서구 서대신동 1가 54 대신메디컬센터 1강의장(109.50㎡)</t>
  </si>
  <si>
    <t>부산 1504호 강의실</t>
  </si>
  <si>
    <t>부산광역시 동구 중앙대로 180번길 13 프레지던트오피스텔 15층 1504호 강의실(36.10㎡)</t>
  </si>
  <si>
    <t>부산 1502호 강의실</t>
  </si>
  <si>
    <t>부산광역시 동구 중앙대로 180번길 13 프레지던트오피스텔 15층 1502호 강의실(78.95㎡)</t>
  </si>
  <si>
    <t>한국생산성본부 창원사무소</t>
  </si>
  <si>
    <t>경남지사</t>
  </si>
  <si>
    <t>경남 창원시 의창구 창원대로 18번길 46 경남테크노파크</t>
  </si>
  <si>
    <t>창원 217호</t>
  </si>
  <si>
    <t>91.30㎡</t>
  </si>
  <si>
    <t>창원시 의창구</t>
  </si>
  <si>
    <t>경남 창원시 의창구 창원대로 18번길 46 경남테크노파크 한국생산성본부 창원사무소 창원 217호(91.30㎡)</t>
  </si>
  <si>
    <t>창원 317호</t>
  </si>
  <si>
    <t>267.50㎡</t>
  </si>
  <si>
    <t>경남 창원시 의창구 창원대로 18번길 46 경남테크노파크 한국생산성본부 창원사무소 창원 317호(267.50㎡)</t>
  </si>
  <si>
    <t>부산 1501호 강의실</t>
  </si>
  <si>
    <t>부산광역시 동구 중앙대로 180번길 13 프레지던트오피스텔 15층 1501호 강의실(89.82㎡)</t>
  </si>
  <si>
    <t>한국생산성본부 대구경북지역본부</t>
  </si>
  <si>
    <t>대구 412</t>
  </si>
  <si>
    <t>115.20㎡</t>
  </si>
  <si>
    <t>대구 북구</t>
  </si>
  <si>
    <t>대구경북지역본부</t>
  </si>
  <si>
    <t>대구 413</t>
  </si>
  <si>
    <t>84.60㎡</t>
  </si>
  <si>
    <t>대구엑스코 307</t>
  </si>
  <si>
    <t>99.00㎡</t>
  </si>
  <si>
    <t xml:space="preserve"> VLFDYGKWLAKS TOFHQWL DKSGDMA</t>
  </si>
  <si>
    <t>대구엑스코 315</t>
  </si>
  <si>
    <t>대구엑스코 320A</t>
  </si>
  <si>
    <t>97.00㎡</t>
  </si>
  <si>
    <t>대구엑스코 320B</t>
  </si>
  <si>
    <t>103.00㎡</t>
  </si>
  <si>
    <t>대구엑스코 321A</t>
  </si>
  <si>
    <t>90.00㎡</t>
  </si>
  <si>
    <t>대구엑스코 321B</t>
  </si>
  <si>
    <t>대구엑스코 322A</t>
  </si>
  <si>
    <t>116.00㎡</t>
  </si>
  <si>
    <t>대구엑스코 322B</t>
  </si>
  <si>
    <t>73.00㎡</t>
  </si>
  <si>
    <t>대구엑스코 323A</t>
  </si>
  <si>
    <t>대구엑스코 323B</t>
  </si>
  <si>
    <t>대구엑스코 504</t>
  </si>
  <si>
    <t>145.00㎡</t>
  </si>
  <si>
    <t>대구엑스코 506</t>
  </si>
  <si>
    <t xml:space="preserve">대구 테크노파크 벤처공장 </t>
  </si>
  <si>
    <t>대구 달서구 성서공단로 11길 62</t>
  </si>
  <si>
    <t>대구 소회의실</t>
  </si>
  <si>
    <t>대구 달서구</t>
  </si>
  <si>
    <t>대구 달서구 성서공단로 11길 62 대구 테크노파크 벤처공장  소회의실(90.00㎡)</t>
  </si>
  <si>
    <t>대구디자인센터 5층 세미나1실</t>
  </si>
  <si>
    <t>대구 동구 동대구로 461 경북디자인센터 5층 세미나1실(107.00㎡)</t>
  </si>
  <si>
    <t>경북디자인센터</t>
  </si>
  <si>
    <t>대구 동구 동대구로 461</t>
  </si>
  <si>
    <t>대구디자인센터 7층 1강의실</t>
  </si>
  <si>
    <t>대구 동구</t>
  </si>
  <si>
    <t>대구 동구 동대구로 461 경북디자인센터 7층 1강의실(90.00㎡)</t>
  </si>
  <si>
    <t>대구디자인센터 7층 3강의실</t>
  </si>
  <si>
    <t>대구 동구 동대구로 461 경북디자인센터 7층 3강의실(107.00㎡)</t>
  </si>
  <si>
    <t>대구 인터불고호텔</t>
  </si>
  <si>
    <t>대구 북구 유통단지로 80</t>
  </si>
  <si>
    <t>대구 라온홀</t>
  </si>
  <si>
    <t>95.10㎡</t>
  </si>
  <si>
    <t>대구 북구 유통단지로 80 대구 인터불고호텔 라온홀(95.10㎡)</t>
  </si>
  <si>
    <t>코모도호텔</t>
  </si>
  <si>
    <t>경북동부지사</t>
  </si>
  <si>
    <t>경북 경주시 보문로 422</t>
  </si>
  <si>
    <t>금관A홀</t>
  </si>
  <si>
    <t>98.30㎡</t>
  </si>
  <si>
    <t>경북 경주시</t>
  </si>
  <si>
    <t>경북 경주시 보문로 422 코모도호텔 금관A홀(98.30㎡)</t>
  </si>
  <si>
    <t>한국생산성본부 대전충청지역본부</t>
  </si>
  <si>
    <t>대전 서구 청사로 220 수협중앙회 5층 한국생산성본부</t>
  </si>
  <si>
    <t>대전 501</t>
  </si>
  <si>
    <t>대전 서구</t>
  </si>
  <si>
    <t>대전충청지역본부</t>
  </si>
  <si>
    <t>대전 서구 청사로 220 수협중앙회 5층 한국생산성본부  대전충청지역본부 501 강의장(53.90㎡)</t>
  </si>
  <si>
    <t>대전 502</t>
  </si>
  <si>
    <t>대전 서구 청사로 220 수협중앙회 5층 한국생산성본부  대전충청지역본부 502 강의장(53.90㎡)</t>
  </si>
  <si>
    <t>대전 503</t>
  </si>
  <si>
    <t>96.00㎡</t>
  </si>
  <si>
    <t>대전 서구 청사로 220 수협중앙회 5층 한국생산성본부  대전충청지역본부 503 강의장(96.00㎡)</t>
  </si>
  <si>
    <t>예람인재교육센터</t>
  </si>
  <si>
    <t>대전 중구 동서대로 1304번길 33</t>
  </si>
  <si>
    <t>대전 3층 창조룸</t>
  </si>
  <si>
    <t>대전 중구</t>
  </si>
  <si>
    <t>대전 중구 동서대로 1304번길 33 예람인재교육센터 3층 창조룸(116.00㎡)</t>
  </si>
  <si>
    <t>KW컨벤션 센터</t>
  </si>
  <si>
    <t xml:space="preserve">대전 서구 둔산동 922 </t>
  </si>
  <si>
    <t>대전 스타홀</t>
  </si>
  <si>
    <t>84.00㎡</t>
  </si>
  <si>
    <t>대전 서구 둔산동 922  KW컨벤션 센터 스타홀(84.00㎡)</t>
  </si>
  <si>
    <t>한국생산성본부 충북사무소</t>
  </si>
  <si>
    <t>충북지사</t>
  </si>
  <si>
    <t>충북 청주시 청원군 오창읍 연구단지로 76 충북테크노파크</t>
  </si>
  <si>
    <t>청주 103호</t>
  </si>
  <si>
    <t>56.20㎡</t>
  </si>
  <si>
    <t>충북 청원군</t>
  </si>
  <si>
    <t>충북 청원군 오창읍 연구단지로 76 충북테크노파크 한국생산성본부 충북사무소 전략산업교육원 103호(56.20㎡)</t>
  </si>
  <si>
    <t>청주 106호</t>
  </si>
  <si>
    <t>72.8㎡</t>
  </si>
  <si>
    <t>충북 청주시 청원군 오창읍 연구단지로 76 충북테크노파크 한국생산성본부 충북사무소 청주 106호(72.8㎡)</t>
  </si>
  <si>
    <t>청주 107호</t>
  </si>
  <si>
    <t>충북 청주시 청원군 오창읍 연구단지로 76 충북테크노파크 한국생산성본부 충북사무소 청주 107호(72.8㎡)</t>
  </si>
  <si>
    <t>한국생산성본부 천안사무소</t>
  </si>
  <si>
    <t>충남지사</t>
  </si>
  <si>
    <t>충남 천안시 서북구 1공단 1길 52</t>
  </si>
  <si>
    <t>천안 201강의장</t>
  </si>
  <si>
    <t>71.60㎡</t>
  </si>
  <si>
    <t>천안시 서북구</t>
  </si>
  <si>
    <t>충남 천안시 서북구 1공단 1길 52 한국생산성본부 천안사무소 201강의장(71.60㎡)</t>
  </si>
  <si>
    <t>천안 202강의장</t>
  </si>
  <si>
    <t>57.10㎡</t>
  </si>
  <si>
    <t>충남 천안시 서북구 1공단 1길 52 한국생산성본부 천안사무소 202강의장(57.10㎡)</t>
  </si>
  <si>
    <t>천안 중강의실</t>
  </si>
  <si>
    <t>천안리더스</t>
  </si>
  <si>
    <t>충남 천안시 서북구 1공단 1길 52 한국생산성본부 천안사무소 중강의실(79.00㎡)</t>
  </si>
  <si>
    <t>천안 소강의실</t>
  </si>
  <si>
    <t>충남 천안시 서북구 1공단 1길 52 한국생산성본부 천안사무소 소강의실(36.00㎡)</t>
  </si>
  <si>
    <t>한국생산성본부 호남지역본부</t>
  </si>
  <si>
    <t>광주 북구 첨단과기로176번길 27 광주디자인센터</t>
  </si>
  <si>
    <t>광주 1강의실(505호)</t>
  </si>
  <si>
    <t>165.55㎡</t>
  </si>
  <si>
    <t xml:space="preserve">광주 북구 </t>
  </si>
  <si>
    <t>호남지역본부</t>
  </si>
  <si>
    <t>광주 북구 첨단과기로176번길 27 광주디자인센터 한국생산성본부 호남지역본부 광주 1강의실(165.55㎡)</t>
  </si>
  <si>
    <t>광주과학기술교류협력센터</t>
  </si>
  <si>
    <t>광주 북구 첨단 과기로 339</t>
  </si>
  <si>
    <t>광주 중회의실 A</t>
  </si>
  <si>
    <t>98.60㎡</t>
  </si>
  <si>
    <t>광주 북구 첨단 과기로 339 광주과학기술교류협력센터 중회의실 A(98.60㎡)</t>
  </si>
  <si>
    <t>광주 중세미나실</t>
  </si>
  <si>
    <t>98.63㎡</t>
  </si>
  <si>
    <t>광주 북구 첨단 과기로 339 광주과학기술교류협력센터 중세미나실(98.63㎡)</t>
  </si>
  <si>
    <t>한국생산성본부 전주사무소</t>
  </si>
  <si>
    <t>전북테크노파크 2층</t>
  </si>
  <si>
    <t>105.80㎡</t>
  </si>
  <si>
    <t>전북 전주시</t>
  </si>
  <si>
    <t xml:space="preserve"> 한국생산성본부 전주사무소 전북테크노파크 2층(105.80㎡)</t>
  </si>
  <si>
    <t>제원학원</t>
  </si>
  <si>
    <t>제주지사</t>
  </si>
  <si>
    <t>제주 연동 283-26 장주빌딩 3층</t>
  </si>
  <si>
    <t>제주 301호강의장</t>
  </si>
  <si>
    <t>제주시</t>
  </si>
  <si>
    <t>제주 연동 283-26 장주빌딩 3층 제원학원 301호강의장(54.00㎡)</t>
  </si>
  <si>
    <t>누보스타호텔</t>
  </si>
  <si>
    <t>한국생산성본부 안산에듀센터</t>
  </si>
  <si>
    <t>대구 북구 엑스코로 10</t>
  </si>
  <si>
    <t>대구 북구 엑스코로 10 엑스코 한국생산성본부 대구경북지역본부 412 강의장(115.20㎡)</t>
  </si>
  <si>
    <t>대구 북구 엑스코로 10 엑스코 한국생산성본부 대구경북지역본부 413 강의장(84.60㎡)</t>
  </si>
  <si>
    <t>대구 북구 엑스코로 10 한국생산성본부 대구경북지역본부 대구엑스코 307(99.00㎡)</t>
  </si>
  <si>
    <t>대구 북구 엑스코로 10 한국생산성본부 대구경북지역본부 대구엑스코 320A(97.00㎡)</t>
  </si>
  <si>
    <t>대구 북구 엑스코로 10 한국생산성본부 대구경북지역본부 대구엑스코 321A(90.00㎡)</t>
  </si>
  <si>
    <t>대구 북구 엑스코로 10 한국생산성본부 대구경북지역본부 대구엑스코 321B(97.00㎡)</t>
  </si>
  <si>
    <t>대구 북구 엑스코로 10 한국생산성본부 대구경북지역본부 대구엑스코 322A(116.00㎡)</t>
  </si>
  <si>
    <t>대구 북구 엑스코로 10 한국생산성본부 대구경북지역본부 대구엑스코 322B(73.00㎡)</t>
  </si>
  <si>
    <t>대구 북구 엑스코로 10 한국생산성본부 대구경북지역본부  대구엑스코 323A(90.00㎡)</t>
  </si>
  <si>
    <t>대구 북구 엑스코로 10 한국생산성본부 대구경북지역본부  대구엑스코 323B(97.00㎡)</t>
  </si>
  <si>
    <t>대구 북구 엑스코로 10 한국생산성본부 대구경북지역본부 대구엑스코 504(145.00㎡)</t>
  </si>
  <si>
    <t>대구 북구 엑스코로 10 한국생산성본부 대구경북지역본부 대구엑스코 506(99.00㎡)</t>
  </si>
  <si>
    <t>대구 북구 엑스코로 10 한국생산성본부 대구경북지역본부 대구엑스코 320B (103.00㎡)</t>
  </si>
  <si>
    <t>주의사항 및 비고</t>
  </si>
  <si>
    <t>교안요청
완료</t>
  </si>
  <si>
    <t>강사에
교육생명단
통보메일완료</t>
  </si>
  <si>
    <t>교육일정
의뢰
메일완료</t>
  </si>
  <si>
    <t>KW컨벤션센터</t>
  </si>
  <si>
    <t>대전 서구 KW컨벤션센터 누보홀</t>
  </si>
  <si>
    <t>대전광역시 서구 둔산중로 134번길 13(둔산동 922)</t>
  </si>
  <si>
    <t>품질</t>
    <phoneticPr fontId="7" type="noConversion"/>
  </si>
  <si>
    <t>"5월비계획추가"폐강시에는  ERP에서 '계획취소'로 일정 관리 요망</t>
    <phoneticPr fontId="7" type="noConversion"/>
  </si>
  <si>
    <t>정혁호</t>
    <phoneticPr fontId="7" type="noConversion"/>
  </si>
  <si>
    <t>차병윤</t>
    <phoneticPr fontId="7" type="noConversion"/>
  </si>
  <si>
    <t>김정섭</t>
    <phoneticPr fontId="7" type="noConversion"/>
  </si>
  <si>
    <t>이은만</t>
  </si>
  <si>
    <t>118.00㎡</t>
  </si>
  <si>
    <t>대구 북구 엑스코로 10 한국생산성본부 대구경북지역본부 대구엑스코 315(118.00㎡)</t>
  </si>
  <si>
    <t>12월 31일</t>
    <phoneticPr fontId="7" type="noConversion"/>
  </si>
  <si>
    <t>2019년 생산품질교육센터 일정계획표-01월</t>
    <phoneticPr fontId="7" type="noConversion"/>
  </si>
  <si>
    <t>생산</t>
    <phoneticPr fontId="7" type="noConversion"/>
  </si>
  <si>
    <t>?</t>
    <phoneticPr fontId="7" type="noConversion"/>
  </si>
  <si>
    <t>생산관리기본</t>
    <phoneticPr fontId="7" type="noConversion"/>
  </si>
  <si>
    <t>대구</t>
    <phoneticPr fontId="7" type="noConversion"/>
  </si>
  <si>
    <t>부산</t>
    <phoneticPr fontId="7" type="noConversion"/>
  </si>
  <si>
    <t>품질</t>
    <phoneticPr fontId="7" type="noConversion"/>
  </si>
  <si>
    <t>기술가치평가 기본이론 및 엑셀실습</t>
  </si>
  <si>
    <t>R&amp;D</t>
    <phoneticPr fontId="7" type="noConversion"/>
  </si>
  <si>
    <t>대전</t>
    <phoneticPr fontId="7" type="noConversion"/>
  </si>
  <si>
    <t>구매·자재</t>
  </si>
  <si>
    <t>전략적 재고운영 및 자재계획수립</t>
    <phoneticPr fontId="7" type="noConversion"/>
  </si>
  <si>
    <t>현장리더직무능력향상</t>
    <phoneticPr fontId="7" type="noConversion"/>
  </si>
  <si>
    <t>현장개선5S실천</t>
    <phoneticPr fontId="7" type="noConversion"/>
  </si>
  <si>
    <t>천안</t>
    <phoneticPr fontId="7" type="noConversion"/>
  </si>
  <si>
    <t>구매협상능력개발</t>
  </si>
  <si>
    <t>생산 KPI설정과 목표관리 실무</t>
  </si>
  <si>
    <t>창원</t>
    <phoneticPr fontId="7" type="noConversion"/>
  </si>
  <si>
    <t>설날</t>
    <phoneticPr fontId="7" type="noConversion"/>
  </si>
  <si>
    <t>생산</t>
    <phoneticPr fontId="7" type="noConversion"/>
  </si>
  <si>
    <t>부산</t>
    <phoneticPr fontId="7" type="noConversion"/>
  </si>
  <si>
    <t>대구</t>
    <phoneticPr fontId="7" type="noConversion"/>
  </si>
  <si>
    <t>제조리드타임 측정 및 개선 실무</t>
  </si>
  <si>
    <t>대전</t>
    <phoneticPr fontId="7" type="noConversion"/>
  </si>
  <si>
    <t>?</t>
    <phoneticPr fontId="7" type="noConversion"/>
  </si>
  <si>
    <t>7-7</t>
    <phoneticPr fontId="7" type="noConversion"/>
  </si>
  <si>
    <t>7-7-4</t>
    <phoneticPr fontId="7" type="noConversion"/>
  </si>
  <si>
    <t>4-7-7</t>
    <phoneticPr fontId="7" type="noConversion"/>
  </si>
  <si>
    <t>7-7-7-7</t>
    <phoneticPr fontId="7" type="noConversion"/>
  </si>
  <si>
    <t>7-7-7</t>
    <phoneticPr fontId="7" type="noConversion"/>
  </si>
  <si>
    <t>품질</t>
    <phoneticPr fontId="7" type="noConversion"/>
  </si>
  <si>
    <t>부산</t>
    <phoneticPr fontId="7" type="noConversion"/>
  </si>
  <si>
    <t>R&amp;D</t>
    <phoneticPr fontId="7" type="noConversion"/>
  </si>
  <si>
    <t>연구개발 및 설계담당자 생산성향상</t>
  </si>
  <si>
    <t>천안</t>
    <phoneticPr fontId="7" type="noConversion"/>
  </si>
  <si>
    <t>생산</t>
    <phoneticPr fontId="7" type="noConversion"/>
  </si>
  <si>
    <t>구매전략수립 및 추진</t>
  </si>
  <si>
    <t>스마트팩토리와 데이터 중심 생산관리</t>
  </si>
  <si>
    <t xml:space="preserve">ISO 9001:2015 실무향상/내부심사원 </t>
  </si>
  <si>
    <t>8-8-8</t>
    <phoneticPr fontId="7" type="noConversion"/>
  </si>
  <si>
    <t>기술창업을 위한 기술사업화 실무</t>
  </si>
  <si>
    <t>협력업체 리스크매니지먼트 및 경영분석</t>
  </si>
  <si>
    <t>삼일절</t>
    <phoneticPr fontId="7" type="noConversion"/>
  </si>
  <si>
    <t>[주52시간시대]6대로스 제거와 설비효율 극대화 노하우</t>
  </si>
  <si>
    <t>7</t>
    <phoneticPr fontId="7" type="noConversion"/>
  </si>
  <si>
    <t>공장 레이아웃 설계 및 개선 실무</t>
  </si>
  <si>
    <t>청주</t>
    <phoneticPr fontId="7" type="noConversion"/>
  </si>
  <si>
    <t xml:space="preserve">품질환경통합 실무향상/내부심사원 </t>
  </si>
  <si>
    <t>ISO 9001:2015 인증심사원(KAR 승인)</t>
  </si>
  <si>
    <t>8-8-8-8-8</t>
    <phoneticPr fontId="7" type="noConversion"/>
  </si>
  <si>
    <t>스마트팩토리 시대의 비생산부서가 알아야 할 생산관리</t>
  </si>
  <si>
    <t>[주52시간 근무시대]스마트워크와 생산성혁신</t>
  </si>
  <si>
    <t>ISO 9001:2015 인증심사원(KAR 승인)주말</t>
  </si>
  <si>
    <t>8-8-8-8-8
1, 2일차</t>
    <phoneticPr fontId="7" type="noConversion"/>
  </si>
  <si>
    <t>1일차</t>
    <phoneticPr fontId="7" type="noConversion"/>
  </si>
  <si>
    <t>8-8-8-8-8
3, 4, 5일차</t>
    <phoneticPr fontId="7" type="noConversion"/>
  </si>
  <si>
    <t>2일차</t>
    <phoneticPr fontId="7" type="noConversion"/>
  </si>
  <si>
    <t>구매관리자 성과관리 및 리더십</t>
  </si>
  <si>
    <t>[주52시간 근무시대]제조기업 임률표 작성실무</t>
  </si>
  <si>
    <t>[주52시간 근무시대]생산현장 적정인원 관리</t>
  </si>
  <si>
    <t>3일차</t>
    <phoneticPr fontId="7" type="noConversion"/>
  </si>
  <si>
    <t>연구(발명)노트작성</t>
  </si>
  <si>
    <t>6</t>
    <phoneticPr fontId="7" type="noConversion"/>
  </si>
  <si>
    <t>구매원가절감실무</t>
  </si>
  <si>
    <t>최적공정설계 및 양산준비실무</t>
    <phoneticPr fontId="7" type="noConversion"/>
  </si>
  <si>
    <t>가속수명시험 설계와 데이터분석 실무</t>
  </si>
  <si>
    <t>4일차</t>
    <phoneticPr fontId="7" type="noConversion"/>
  </si>
  <si>
    <t>글로벌 기술사업화전략 실무</t>
  </si>
  <si>
    <t>미래환경변화 기술예측 및 메가트렌드 발굴</t>
  </si>
  <si>
    <t>미래환경변화 기술예측 및 메가트렌드 발굴</t>
    <phoneticPr fontId="7" type="noConversion"/>
  </si>
  <si>
    <t>구매관리기본</t>
    <phoneticPr fontId="7" type="noConversion"/>
  </si>
  <si>
    <t>2019년 생산품질교육센터 일정계획표-03월</t>
    <phoneticPr fontId="7" type="noConversion"/>
  </si>
  <si>
    <t>2019년 생산품질교육센터 일정계획표-02월</t>
    <phoneticPr fontId="7" type="noConversion"/>
  </si>
  <si>
    <t>[자격과정]생산경영MBA</t>
  </si>
  <si>
    <t>안전보건환경통합 실무향상/내부심사원</t>
  </si>
  <si>
    <t>ISO 14001:2015 인증심사원 자격 확대(KAR 승인)</t>
  </si>
  <si>
    <t>품질클레임 대응 실무</t>
  </si>
  <si>
    <t>환경 실무경력 인정 연수(KAR 승인)</t>
  </si>
  <si>
    <t>[자격과정]품질경영관리사양성</t>
  </si>
  <si>
    <t>5일차</t>
    <phoneticPr fontId="7" type="noConversion"/>
  </si>
  <si>
    <t>협력업체품질관리효율화</t>
    <phoneticPr fontId="7" type="noConversion"/>
  </si>
  <si>
    <t>ISO 14001:2015 인증심사원(KAR 승인)</t>
  </si>
  <si>
    <t>품질검사기본</t>
    <phoneticPr fontId="7" type="noConversion"/>
  </si>
  <si>
    <t>ISO 14001:2015 인증심사원(KAR 승인)주말</t>
  </si>
  <si>
    <t>기술전략수립 및 비즈니스 모델링 실무</t>
  </si>
  <si>
    <t>외자구매(수입)종합</t>
  </si>
  <si>
    <t>개발구매추진실무</t>
  </si>
  <si>
    <t>4차 산업혁명과 구매관리</t>
  </si>
  <si>
    <t>IATF 16949:2016 실무향상/내부심사원</t>
  </si>
  <si>
    <t>생산성측정 및 관리실무</t>
    <phoneticPr fontId="7" type="noConversion"/>
  </si>
  <si>
    <t>생산관리종합</t>
    <phoneticPr fontId="7" type="noConversion"/>
  </si>
  <si>
    <t xml:space="preserve">ISO 9001:2015 실무향상 </t>
  </si>
  <si>
    <t>기술사업성 평가이론 및 실습</t>
  </si>
  <si>
    <t>아이디어발상을 통한 구매원가혁신</t>
  </si>
  <si>
    <t>서비스구매관리실무</t>
  </si>
  <si>
    <t>6일차</t>
    <phoneticPr fontId="7" type="noConversion"/>
  </si>
  <si>
    <t>7일차</t>
    <phoneticPr fontId="7" type="noConversion"/>
  </si>
  <si>
    <t>8일차</t>
    <phoneticPr fontId="7" type="noConversion"/>
  </si>
  <si>
    <t>2019년 생산품질교육센터 일정계획표-04월</t>
    <phoneticPr fontId="7" type="noConversion"/>
  </si>
  <si>
    <t>2019년 생산품질교육센터 일정계획표-05월</t>
    <phoneticPr fontId="7" type="noConversion"/>
  </si>
  <si>
    <t>어린이날</t>
    <phoneticPr fontId="7" type="noConversion"/>
  </si>
  <si>
    <t>대체휴일</t>
    <phoneticPr fontId="7" type="noConversion"/>
  </si>
  <si>
    <t>석가탄신일</t>
    <phoneticPr fontId="7" type="noConversion"/>
  </si>
  <si>
    <t>ISO 14001:2015 실무향상</t>
  </si>
  <si>
    <t>ISO 45001:2018 실무향상</t>
  </si>
  <si>
    <t>9일차</t>
    <phoneticPr fontId="7" type="noConversion"/>
  </si>
  <si>
    <t>ISO 45001:2018 인증심사원(KAR 승인)주말</t>
  </si>
  <si>
    <t>ISO 45001:2018 인증심사원(KAR 승인)</t>
  </si>
  <si>
    <t>10일차</t>
    <phoneticPr fontId="7" type="noConversion"/>
  </si>
  <si>
    <t>ISO 45001:2018 인증심사원 자격 확대(KAR 승인)</t>
  </si>
  <si>
    <t>설비보전 자재관리</t>
  </si>
  <si>
    <t xml:space="preserve">ISO 14001:2015 실무향상/내부심사원 </t>
  </si>
  <si>
    <t>빅데이터활용 구매관리실무</t>
    <phoneticPr fontId="7" type="noConversion"/>
  </si>
  <si>
    <t>2019년 생산품질교육센터 일정계획표-06월</t>
    <phoneticPr fontId="7" type="noConversion"/>
  </si>
  <si>
    <t>생산</t>
    <phoneticPr fontId="7" type="noConversion"/>
  </si>
  <si>
    <t>?</t>
    <phoneticPr fontId="7" type="noConversion"/>
  </si>
  <si>
    <t>품질</t>
    <phoneticPr fontId="7" type="noConversion"/>
  </si>
  <si>
    <t>7-7-7</t>
    <phoneticPr fontId="7" type="noConversion"/>
  </si>
  <si>
    <t>R&amp;D</t>
    <phoneticPr fontId="7" type="noConversion"/>
  </si>
  <si>
    <t>9일차</t>
    <phoneticPr fontId="7" type="noConversion"/>
  </si>
  <si>
    <t>13일차</t>
    <phoneticPr fontId="7" type="noConversion"/>
  </si>
  <si>
    <t>8일차</t>
    <phoneticPr fontId="7" type="noConversion"/>
  </si>
  <si>
    <t>11일차</t>
    <phoneticPr fontId="7" type="noConversion"/>
  </si>
  <si>
    <t>7-7-7-7</t>
    <phoneticPr fontId="7" type="noConversion"/>
  </si>
  <si>
    <t>7-7-4</t>
    <phoneticPr fontId="7" type="noConversion"/>
  </si>
  <si>
    <t>4-7-7</t>
    <phoneticPr fontId="7" type="noConversion"/>
  </si>
  <si>
    <t>7-7</t>
    <phoneticPr fontId="7" type="noConversion"/>
  </si>
  <si>
    <t>현장리더직무능력향상</t>
    <phoneticPr fontId="7" type="noConversion"/>
  </si>
  <si>
    <t xml:space="preserve">품질환경안전보건 통합 실무향상/내부심사원 </t>
  </si>
  <si>
    <t>현충일</t>
    <phoneticPr fontId="7" type="noConversion"/>
  </si>
  <si>
    <t>8-8-8-8-8-8-8-8-8
1일차</t>
    <phoneticPr fontId="7" type="noConversion"/>
  </si>
  <si>
    <t>8-8-8-8-8-8-8-8-8
2일차</t>
    <phoneticPr fontId="7" type="noConversion"/>
  </si>
  <si>
    <t>8-8-8-8-8-8-8-8-8
3일차</t>
    <phoneticPr fontId="7" type="noConversion"/>
  </si>
  <si>
    <t>8-8-8-8-8-8-8-8-8
4일차</t>
    <phoneticPr fontId="7" type="noConversion"/>
  </si>
  <si>
    <t>8-8-8-8-8-8-8-8-8
5일차</t>
    <phoneticPr fontId="7" type="noConversion"/>
  </si>
  <si>
    <t>8-8-8-8-8-8-8-8-8
6일차</t>
    <phoneticPr fontId="7" type="noConversion"/>
  </si>
  <si>
    <t>8-8-8-8-8-8-8-8-8
7일차</t>
    <phoneticPr fontId="7" type="noConversion"/>
  </si>
  <si>
    <t>8-8-8-8-8-8-8-8-8
8일차</t>
    <phoneticPr fontId="7" type="noConversion"/>
  </si>
  <si>
    <t>8-8-8-8-8-8-8-8-8
9일차</t>
    <phoneticPr fontId="7" type="noConversion"/>
  </si>
  <si>
    <t>7일차</t>
    <phoneticPr fontId="7" type="noConversion"/>
  </si>
  <si>
    <t>5, 6일차</t>
    <phoneticPr fontId="7" type="noConversion"/>
  </si>
  <si>
    <t>생산</t>
    <phoneticPr fontId="7" type="noConversion"/>
  </si>
  <si>
    <t>7</t>
    <phoneticPr fontId="7" type="noConversion"/>
  </si>
  <si>
    <t>8-8-8-8-8
1, 2일차</t>
    <phoneticPr fontId="7" type="noConversion"/>
  </si>
  <si>
    <t>8-8-8-8-8
3, 4, 5일차</t>
    <phoneticPr fontId="7" type="noConversion"/>
  </si>
  <si>
    <t>8-8-8-8-8</t>
    <phoneticPr fontId="7" type="noConversion"/>
  </si>
  <si>
    <t>협력업체 평가 및 지도육성</t>
  </si>
  <si>
    <t>10, 11일차</t>
    <phoneticPr fontId="7" type="noConversion"/>
  </si>
  <si>
    <t>?</t>
    <phoneticPr fontId="7" type="noConversion"/>
  </si>
  <si>
    <t>14일차</t>
    <phoneticPr fontId="7" type="noConversion"/>
  </si>
  <si>
    <t>2019년 생산품질교육센터 일정계획표-07월</t>
    <phoneticPr fontId="7" type="noConversion"/>
  </si>
  <si>
    <t>2019년 생산품질교육센터 일정계획표-12월</t>
  </si>
  <si>
    <t>2019신규</t>
  </si>
  <si>
    <t>ISO 45001:2018 실무향상/내부심사원</t>
  </si>
  <si>
    <t>ISO 45001:2018 실무향상/내부심사원</t>
    <phoneticPr fontId="7" type="noConversion"/>
  </si>
  <si>
    <t>광복절</t>
    <phoneticPr fontId="7" type="noConversion"/>
  </si>
  <si>
    <t>2019년 생산품질교육센터 일정계획표-11월</t>
  </si>
  <si>
    <t>2019년 생산품질교육센터 일정계획표-10월</t>
  </si>
  <si>
    <t>2019년 생산품질교육센터 일정계획표-09월</t>
  </si>
  <si>
    <t>2019년 생산품질교육센터 일정계획표-08월</t>
  </si>
  <si>
    <t>2019신규</t>
    <phoneticPr fontId="7" type="noConversion"/>
  </si>
  <si>
    <t>신정</t>
    <phoneticPr fontId="7" type="noConversion"/>
  </si>
  <si>
    <t>추석</t>
    <phoneticPr fontId="7" type="noConversion"/>
  </si>
  <si>
    <t>개천절</t>
    <phoneticPr fontId="7" type="noConversion"/>
  </si>
  <si>
    <t>한글날</t>
    <phoneticPr fontId="7" type="noConversion"/>
  </si>
  <si>
    <t>생산</t>
    <phoneticPr fontId="7" type="noConversion"/>
  </si>
  <si>
    <t>7</t>
    <phoneticPr fontId="7" type="noConversion"/>
  </si>
  <si>
    <t>?</t>
    <phoneticPr fontId="7" type="noConversion"/>
  </si>
  <si>
    <t>7-7-4</t>
    <phoneticPr fontId="7" type="noConversion"/>
  </si>
  <si>
    <t>대구</t>
    <phoneticPr fontId="7" type="noConversion"/>
  </si>
  <si>
    <t>4-7-7</t>
    <phoneticPr fontId="7" type="noConversion"/>
  </si>
  <si>
    <t>7-7</t>
    <phoneticPr fontId="7" type="noConversion"/>
  </si>
  <si>
    <t>품질</t>
    <phoneticPr fontId="7" type="noConversion"/>
  </si>
  <si>
    <t>8-8-8</t>
    <phoneticPr fontId="7" type="noConversion"/>
  </si>
  <si>
    <t>R&amp;D</t>
    <phoneticPr fontId="7" type="noConversion"/>
  </si>
  <si>
    <t>12일차</t>
    <phoneticPr fontId="7" type="noConversion"/>
  </si>
  <si>
    <t>15일차</t>
    <phoneticPr fontId="7" type="noConversion"/>
  </si>
  <si>
    <t>7-7-7-7</t>
    <phoneticPr fontId="7" type="noConversion"/>
  </si>
  <si>
    <t>7-7-7-4</t>
    <phoneticPr fontId="7" type="noConversion"/>
  </si>
  <si>
    <t>7-7-7</t>
    <phoneticPr fontId="7" type="noConversion"/>
  </si>
  <si>
    <t>R&amp;D</t>
    <phoneticPr fontId="7" type="noConversion"/>
  </si>
  <si>
    <t>생산</t>
    <phoneticPr fontId="7" type="noConversion"/>
  </si>
  <si>
    <t>2일차</t>
    <phoneticPr fontId="7" type="noConversion"/>
  </si>
  <si>
    <t>3일차</t>
    <phoneticPr fontId="7" type="noConversion"/>
  </si>
  <si>
    <t>안전보건 실무경력 인정 연수(KAR 승인)</t>
  </si>
  <si>
    <t>8-8-8-8-8-8-8-8-8
1일차</t>
    <phoneticPr fontId="7" type="noConversion"/>
  </si>
  <si>
    <t>빅데이터활용 구매관리실무</t>
  </si>
  <si>
    <t>1일차</t>
    <phoneticPr fontId="7" type="noConversion"/>
  </si>
  <si>
    <t>4일차</t>
    <phoneticPr fontId="7" type="noConversion"/>
  </si>
  <si>
    <t>5일차</t>
    <phoneticPr fontId="7" type="noConversion"/>
  </si>
  <si>
    <t>8-8-8-8-8-8-8-8-8
2일차</t>
    <phoneticPr fontId="7" type="noConversion"/>
  </si>
  <si>
    <t>8-8-8-8-8</t>
    <phoneticPr fontId="7" type="noConversion"/>
  </si>
  <si>
    <t>6일차</t>
    <phoneticPr fontId="7" type="noConversion"/>
  </si>
  <si>
    <t>8-8-8-8-8-8-8-8-8
3일차</t>
    <phoneticPr fontId="7" type="noConversion"/>
  </si>
  <si>
    <t>현장품질관리기본</t>
    <phoneticPr fontId="7" type="noConversion"/>
  </si>
  <si>
    <t>구매계약과 공정거래하도급법의 이해</t>
    <phoneticPr fontId="7" type="noConversion"/>
  </si>
  <si>
    <t>7일차</t>
    <phoneticPr fontId="7" type="noConversion"/>
  </si>
  <si>
    <t>8-8-8-8-8-8-8-8-8
4일차</t>
    <phoneticPr fontId="7" type="noConversion"/>
  </si>
  <si>
    <t>8일차</t>
    <phoneticPr fontId="7" type="noConversion"/>
  </si>
  <si>
    <t>8-8-8-8-8-8-8-8-8
5일차</t>
    <phoneticPr fontId="7" type="noConversion"/>
  </si>
  <si>
    <t>8-8-8-8-8
1, 2일차</t>
    <phoneticPr fontId="7" type="noConversion"/>
  </si>
  <si>
    <t>6</t>
    <phoneticPr fontId="7" type="noConversion"/>
  </si>
  <si>
    <t>8-8-8-8-8-8-8-8-8
6일차</t>
    <phoneticPr fontId="7" type="noConversion"/>
  </si>
  <si>
    <t>품질관리종합</t>
    <phoneticPr fontId="7" type="noConversion"/>
  </si>
  <si>
    <t>8-8-8-8-8
3, 4, 5일차</t>
    <phoneticPr fontId="7" type="noConversion"/>
  </si>
  <si>
    <t>[자격과정]기술경영(MOT)전문가양성</t>
  </si>
  <si>
    <t>8-8-8-8-8-8-8-8-8
7일차</t>
    <phoneticPr fontId="7" type="noConversion"/>
  </si>
  <si>
    <t>8-8-8-8-8-8-8-8-8
8일차</t>
    <phoneticPr fontId="7" type="noConversion"/>
  </si>
  <si>
    <t>4, 5일차</t>
    <phoneticPr fontId="7" type="noConversion"/>
  </si>
  <si>
    <t>8-8-8-8-8-8-8-8-8
9일차</t>
    <phoneticPr fontId="7" type="noConversion"/>
  </si>
  <si>
    <t>9일차</t>
    <phoneticPr fontId="7" type="noConversion"/>
  </si>
  <si>
    <t>연구(발명)노트작성</t>
    <phoneticPr fontId="7" type="noConversion"/>
  </si>
  <si>
    <t>생산</t>
    <phoneticPr fontId="7" type="noConversion"/>
  </si>
  <si>
    <t>7-7-4</t>
    <phoneticPr fontId="7" type="noConversion"/>
  </si>
  <si>
    <t>?</t>
    <phoneticPr fontId="7" type="noConversion"/>
  </si>
  <si>
    <t>7</t>
    <phoneticPr fontId="7" type="noConversion"/>
  </si>
  <si>
    <t>7-7</t>
    <phoneticPr fontId="7" type="noConversion"/>
  </si>
  <si>
    <t>품질</t>
    <phoneticPr fontId="7" type="noConversion"/>
  </si>
  <si>
    <t>7-7-7</t>
    <phoneticPr fontId="7" type="noConversion"/>
  </si>
  <si>
    <t>4-7-7</t>
    <phoneticPr fontId="7" type="noConversion"/>
  </si>
  <si>
    <t>8-8-8-8-8
1, 2일차</t>
    <phoneticPr fontId="7" type="noConversion"/>
  </si>
  <si>
    <t>R&amp;D</t>
    <phoneticPr fontId="7" type="noConversion"/>
  </si>
  <si>
    <t>7-7-4</t>
    <phoneticPr fontId="7" type="noConversion"/>
  </si>
  <si>
    <t>4일차</t>
    <phoneticPr fontId="7" type="noConversion"/>
  </si>
  <si>
    <t>7일차</t>
    <phoneticPr fontId="7" type="noConversion"/>
  </si>
  <si>
    <t>7-7-7-4</t>
    <phoneticPr fontId="7" type="noConversion"/>
  </si>
  <si>
    <t>8-8-8-8-8</t>
    <phoneticPr fontId="7" type="noConversion"/>
  </si>
  <si>
    <t>8-8-8</t>
    <phoneticPr fontId="7" type="noConversion"/>
  </si>
  <si>
    <t>8-8-8-8-8
3, 4, 5일차</t>
    <phoneticPr fontId="7" type="noConversion"/>
  </si>
  <si>
    <t>5일차</t>
    <phoneticPr fontId="7" type="noConversion"/>
  </si>
  <si>
    <t>11일차</t>
    <phoneticPr fontId="7" type="noConversion"/>
  </si>
  <si>
    <t>11일차</t>
    <phoneticPr fontId="7" type="noConversion"/>
  </si>
  <si>
    <t>8일차</t>
    <phoneticPr fontId="7" type="noConversion"/>
  </si>
  <si>
    <t>7-7-7-7</t>
    <phoneticPr fontId="7" type="noConversion"/>
  </si>
  <si>
    <t>6일차</t>
    <phoneticPr fontId="7" type="noConversion"/>
  </si>
  <si>
    <t>12일차</t>
    <phoneticPr fontId="7" type="noConversion"/>
  </si>
  <si>
    <t>9, 10일차</t>
    <phoneticPr fontId="7" type="noConversion"/>
  </si>
  <si>
    <t>7일차</t>
    <phoneticPr fontId="7" type="noConversion"/>
  </si>
  <si>
    <t>13일차</t>
    <phoneticPr fontId="7" type="noConversion"/>
  </si>
  <si>
    <t>8-8-8</t>
    <phoneticPr fontId="7" type="noConversion"/>
  </si>
  <si>
    <t>8-8-8-8-8</t>
    <phoneticPr fontId="7" type="noConversion"/>
  </si>
  <si>
    <t>8-8-8-8-8
1, 2일차</t>
    <phoneticPr fontId="7" type="noConversion"/>
  </si>
  <si>
    <t>구매·자재</t>
    <phoneticPr fontId="7" type="noConversion"/>
  </si>
  <si>
    <t>8일차</t>
    <phoneticPr fontId="7" type="noConversion"/>
  </si>
  <si>
    <t>14일차</t>
    <phoneticPr fontId="7" type="noConversion"/>
  </si>
  <si>
    <t>12일차</t>
    <phoneticPr fontId="7" type="noConversion"/>
  </si>
  <si>
    <t>8-8-8-8-8
3, 4, 5일차</t>
    <phoneticPr fontId="7" type="noConversion"/>
  </si>
  <si>
    <t>9일차</t>
    <phoneticPr fontId="7" type="noConversion"/>
  </si>
  <si>
    <t>15일차</t>
    <phoneticPr fontId="7" type="noConversion"/>
  </si>
  <si>
    <t>7-7-7-4</t>
    <phoneticPr fontId="7" type="noConversion"/>
  </si>
  <si>
    <t>생산</t>
    <phoneticPr fontId="7" type="noConversion"/>
  </si>
  <si>
    <t>생산계획 및 통제실무</t>
    <phoneticPr fontId="7" type="noConversion"/>
  </si>
  <si>
    <t>작업개선 및 표준화추진실무</t>
    <phoneticPr fontId="7" type="noConversion"/>
  </si>
  <si>
    <t>대구</t>
    <phoneticPr fontId="7" type="noConversion"/>
  </si>
  <si>
    <t>부산</t>
    <phoneticPr fontId="7" type="noConversion"/>
  </si>
  <si>
    <t>생산</t>
    <phoneticPr fontId="7" type="noConversion"/>
  </si>
  <si>
    <t>천안</t>
    <phoneticPr fontId="7" type="noConversion"/>
  </si>
  <si>
    <t>대전</t>
    <phoneticPr fontId="7" type="noConversion"/>
  </si>
  <si>
    <t>?</t>
    <phoneticPr fontId="7" type="noConversion"/>
  </si>
  <si>
    <t>생산관리종합</t>
    <phoneticPr fontId="7" type="noConversion"/>
  </si>
  <si>
    <t>7</t>
    <phoneticPr fontId="7" type="noConversion"/>
  </si>
  <si>
    <t>품질</t>
    <phoneticPr fontId="7" type="noConversion"/>
  </si>
  <si>
    <t>7-7</t>
    <phoneticPr fontId="7" type="noConversion"/>
  </si>
  <si>
    <t>신뢰성기본</t>
    <phoneticPr fontId="7" type="noConversion"/>
  </si>
  <si>
    <t>수탁</t>
    <phoneticPr fontId="7" type="noConversion"/>
  </si>
  <si>
    <t>울산</t>
    <phoneticPr fontId="7" type="noConversion"/>
  </si>
  <si>
    <t>목진환</t>
    <phoneticPr fontId="7" type="noConversion"/>
  </si>
  <si>
    <t>목진환/</t>
    <phoneticPr fontId="7" type="noConversion"/>
  </si>
  <si>
    <t>/목진환</t>
    <phoneticPr fontId="7" type="noConversion"/>
  </si>
  <si>
    <t>이재현</t>
    <phoneticPr fontId="7" type="noConversion"/>
  </si>
  <si>
    <t>임병선</t>
    <phoneticPr fontId="7" type="noConversion"/>
  </si>
  <si>
    <t>/김실호</t>
    <phoneticPr fontId="7" type="noConversion"/>
  </si>
  <si>
    <t>김실호</t>
    <phoneticPr fontId="7" type="noConversion"/>
  </si>
  <si>
    <t>김준영</t>
    <phoneticPr fontId="7" type="noConversion"/>
  </si>
  <si>
    <t>노병주</t>
    <phoneticPr fontId="7" type="noConversion"/>
  </si>
  <si>
    <t>노병주</t>
    <phoneticPr fontId="7" type="noConversion"/>
  </si>
  <si>
    <t>노병주/</t>
    <phoneticPr fontId="7" type="noConversion"/>
  </si>
  <si>
    <t>손환진</t>
    <phoneticPr fontId="7" type="noConversion"/>
  </si>
  <si>
    <t>손환진</t>
    <phoneticPr fontId="7" type="noConversion"/>
  </si>
  <si>
    <t>심재억</t>
    <phoneticPr fontId="7" type="noConversion"/>
  </si>
  <si>
    <t>김종원(w)</t>
    <phoneticPr fontId="7" type="noConversion"/>
  </si>
  <si>
    <t>황재승</t>
    <phoneticPr fontId="7" type="noConversion"/>
  </si>
  <si>
    <t>황재승/</t>
    <phoneticPr fontId="7" type="noConversion"/>
  </si>
  <si>
    <t>김동영</t>
    <phoneticPr fontId="7" type="noConversion"/>
  </si>
  <si>
    <t>김동영/</t>
    <phoneticPr fontId="7" type="noConversion"/>
  </si>
  <si>
    <t>김희철</t>
    <phoneticPr fontId="7" type="noConversion"/>
  </si>
  <si>
    <t>김종원(w)</t>
    <phoneticPr fontId="7" type="noConversion"/>
  </si>
  <si>
    <t>김중년</t>
    <phoneticPr fontId="7" type="noConversion"/>
  </si>
  <si>
    <t>박호신</t>
    <phoneticPr fontId="7" type="noConversion"/>
  </si>
  <si>
    <t>정일환</t>
    <phoneticPr fontId="7" type="noConversion"/>
  </si>
  <si>
    <t>/박석하</t>
    <phoneticPr fontId="7" type="noConversion"/>
  </si>
  <si>
    <t>박석하</t>
    <phoneticPr fontId="7" type="noConversion"/>
  </si>
  <si>
    <t>박석하/</t>
    <phoneticPr fontId="7" type="noConversion"/>
  </si>
  <si>
    <t>윤의식</t>
    <phoneticPr fontId="7" type="noConversion"/>
  </si>
  <si>
    <t>/윤의식</t>
    <phoneticPr fontId="7" type="noConversion"/>
  </si>
  <si>
    <t>김시용</t>
    <phoneticPr fontId="7" type="noConversion"/>
  </si>
  <si>
    <t>이정구</t>
    <phoneticPr fontId="7" type="noConversion"/>
  </si>
  <si>
    <t>이정구/</t>
    <phoneticPr fontId="7" type="noConversion"/>
  </si>
  <si>
    <t>황인복</t>
    <phoneticPr fontId="7" type="noConversion"/>
  </si>
  <si>
    <t>황인복</t>
    <phoneticPr fontId="7" type="noConversion"/>
  </si>
  <si>
    <t>구매관리기본</t>
    <phoneticPr fontId="7" type="noConversion"/>
  </si>
  <si>
    <t>/노병주</t>
    <phoneticPr fontId="7" type="noConversion"/>
  </si>
  <si>
    <t>노병주</t>
    <phoneticPr fontId="7" type="noConversion"/>
  </si>
  <si>
    <t>김동영/</t>
    <phoneticPr fontId="7" type="noConversion"/>
  </si>
  <si>
    <t>최봉묵?</t>
    <phoneticPr fontId="7" type="noConversion"/>
  </si>
  <si>
    <t>장장이</t>
    <phoneticPr fontId="7" type="noConversion"/>
  </si>
  <si>
    <t>김경현</t>
    <phoneticPr fontId="7" type="noConversion"/>
  </si>
  <si>
    <t>박선영</t>
    <phoneticPr fontId="7" type="noConversion"/>
  </si>
  <si>
    <t>백승훈</t>
    <phoneticPr fontId="7" type="noConversion"/>
  </si>
  <si>
    <t>백승훈/</t>
    <phoneticPr fontId="7" type="noConversion"/>
  </si>
  <si>
    <t>백승훈</t>
    <phoneticPr fontId="7" type="noConversion"/>
  </si>
  <si>
    <t>박성우</t>
    <phoneticPr fontId="7" type="noConversion"/>
  </si>
  <si>
    <t>현대중공업 생산관리자 기초 역량 향상</t>
    <phoneticPr fontId="7" type="noConversion"/>
  </si>
  <si>
    <t>/허도성</t>
    <phoneticPr fontId="7" type="noConversion"/>
  </si>
  <si>
    <t>허도성</t>
    <phoneticPr fontId="7" type="noConversion"/>
  </si>
  <si>
    <t>/윤계덕</t>
    <phoneticPr fontId="7" type="noConversion"/>
  </si>
  <si>
    <t>윤계덕</t>
    <phoneticPr fontId="7" type="noConversion"/>
  </si>
  <si>
    <t>윤계덕</t>
    <phoneticPr fontId="7" type="noConversion"/>
  </si>
  <si>
    <t>공우식</t>
    <phoneticPr fontId="7" type="noConversion"/>
  </si>
  <si>
    <t>지용운</t>
    <phoneticPr fontId="7" type="noConversion"/>
  </si>
  <si>
    <t>지용운/</t>
    <phoneticPr fontId="7" type="noConversion"/>
  </si>
  <si>
    <t>윤철오</t>
    <phoneticPr fontId="7" type="noConversion"/>
  </si>
  <si>
    <t>윤철오/</t>
    <phoneticPr fontId="7" type="noConversion"/>
  </si>
  <si>
    <t>김병준</t>
    <phoneticPr fontId="7" type="noConversion"/>
  </si>
  <si>
    <t>정혁호</t>
    <phoneticPr fontId="7" type="noConversion"/>
  </si>
  <si>
    <t>박주은</t>
    <phoneticPr fontId="7" type="noConversion"/>
  </si>
  <si>
    <t>김상진</t>
    <phoneticPr fontId="7" type="noConversion"/>
  </si>
  <si>
    <t>김상진</t>
    <phoneticPr fontId="7" type="noConversion"/>
  </si>
  <si>
    <t>박광섭</t>
    <phoneticPr fontId="7" type="noConversion"/>
  </si>
  <si>
    <t>박광섭</t>
    <phoneticPr fontId="7" type="noConversion"/>
  </si>
  <si>
    <t>박광섭/</t>
    <phoneticPr fontId="7" type="noConversion"/>
  </si>
  <si>
    <t>차병윤</t>
    <phoneticPr fontId="7" type="noConversion"/>
  </si>
  <si>
    <t>차병윤/</t>
    <phoneticPr fontId="7" type="noConversion"/>
  </si>
  <si>
    <t>/박병호</t>
    <phoneticPr fontId="7" type="noConversion"/>
  </si>
  <si>
    <t>박병호</t>
    <phoneticPr fontId="7" type="noConversion"/>
  </si>
  <si>
    <t>박병호</t>
    <phoneticPr fontId="7" type="noConversion"/>
  </si>
  <si>
    <t>공우식</t>
    <phoneticPr fontId="7" type="noConversion"/>
  </si>
  <si>
    <t>김상진</t>
    <phoneticPr fontId="7" type="noConversion"/>
  </si>
  <si>
    <t>유승호</t>
    <phoneticPr fontId="7" type="noConversion"/>
  </si>
  <si>
    <t>유승호/</t>
    <phoneticPr fontId="7" type="noConversion"/>
  </si>
  <si>
    <t>/김진</t>
    <phoneticPr fontId="7" type="noConversion"/>
  </si>
  <si>
    <t>김진</t>
    <phoneticPr fontId="7" type="noConversion"/>
  </si>
  <si>
    <t>/윤계덕</t>
    <phoneticPr fontId="7" type="noConversion"/>
  </si>
  <si>
    <t>노형준?</t>
    <phoneticPr fontId="7" type="noConversion"/>
  </si>
  <si>
    <t>이병규</t>
    <phoneticPr fontId="7" type="noConversion"/>
  </si>
  <si>
    <t>윤성진</t>
    <phoneticPr fontId="7" type="noConversion"/>
  </si>
  <si>
    <t>적정재고산출과 적용실무</t>
    <phoneticPr fontId="7" type="noConversion"/>
  </si>
  <si>
    <t>MRP/ERP 데이터표준화</t>
    <phoneticPr fontId="7" type="noConversion"/>
  </si>
  <si>
    <t>구매관리기본</t>
    <phoneticPr fontId="7" type="noConversion"/>
  </si>
  <si>
    <t>/임병선</t>
    <phoneticPr fontId="7" type="noConversion"/>
  </si>
  <si>
    <t>임병선</t>
    <phoneticPr fontId="7" type="noConversion"/>
  </si>
  <si>
    <t>노형준</t>
    <phoneticPr fontId="7" type="noConversion"/>
  </si>
  <si>
    <t>최봉묵</t>
    <phoneticPr fontId="7" type="noConversion"/>
  </si>
  <si>
    <t>김태환</t>
    <phoneticPr fontId="7" type="noConversion"/>
  </si>
  <si>
    <t>김태환</t>
    <phoneticPr fontId="7" type="noConversion"/>
  </si>
  <si>
    <t>김태환</t>
    <phoneticPr fontId="7" type="noConversion"/>
  </si>
  <si>
    <t>/박현오</t>
    <phoneticPr fontId="7" type="noConversion"/>
  </si>
  <si>
    <t>박현오</t>
    <phoneticPr fontId="7" type="noConversion"/>
  </si>
  <si>
    <t>박현오</t>
    <phoneticPr fontId="7" type="noConversion"/>
  </si>
  <si>
    <t>류길홍</t>
    <phoneticPr fontId="7" type="noConversion"/>
  </si>
  <si>
    <t>류길홍</t>
    <phoneticPr fontId="7" type="noConversion"/>
  </si>
  <si>
    <t>양동현</t>
    <phoneticPr fontId="7" type="noConversion"/>
  </si>
  <si>
    <t>양동현</t>
    <phoneticPr fontId="7" type="noConversion"/>
  </si>
  <si>
    <t>신동설</t>
    <phoneticPr fontId="7" type="noConversion"/>
  </si>
  <si>
    <t>이명호</t>
    <phoneticPr fontId="7" type="noConversion"/>
  </si>
  <si>
    <t>정동호</t>
    <phoneticPr fontId="7" type="noConversion"/>
  </si>
  <si>
    <t>박현오</t>
    <phoneticPr fontId="7" type="noConversion"/>
  </si>
  <si>
    <t>/허도성</t>
    <phoneticPr fontId="7" type="noConversion"/>
  </si>
  <si>
    <t>허도성</t>
    <phoneticPr fontId="7" type="noConversion"/>
  </si>
  <si>
    <t>정동호</t>
    <phoneticPr fontId="7" type="noConversion"/>
  </si>
  <si>
    <t>정동호</t>
    <phoneticPr fontId="7" type="noConversion"/>
  </si>
  <si>
    <t>백익현</t>
    <phoneticPr fontId="7" type="noConversion"/>
  </si>
  <si>
    <t>백익현</t>
    <phoneticPr fontId="7" type="noConversion"/>
  </si>
  <si>
    <t>최원용</t>
    <phoneticPr fontId="7" type="noConversion"/>
  </si>
  <si>
    <t>이명호/</t>
    <phoneticPr fontId="7" type="noConversion"/>
  </si>
  <si>
    <t>신동설</t>
    <phoneticPr fontId="7" type="noConversion"/>
  </si>
  <si>
    <t>/신동설</t>
    <phoneticPr fontId="7" type="noConversion"/>
  </si>
  <si>
    <t>7-7
이장욱/남태영 일정 안됨</t>
    <phoneticPr fontId="7" type="noConversion"/>
  </si>
  <si>
    <t>수탁</t>
  </si>
  <si>
    <t>상명대학교 품질관리 직무교육</t>
  </si>
  <si>
    <t>서울</t>
  </si>
  <si>
    <t>3일 24시간</t>
  </si>
  <si>
    <t>품질코스트(Q-Cost)분석과 활용실무</t>
    <phoneticPr fontId="7" type="noConversion"/>
  </si>
  <si>
    <t>품질불량방지대책과 개선실무</t>
    <phoneticPr fontId="7" type="noConversion"/>
  </si>
  <si>
    <t>박부희</t>
    <phoneticPr fontId="7" type="noConversion"/>
  </si>
  <si>
    <t>분임조활동추진실무</t>
    <phoneticPr fontId="7" type="noConversion"/>
  </si>
  <si>
    <t>품질관리실무담당자양성</t>
    <phoneticPr fontId="7" type="noConversion"/>
  </si>
  <si>
    <t>강의장대여</t>
  </si>
  <si>
    <t>대학글로벌 이환희 위원</t>
    <phoneticPr fontId="7" type="noConversion"/>
  </si>
  <si>
    <t>대학글로벌</t>
    <phoneticPr fontId="7" type="noConversion"/>
  </si>
  <si>
    <t>협력업체품질감사(AUDIT)실무</t>
    <phoneticPr fontId="7" type="noConversion"/>
  </si>
  <si>
    <t>폐강</t>
  </si>
  <si>
    <t>최희석</t>
  </si>
  <si>
    <t>현장개선QC기법활용실무</t>
    <phoneticPr fontId="7" type="noConversion"/>
  </si>
  <si>
    <t>품질불량방지대책과 개선실무</t>
    <phoneticPr fontId="7" type="noConversion"/>
  </si>
  <si>
    <t>협력업체품질감사(AUDIT)실무</t>
    <phoneticPr fontId="7" type="noConversion"/>
  </si>
  <si>
    <t>박현오</t>
    <phoneticPr fontId="7" type="noConversion"/>
  </si>
  <si>
    <r>
      <t xml:space="preserve">1일차 / </t>
    </r>
    <r>
      <rPr>
        <b/>
        <sz val="10"/>
        <color rgb="FFFF0000"/>
        <rFont val="맑은 고딕"/>
        <family val="3"/>
        <charset val="129"/>
      </rPr>
      <t>대전 -&gt; 부산 지역변경</t>
    </r>
  </si>
  <si>
    <t>7-7-4 / 대구(서울ID) -&gt; 서울 지역변경</t>
  </si>
  <si>
    <t>현장표준작성 및 활용실무</t>
    <phoneticPr fontId="7" type="noConversion"/>
  </si>
  <si>
    <t>품질코스트(Q-Cost)분석과 활용실무</t>
    <phoneticPr fontId="7" type="noConversion"/>
  </si>
  <si>
    <t>최원용</t>
    <phoneticPr fontId="7" type="noConversion"/>
  </si>
  <si>
    <t>정동호</t>
    <phoneticPr fontId="7" type="noConversion"/>
  </si>
  <si>
    <t>강현규</t>
    <phoneticPr fontId="7" type="noConversion"/>
  </si>
  <si>
    <t>황성환</t>
    <phoneticPr fontId="7" type="noConversion"/>
  </si>
  <si>
    <t>7-7-7-7, 전태희 일정X</t>
    <phoneticPr fontId="7" type="noConversion"/>
  </si>
  <si>
    <t>김병준 완</t>
    <phoneticPr fontId="7" type="noConversion"/>
  </si>
  <si>
    <t>문제옥</t>
    <phoneticPr fontId="7" type="noConversion"/>
  </si>
  <si>
    <t>기술가치평가 기본이론 및 엑셀실습</t>
    <phoneticPr fontId="7" type="noConversion"/>
  </si>
  <si>
    <t>공우식/</t>
  </si>
  <si>
    <t>허도성/</t>
  </si>
  <si>
    <t>/김성관</t>
  </si>
  <si>
    <t>유승호/</t>
  </si>
  <si>
    <t>/윤계덕</t>
  </si>
  <si>
    <t>/김상진</t>
  </si>
  <si>
    <t>김영일</t>
  </si>
  <si>
    <t>김기영/</t>
  </si>
  <si>
    <t>박광섭/</t>
  </si>
  <si>
    <t>최종준</t>
  </si>
  <si>
    <t>/김기영</t>
  </si>
  <si>
    <t>/최원용</t>
  </si>
  <si>
    <t>노강하/</t>
  </si>
  <si>
    <t>윤철오/</t>
  </si>
  <si>
    <t>김성관/</t>
  </si>
  <si>
    <t>/박병호</t>
  </si>
  <si>
    <t>지용운/</t>
  </si>
  <si>
    <t>/김진</t>
  </si>
  <si>
    <t>/공우식</t>
  </si>
  <si>
    <t>양동현/</t>
    <phoneticPr fontId="7" type="noConversion"/>
  </si>
  <si>
    <t>/문제옥</t>
    <phoneticPr fontId="7" type="noConversion"/>
  </si>
  <si>
    <t>유종혁</t>
    <phoneticPr fontId="7" type="noConversion"/>
  </si>
  <si>
    <r>
      <t xml:space="preserve">7-7-7
준비물 : 노트북(미니텝14)
조별(4~5명) 30cm자, 종이컵10개
                A4용지 10장
</t>
    </r>
    <r>
      <rPr>
        <b/>
        <sz val="10"/>
        <color rgb="FFFF0000"/>
        <rFont val="맑은 고딕"/>
        <family val="3"/>
        <charset val="129"/>
      </rPr>
      <t>→ 노트북 신청 완료</t>
    </r>
  </si>
  <si>
    <t>백익현</t>
    <phoneticPr fontId="7" type="noConversion"/>
  </si>
  <si>
    <t>LS미래원 협력업체 기본</t>
  </si>
  <si>
    <t>안성</t>
  </si>
  <si>
    <t>유종혁</t>
    <phoneticPr fontId="7" type="noConversion"/>
  </si>
  <si>
    <t>유종혁/</t>
    <phoneticPr fontId="7" type="noConversion"/>
  </si>
  <si>
    <t>7-7-4/ 서울 -&gt; 대구 지역변경</t>
  </si>
  <si>
    <t>차병윤</t>
    <phoneticPr fontId="7" type="noConversion"/>
  </si>
  <si>
    <t>차병윤/</t>
    <phoneticPr fontId="7" type="noConversion"/>
  </si>
  <si>
    <t>유승호</t>
    <phoneticPr fontId="7" type="noConversion"/>
  </si>
  <si>
    <t>유승호/</t>
    <phoneticPr fontId="7" type="noConversion"/>
  </si>
  <si>
    <t>/김기영</t>
    <phoneticPr fontId="7" type="noConversion"/>
  </si>
  <si>
    <t>김기영</t>
    <phoneticPr fontId="7" type="noConversion"/>
  </si>
  <si>
    <t>박주은</t>
    <phoneticPr fontId="7" type="noConversion"/>
  </si>
  <si>
    <t>공우식</t>
    <phoneticPr fontId="7" type="noConversion"/>
  </si>
  <si>
    <t>유종혁/</t>
    <phoneticPr fontId="7" type="noConversion"/>
  </si>
  <si>
    <t>최원용</t>
    <phoneticPr fontId="7" type="noConversion"/>
  </si>
  <si>
    <t>정병목</t>
    <phoneticPr fontId="7" type="noConversion"/>
  </si>
  <si>
    <t>정병목</t>
    <phoneticPr fontId="7" type="noConversion"/>
  </si>
  <si>
    <t>/김상진</t>
    <phoneticPr fontId="7" type="noConversion"/>
  </si>
  <si>
    <t>김상진</t>
    <phoneticPr fontId="7" type="noConversion"/>
  </si>
  <si>
    <t>공우식</t>
    <phoneticPr fontId="7" type="noConversion"/>
  </si>
  <si>
    <t>허도성</t>
    <phoneticPr fontId="7" type="noConversion"/>
  </si>
  <si>
    <t>허도성</t>
    <phoneticPr fontId="7" type="noConversion"/>
  </si>
  <si>
    <t>허도성/</t>
    <phoneticPr fontId="7" type="noConversion"/>
  </si>
  <si>
    <t>김기영/</t>
    <phoneticPr fontId="7" type="noConversion"/>
  </si>
  <si>
    <t>김병준</t>
    <phoneticPr fontId="7" type="noConversion"/>
  </si>
  <si>
    <t>김진</t>
    <phoneticPr fontId="7" type="noConversion"/>
  </si>
  <si>
    <t>최원용</t>
    <phoneticPr fontId="7" type="noConversion"/>
  </si>
  <si>
    <t>최원용/</t>
    <phoneticPr fontId="7" type="noConversion"/>
  </si>
  <si>
    <t>차병윤</t>
    <phoneticPr fontId="7" type="noConversion"/>
  </si>
  <si>
    <t>차병윤</t>
    <phoneticPr fontId="7" type="noConversion"/>
  </si>
  <si>
    <t>정혁호</t>
    <phoneticPr fontId="7" type="noConversion"/>
  </si>
  <si>
    <t>정혁호</t>
    <phoneticPr fontId="7" type="noConversion"/>
  </si>
  <si>
    <t>/허도성</t>
    <phoneticPr fontId="7" type="noConversion"/>
  </si>
  <si>
    <t>허도성</t>
    <phoneticPr fontId="7" type="noConversion"/>
  </si>
  <si>
    <t>허도성</t>
    <phoneticPr fontId="7" type="noConversion"/>
  </si>
  <si>
    <t>김영일</t>
    <phoneticPr fontId="7" type="noConversion"/>
  </si>
  <si>
    <t>김동순</t>
    <phoneticPr fontId="7" type="noConversion"/>
  </si>
  <si>
    <t>최종준</t>
    <phoneticPr fontId="7" type="noConversion"/>
  </si>
  <si>
    <t>공우식</t>
    <phoneticPr fontId="7" type="noConversion"/>
  </si>
  <si>
    <t>윤철오</t>
    <phoneticPr fontId="7" type="noConversion"/>
  </si>
  <si>
    <t>윤철오</t>
    <phoneticPr fontId="7" type="noConversion"/>
  </si>
  <si>
    <t>윤철오/</t>
    <phoneticPr fontId="7" type="noConversion"/>
  </si>
  <si>
    <t>정병목</t>
    <phoneticPr fontId="7" type="noConversion"/>
  </si>
  <si>
    <t>노강하</t>
    <phoneticPr fontId="7" type="noConversion"/>
  </si>
  <si>
    <t>노강하/</t>
    <phoneticPr fontId="7" type="noConversion"/>
  </si>
  <si>
    <t>지용운</t>
    <phoneticPr fontId="7" type="noConversion"/>
  </si>
  <si>
    <t>김진</t>
    <phoneticPr fontId="7" type="noConversion"/>
  </si>
  <si>
    <t>정병목</t>
    <phoneticPr fontId="7" type="noConversion"/>
  </si>
  <si>
    <t>박병호</t>
    <phoneticPr fontId="7" type="noConversion"/>
  </si>
  <si>
    <t>김기영</t>
    <phoneticPr fontId="7" type="noConversion"/>
  </si>
  <si>
    <t>김기영</t>
    <phoneticPr fontId="7" type="noConversion"/>
  </si>
  <si>
    <t>김기영/</t>
    <phoneticPr fontId="7" type="noConversion"/>
  </si>
  <si>
    <t>/공우식</t>
    <phoneticPr fontId="7" type="noConversion"/>
  </si>
  <si>
    <t>윤계덕</t>
    <phoneticPr fontId="7" type="noConversion"/>
  </si>
  <si>
    <t>박광섭</t>
    <phoneticPr fontId="7" type="noConversion"/>
  </si>
  <si>
    <t>김성관</t>
    <phoneticPr fontId="7" type="noConversion"/>
  </si>
  <si>
    <t>김성관</t>
    <phoneticPr fontId="7" type="noConversion"/>
  </si>
  <si>
    <t>김성관/</t>
    <phoneticPr fontId="7" type="noConversion"/>
  </si>
  <si>
    <t>공우식/</t>
    <phoneticPr fontId="7" type="noConversion"/>
  </si>
  <si>
    <t>김기영/</t>
    <phoneticPr fontId="7" type="noConversion"/>
  </si>
  <si>
    <t>/유종혁</t>
    <phoneticPr fontId="7" type="noConversion"/>
  </si>
  <si>
    <t>/김성관</t>
    <phoneticPr fontId="7" type="noConversion"/>
  </si>
  <si>
    <t>백익현</t>
    <phoneticPr fontId="7" type="noConversion"/>
  </si>
  <si>
    <t>공우식</t>
    <phoneticPr fontId="7" type="noConversion"/>
  </si>
  <si>
    <t>최원용</t>
    <phoneticPr fontId="7" type="noConversion"/>
  </si>
  <si>
    <t>차병윤/</t>
    <phoneticPr fontId="7" type="noConversion"/>
  </si>
  <si>
    <t>/허도성</t>
    <phoneticPr fontId="7" type="noConversion"/>
  </si>
  <si>
    <t>김영일</t>
    <phoneticPr fontId="7" type="noConversion"/>
  </si>
  <si>
    <t>/박병호</t>
    <phoneticPr fontId="7" type="noConversion"/>
  </si>
  <si>
    <t>박병호</t>
    <phoneticPr fontId="7" type="noConversion"/>
  </si>
  <si>
    <t>/윤계덕</t>
    <phoneticPr fontId="7" type="noConversion"/>
  </si>
  <si>
    <t>윤계덕</t>
    <phoneticPr fontId="7" type="noConversion"/>
  </si>
  <si>
    <t>공우식</t>
    <phoneticPr fontId="7" type="noConversion"/>
  </si>
  <si>
    <t>공우식/</t>
    <phoneticPr fontId="7" type="noConversion"/>
  </si>
  <si>
    <t>최종준</t>
    <phoneticPr fontId="7" type="noConversion"/>
  </si>
  <si>
    <t>김성관/</t>
    <phoneticPr fontId="7" type="noConversion"/>
  </si>
  <si>
    <t>/윤계덕</t>
    <phoneticPr fontId="7" type="noConversion"/>
  </si>
  <si>
    <t>박주은</t>
    <phoneticPr fontId="7" type="noConversion"/>
  </si>
  <si>
    <t>유종혁</t>
    <phoneticPr fontId="7" type="noConversion"/>
  </si>
  <si>
    <t>정병목</t>
    <phoneticPr fontId="7" type="noConversion"/>
  </si>
  <si>
    <t>박광섭</t>
    <phoneticPr fontId="7" type="noConversion"/>
  </si>
  <si>
    <t>정병목</t>
    <phoneticPr fontId="7" type="noConversion"/>
  </si>
  <si>
    <t>/최원용</t>
    <phoneticPr fontId="7" type="noConversion"/>
  </si>
  <si>
    <t>김상진</t>
    <phoneticPr fontId="7" type="noConversion"/>
  </si>
  <si>
    <t>/김진</t>
    <phoneticPr fontId="7" type="noConversion"/>
  </si>
  <si>
    <t>김진</t>
    <phoneticPr fontId="7" type="noConversion"/>
  </si>
  <si>
    <t>김상진</t>
    <phoneticPr fontId="7" type="noConversion"/>
  </si>
  <si>
    <t>최종준</t>
    <phoneticPr fontId="7" type="noConversion"/>
  </si>
  <si>
    <t>공우식</t>
    <phoneticPr fontId="7" type="noConversion"/>
  </si>
  <si>
    <t>공우식/</t>
    <phoneticPr fontId="7" type="noConversion"/>
  </si>
  <si>
    <t>최원용</t>
    <phoneticPr fontId="7" type="noConversion"/>
  </si>
  <si>
    <t>최원용/</t>
    <phoneticPr fontId="7" type="noConversion"/>
  </si>
  <si>
    <t>백익현</t>
    <phoneticPr fontId="7" type="noConversion"/>
  </si>
  <si>
    <t>김상진</t>
    <phoneticPr fontId="7" type="noConversion"/>
  </si>
  <si>
    <t>최원용</t>
    <phoneticPr fontId="7" type="noConversion"/>
  </si>
  <si>
    <t>박광섭</t>
    <phoneticPr fontId="7" type="noConversion"/>
  </si>
  <si>
    <t>공우식</t>
    <phoneticPr fontId="7" type="noConversion"/>
  </si>
  <si>
    <t>노강하/</t>
    <phoneticPr fontId="7" type="noConversion"/>
  </si>
  <si>
    <t>윤철오</t>
    <phoneticPr fontId="7" type="noConversion"/>
  </si>
  <si>
    <t>윤계덕</t>
    <phoneticPr fontId="7" type="noConversion"/>
  </si>
  <si>
    <t>최원용</t>
    <phoneticPr fontId="7" type="noConversion"/>
  </si>
  <si>
    <t>최원용</t>
    <phoneticPr fontId="7" type="noConversion"/>
  </si>
  <si>
    <t>박주은</t>
    <phoneticPr fontId="7" type="noConversion"/>
  </si>
  <si>
    <t>정병목</t>
    <phoneticPr fontId="7" type="noConversion"/>
  </si>
  <si>
    <t>박광섭</t>
    <phoneticPr fontId="7" type="noConversion"/>
  </si>
  <si>
    <t>김병준</t>
    <phoneticPr fontId="7" type="noConversion"/>
  </si>
  <si>
    <t>정혁호</t>
    <phoneticPr fontId="7" type="noConversion"/>
  </si>
  <si>
    <t>정혁호</t>
    <phoneticPr fontId="7" type="noConversion"/>
  </si>
  <si>
    <t>박현오</t>
  </si>
  <si>
    <t>/이기연</t>
  </si>
  <si>
    <t>목진환/</t>
  </si>
  <si>
    <t>/목진환</t>
  </si>
  <si>
    <t>허도성?/</t>
  </si>
  <si>
    <t>김영석</t>
    <phoneticPr fontId="7" type="noConversion"/>
  </si>
  <si>
    <t>생산</t>
    <phoneticPr fontId="7" type="noConversion"/>
  </si>
  <si>
    <t>[주52시간 근무시대]생산현장 적정인원 관리</t>
    <phoneticPr fontId="7" type="noConversion"/>
  </si>
  <si>
    <t>생산현장관리기본</t>
    <phoneticPr fontId="7" type="noConversion"/>
  </si>
  <si>
    <t>7-7-4</t>
    <phoneticPr fontId="7" type="noConversion"/>
  </si>
  <si>
    <t>생산</t>
    <phoneticPr fontId="7" type="noConversion"/>
  </si>
  <si>
    <t>품질</t>
    <phoneticPr fontId="7" type="noConversion"/>
  </si>
  <si>
    <t>R&amp;D</t>
    <phoneticPr fontId="7" type="noConversion"/>
  </si>
  <si>
    <t>구매·자재</t>
    <phoneticPr fontId="7" type="noConversion"/>
  </si>
  <si>
    <t>부산</t>
    <phoneticPr fontId="7" type="noConversion"/>
  </si>
  <si>
    <t>대구</t>
    <phoneticPr fontId="7" type="noConversion"/>
  </si>
  <si>
    <t>7</t>
    <phoneticPr fontId="7" type="noConversion"/>
  </si>
  <si>
    <t>7-7-4 / 서울 -&gt; 부산 지역변경</t>
    <phoneticPr fontId="7" type="noConversion"/>
  </si>
  <si>
    <t>7-7-7-7</t>
    <phoneticPr fontId="7" type="noConversion"/>
  </si>
  <si>
    <t>7-7-4</t>
    <phoneticPr fontId="7" type="noConversion"/>
  </si>
  <si>
    <t xml:space="preserve">7-7-4 </t>
    <phoneticPr fontId="7" type="noConversion"/>
  </si>
  <si>
    <t>7-7</t>
    <phoneticPr fontId="7" type="noConversion"/>
  </si>
  <si>
    <t>7-7-7-7</t>
    <phoneticPr fontId="7" type="noConversion"/>
  </si>
  <si>
    <t>/윤성진</t>
  </si>
  <si>
    <t>신백균</t>
  </si>
  <si>
    <r>
      <t xml:space="preserve">8-8-8-8-8
3, 4, 5일차
18일 금요일 강의장 배정해야함
</t>
    </r>
    <r>
      <rPr>
        <b/>
        <sz val="10"/>
        <color rgb="FFFF0000"/>
        <rFont val="맑은 고딕"/>
        <family val="3"/>
        <charset val="129"/>
      </rPr>
      <t>(비계획 추가 빈 강의장 X
타과정 폐강 시 배정해야함.)</t>
    </r>
    <phoneticPr fontId="7" type="noConversion"/>
  </si>
  <si>
    <r>
      <t xml:space="preserve">8-8-8-8-8
3, 4, 5일차
</t>
    </r>
    <r>
      <rPr>
        <b/>
        <sz val="10"/>
        <color rgb="FFFF0000"/>
        <rFont val="맑은 고딕"/>
        <family val="3"/>
        <charset val="129"/>
        <scheme val="major"/>
      </rPr>
      <t>15일 금요일 강의장 배정해야함
(비계획 추가 빈 강의장 X
타과정 폐강 시 배정해야함.)</t>
    </r>
    <phoneticPr fontId="7" type="noConversion"/>
  </si>
  <si>
    <t>김진태</t>
    <phoneticPr fontId="7" type="noConversion"/>
  </si>
  <si>
    <t>인쇄의뢰
완료</t>
  </si>
  <si>
    <t>구매전략수립 및 추진</t>
    <phoneticPr fontId="7" type="noConversion"/>
  </si>
  <si>
    <t>이노폴리텍-품질분임조</t>
  </si>
  <si>
    <t>진주</t>
  </si>
  <si>
    <t>8-8</t>
  </si>
  <si>
    <t>구매원가계산 및 분석</t>
    <phoneticPr fontId="7" type="noConversion"/>
  </si>
  <si>
    <t>김순호</t>
    <phoneticPr fontId="7" type="noConversion"/>
  </si>
  <si>
    <t>김진태/</t>
    <phoneticPr fontId="7" type="noConversion"/>
  </si>
  <si>
    <t>/황재승</t>
    <phoneticPr fontId="7" type="noConversion"/>
  </si>
  <si>
    <t>7-7-4 / 서울 -&gt; 창원 지역변경</t>
    <phoneticPr fontId="7" type="noConversion"/>
  </si>
  <si>
    <t>4-7-7 / 서울 -&gt; 부산 지역변경</t>
    <phoneticPr fontId="7" type="noConversion"/>
  </si>
  <si>
    <t>4-7-7</t>
    <phoneticPr fontId="7" type="noConversion"/>
  </si>
  <si>
    <t>4-7-7 / 부산 -&gt; 서울 지역변경</t>
    <phoneticPr fontId="7" type="noConversion"/>
  </si>
  <si>
    <t>품질관리종합</t>
    <phoneticPr fontId="7" type="noConversion"/>
  </si>
  <si>
    <t>심민수</t>
  </si>
  <si>
    <t>이경</t>
    <phoneticPr fontId="7" type="noConversion"/>
  </si>
  <si>
    <t>/박인규</t>
  </si>
  <si>
    <t>7-7
 - 노트북(개인별)
 - 미니탭 14버전
 - 포스트잇(3*4Cm)(2 set)
 - 반전지(2장)
 - 칼라팬
 - 퍼니콘(1통)
 - 30Cm자
 - 버니어켈리퍼스</t>
    <phoneticPr fontId="7" type="noConversion"/>
  </si>
  <si>
    <t>/윤성진</t>
    <phoneticPr fontId="7" type="noConversion"/>
  </si>
  <si>
    <t>윤성진</t>
    <phoneticPr fontId="7" type="noConversion"/>
  </si>
  <si>
    <t>대전</t>
  </si>
  <si>
    <t>대구</t>
  </si>
  <si>
    <t>부산</t>
  </si>
  <si>
    <t>천안</t>
  </si>
  <si>
    <t>창원</t>
  </si>
  <si>
    <t>광주</t>
  </si>
  <si>
    <t>청주</t>
  </si>
  <si>
    <t>7-7-4 / 서울 -&gt; 대구 지역변경</t>
  </si>
  <si>
    <t>4-7-7 / 서울 -&gt; 천안 지역변경</t>
  </si>
  <si>
    <t>4-7-7 / 천안(서울ID) -&gt; 서울 지역변경</t>
  </si>
  <si>
    <t>8-8-4 / 서울 -&gt; 부산 지역변경</t>
  </si>
  <si>
    <t>7-7-7-7 / 서울 -&gt; 천안 지역변경</t>
  </si>
  <si>
    <t>4-7-7 / 서울 -&gt; 부산 지역변경</t>
  </si>
  <si>
    <t>4-7-7 / 서울 -&gt; 대구 지역변경</t>
  </si>
  <si>
    <t>4-7-7 / 대구(서울ID) -&gt; 서울 지역변경</t>
  </si>
  <si>
    <t>신뢰성시험과 데이터분석실무</t>
    <phoneticPr fontId="7" type="noConversion"/>
  </si>
  <si>
    <t>이미경?</t>
    <phoneticPr fontId="7" type="noConversion"/>
  </si>
  <si>
    <t>7-7, 강사문자 완료</t>
  </si>
  <si>
    <t>7-7-4, 강사문자 완료</t>
  </si>
  <si>
    <t>이정구/</t>
  </si>
  <si>
    <t>/노병주</t>
  </si>
  <si>
    <t>손환진</t>
  </si>
  <si>
    <t>노병주/</t>
  </si>
  <si>
    <t>/박수일</t>
  </si>
  <si>
    <t>남태영</t>
  </si>
  <si>
    <t>/남태영</t>
  </si>
  <si>
    <t>김중호</t>
  </si>
  <si>
    <t>정명선</t>
  </si>
  <si>
    <r>
      <t xml:space="preserve">7-7-7
</t>
    </r>
    <r>
      <rPr>
        <b/>
        <strike/>
        <sz val="10"/>
        <color rgb="FFFF0000"/>
        <rFont val="맑은 고딕"/>
        <family val="3"/>
        <charset val="129"/>
      </rPr>
      <t>개강 확정 시 박부희 백업 구하기</t>
    </r>
  </si>
  <si>
    <t>한글날</t>
  </si>
  <si>
    <t>폐강</t>
    <phoneticPr fontId="7" type="noConversion"/>
  </si>
  <si>
    <t>김영은</t>
  </si>
  <si>
    <t>구매·자재</t>
    <phoneticPr fontId="7" type="noConversion"/>
  </si>
  <si>
    <t>7-7-4 / 워크숍 배치,  김동영 - 반전지(각조 2장), A4용지, 포스트잇, 펜, 스카치테이프</t>
    <phoneticPr fontId="7" type="noConversion"/>
  </si>
  <si>
    <t>김재성</t>
    <phoneticPr fontId="7" type="noConversion"/>
  </si>
  <si>
    <t>사전예방 품질관리노하우</t>
    <phoneticPr fontId="7" type="noConversion"/>
  </si>
  <si>
    <t>품질보증핵심실무</t>
    <phoneticPr fontId="7" type="noConversion"/>
  </si>
  <si>
    <t>현장품질관리기본</t>
    <phoneticPr fontId="7" type="noConversion"/>
  </si>
  <si>
    <t>김실호/</t>
  </si>
  <si>
    <t>7-7-4,  조별 배치
실습 양식프린트/  계산기 인당 1대</t>
  </si>
  <si>
    <t>FMEA/실험계획법활용실무</t>
    <phoneticPr fontId="7" type="noConversion"/>
  </si>
  <si>
    <t>7-7, 강사문자 완료</t>
    <phoneticPr fontId="7" type="noConversion"/>
  </si>
  <si>
    <t>4-7-7</t>
  </si>
  <si>
    <t>7-7, 강사문자 완료</t>
    <phoneticPr fontId="7" type="noConversion"/>
  </si>
  <si>
    <t>7-7, 강사문자 완료</t>
    <phoneticPr fontId="7" type="noConversion"/>
  </si>
  <si>
    <t>천안/강사 폐강통보 완료</t>
  </si>
  <si>
    <t>[TRIZ기본]창의적 문제해결</t>
    <phoneticPr fontId="7" type="noConversion"/>
  </si>
  <si>
    <t>7-7, 교육생별로 노트북설치</t>
    <phoneticPr fontId="7" type="noConversion"/>
  </si>
  <si>
    <t>식권입력 완료</t>
  </si>
  <si>
    <t>장장이?</t>
  </si>
  <si>
    <t>7-7-4 / 서울 -&gt; 대구 지역변경</t>
    <phoneticPr fontId="7" type="noConversion"/>
  </si>
  <si>
    <t>7-7-4</t>
    <phoneticPr fontId="7" type="noConversion"/>
  </si>
  <si>
    <t>7-7-7-7 / 서울 -&gt; 대전 지역변경</t>
    <phoneticPr fontId="7" type="noConversion"/>
  </si>
  <si>
    <t>7-7, 
교육생별로 미니탭설치된 노트북설치</t>
  </si>
  <si>
    <t>강사 폐강통보 완료</t>
  </si>
  <si>
    <t>구매협상능력개발</t>
    <phoneticPr fontId="7" type="noConversion"/>
  </si>
  <si>
    <t>안전보건환경통합 실무향상/내부심사원</t>
    <phoneticPr fontId="7" type="noConversion"/>
  </si>
  <si>
    <t>생산관리종합</t>
    <phoneticPr fontId="7" type="noConversion"/>
  </si>
  <si>
    <t>생산계획 및 통제실무</t>
    <phoneticPr fontId="7" type="noConversion"/>
  </si>
  <si>
    <t>현장리더직무능력향상</t>
    <phoneticPr fontId="7" type="noConversion"/>
  </si>
  <si>
    <t>통계적공정관리(SPC)실무</t>
    <phoneticPr fontId="7" type="noConversion"/>
  </si>
  <si>
    <t>생산관리담당자 문제해결능력강화</t>
    <phoneticPr fontId="7" type="noConversion"/>
  </si>
  <si>
    <t>구매·자재</t>
    <phoneticPr fontId="7" type="noConversion"/>
  </si>
  <si>
    <t>자재재고관리기본</t>
    <phoneticPr fontId="7" type="noConversion"/>
  </si>
  <si>
    <t>품질관리종합</t>
    <phoneticPr fontId="7" type="noConversion"/>
  </si>
  <si>
    <t>ISO 45001:2018 인증심사원 자격 확대(KAR 승인)</t>
    <phoneticPr fontId="7" type="noConversion"/>
  </si>
  <si>
    <t>사전예방 품질관리노하우</t>
    <phoneticPr fontId="7" type="noConversion"/>
  </si>
  <si>
    <t>곽종훈</t>
  </si>
  <si>
    <t>8-8-8 / 서울 -&gt; 대구 지역변경</t>
  </si>
  <si>
    <t>8-8-8 / 대구(서울ID) -&gt; 서울 지역변경</t>
  </si>
  <si>
    <t>품질클레임 대응 실무</t>
    <phoneticPr fontId="7" type="noConversion"/>
  </si>
  <si>
    <t>대구</t>
    <phoneticPr fontId="7" type="noConversion"/>
  </si>
  <si>
    <t>현장개선QC기법활용실무</t>
    <phoneticPr fontId="7" type="noConversion"/>
  </si>
  <si>
    <t>구매원가계산 및 분석</t>
    <phoneticPr fontId="7" type="noConversion"/>
  </si>
  <si>
    <t>표준시간설정과 공수관리실무</t>
    <phoneticPr fontId="7" type="noConversion"/>
  </si>
  <si>
    <t>빅데이터활용 미래산업 및 기술예측실무</t>
    <phoneticPr fontId="7" type="noConversion"/>
  </si>
  <si>
    <t>구매계약과 공정거래하도급법의 이해</t>
    <phoneticPr fontId="7" type="noConversion"/>
  </si>
  <si>
    <t>7-7-7-7 / 18년 ID 사용</t>
    <phoneticPr fontId="7" type="noConversion"/>
  </si>
  <si>
    <t xml:space="preserve">7-7-7-4 . 조별 배치
 A4용지 (1묶음, 1권),30cm자(2개/1조),가위(2개/1조),딱풀 (2개/1조) </t>
  </si>
  <si>
    <t>4-7-7 / 서울 -&gt; 대구 지역변경</t>
    <phoneticPr fontId="7" type="noConversion"/>
  </si>
  <si>
    <t>4-7-7 / 대구(서울ID) -&gt; 서울 지역변경</t>
    <phoneticPr fontId="7" type="noConversion"/>
  </si>
  <si>
    <t>정한욱</t>
  </si>
  <si>
    <t>4-7-7 / 부산(서울ID) -&gt; 천안 지역변경</t>
    <phoneticPr fontId="7" type="noConversion"/>
  </si>
  <si>
    <t>4-7-7 / 천안(서울ID) -&gt; 서울 지역변경</t>
    <phoneticPr fontId="7" type="noConversion"/>
  </si>
  <si>
    <t>김영석</t>
    <phoneticPr fontId="7" type="noConversion"/>
  </si>
  <si>
    <t>문제옥</t>
    <phoneticPr fontId="7" type="noConversion"/>
  </si>
  <si>
    <t>외자구매(수입)기본</t>
    <phoneticPr fontId="7" type="noConversion"/>
  </si>
  <si>
    <t>ISO</t>
    <phoneticPr fontId="7" type="noConversion"/>
  </si>
  <si>
    <t>FSSC/ISO 22000 실무향상(2018)</t>
    <phoneticPr fontId="7" type="noConversion"/>
  </si>
  <si>
    <r>
      <t xml:space="preserve">7-7
</t>
    </r>
    <r>
      <rPr>
        <b/>
        <sz val="10"/>
        <color rgb="FFFF0000"/>
        <rFont val="맑은 고딕"/>
        <family val="3"/>
        <charset val="129"/>
        <scheme val="major"/>
      </rPr>
      <t>(1/30 김영은 비계획 추가)</t>
    </r>
    <phoneticPr fontId="7" type="noConversion"/>
  </si>
  <si>
    <t>?</t>
    <phoneticPr fontId="7" type="noConversion"/>
  </si>
  <si>
    <t>?</t>
    <phoneticPr fontId="7" type="noConversion"/>
  </si>
  <si>
    <t>?</t>
    <phoneticPr fontId="7" type="noConversion"/>
  </si>
  <si>
    <t>7-7-4</t>
    <phoneticPr fontId="7" type="noConversion"/>
  </si>
  <si>
    <t>FSSC/ISO 22000 실무향상(2018)</t>
    <phoneticPr fontId="7" type="noConversion"/>
  </si>
  <si>
    <t>ISO</t>
  </si>
  <si>
    <t>ISO 37001 부패방지경영시스템 실무향상</t>
  </si>
  <si>
    <r>
      <t xml:space="preserve">7-7
</t>
    </r>
    <r>
      <rPr>
        <b/>
        <sz val="10"/>
        <color rgb="FFFF0000"/>
        <rFont val="맑은 고딕"/>
        <family val="3"/>
        <charset val="129"/>
      </rPr>
      <t>(1/31 김영은 비계획 추가)</t>
    </r>
  </si>
  <si>
    <t>한석희</t>
    <phoneticPr fontId="7" type="noConversion"/>
  </si>
  <si>
    <t>7-7-4 / 창원(서울ID) -&gt; 서울 지역변경, 워크숍 배치</t>
  </si>
  <si>
    <t>목진환/</t>
    <phoneticPr fontId="7" type="noConversion"/>
  </si>
  <si>
    <t>7-7-4</t>
    <phoneticPr fontId="7" type="noConversion"/>
  </si>
  <si>
    <t>/목진환</t>
    <phoneticPr fontId="7" type="noConversion"/>
  </si>
  <si>
    <t>협력업체품질관리효율화</t>
    <phoneticPr fontId="7" type="noConversion"/>
  </si>
  <si>
    <r>
      <t xml:space="preserve">7-7-7, </t>
    </r>
    <r>
      <rPr>
        <b/>
        <sz val="10"/>
        <color rgb="FFFF0000"/>
        <rFont val="맑은 고딕"/>
        <family val="3"/>
        <charset val="129"/>
      </rPr>
      <t>3일차만 리더스
교육장에서 진행예정</t>
    </r>
  </si>
  <si>
    <t>구태완</t>
    <phoneticPr fontId="7" type="noConversion"/>
  </si>
  <si>
    <t>설비관리(TPM)종합</t>
    <phoneticPr fontId="7" type="noConversion"/>
  </si>
  <si>
    <t>김진</t>
    <phoneticPr fontId="7" type="noConversion"/>
  </si>
  <si>
    <t>정동호</t>
    <phoneticPr fontId="7" type="noConversion"/>
  </si>
  <si>
    <t>목진환</t>
    <phoneticPr fontId="7" type="noConversion"/>
  </si>
  <si>
    <t>4-7-7
조별배치 / A4용지 준비</t>
  </si>
  <si>
    <t>완료</t>
    <phoneticPr fontId="7" type="noConversion"/>
  </si>
  <si>
    <t>대전,강사 폐강안내 완료</t>
    <phoneticPr fontId="7" type="noConversion"/>
  </si>
  <si>
    <r>
      <t xml:space="preserve">7-7-7, 2-3일차 미니텝14버젼 노트북 1인1대
</t>
    </r>
    <r>
      <rPr>
        <b/>
        <sz val="10"/>
        <color rgb="FFFF0000"/>
        <rFont val="맑은 고딕"/>
        <family val="3"/>
        <charset val="129"/>
      </rPr>
      <t>강사문자 완료</t>
    </r>
  </si>
  <si>
    <t>/김영석</t>
  </si>
  <si>
    <r>
      <t xml:space="preserve">7-7, </t>
    </r>
    <r>
      <rPr>
        <b/>
        <sz val="10"/>
        <color rgb="FFFF0000"/>
        <rFont val="맑은 고딕"/>
        <family val="3"/>
        <charset val="129"/>
        <scheme val="major"/>
      </rPr>
      <t>강사문자 완료</t>
    </r>
    <phoneticPr fontId="7" type="noConversion"/>
  </si>
  <si>
    <t>통계적공정관리(SPC)실무</t>
    <phoneticPr fontId="7" type="noConversion"/>
  </si>
  <si>
    <r>
      <t xml:space="preserve">7-7-7 / 서울 -&gt; 대구 지역변경
1. 개인별: PC, 미니탭14(한글)
2. 조별(4~5명): 30Cm 자, 종이컵 10개,
   A4용지(10장)
</t>
    </r>
    <r>
      <rPr>
        <b/>
        <sz val="10"/>
        <color rgb="FFFF0000"/>
        <rFont val="맑은 고딕"/>
        <family val="3"/>
        <charset val="129"/>
        <scheme val="major"/>
      </rPr>
      <t>강사문자 완료, 지부 준비물 안내 완료</t>
    </r>
    <phoneticPr fontId="7" type="noConversion"/>
  </si>
  <si>
    <t>박무일</t>
  </si>
  <si>
    <t>노수황</t>
  </si>
  <si>
    <t>공정시스템개선 및 공정관리합리화</t>
    <phoneticPr fontId="7" type="noConversion"/>
  </si>
  <si>
    <t>식권입력 완료</t>
    <phoneticPr fontId="7" type="noConversion"/>
  </si>
  <si>
    <t>임현</t>
  </si>
  <si>
    <t>한종민</t>
  </si>
  <si>
    <t>허재관</t>
  </si>
  <si>
    <r>
      <t xml:space="preserve">7-7
</t>
    </r>
    <r>
      <rPr>
        <b/>
        <sz val="10"/>
        <color rgb="FFFF0000"/>
        <rFont val="맑은 고딕"/>
        <family val="3"/>
        <charset val="129"/>
      </rPr>
      <t>(2/11 김영은 일정변경 10/1에서)</t>
    </r>
  </si>
  <si>
    <t>지속</t>
  </si>
  <si>
    <t>지속 하현우 위원님</t>
  </si>
  <si>
    <t>목진환</t>
    <phoneticPr fontId="7" type="noConversion"/>
  </si>
  <si>
    <t>목진환/</t>
    <phoneticPr fontId="7" type="noConversion"/>
  </si>
  <si>
    <t>남상원</t>
    <phoneticPr fontId="7" type="noConversion"/>
  </si>
  <si>
    <t>최희석</t>
    <phoneticPr fontId="7" type="noConversion"/>
  </si>
  <si>
    <t>김영은</t>
    <phoneticPr fontId="7" type="noConversion"/>
  </si>
  <si>
    <r>
      <t xml:space="preserve">4-7-7, 황성환 일정X / 서울 -&gt; 부산 지역변경
</t>
    </r>
    <r>
      <rPr>
        <b/>
        <sz val="10"/>
        <color theme="1"/>
        <rFont val="맑은 고딕"/>
        <family val="3"/>
        <charset val="129"/>
      </rPr>
      <t>이순산 대체
2일차 
- 노트북과 미니탭 14버전(개인별)
- 퍼니콘 30Cm자(3~4명단위)
→ 지부에 준비물 통보</t>
    </r>
    <r>
      <rPr>
        <b/>
        <sz val="10"/>
        <color rgb="FFFF0000"/>
        <rFont val="맑은 고딕"/>
        <family val="3"/>
        <charset val="129"/>
      </rPr>
      <t xml:space="preserve">
강사문자 완료, 지부 준비물 안내 완료</t>
    </r>
  </si>
  <si>
    <t>8-8-8-8-8 / 천안 -&gt; 서울 지역변경</t>
  </si>
  <si>
    <t>생산관리기본</t>
    <phoneticPr fontId="7" type="noConversion"/>
  </si>
  <si>
    <t>연구개발 및 설계담당자 생산성향상</t>
    <phoneticPr fontId="7" type="noConversion"/>
  </si>
  <si>
    <t>폐강 유력
2/13에
결정하기</t>
    <phoneticPr fontId="7" type="noConversion"/>
  </si>
  <si>
    <r>
      <t xml:space="preserve">7-7, </t>
    </r>
    <r>
      <rPr>
        <b/>
        <sz val="10"/>
        <color rgb="FFFF0000"/>
        <rFont val="맑은 고딕"/>
        <family val="3"/>
        <charset val="129"/>
      </rPr>
      <t>개강확정, 강사문자 완료</t>
    </r>
    <phoneticPr fontId="7" type="noConversion"/>
  </si>
  <si>
    <t>현장품질관리기본</t>
    <phoneticPr fontId="7" type="noConversion"/>
  </si>
  <si>
    <r>
      <t xml:space="preserve">7-7-4 / 서울 -&gt; 대구 지역변경, </t>
    </r>
    <r>
      <rPr>
        <b/>
        <sz val="10"/>
        <color rgb="FFFF0000"/>
        <rFont val="맑은 고딕"/>
        <family val="3"/>
        <charset val="129"/>
      </rPr>
      <t>개강확정
강사문자 완료</t>
    </r>
    <phoneticPr fontId="7" type="noConversion"/>
  </si>
  <si>
    <r>
      <t xml:space="preserve">7-7-7 / 서울 -&gt; 대전 지역변경, </t>
    </r>
    <r>
      <rPr>
        <b/>
        <sz val="10"/>
        <color rgb="FFFF0000"/>
        <rFont val="맑은 고딕"/>
        <family val="3"/>
        <charset val="129"/>
      </rPr>
      <t>개강확정
강사문자 완료</t>
    </r>
    <phoneticPr fontId="7" type="noConversion"/>
  </si>
  <si>
    <r>
      <t xml:space="preserve">7-7, </t>
    </r>
    <r>
      <rPr>
        <b/>
        <sz val="10"/>
        <color rgb="FFFF0000"/>
        <rFont val="맑은 고딕"/>
        <family val="3"/>
        <charset val="129"/>
      </rPr>
      <t>개강확정, 강사문자 완료
1인1대 미니탭 14한글버젼, 인터넷 신청해야함</t>
    </r>
    <phoneticPr fontId="7" type="noConversion"/>
  </si>
  <si>
    <r>
      <t xml:space="preserve">2일 16시간, </t>
    </r>
    <r>
      <rPr>
        <b/>
        <sz val="10"/>
        <color rgb="FFFF0000"/>
        <rFont val="맑은 고딕"/>
        <family val="3"/>
        <charset val="129"/>
        <scheme val="major"/>
      </rPr>
      <t>강사문자 완료</t>
    </r>
    <phoneticPr fontId="7" type="noConversion"/>
  </si>
  <si>
    <t>구매관리종합</t>
    <phoneticPr fontId="7" type="noConversion"/>
  </si>
  <si>
    <t>김재성</t>
  </si>
  <si>
    <t>[자동차산업]IATF16949실무</t>
    <phoneticPr fontId="7" type="noConversion"/>
  </si>
  <si>
    <t>구매계약과 공정거래하도급법의 이해</t>
    <phoneticPr fontId="7" type="noConversion"/>
  </si>
  <si>
    <t>하형규</t>
  </si>
  <si>
    <t>이종봉</t>
  </si>
  <si>
    <t>7-7-7-7 / 이재현 협상시트, 워크샵 배치</t>
  </si>
  <si>
    <t>[자동차산업]품질경영시스템실무</t>
    <phoneticPr fontId="7" type="noConversion"/>
  </si>
  <si>
    <t>/김실호</t>
  </si>
  <si>
    <t>박인규/</t>
  </si>
  <si>
    <t>4-7-7
개인 노트북&amp;인터넷 연결</t>
    <phoneticPr fontId="7" type="noConversion"/>
  </si>
  <si>
    <t>7-7-4 / 이재현 협상시트, 김동영 - 반전지(각조 3장), A4용지, 포스트잇, 펜, 스카치테이프 / 워크샵 배치</t>
  </si>
  <si>
    <t>부산, 강사에 폐강 안내</t>
  </si>
  <si>
    <r>
      <t xml:space="preserve">7-7-4 / 부산(서울ID) -&gt; 서울 지역변경
</t>
    </r>
    <r>
      <rPr>
        <b/>
        <sz val="10"/>
        <color rgb="FFFF0000"/>
        <rFont val="맑은 고딕"/>
        <family val="3"/>
        <charset val="129"/>
      </rPr>
      <t>실습양식(엑셀)인쇄</t>
    </r>
  </si>
  <si>
    <t>생산관리담당자 문제해결능력강화</t>
    <phoneticPr fontId="7" type="noConversion"/>
  </si>
  <si>
    <t>작업개선 및 표준화추진실무</t>
    <phoneticPr fontId="7" type="noConversion"/>
  </si>
  <si>
    <t>신뢰성기본</t>
    <phoneticPr fontId="7" type="noConversion"/>
  </si>
  <si>
    <t>연구데이터분석 및 (연구)기술보고서작성</t>
    <phoneticPr fontId="7" type="noConversion"/>
  </si>
  <si>
    <t>구매협상능력개발</t>
    <phoneticPr fontId="7" type="noConversion"/>
  </si>
  <si>
    <r>
      <t xml:space="preserve">8-8-4 / 부산(서울ID) -&gt; 서울 지역변경 / </t>
    </r>
    <r>
      <rPr>
        <b/>
        <sz val="10"/>
        <color rgb="FFFF0000"/>
        <rFont val="맑은 고딕"/>
        <family val="3"/>
        <charset val="129"/>
      </rPr>
      <t>9시 개강</t>
    </r>
  </si>
  <si>
    <t>구태완</t>
  </si>
  <si>
    <t>교안인쇄
완료</t>
    <phoneticPr fontId="7" type="noConversion"/>
  </si>
  <si>
    <t>공공</t>
  </si>
  <si>
    <t>공공 김진수 위원님</t>
  </si>
  <si>
    <r>
      <t xml:space="preserve">7-7, </t>
    </r>
    <r>
      <rPr>
        <b/>
        <sz val="10"/>
        <color rgb="FFFF0000"/>
        <rFont val="맑은 고딕"/>
        <family val="3"/>
        <charset val="129"/>
      </rPr>
      <t>개강확정, 강사문자 완료</t>
    </r>
    <phoneticPr fontId="7" type="noConversion"/>
  </si>
  <si>
    <r>
      <t xml:space="preserve">7-7, </t>
    </r>
    <r>
      <rPr>
        <b/>
        <sz val="10"/>
        <color rgb="FFFF0000"/>
        <rFont val="맑은 고딕"/>
        <family val="3"/>
        <charset val="129"/>
      </rPr>
      <t>개강확정, 강사문자 완료, 지부 준비물 전달
2일차 1인 1대 노트북(미니탭 14버젼 설치)
조별 퍼니콘, 30Cm자
(조별배치는 2일차에 진행)</t>
    </r>
  </si>
  <si>
    <t>폐강유력
(2/20에
결정)</t>
  </si>
  <si>
    <t>생산계획 및 통제실무</t>
    <phoneticPr fontId="7" type="noConversion"/>
  </si>
  <si>
    <t>(정부)연구과제제안서 작성 노하우</t>
    <phoneticPr fontId="7" type="noConversion"/>
  </si>
  <si>
    <t>구매프로세스표준화 및 매뉴얼작성실무</t>
    <phoneticPr fontId="7" type="noConversion"/>
  </si>
  <si>
    <t>현장리더직무능력향상</t>
    <phoneticPr fontId="7" type="noConversion"/>
  </si>
  <si>
    <t>최희석</t>
    <phoneticPr fontId="7" type="noConversion"/>
  </si>
  <si>
    <t>2/25, 출근직후 식권입력</t>
  </si>
  <si>
    <t>4-7-7 / 서울 -&gt; 청주 지역변경</t>
    <phoneticPr fontId="7" type="noConversion"/>
  </si>
  <si>
    <t>4-7-7 / 청주(서울ID) -&gt; 부산 지역변경</t>
    <phoneticPr fontId="7" type="noConversion"/>
  </si>
  <si>
    <t>스마트팩토리와 데이터 중심 생산관리</t>
    <phoneticPr fontId="7" type="noConversion"/>
  </si>
  <si>
    <t>생산성측정 및 관리실무</t>
    <phoneticPr fontId="7" type="noConversion"/>
  </si>
  <si>
    <t>자재재고관리기본</t>
    <phoneticPr fontId="7" type="noConversion"/>
  </si>
  <si>
    <t>폐강</t>
    <phoneticPr fontId="7" type="noConversion"/>
  </si>
  <si>
    <r>
      <t xml:space="preserve">4-7-7 / 서울 -&gt; 대전 지역변경
</t>
    </r>
    <r>
      <rPr>
        <b/>
        <sz val="10"/>
        <color rgb="FFFF0000"/>
        <rFont val="맑은 고딕"/>
        <family val="3"/>
        <charset val="129"/>
      </rPr>
      <t>전지 (큰 모조지), 스카치테이프, 굵은펜</t>
    </r>
  </si>
  <si>
    <r>
      <t xml:space="preserve">7-7-4 / 대구(서울ID) -&gt; 서울 지역변경
</t>
    </r>
    <r>
      <rPr>
        <b/>
        <sz val="10"/>
        <color rgb="FFFF0000"/>
        <rFont val="맑은 고딕"/>
        <family val="3"/>
        <charset val="129"/>
        <scheme val="major"/>
      </rPr>
      <t>강사문자 완료</t>
    </r>
    <phoneticPr fontId="7" type="noConversion"/>
  </si>
  <si>
    <t>품질검사실무(최신KS규격반영)</t>
    <phoneticPr fontId="7" type="noConversion"/>
  </si>
  <si>
    <t>7-7
그룹당 노트북 한대, 이젤 패드 포스트잇 (65.3cm X 76.2cm) 아니면 전지 15장(스카치 테이프), 네임펜(중), 포스트잇(76mm X 76mm) 3개</t>
  </si>
  <si>
    <t>4-7-7 / 김실호 사내교육</t>
  </si>
  <si>
    <t>평택</t>
  </si>
  <si>
    <t>(8-8)</t>
  </si>
  <si>
    <t>(7-7-7)</t>
  </si>
  <si>
    <t>현충일</t>
  </si>
  <si>
    <t>[엘지전자]자재관리기본</t>
  </si>
  <si>
    <t>[엘지전자]현장에바로적용하는품질문제완벽대응비법</t>
  </si>
  <si>
    <t>[엘지전자]중소기업실무용생산관리노하우</t>
  </si>
  <si>
    <r>
      <t xml:space="preserve">4-7-7 / 서울 -&gt; 부산 지역변경
</t>
    </r>
    <r>
      <rPr>
        <b/>
        <sz val="10"/>
        <color rgb="FFFF0000"/>
        <rFont val="맑은 고딕"/>
        <family val="3"/>
        <charset val="129"/>
        <scheme val="major"/>
      </rPr>
      <t>강사문자 완료</t>
    </r>
    <phoneticPr fontId="7" type="noConversion"/>
  </si>
  <si>
    <t xml:space="preserve">7-7-4 / 서울 -&gt; 천안 지역변경
- A0전지 조별 10매
 - 흑청적 매직 조별 1세트
 - 스카치테이프 조별 1개
</t>
  </si>
  <si>
    <t>공장 레이아웃 설계 및 개선 실무</t>
    <phoneticPr fontId="7" type="noConversion"/>
  </si>
  <si>
    <r>
      <t xml:space="preserve">4-7-7
</t>
    </r>
    <r>
      <rPr>
        <b/>
        <sz val="10"/>
        <color rgb="FFFF0000"/>
        <rFont val="맑은 고딕"/>
        <family val="3"/>
        <charset val="129"/>
        <scheme val="major"/>
      </rPr>
      <t>강사문자 완료
A4용지 35장</t>
    </r>
    <phoneticPr fontId="7" type="noConversion"/>
  </si>
  <si>
    <t>현장문제해결 및 개선노하우활용</t>
    <phoneticPr fontId="7" type="noConversion"/>
  </si>
  <si>
    <t>품질환경통합 실무향상/내부심사원</t>
    <phoneticPr fontId="7" type="noConversion"/>
  </si>
  <si>
    <r>
      <t xml:space="preserve">7-7-4, 류길홍 일정X / 부산(서울ID) -&gt; 청주 지역변경
</t>
    </r>
    <r>
      <rPr>
        <b/>
        <sz val="10"/>
        <color rgb="FFFF0000"/>
        <rFont val="맑은 고딕"/>
        <family val="3"/>
        <charset val="129"/>
        <scheme val="major"/>
      </rPr>
      <t>강사문자 완료, 지부 준비물 전달
2-3일차에 미니텝14가 장착된 노트북을 각 수강생들께 제공</t>
    </r>
    <phoneticPr fontId="7" type="noConversion"/>
  </si>
  <si>
    <t>식권입력 완료</t>
    <phoneticPr fontId="7" type="noConversion"/>
  </si>
  <si>
    <t>교안요청
완료</t>
    <phoneticPr fontId="7" type="noConversion"/>
  </si>
  <si>
    <t>최희석</t>
    <phoneticPr fontId="7" type="noConversion"/>
  </si>
  <si>
    <t>신백균</t>
    <phoneticPr fontId="7" type="noConversion"/>
  </si>
  <si>
    <t>협력업체품질감사(AUDIT)실무</t>
    <phoneticPr fontId="7" type="noConversion"/>
  </si>
  <si>
    <t>현장리더직무능력향상</t>
    <phoneticPr fontId="7" type="noConversion"/>
  </si>
  <si>
    <t>박주은</t>
    <phoneticPr fontId="7" type="noConversion"/>
  </si>
  <si>
    <r>
      <t xml:space="preserve">2일차, </t>
    </r>
    <r>
      <rPr>
        <b/>
        <sz val="10"/>
        <color rgb="FFFF0000"/>
        <rFont val="맑은 고딕"/>
        <family val="3"/>
        <charset val="129"/>
        <scheme val="major"/>
      </rPr>
      <t>이순산 대체하기</t>
    </r>
    <phoneticPr fontId="7" type="noConversion"/>
  </si>
  <si>
    <t>4-7-7 / 천안(서울ID) -&gt; 서울 지역변경 / 이순산 배제</t>
    <phoneticPr fontId="7" type="noConversion"/>
  </si>
  <si>
    <t>/이경</t>
    <phoneticPr fontId="7" type="noConversion"/>
  </si>
  <si>
    <t>황기하</t>
    <phoneticPr fontId="7" type="noConversion"/>
  </si>
  <si>
    <t>한종민</t>
    <phoneticPr fontId="7" type="noConversion"/>
  </si>
  <si>
    <t>노형준</t>
    <phoneticPr fontId="7" type="noConversion"/>
  </si>
  <si>
    <t>노형준</t>
    <phoneticPr fontId="7" type="noConversion"/>
  </si>
  <si>
    <t>8-8-8-8-8 / 서울 -&gt; 천안 지역변경</t>
    <phoneticPr fontId="7" type="noConversion"/>
  </si>
  <si>
    <r>
      <t xml:space="preserve">7-7-7
</t>
    </r>
    <r>
      <rPr>
        <b/>
        <sz val="10"/>
        <color rgb="FFFF0000"/>
        <rFont val="맑은 고딕"/>
        <family val="3"/>
        <charset val="129"/>
      </rPr>
      <t xml:space="preserve">강사문자 완료
1. 전일 노트북 및 미니탭 14버전 </t>
    </r>
    <r>
      <rPr>
        <b/>
        <sz val="10"/>
        <color rgb="FF0000CC"/>
        <rFont val="맑은 고딕"/>
        <family val="3"/>
        <charset val="129"/>
      </rPr>
      <t>-발주완료</t>
    </r>
    <r>
      <rPr>
        <b/>
        <sz val="10"/>
        <color rgb="FFFF0000"/>
        <rFont val="맑은 고딕"/>
        <family val="3"/>
        <charset val="129"/>
      </rPr>
      <t xml:space="preserve">
2. 퍼니콘(신규 2박스)
3. 버니어켈리퍼스 3대
4. 반전지 및 필기도구
5. 초코렛 3종류(각 1봉지)</t>
    </r>
  </si>
  <si>
    <r>
      <t xml:space="preserve">7-7-7
</t>
    </r>
    <r>
      <rPr>
        <b/>
        <sz val="10"/>
        <color rgb="FFFF0000"/>
        <rFont val="맑은 고딕"/>
        <family val="3"/>
        <charset val="129"/>
      </rPr>
      <t>강사문자 완료 / 노트북 미니탭 14버전, 랜선 연결</t>
    </r>
    <r>
      <rPr>
        <b/>
        <sz val="10"/>
        <color rgb="FF0000CC"/>
        <rFont val="맑은 고딕"/>
        <family val="3"/>
        <charset val="129"/>
      </rPr>
      <t>-발주완료</t>
    </r>
  </si>
  <si>
    <r>
      <t xml:space="preserve">7-7 </t>
    </r>
    <r>
      <rPr>
        <b/>
        <sz val="10"/>
        <color rgb="FFFF0000"/>
        <rFont val="맑은 고딕"/>
        <family val="3"/>
        <charset val="129"/>
      </rPr>
      <t>강사문자 완료</t>
    </r>
  </si>
  <si>
    <t xml:space="preserve">7-7-4 / 서울 -&gt; 청주 지역변경 </t>
  </si>
  <si>
    <r>
      <t xml:space="preserve">7-7-7-4 / 서울 -&gt; 부산 지역변경 </t>
    </r>
    <r>
      <rPr>
        <b/>
        <sz val="10"/>
        <color rgb="FFFF0000"/>
        <rFont val="맑은 고딕"/>
        <family val="3"/>
        <charset val="129"/>
      </rPr>
      <t>강사문자 완료</t>
    </r>
  </si>
  <si>
    <r>
      <t xml:space="preserve">7-7-4 / 대구(서울ID) -&gt; 부산 지역변경 </t>
    </r>
    <r>
      <rPr>
        <b/>
        <sz val="10"/>
        <color rgb="FFFF0000"/>
        <rFont val="맑은 고딕"/>
        <family val="3"/>
        <charset val="129"/>
      </rPr>
      <t>강사문자 완료</t>
    </r>
  </si>
  <si>
    <t>김선영</t>
  </si>
  <si>
    <t>김선영</t>
    <phoneticPr fontId="7" type="noConversion"/>
  </si>
  <si>
    <t>/양동현</t>
    <phoneticPr fontId="7" type="noConversion"/>
  </si>
  <si>
    <t>강현규</t>
    <phoneticPr fontId="7" type="noConversion"/>
  </si>
  <si>
    <t>최원용</t>
    <phoneticPr fontId="7" type="noConversion"/>
  </si>
  <si>
    <t>이명호</t>
    <phoneticPr fontId="7" type="noConversion"/>
  </si>
  <si>
    <t>이명호</t>
    <phoneticPr fontId="7" type="noConversion"/>
  </si>
  <si>
    <t>/김정섭</t>
    <phoneticPr fontId="7" type="noConversion"/>
  </si>
  <si>
    <t>/최봉묵</t>
  </si>
  <si>
    <t>박부희</t>
    <phoneticPr fontId="7" type="noConversion"/>
  </si>
  <si>
    <t>김상호</t>
    <phoneticPr fontId="7" type="noConversion"/>
  </si>
  <si>
    <t>김상호</t>
    <phoneticPr fontId="7" type="noConversion"/>
  </si>
  <si>
    <r>
      <t xml:space="preserve">7-7-4 / 서울 -&gt; 천안 지역변경 </t>
    </r>
    <r>
      <rPr>
        <b/>
        <sz val="10"/>
        <color rgb="FFFF0000"/>
        <rFont val="맑은 고딕"/>
        <family val="3"/>
        <charset val="129"/>
      </rPr>
      <t>강사문자 완료</t>
    </r>
    <phoneticPr fontId="7" type="noConversion"/>
  </si>
  <si>
    <t>천안에 준비물 안내 완료</t>
  </si>
  <si>
    <t>김선영</t>
    <phoneticPr fontId="7" type="noConversion"/>
  </si>
  <si>
    <t>신백균</t>
    <phoneticPr fontId="7" type="noConversion"/>
  </si>
  <si>
    <t>나대수</t>
  </si>
  <si>
    <t>김현숙</t>
  </si>
  <si>
    <t>품질관리종합</t>
    <phoneticPr fontId="7" type="noConversion"/>
  </si>
  <si>
    <t>ISO 9001:2015 인증심사원(KAR 승인)</t>
    <phoneticPr fontId="7" type="noConversion"/>
  </si>
  <si>
    <t>개발 및 설계단계 신뢰성향상</t>
    <phoneticPr fontId="7" type="noConversion"/>
  </si>
  <si>
    <t>구매담당자 리스크관리능력향상</t>
    <phoneticPr fontId="7" type="noConversion"/>
  </si>
  <si>
    <t>구매전략수립 및 추진</t>
    <phoneticPr fontId="7" type="noConversion"/>
  </si>
  <si>
    <t>자재재고관리종합</t>
    <phoneticPr fontId="7" type="noConversion"/>
  </si>
  <si>
    <t>설비관리(TPM)종합</t>
    <phoneticPr fontId="7" type="noConversion"/>
  </si>
  <si>
    <t>/손환진</t>
  </si>
  <si>
    <t>공정시스템개선 및 공정관리합리화</t>
    <phoneticPr fontId="7" type="noConversion"/>
  </si>
  <si>
    <t>노동절</t>
  </si>
  <si>
    <t>강일찬/</t>
  </si>
  <si>
    <r>
      <t xml:space="preserve">7-7-7-7 </t>
    </r>
    <r>
      <rPr>
        <b/>
        <sz val="10"/>
        <color rgb="FFFF0000"/>
        <rFont val="맑은 고딕"/>
        <family val="3"/>
        <charset val="129"/>
      </rPr>
      <t>강사문자 완료</t>
    </r>
    <phoneticPr fontId="7" type="noConversion"/>
  </si>
  <si>
    <r>
      <t xml:space="preserve">7-7-7-7 / 대전(서울ID) -&gt; 서울 지역변경 </t>
    </r>
    <r>
      <rPr>
        <b/>
        <sz val="10"/>
        <color rgb="FFFF0000"/>
        <rFont val="맑은 고딕"/>
        <family val="3"/>
        <charset val="129"/>
        <scheme val="major"/>
      </rPr>
      <t>강사문자 완료</t>
    </r>
    <phoneticPr fontId="7" type="noConversion"/>
  </si>
  <si>
    <r>
      <t xml:space="preserve">7 </t>
    </r>
    <r>
      <rPr>
        <b/>
        <sz val="10"/>
        <color rgb="FFFF0000"/>
        <rFont val="맑은 고딕"/>
        <family val="3"/>
        <charset val="129"/>
      </rPr>
      <t>참석확인전화완료. 개강확정, 강사안내 완료</t>
    </r>
  </si>
  <si>
    <r>
      <t xml:space="preserve">7-7-4 / 서울 -&gt; 천안 지역변경 </t>
    </r>
    <r>
      <rPr>
        <b/>
        <sz val="10"/>
        <color rgb="FFFF0000"/>
        <rFont val="맑은 고딕"/>
        <family val="3"/>
        <charset val="129"/>
      </rPr>
      <t>강사안내완료</t>
    </r>
  </si>
  <si>
    <t>7-7</t>
  </si>
  <si>
    <t>7-7-4</t>
  </si>
  <si>
    <t>7-7-4 / 서울 -&gt; 천안 지역변경</t>
  </si>
  <si>
    <t>생산</t>
  </si>
  <si>
    <t>7</t>
  </si>
  <si>
    <t>한석희</t>
  </si>
  <si>
    <t>3/11에
개강여부
확인 예정</t>
  </si>
  <si>
    <r>
      <t xml:space="preserve">7-7-7-7 / 천안(서울ID) -&gt; 서울 지역변경 / 3-4일차 준비물 : 0.7미리 모나미 볼펜 2인당 1자루 </t>
    </r>
    <r>
      <rPr>
        <b/>
        <sz val="10"/>
        <color rgb="FFFF0000"/>
        <rFont val="맑은 고딕"/>
        <family val="3"/>
        <charset val="129"/>
      </rPr>
      <t>강사안내완료</t>
    </r>
  </si>
  <si>
    <r>
      <t xml:space="preserve">7-7 </t>
    </r>
    <r>
      <rPr>
        <b/>
        <sz val="10"/>
        <color rgb="FFFF0000"/>
        <rFont val="맑은 고딕"/>
        <family val="3"/>
        <charset val="129"/>
      </rPr>
      <t xml:space="preserve">강사문자 완료 </t>
    </r>
    <r>
      <rPr>
        <b/>
        <sz val="10"/>
        <rFont val="맑은 고딕"/>
        <family val="3"/>
        <charset val="129"/>
      </rPr>
      <t>반절지 2매, 
포스트잇 3*4  2권,
포스트잇 1.5*7 5색 1셋,
3색 수성펜 1셋.</t>
    </r>
  </si>
  <si>
    <t>김홍진</t>
  </si>
  <si>
    <t>하승철</t>
  </si>
  <si>
    <t>7-7-7 / 서울 -&gt; 천안 지역변경</t>
  </si>
  <si>
    <t>7-7-7 / 천안(서울ID) -&gt; 대구 지역변경</t>
  </si>
  <si>
    <t>7-7-7-7 / 이재현 협상시트, 워크숍 배치</t>
  </si>
  <si>
    <t>7-7-4 / 이재현 협상시트, 김동영 - 실습시트, 반전지(각조 2장), 펜, 스카치테이프, 워크숍 배치</t>
  </si>
  <si>
    <t>대전에 준비물 안내 완료</t>
  </si>
  <si>
    <r>
      <t xml:space="preserve">7-7 </t>
    </r>
    <r>
      <rPr>
        <b/>
        <strike/>
        <sz val="10"/>
        <color rgb="FFFF0000"/>
        <rFont val="맑은 고딕"/>
        <family val="3"/>
        <charset val="129"/>
      </rPr>
      <t>강사안내완료(폐강위험)</t>
    </r>
  </si>
  <si>
    <r>
      <t xml:space="preserve">7-7-4 / 대구(서울ID) -&gt; 서울 지역변경 </t>
    </r>
    <r>
      <rPr>
        <b/>
        <sz val="10"/>
        <color rgb="FFFF0000"/>
        <rFont val="맑은 고딕"/>
        <family val="3"/>
        <charset val="129"/>
      </rPr>
      <t>강사안내완료</t>
    </r>
  </si>
  <si>
    <r>
      <t xml:space="preserve">7-7
노트북 수강생 수만큼 준비(인터넷가능하게) - </t>
    </r>
    <r>
      <rPr>
        <b/>
        <sz val="10"/>
        <color rgb="FF0000CC"/>
        <rFont val="맑은 고딕"/>
        <family val="3"/>
        <charset val="129"/>
      </rPr>
      <t>발주완료</t>
    </r>
  </si>
  <si>
    <r>
      <t xml:space="preserve">7-7-7 / 대구(서울ID) -&gt; 서울 지역변경 </t>
    </r>
    <r>
      <rPr>
        <b/>
        <sz val="10"/>
        <color rgb="FFFF0000"/>
        <rFont val="맑은 고딕"/>
        <family val="3"/>
        <charset val="129"/>
      </rPr>
      <t>강사안내완료</t>
    </r>
    <r>
      <rPr>
        <b/>
        <sz val="10"/>
        <rFont val="맑은 고딕"/>
        <family val="3"/>
        <charset val="129"/>
      </rPr>
      <t xml:space="preserve">
</t>
    </r>
    <r>
      <rPr>
        <b/>
        <sz val="10"/>
        <color rgb="FFFF0000"/>
        <rFont val="맑은 고딕"/>
        <family val="3"/>
        <charset val="129"/>
      </rPr>
      <t>개인별: PC(미니탭 한글 1.4포함)</t>
    </r>
    <r>
      <rPr>
        <b/>
        <sz val="10"/>
        <color rgb="FF0000CC"/>
        <rFont val="맑은 고딕"/>
        <family val="3"/>
        <charset val="129"/>
      </rPr>
      <t>-발주완료</t>
    </r>
    <r>
      <rPr>
        <b/>
        <sz val="10"/>
        <color rgb="FFFF0000"/>
        <rFont val="맑은 고딕"/>
        <family val="3"/>
        <charset val="129"/>
      </rPr>
      <t xml:space="preserve">
팀별(4~5명): 종이컵 10개, 30Cm 자, 포스트 50장 </t>
    </r>
    <r>
      <rPr>
        <b/>
        <sz val="10"/>
        <rFont val="맑은 고딕"/>
        <family val="3"/>
        <charset val="129"/>
      </rPr>
      <t>2개조 조별배치</t>
    </r>
  </si>
  <si>
    <r>
      <t xml:space="preserve">7-7-7 / 서울 -&gt; 부산 지역변경 </t>
    </r>
    <r>
      <rPr>
        <b/>
        <sz val="10"/>
        <color rgb="FFFF0000"/>
        <rFont val="맑은 고딕"/>
        <family val="3"/>
        <charset val="129"/>
      </rPr>
      <t>강사안내완료 노트북준비안내완료</t>
    </r>
  </si>
  <si>
    <t>목진환</t>
    <phoneticPr fontId="7" type="noConversion"/>
  </si>
  <si>
    <r>
      <t xml:space="preserve">7-7 </t>
    </r>
    <r>
      <rPr>
        <b/>
        <sz val="10"/>
        <color rgb="FFFF0000"/>
        <rFont val="맑은 고딕"/>
        <family val="3"/>
        <charset val="129"/>
      </rPr>
      <t>강사안내완료</t>
    </r>
  </si>
  <si>
    <r>
      <t xml:space="preserve">7-7
수강생 PC준비 (인터넷포함) - </t>
    </r>
    <r>
      <rPr>
        <b/>
        <sz val="10"/>
        <color rgb="FF0000CC"/>
        <rFont val="맑은 고딕"/>
        <family val="3"/>
        <charset val="129"/>
      </rPr>
      <t>발주완료</t>
    </r>
  </si>
  <si>
    <r>
      <t>7-7
수강생 PC와 강사용 PC 준비 (인터넷포함) -</t>
    </r>
    <r>
      <rPr>
        <b/>
        <sz val="10"/>
        <color rgb="FF0000CC"/>
        <rFont val="맑은 고딕"/>
        <family val="3"/>
        <charset val="129"/>
      </rPr>
      <t>지부연락완료</t>
    </r>
  </si>
  <si>
    <r>
      <t xml:space="preserve">4-7-7 / 청주(서울ID) -&gt; 서울 지역변경 </t>
    </r>
    <r>
      <rPr>
        <b/>
        <sz val="10"/>
        <color rgb="FFFF0000"/>
        <rFont val="맑은 고딕"/>
        <family val="3"/>
        <charset val="129"/>
      </rPr>
      <t>강사안내완료</t>
    </r>
    <r>
      <rPr>
        <b/>
        <sz val="10"/>
        <rFont val="맑은 고딕"/>
        <family val="3"/>
        <charset val="129"/>
      </rPr>
      <t/>
    </r>
  </si>
  <si>
    <t>4-7-7 / 창원(부산ID) -&gt; 천안 지역변경 / 워크샵 배치</t>
    <phoneticPr fontId="7" type="noConversion"/>
  </si>
  <si>
    <r>
      <t>4-7-7 / 서울 -&gt; 대구 지역변경</t>
    </r>
    <r>
      <rPr>
        <b/>
        <sz val="10"/>
        <color rgb="FFFF0000"/>
        <rFont val="맑은 고딕"/>
        <family val="3"/>
        <charset val="129"/>
      </rPr>
      <t xml:space="preserve"> 강사안내완료 </t>
    </r>
    <r>
      <rPr>
        <b/>
        <sz val="10"/>
        <color rgb="FF0000CC"/>
        <rFont val="맑은 고딕"/>
        <family val="3"/>
        <charset val="129"/>
      </rPr>
      <t>준비물은 교재창고폴더 참고</t>
    </r>
    <phoneticPr fontId="7" type="noConversion"/>
  </si>
  <si>
    <t>7-7-4 / 대구(서울ID) -&gt; 천안 지역변경
워크샵형태로 배치, A4용지 준비</t>
  </si>
  <si>
    <t>4-7-7 / 서울 -&gt; 대구 지역변경 (점심시간)
워크샵형태로 배치, A4용지 준비</t>
  </si>
  <si>
    <t>7-7 계획취소</t>
  </si>
  <si>
    <r>
      <t xml:space="preserve">4-7-7 / 부산(서울ID) -&gt; 천안 지역변경 </t>
    </r>
    <r>
      <rPr>
        <b/>
        <sz val="10"/>
        <color rgb="FFFF0000"/>
        <rFont val="맑은 고딕"/>
        <family val="3"/>
        <charset val="129"/>
      </rPr>
      <t>강사안내완료/문자완료</t>
    </r>
  </si>
  <si>
    <t>박문기</t>
    <phoneticPr fontId="7" type="noConversion"/>
  </si>
  <si>
    <t>7-7-4 / 천안(서울ID) -&gt; 부산 지역변경
 - A0전지 조별 10매
 - 스카치테이프 조별 1개
 - 흑청적 매직 조별 1세트</t>
    <phoneticPr fontId="7" type="noConversion"/>
  </si>
  <si>
    <r>
      <t xml:space="preserve">7-7, </t>
    </r>
    <r>
      <rPr>
        <b/>
        <sz val="10"/>
        <color rgb="FFFF0000"/>
        <rFont val="맑은 고딕"/>
        <family val="3"/>
        <charset val="129"/>
      </rPr>
      <t>이순산 대체 / 강사안내완료 / 노트북(미니탭14버전) 1인당 1대</t>
    </r>
  </si>
  <si>
    <r>
      <t xml:space="preserve">7-7 </t>
    </r>
    <r>
      <rPr>
        <b/>
        <sz val="10"/>
        <color rgb="FFFF0000"/>
        <rFont val="맑은 고딕"/>
        <family val="3"/>
        <charset val="129"/>
      </rPr>
      <t>강사안내완료/문자완료</t>
    </r>
  </si>
  <si>
    <r>
      <t xml:space="preserve">7-7-4 / 서울 -&gt; 대전 지역변경 </t>
    </r>
    <r>
      <rPr>
        <b/>
        <strike/>
        <sz val="10"/>
        <color rgb="FFFF0000"/>
        <rFont val="맑은 고딕"/>
        <family val="3"/>
        <charset val="129"/>
      </rPr>
      <t>폐강위험안내완료</t>
    </r>
  </si>
  <si>
    <r>
      <t xml:space="preserve">7-7-7 
</t>
    </r>
    <r>
      <rPr>
        <b/>
        <sz val="10"/>
        <color rgb="FFFF0000"/>
        <rFont val="맑은 고딕"/>
        <family val="3"/>
        <charset val="129"/>
      </rPr>
      <t>1인 1대 노트북 (미니탭14 버전)-</t>
    </r>
    <r>
      <rPr>
        <b/>
        <sz val="10"/>
        <color rgb="FF0000CC"/>
        <rFont val="맑은 고딕"/>
        <family val="3"/>
        <charset val="129"/>
      </rPr>
      <t>발주완료</t>
    </r>
    <r>
      <rPr>
        <b/>
        <sz val="10"/>
        <color rgb="FFFF0000"/>
        <rFont val="맑은 고딕"/>
        <family val="3"/>
        <charset val="129"/>
      </rPr>
      <t xml:space="preserve"> / 강사안내완료/문자완료</t>
    </r>
  </si>
  <si>
    <r>
      <t xml:space="preserve">4-7-7 / 서울 -&gt; 대구 지역변경 </t>
    </r>
    <r>
      <rPr>
        <b/>
        <sz val="10"/>
        <color rgb="FFFF0000"/>
        <rFont val="맑은 고딕"/>
        <family val="3"/>
        <charset val="129"/>
      </rPr>
      <t>강사안내완료/문자완료</t>
    </r>
  </si>
  <si>
    <t>김홍진</t>
    <phoneticPr fontId="7" type="noConversion"/>
  </si>
  <si>
    <t>구매원가기본</t>
    <phoneticPr fontId="7" type="noConversion"/>
  </si>
  <si>
    <r>
      <t xml:space="preserve">7-7
</t>
    </r>
    <r>
      <rPr>
        <b/>
        <sz val="10"/>
        <color rgb="FFFF0000"/>
        <rFont val="맑은 고딕"/>
        <family val="3"/>
        <charset val="129"/>
      </rPr>
      <t>조별로 노트북1대</t>
    </r>
    <r>
      <rPr>
        <b/>
        <sz val="10"/>
        <rFont val="맑은 고딕"/>
        <family val="3"/>
        <charset val="129"/>
      </rPr>
      <t>,  전지(각 조별로 20장 정도), 다양한 색깔의 포스트 잇, 네임펜(마커)</t>
    </r>
  </si>
  <si>
    <t>개발 및 설계단계 원가절감실무</t>
    <phoneticPr fontId="7" type="noConversion"/>
  </si>
  <si>
    <t>대구에 준비물 안내 완료</t>
  </si>
  <si>
    <t>/이경</t>
  </si>
  <si>
    <r>
      <t xml:space="preserve">7-7-4 / 서울 -&gt; 부산 지역변경 </t>
    </r>
    <r>
      <rPr>
        <b/>
        <sz val="10"/>
        <color rgb="FFFF0000"/>
        <rFont val="맑은 고딕"/>
        <family val="3"/>
        <charset val="129"/>
      </rPr>
      <t>강사안내완료/문자완료/부산에준비물전달완료</t>
    </r>
  </si>
  <si>
    <t>박성우/장장이</t>
  </si>
  <si>
    <t>김종원(w)</t>
  </si>
  <si>
    <t>/황재승</t>
  </si>
  <si>
    <r>
      <t xml:space="preserve">7-7 
</t>
    </r>
    <r>
      <rPr>
        <b/>
        <sz val="10"/>
        <color rgb="FFFF0000"/>
        <rFont val="맑은 고딕"/>
        <family val="3"/>
        <charset val="129"/>
        <scheme val="major"/>
      </rPr>
      <t xml:space="preserve">(12/11 김영은 비계획 추가)
</t>
    </r>
    <r>
      <rPr>
        <b/>
        <sz val="10"/>
        <rFont val="맑은 고딕"/>
        <family val="3"/>
        <charset val="129"/>
        <scheme val="major"/>
      </rPr>
      <t>2일차 수강생별 인터넷&amp;노트북 준비
교재폴더에 4번 엑셀 수강생 노트북마다 삽입해둘 것/동영상 상영 상태 점검</t>
    </r>
    <phoneticPr fontId="7" type="noConversion"/>
  </si>
  <si>
    <t>[한국타이어]구매Function교육</t>
  </si>
  <si>
    <t>(3), 원가분석</t>
  </si>
  <si>
    <t>(3), 협상스킬</t>
  </si>
  <si>
    <t>/김동영</t>
  </si>
  <si>
    <t>김홍진</t>
    <phoneticPr fontId="7" type="noConversion"/>
  </si>
  <si>
    <r>
      <t xml:space="preserve">4-7-7 </t>
    </r>
    <r>
      <rPr>
        <b/>
        <strike/>
        <sz val="10"/>
        <color rgb="FFFF0000"/>
        <rFont val="맑은 고딕"/>
        <family val="3"/>
        <charset val="129"/>
      </rPr>
      <t>강사안내완료/문자완료</t>
    </r>
    <phoneticPr fontId="7" type="noConversion"/>
  </si>
  <si>
    <t>손환진</t>
    <phoneticPr fontId="7" type="noConversion"/>
  </si>
  <si>
    <r>
      <t xml:space="preserve">7-7-7 
</t>
    </r>
    <r>
      <rPr>
        <b/>
        <sz val="10"/>
        <color rgb="FFFF0000"/>
        <rFont val="맑은 고딕"/>
        <family val="3"/>
        <charset val="129"/>
      </rPr>
      <t>(3/25 김영은 비계획 추가)</t>
    </r>
    <phoneticPr fontId="7" type="noConversion"/>
  </si>
  <si>
    <t>ISO</t>
    <phoneticPr fontId="7" type="noConversion"/>
  </si>
  <si>
    <r>
      <t xml:space="preserve">7-7-7 
</t>
    </r>
    <r>
      <rPr>
        <b/>
        <sz val="10"/>
        <color rgb="FFFF0000"/>
        <rFont val="맑은 고딕"/>
        <family val="3"/>
        <charset val="129"/>
        <scheme val="major"/>
      </rPr>
      <t>(3/25 김영은 비계획 추가)</t>
    </r>
    <phoneticPr fontId="7" type="noConversion"/>
  </si>
  <si>
    <t>ISO 9001:2015 실무향상</t>
    <phoneticPr fontId="7" type="noConversion"/>
  </si>
  <si>
    <t>?</t>
    <phoneticPr fontId="7" type="noConversion"/>
  </si>
  <si>
    <t>ISO 9001:2015 실무향상/내부심사원</t>
    <phoneticPr fontId="7" type="noConversion"/>
  </si>
  <si>
    <t>연구개발 및 기술관리실무</t>
    <phoneticPr fontId="7" type="noConversion"/>
  </si>
  <si>
    <t>연구개발 및 기술관리기본</t>
    <phoneticPr fontId="7" type="noConversion"/>
  </si>
  <si>
    <r>
      <rPr>
        <b/>
        <sz val="10"/>
        <rFont val="맑은 고딕"/>
        <family val="3"/>
        <charset val="129"/>
        <scheme val="major"/>
      </rPr>
      <t>7-7</t>
    </r>
    <r>
      <rPr>
        <b/>
        <sz val="10"/>
        <color rgb="FFFF0000"/>
        <rFont val="맑은 고딕"/>
        <family val="3"/>
        <charset val="129"/>
        <scheme val="major"/>
      </rPr>
      <t xml:space="preserve">
(3/25 김영은 비계획 추가)</t>
    </r>
    <phoneticPr fontId="7" type="noConversion"/>
  </si>
  <si>
    <r>
      <rPr>
        <b/>
        <sz val="10"/>
        <rFont val="맑은 고딕"/>
        <family val="3"/>
        <charset val="129"/>
        <scheme val="major"/>
      </rPr>
      <t>8-8-8</t>
    </r>
    <r>
      <rPr>
        <b/>
        <sz val="10"/>
        <color rgb="FFFF0000"/>
        <rFont val="맑은 고딕"/>
        <family val="3"/>
        <charset val="129"/>
        <scheme val="major"/>
      </rPr>
      <t xml:space="preserve">
(3/25 김영은 비계획 추가)</t>
    </r>
    <phoneticPr fontId="7" type="noConversion"/>
  </si>
  <si>
    <t>김상돈</t>
    <phoneticPr fontId="7" type="noConversion"/>
  </si>
  <si>
    <r>
      <rPr>
        <b/>
        <sz val="10"/>
        <rFont val="맑은 고딕"/>
        <family val="3"/>
        <charset val="129"/>
      </rPr>
      <t>7-7</t>
    </r>
    <r>
      <rPr>
        <b/>
        <sz val="10"/>
        <color rgb="FFFF0000"/>
        <rFont val="맑은 고딕"/>
        <family val="3"/>
        <charset val="129"/>
      </rPr>
      <t xml:space="preserve">
(3/25 김영은 비계획 추가)</t>
    </r>
  </si>
  <si>
    <r>
      <t xml:space="preserve">7-7
</t>
    </r>
    <r>
      <rPr>
        <b/>
        <sz val="10"/>
        <color rgb="FFFF0000"/>
        <rFont val="맑은 고딕"/>
        <family val="3"/>
        <charset val="129"/>
      </rPr>
      <t>(3/25 김영은 비계획 추가)</t>
    </r>
  </si>
  <si>
    <t>4-7-7
전지 (모조지 큰 것), 스카치테이프, 굵은펜</t>
  </si>
  <si>
    <t>ISO 9001:2015 실무향상/내부심사원</t>
  </si>
  <si>
    <r>
      <rPr>
        <b/>
        <sz val="10"/>
        <rFont val="맑은 고딕"/>
        <family val="3"/>
        <charset val="129"/>
      </rPr>
      <t>8-8-8</t>
    </r>
    <r>
      <rPr>
        <b/>
        <sz val="10"/>
        <color rgb="FFFF0000"/>
        <rFont val="맑은 고딕"/>
        <family val="3"/>
        <charset val="129"/>
      </rPr>
      <t xml:space="preserve">
(3/25 김영은 비계획 추가)</t>
    </r>
  </si>
  <si>
    <r>
      <t xml:space="preserve">7-7-4 </t>
    </r>
    <r>
      <rPr>
        <b/>
        <sz val="10"/>
        <color rgb="FFFF0000"/>
        <rFont val="맑은 고딕"/>
        <family val="3"/>
        <charset val="129"/>
      </rPr>
      <t>강사 개강안내/문자발송 완료</t>
    </r>
  </si>
  <si>
    <t>김경현</t>
    <phoneticPr fontId="7" type="noConversion"/>
  </si>
  <si>
    <t>이광빈/김경현</t>
    <phoneticPr fontId="7" type="noConversion"/>
  </si>
  <si>
    <t>손영삼</t>
    <phoneticPr fontId="7" type="noConversion"/>
  </si>
  <si>
    <t>제조 강승훈 위원님</t>
    <phoneticPr fontId="7" type="noConversion"/>
  </si>
  <si>
    <t>제조</t>
    <phoneticPr fontId="7" type="noConversion"/>
  </si>
  <si>
    <r>
      <t xml:space="preserve">7-7 </t>
    </r>
    <r>
      <rPr>
        <b/>
        <strike/>
        <sz val="10"/>
        <color rgb="FFFF0000"/>
        <rFont val="맑은 고딕"/>
        <family val="3"/>
        <charset val="129"/>
      </rPr>
      <t>폐강위험 강사안내 완료</t>
    </r>
  </si>
  <si>
    <t>윤성진</t>
    <phoneticPr fontId="7" type="noConversion"/>
  </si>
  <si>
    <t>성태응</t>
    <phoneticPr fontId="7" type="noConversion"/>
  </si>
  <si>
    <r>
      <t xml:space="preserve">7-7 </t>
    </r>
    <r>
      <rPr>
        <b/>
        <sz val="10"/>
        <color rgb="FFFF0000"/>
        <rFont val="맑은 고딕"/>
        <family val="3"/>
        <charset val="129"/>
      </rPr>
      <t>개강안내 강사연락완료(유선/문자)</t>
    </r>
  </si>
  <si>
    <r>
      <t xml:space="preserve">7-7, </t>
    </r>
    <r>
      <rPr>
        <b/>
        <sz val="10"/>
        <color rgb="FFFF0000"/>
        <rFont val="맑은 고딕"/>
        <family val="3"/>
        <charset val="129"/>
      </rPr>
      <t>양동현 불가 / 개강안내 강사연락완료(유선/문자)</t>
    </r>
  </si>
  <si>
    <t>부산에 준비물 안내 완료</t>
    <phoneticPr fontId="7" type="noConversion"/>
  </si>
  <si>
    <t>박주은</t>
    <phoneticPr fontId="7" type="noConversion"/>
  </si>
  <si>
    <t>박주은/</t>
    <phoneticPr fontId="7" type="noConversion"/>
  </si>
  <si>
    <r>
      <t xml:space="preserve">7-7-4 / 청주(서울ID) -&gt; 부산 지역변경 </t>
    </r>
    <r>
      <rPr>
        <b/>
        <sz val="10"/>
        <color rgb="FFFF0000"/>
        <rFont val="맑은 고딕"/>
        <family val="3"/>
        <charset val="129"/>
      </rPr>
      <t>강사 개강안내 완료(유선/문자)
박광섭 부친상으로 인한 대체</t>
    </r>
    <phoneticPr fontId="7" type="noConversion"/>
  </si>
  <si>
    <t>4-8-8 / 1일차 목진환 사내교육</t>
    <phoneticPr fontId="7" type="noConversion"/>
  </si>
  <si>
    <t>삼성SDS 구매종합교육</t>
    <phoneticPr fontId="7" type="noConversion"/>
  </si>
  <si>
    <t>/노형준</t>
    <phoneticPr fontId="7" type="noConversion"/>
  </si>
  <si>
    <t>목진환</t>
    <phoneticPr fontId="7" type="noConversion"/>
  </si>
  <si>
    <t>황재승/목진환</t>
    <phoneticPr fontId="7" type="noConversion"/>
  </si>
  <si>
    <t>2차수, 3일 19시간</t>
    <phoneticPr fontId="7" type="noConversion"/>
  </si>
  <si>
    <t>1차수, 3일 19시간</t>
    <phoneticPr fontId="7" type="noConversion"/>
  </si>
  <si>
    <t>노형준</t>
    <phoneticPr fontId="7" type="noConversion"/>
  </si>
  <si>
    <t>7-7-7-7 / 2일차 4일차 변경하여 교육안내문 인쇄 / 조별배치, 4일차 실습지 (별첨1~4)</t>
  </si>
  <si>
    <t>[창원INC] 외주생산 및 재고관리기본</t>
  </si>
  <si>
    <r>
      <t xml:space="preserve">7-7, </t>
    </r>
    <r>
      <rPr>
        <b/>
        <sz val="10"/>
        <color rgb="FFFF0000"/>
        <rFont val="맑은 고딕"/>
        <family val="3"/>
        <charset val="129"/>
      </rPr>
      <t>김상돈 신규강사 위촉 결재
개강확정. 강사안내 완료(유선/문자)
준비물:
반전지 및 포스트잇과 칼라팬</t>
    </r>
    <phoneticPr fontId="7" type="noConversion"/>
  </si>
  <si>
    <t>김재성
/최희석</t>
  </si>
  <si>
    <t>노병주</t>
    <phoneticPr fontId="7" type="noConversion"/>
  </si>
  <si>
    <t>노병주/</t>
    <phoneticPr fontId="7" type="noConversion"/>
  </si>
  <si>
    <t>연구개발 및 설계담당자 생산성향상</t>
    <phoneticPr fontId="7" type="noConversion"/>
  </si>
  <si>
    <t>7-7-4 / 천안(서울ID) -&gt; 서울 지역변경
조별 배치, A4용지 준비</t>
    <phoneticPr fontId="7" type="noConversion"/>
  </si>
  <si>
    <t>4-7-7 / 교재보낼때 생품 노트 같이 발송</t>
  </si>
  <si>
    <t>7-7-4 / 교재보낼때 생품 노트 같이 발송</t>
  </si>
  <si>
    <t>7-7 / 교재보낼때 생품 노트 같이 발송</t>
  </si>
  <si>
    <t>생산</t>
    <phoneticPr fontId="7" type="noConversion"/>
  </si>
  <si>
    <r>
      <t xml:space="preserve">7-7 </t>
    </r>
    <r>
      <rPr>
        <b/>
        <sz val="10"/>
        <color rgb="FFFF0000"/>
        <rFont val="맑은 고딕"/>
        <family val="3"/>
        <charset val="129"/>
        <scheme val="major"/>
      </rPr>
      <t>강사문자완료</t>
    </r>
    <phoneticPr fontId="7" type="noConversion"/>
  </si>
  <si>
    <t>작업개선 및 표준화추진실무</t>
    <phoneticPr fontId="7" type="noConversion"/>
  </si>
  <si>
    <t>대구</t>
    <phoneticPr fontId="7" type="noConversion"/>
  </si>
  <si>
    <r>
      <t xml:space="preserve">7-7-7-4 / 부산(서울ID) -&gt; 서울 지역변경 / 1-2일차 준비물 : A4용지 (1묶음, 1권), 30cm 일반 자 (5명당 1개, 최소2개), 가위 (5명당 1개, 최소2개), 딱풀 (5명당 1개, 최소2개) </t>
    </r>
    <r>
      <rPr>
        <b/>
        <sz val="10"/>
        <color rgb="FFFF0000"/>
        <rFont val="맑은 고딕"/>
        <family val="3"/>
        <charset val="129"/>
        <scheme val="major"/>
      </rPr>
      <t>강사문자완료</t>
    </r>
    <phoneticPr fontId="7" type="noConversion"/>
  </si>
  <si>
    <t>구태완</t>
    <phoneticPr fontId="7" type="noConversion"/>
  </si>
  <si>
    <t>품질</t>
    <phoneticPr fontId="7" type="noConversion"/>
  </si>
  <si>
    <t>협력업체품질관리효율화</t>
    <phoneticPr fontId="7" type="noConversion"/>
  </si>
  <si>
    <r>
      <t xml:space="preserve">7-7-7 / 대전(서울ID) -&gt; 서울 지역변경 </t>
    </r>
    <r>
      <rPr>
        <b/>
        <sz val="10"/>
        <color rgb="FFFF0000"/>
        <rFont val="맑은 고딕"/>
        <family val="3"/>
        <charset val="129"/>
        <scheme val="major"/>
      </rPr>
      <t>강사문자완료</t>
    </r>
    <phoneticPr fontId="7" type="noConversion"/>
  </si>
  <si>
    <t>유종혁</t>
    <phoneticPr fontId="7" type="noConversion"/>
  </si>
  <si>
    <t>품질</t>
    <phoneticPr fontId="7" type="noConversion"/>
  </si>
  <si>
    <t>천안</t>
    <phoneticPr fontId="7" type="noConversion"/>
  </si>
  <si>
    <r>
      <t xml:space="preserve">7-7-4 / 부산(서울ID) -&gt; 천안 지역변경, </t>
    </r>
    <r>
      <rPr>
        <b/>
        <sz val="10"/>
        <color rgb="FFFF0000"/>
        <rFont val="맑은 고딕"/>
        <family val="3"/>
        <charset val="129"/>
        <scheme val="major"/>
      </rPr>
      <t>양동현 불가 강사문자완료</t>
    </r>
    <phoneticPr fontId="7" type="noConversion"/>
  </si>
  <si>
    <t>이명호</t>
    <phoneticPr fontId="7" type="noConversion"/>
  </si>
  <si>
    <r>
      <t xml:space="preserve">7-7 </t>
    </r>
    <r>
      <rPr>
        <b/>
        <sz val="10"/>
        <color rgb="FFFF0000"/>
        <rFont val="맑은 고딕"/>
        <family val="3"/>
        <charset val="129"/>
        <scheme val="major"/>
      </rPr>
      <t>강사문자완료</t>
    </r>
    <phoneticPr fontId="7" type="noConversion"/>
  </si>
  <si>
    <r>
      <t>4-7-7</t>
    </r>
    <r>
      <rPr>
        <b/>
        <sz val="10"/>
        <color rgb="FFFF0000"/>
        <rFont val="맑은 고딕"/>
        <family val="3"/>
        <charset val="129"/>
        <scheme val="major"/>
      </rPr>
      <t xml:space="preserve"> 강사안내완료</t>
    </r>
    <phoneticPr fontId="7" type="noConversion"/>
  </si>
  <si>
    <r>
      <t xml:space="preserve">7 / 수강생 1인 1대 노트북 (엑셀) </t>
    </r>
    <r>
      <rPr>
        <b/>
        <sz val="10"/>
        <color rgb="FF0000CC"/>
        <rFont val="맑은 고딕"/>
        <family val="3"/>
        <charset val="129"/>
        <scheme val="major"/>
      </rPr>
      <t>-발주완료</t>
    </r>
    <r>
      <rPr>
        <b/>
        <sz val="10"/>
        <rFont val="맑은 고딕"/>
        <family val="3"/>
        <charset val="129"/>
        <scheme val="major"/>
      </rPr>
      <t>, 신규과정 모니터링</t>
    </r>
    <phoneticPr fontId="7" type="noConversion"/>
  </si>
  <si>
    <r>
      <t>7-7-4 / 천안(서울) -&gt; 대구 지역변경 (점심시간 확인)</t>
    </r>
    <r>
      <rPr>
        <b/>
        <sz val="10"/>
        <color rgb="FFFF0000"/>
        <rFont val="맑은 고딕"/>
        <family val="3"/>
        <charset val="129"/>
      </rPr>
      <t xml:space="preserve"> 목요일에 강사용명단 재송부 요망-완료</t>
    </r>
  </si>
  <si>
    <r>
      <t xml:space="preserve">7-7 / </t>
    </r>
    <r>
      <rPr>
        <b/>
        <sz val="10"/>
        <color rgb="FFFF0000"/>
        <rFont val="맑은 고딕"/>
        <family val="3"/>
        <charset val="129"/>
      </rPr>
      <t>강사안내완료</t>
    </r>
    <r>
      <rPr>
        <b/>
        <sz val="10"/>
        <rFont val="맑은 고딕"/>
        <family val="3"/>
        <charset val="129"/>
      </rPr>
      <t xml:space="preserve"> / 2일차 1인 1대 노트북(미니탭 14버젼 설치)-</t>
    </r>
    <r>
      <rPr>
        <b/>
        <sz val="10"/>
        <color rgb="FF0000CC"/>
        <rFont val="맑은 고딕"/>
        <family val="3"/>
        <charset val="129"/>
      </rPr>
      <t>발주완료</t>
    </r>
    <r>
      <rPr>
        <b/>
        <sz val="10"/>
        <rFont val="맑은 고딕"/>
        <family val="3"/>
        <charset val="129"/>
      </rPr>
      <t xml:space="preserve">
조별 퍼니콘, 30Cm자
(조별배치는 2일차에 진행)</t>
    </r>
    <phoneticPr fontId="7" type="noConversion"/>
  </si>
  <si>
    <r>
      <t>4-7-7 / 부산(서울ID) -&gt; 서울 지역변경</t>
    </r>
    <r>
      <rPr>
        <b/>
        <sz val="10"/>
        <color rgb="FFFF0000"/>
        <rFont val="맑은 고딕"/>
        <family val="3"/>
        <charset val="129"/>
      </rPr>
      <t xml:space="preserve"> 강사안내완료 </t>
    </r>
    <r>
      <rPr>
        <b/>
        <sz val="10"/>
        <rFont val="맑은 고딕"/>
        <family val="3"/>
        <charset val="129"/>
      </rPr>
      <t>실습양식 별도인쇄</t>
    </r>
  </si>
  <si>
    <t xml:space="preserve">7-7
전지 (모조지), 스카치테이프, 굵은펜 </t>
  </si>
  <si>
    <t>공우식</t>
    <phoneticPr fontId="7" type="noConversion"/>
  </si>
  <si>
    <t>김영일</t>
    <phoneticPr fontId="7" type="noConversion"/>
  </si>
  <si>
    <t>최봉묵?/김진태?</t>
  </si>
  <si>
    <t>2019년 창업보육전문매니저 양성과정[시험대비반]</t>
    <phoneticPr fontId="7" type="noConversion"/>
  </si>
  <si>
    <t>대전</t>
    <phoneticPr fontId="7" type="noConversion"/>
  </si>
  <si>
    <t>부산에 준비물 안내 완료</t>
  </si>
  <si>
    <t>유종혁</t>
    <phoneticPr fontId="7" type="noConversion"/>
  </si>
  <si>
    <t>/신호연</t>
  </si>
  <si>
    <t>신호연</t>
  </si>
  <si>
    <t>청주에 준비물 안내 완료</t>
  </si>
  <si>
    <r>
      <t xml:space="preserve">7-7, 개강 1주전 김영일 전화하기
→ 박재만 팀장님이 해주실 것
(통화완료) </t>
    </r>
    <r>
      <rPr>
        <b/>
        <sz val="10"/>
        <color rgb="FFFF0000"/>
        <rFont val="맑은 고딕"/>
        <family val="3"/>
        <charset val="129"/>
      </rPr>
      <t>강사문자완료</t>
    </r>
  </si>
  <si>
    <r>
      <t xml:space="preserve">7 </t>
    </r>
    <r>
      <rPr>
        <b/>
        <sz val="10"/>
        <color rgb="FFFF0000"/>
        <rFont val="맑은 고딕"/>
        <family val="3"/>
        <charset val="129"/>
      </rPr>
      <t>강사안내완료</t>
    </r>
  </si>
  <si>
    <r>
      <t xml:space="preserve">7-7-4 </t>
    </r>
    <r>
      <rPr>
        <b/>
        <sz val="10"/>
        <color rgb="FFFF0000"/>
        <rFont val="맑은 고딕"/>
        <family val="3"/>
        <charset val="129"/>
      </rPr>
      <t>개강안내완료</t>
    </r>
  </si>
  <si>
    <r>
      <t xml:space="preserve">7-7 </t>
    </r>
    <r>
      <rPr>
        <b/>
        <sz val="10"/>
        <color rgb="FFFF0000"/>
        <rFont val="맑은 고딕"/>
        <family val="3"/>
        <charset val="129"/>
      </rPr>
      <t>개강안내완료</t>
    </r>
  </si>
  <si>
    <r>
      <t xml:space="preserve">7-7-7-7 </t>
    </r>
    <r>
      <rPr>
        <b/>
        <sz val="10"/>
        <color rgb="FFFF0000"/>
        <rFont val="맑은 고딕"/>
        <family val="3"/>
        <charset val="129"/>
      </rPr>
      <t>개강안내완료</t>
    </r>
  </si>
  <si>
    <r>
      <t xml:space="preserve">7-7-7-7 </t>
    </r>
    <r>
      <rPr>
        <b/>
        <sz val="10"/>
        <color rgb="FFFF0000"/>
        <rFont val="맑은 고딕"/>
        <family val="3"/>
        <charset val="129"/>
      </rPr>
      <t>개강안내완료</t>
    </r>
    <phoneticPr fontId="7" type="noConversion"/>
  </si>
  <si>
    <t>7-7-7-7 / 안내문은 교재창고에 있는 것으로 인쇄</t>
    <phoneticPr fontId="7" type="noConversion"/>
  </si>
  <si>
    <t xml:space="preserve">7-7-4 / 대구(서울ID) -&gt; 서울 지역변경 </t>
  </si>
  <si>
    <t>임병선</t>
    <phoneticPr fontId="7" type="noConversion"/>
  </si>
  <si>
    <r>
      <t xml:space="preserve">4-7-7 / 천안(ID) -&gt; 서울 지역변경 </t>
    </r>
    <r>
      <rPr>
        <b/>
        <sz val="10"/>
        <color rgb="FFFF0000"/>
        <rFont val="맑은 고딕"/>
        <family val="3"/>
        <charset val="129"/>
      </rPr>
      <t>개강안내완료</t>
    </r>
  </si>
  <si>
    <t>/이정구</t>
  </si>
  <si>
    <r>
      <t>4-7-7</t>
    </r>
    <r>
      <rPr>
        <b/>
        <sz val="10"/>
        <color rgb="FFFF0000"/>
        <rFont val="맑은 고딕"/>
        <family val="3"/>
        <charset val="129"/>
      </rPr>
      <t xml:space="preserve"> 개강안내완료</t>
    </r>
  </si>
  <si>
    <t>7-7-4 / 워크샵, 이재현 협상시트, 김동영 - 반전지(각조 3장), A4용지, 포스트잇, 펜</t>
    <phoneticPr fontId="7" type="noConversion"/>
  </si>
  <si>
    <t>7-7-4 / 이재현 협상시트, 김동영 - 별첨자료, 반전지(각조 2장), 펜, 스카치테이프, 워크샵</t>
    <phoneticPr fontId="7" type="noConversion"/>
  </si>
  <si>
    <t>7-7-7-7 / 이재현 협상시트 / 워크샵</t>
    <phoneticPr fontId="7" type="noConversion"/>
  </si>
  <si>
    <r>
      <t>7-7-7 / 부산(서울ID) -&gt; 대구 지역변경(점심시간확인)</t>
    </r>
    <r>
      <rPr>
        <b/>
        <sz val="10"/>
        <color rgb="FFFF0000"/>
        <rFont val="맑은 고딕"/>
        <family val="3"/>
        <charset val="129"/>
      </rPr>
      <t xml:space="preserve">  개강안내완료, 미니탭 14 한글버젼 1인 1대 노트북</t>
    </r>
    <phoneticPr fontId="7" type="noConversion"/>
  </si>
  <si>
    <t>7-7-7-7 / 점심시간확인
반드시 강사료 김상호 입금 확인하기</t>
    <phoneticPr fontId="7" type="noConversion"/>
  </si>
  <si>
    <t xml:space="preserve">7-7
포스트잇. 전지. 필기구 준비 </t>
  </si>
  <si>
    <t>/박석하</t>
    <phoneticPr fontId="7" type="noConversion"/>
  </si>
  <si>
    <t>박석하</t>
    <phoneticPr fontId="7" type="noConversion"/>
  </si>
  <si>
    <t>김실호/</t>
    <phoneticPr fontId="7" type="noConversion"/>
  </si>
  <si>
    <r>
      <t xml:space="preserve">7-7 </t>
    </r>
    <r>
      <rPr>
        <b/>
        <sz val="10"/>
        <color rgb="FFFF0000"/>
        <rFont val="맑은 고딕"/>
        <family val="3"/>
        <charset val="129"/>
      </rPr>
      <t>강사개강안내완료</t>
    </r>
  </si>
  <si>
    <r>
      <t xml:space="preserve">7-7-4 / 대전(서울ID) -&gt; 서울 지역변경 </t>
    </r>
    <r>
      <rPr>
        <b/>
        <sz val="10"/>
        <color rgb="FFFF0000"/>
        <rFont val="맑은 고딕"/>
        <family val="3"/>
        <charset val="129"/>
      </rPr>
      <t>강사개강안내완료</t>
    </r>
  </si>
  <si>
    <r>
      <t xml:space="preserve">7-7-4 / 천안(서울ID) -&gt; 부산 지역변경 </t>
    </r>
    <r>
      <rPr>
        <b/>
        <sz val="10"/>
        <color rgb="FFFF0000"/>
        <rFont val="맑은 고딕"/>
        <family val="3"/>
        <charset val="129"/>
      </rPr>
      <t>강사개강안내완료</t>
    </r>
  </si>
  <si>
    <t>하승철</t>
    <phoneticPr fontId="7" type="noConversion"/>
  </si>
  <si>
    <t>윤계덕</t>
    <phoneticPr fontId="7" type="noConversion"/>
  </si>
  <si>
    <t xml:space="preserve">4-7-7 / 부산(서울ID) -&gt; 광주 지역변경
- A0 전지 조별 10매
 - 흑청적 매직 조별 1세트
 - 스카치테이프 조별 1개
</t>
  </si>
  <si>
    <t>노형준</t>
    <phoneticPr fontId="7" type="noConversion"/>
  </si>
  <si>
    <r>
      <t xml:space="preserve">7-7 미니탭 14(한글버젼) </t>
    </r>
    <r>
      <rPr>
        <b/>
        <strike/>
        <sz val="10"/>
        <color rgb="FFFF0000"/>
        <rFont val="맑은 고딕"/>
        <family val="3"/>
        <charset val="129"/>
      </rPr>
      <t>대전에 전화 요청 완료/개강여부는 목요일 오전에</t>
    </r>
  </si>
  <si>
    <t>[주52시간 근무시대]생산현장 적정인원 관리</t>
    <phoneticPr fontId="7" type="noConversion"/>
  </si>
  <si>
    <t>김선영</t>
    <phoneticPr fontId="7" type="noConversion"/>
  </si>
  <si>
    <t>최희석</t>
    <phoneticPr fontId="7" type="noConversion"/>
  </si>
  <si>
    <t>김영은</t>
    <phoneticPr fontId="7" type="noConversion"/>
  </si>
  <si>
    <t>신백균</t>
    <phoneticPr fontId="7" type="noConversion"/>
  </si>
  <si>
    <t>김재성</t>
    <phoneticPr fontId="7" type="noConversion"/>
  </si>
  <si>
    <r>
      <t xml:space="preserve">7-7-7-7 / 점심시간확인 </t>
    </r>
    <r>
      <rPr>
        <b/>
        <sz val="10"/>
        <color rgb="FFFF0000"/>
        <rFont val="맑은 고딕"/>
        <family val="3"/>
        <charset val="129"/>
      </rPr>
      <t>3,4일차 준비물-0.7미리 모나미 볼펜 2인당 1자루 / 강사개강안내완료</t>
    </r>
  </si>
  <si>
    <r>
      <t xml:space="preserve">4-7-7 / 대구(서울ID) -&gt; 천안 지역변경 </t>
    </r>
    <r>
      <rPr>
        <b/>
        <sz val="10"/>
        <color rgb="FFFF0000"/>
        <rFont val="맑은 고딕"/>
        <family val="3"/>
        <charset val="129"/>
      </rPr>
      <t>강사개강안내완료</t>
    </r>
  </si>
  <si>
    <r>
      <t xml:space="preserve">4-7-7 / 대구(서울ID) -&gt; 서울 지역변경 </t>
    </r>
    <r>
      <rPr>
        <b/>
        <sz val="10"/>
        <color rgb="FFFF0000"/>
        <rFont val="맑은 고딕"/>
        <family val="3"/>
        <charset val="129"/>
      </rPr>
      <t>강사개강안내완료</t>
    </r>
  </si>
  <si>
    <t>박성빈</t>
    <phoneticPr fontId="7" type="noConversion"/>
  </si>
  <si>
    <r>
      <t xml:space="preserve">8-8-4 / </t>
    </r>
    <r>
      <rPr>
        <b/>
        <sz val="10"/>
        <color rgb="FFFF0000"/>
        <rFont val="맑은 고딕"/>
        <family val="3"/>
        <charset val="129"/>
      </rPr>
      <t>9시개강</t>
    </r>
  </si>
  <si>
    <r>
      <t xml:space="preserve">8-8-4 / </t>
    </r>
    <r>
      <rPr>
        <b/>
        <sz val="10"/>
        <color rgb="FFFF0000"/>
        <rFont val="맑은 고딕"/>
        <family val="3"/>
        <charset val="129"/>
      </rPr>
      <t>9시 개강</t>
    </r>
  </si>
  <si>
    <r>
      <t xml:space="preserve">4-8-8 / </t>
    </r>
    <r>
      <rPr>
        <b/>
        <sz val="10"/>
        <color rgb="FFFF0000"/>
        <rFont val="맑은 고딕"/>
        <family val="3"/>
        <charset val="129"/>
      </rPr>
      <t>9시 시작</t>
    </r>
  </si>
  <si>
    <t>대구에 준비물 안내완료</t>
    <phoneticPr fontId="7" type="noConversion"/>
  </si>
  <si>
    <t>4-7-7
교육생별 노트북 지급, 인터넷사용</t>
    <phoneticPr fontId="7" type="noConversion"/>
  </si>
  <si>
    <t>연구개발 및 설계담당자 생산성향상</t>
    <phoneticPr fontId="7" type="noConversion"/>
  </si>
  <si>
    <t>ISO 22301 업무연속성 경영체계 실무향상/내부심사원</t>
  </si>
  <si>
    <r>
      <t xml:space="preserve">7-7
</t>
    </r>
    <r>
      <rPr>
        <b/>
        <sz val="10"/>
        <color rgb="FFFF0000"/>
        <rFont val="맑은 고딕"/>
        <family val="3"/>
        <charset val="129"/>
      </rPr>
      <t>(1/31 김영은 비계획 추가)</t>
    </r>
    <phoneticPr fontId="7" type="noConversion"/>
  </si>
  <si>
    <r>
      <t xml:space="preserve">7-7
</t>
    </r>
    <r>
      <rPr>
        <b/>
        <sz val="10"/>
        <color rgb="FFFF0000"/>
        <rFont val="맑은 고딕"/>
        <family val="3"/>
        <charset val="129"/>
        <scheme val="major"/>
      </rPr>
      <t>(4/19 김영은 비계획 추가)</t>
    </r>
    <phoneticPr fontId="7" type="noConversion"/>
  </si>
  <si>
    <t>대전에 준비물 안내완료</t>
  </si>
  <si>
    <t>ISO 26000 CSR (사회적책임) 검증 실무</t>
    <phoneticPr fontId="7" type="noConversion"/>
  </si>
  <si>
    <r>
      <t xml:space="preserve">7-7-7 </t>
    </r>
    <r>
      <rPr>
        <b/>
        <sz val="10"/>
        <color rgb="FFFF0000"/>
        <rFont val="맑은 고딕"/>
        <family val="3"/>
        <charset val="129"/>
      </rPr>
      <t xml:space="preserve">강사개강안내완료
</t>
    </r>
    <r>
      <rPr>
        <b/>
        <sz val="10"/>
        <color rgb="FF00B0F0"/>
        <rFont val="맑은 고딕"/>
        <family val="3"/>
        <charset val="129"/>
      </rPr>
      <t>- 개인별 PC (미니탭 1.4 포함)</t>
    </r>
    <r>
      <rPr>
        <b/>
        <sz val="10"/>
        <color rgb="FF0000CC"/>
        <rFont val="맑은 고딕"/>
        <family val="3"/>
        <charset val="129"/>
      </rPr>
      <t>-발주완료</t>
    </r>
    <r>
      <rPr>
        <b/>
        <sz val="10"/>
        <color rgb="FF00B0F0"/>
        <rFont val="맑은 고딕"/>
        <family val="3"/>
        <charset val="129"/>
      </rPr>
      <t xml:space="preserve">
- 팀별(4~5명) : 30cm자, 종이컵 10개</t>
    </r>
    <phoneticPr fontId="7" type="noConversion"/>
  </si>
  <si>
    <t>4-7-7 / 대구(서울ID) -&gt; 천안 지역변경
수강생 명찰
포스트잇 1인 1권 (10*10 cm, 색상은 다양할 수록 좋음)
사전설문(서울에서 사용하는)</t>
  </si>
  <si>
    <t>4-7-7 / 조별배치, A4용지 충분히</t>
  </si>
  <si>
    <t>석가탄신일</t>
  </si>
  <si>
    <t>정원교</t>
    <phoneticPr fontId="7" type="noConversion"/>
  </si>
  <si>
    <t>정원교</t>
    <phoneticPr fontId="7" type="noConversion"/>
  </si>
  <si>
    <t>시장지향적 제품/기술 로드맵 수립</t>
  </si>
  <si>
    <t>7-7
(4/22 김영은 신규과정 비계획)</t>
    <phoneticPr fontId="7" type="noConversion"/>
  </si>
  <si>
    <t>천안에 준비물 안내완료</t>
  </si>
  <si>
    <t>[엘지전자]동반성장경영학과</t>
  </si>
  <si>
    <t>5, 출하품질/부품품질</t>
  </si>
  <si>
    <t>2, 식스시그마
2, 규제/환경</t>
  </si>
  <si>
    <t>김태환/양근대</t>
  </si>
  <si>
    <t>7, 구매협상</t>
  </si>
  <si>
    <t>6-8-6, 생산관리노하우</t>
  </si>
  <si>
    <t>양재모</t>
  </si>
  <si>
    <t>6, 인사관리</t>
  </si>
  <si>
    <t>7-7 / 김종원(w)안됨</t>
  </si>
  <si>
    <t>박수일</t>
    <phoneticPr fontId="7" type="noConversion"/>
  </si>
  <si>
    <t>녹생기술인증실무</t>
    <phoneticPr fontId="7" type="noConversion"/>
  </si>
  <si>
    <t>생산성연구센터</t>
  </si>
  <si>
    <t>생산성연구센터 박아련 위원님</t>
  </si>
  <si>
    <t>김종원(h)</t>
  </si>
  <si>
    <t>/김실호</t>
    <phoneticPr fontId="7" type="noConversion"/>
  </si>
  <si>
    <t>김실호</t>
    <phoneticPr fontId="7" type="noConversion"/>
  </si>
  <si>
    <t>김실호</t>
    <phoneticPr fontId="7" type="noConversion"/>
  </si>
  <si>
    <t>김실호/</t>
    <phoneticPr fontId="7" type="noConversion"/>
  </si>
  <si>
    <t>7-7 / 김동영 별첨시트 개별인쇄</t>
    <phoneticPr fontId="7" type="noConversion"/>
  </si>
  <si>
    <t>김선영</t>
    <phoneticPr fontId="7" type="noConversion"/>
  </si>
  <si>
    <t>신백균</t>
    <phoneticPr fontId="7" type="noConversion"/>
  </si>
  <si>
    <t>최희석</t>
    <phoneticPr fontId="7" type="noConversion"/>
  </si>
  <si>
    <t>김영은</t>
    <phoneticPr fontId="7" type="noConversion"/>
  </si>
  <si>
    <t>/강일찬</t>
  </si>
  <si>
    <t>마물</t>
    <phoneticPr fontId="7" type="noConversion"/>
  </si>
  <si>
    <t>/이장욱</t>
  </si>
  <si>
    <t>7-7-7-7 / 인정신고시 I: 21시간, II: 7시간</t>
    <phoneticPr fontId="7" type="noConversion"/>
  </si>
  <si>
    <t>이명호 4월꺼와 동일</t>
  </si>
  <si>
    <t>임병선</t>
    <phoneticPr fontId="7" type="noConversion"/>
  </si>
  <si>
    <t>신동익</t>
    <phoneticPr fontId="7" type="noConversion"/>
  </si>
  <si>
    <t>최희석</t>
    <phoneticPr fontId="7" type="noConversion"/>
  </si>
  <si>
    <t>김선영</t>
    <phoneticPr fontId="7" type="noConversion"/>
  </si>
  <si>
    <t>김선영</t>
    <phoneticPr fontId="7" type="noConversion"/>
  </si>
  <si>
    <r>
      <t xml:space="preserve">4-7-7 </t>
    </r>
    <r>
      <rPr>
        <b/>
        <sz val="10"/>
        <color rgb="FFFF0000"/>
        <rFont val="맑은 고딕"/>
        <family val="3"/>
        <charset val="129"/>
      </rPr>
      <t>개강안내완료</t>
    </r>
  </si>
  <si>
    <r>
      <t xml:space="preserve">7 </t>
    </r>
    <r>
      <rPr>
        <b/>
        <sz val="10"/>
        <color rgb="FFFF0000"/>
        <rFont val="맑은 고딕"/>
        <family val="3"/>
        <charset val="129"/>
      </rPr>
      <t>개강안내완료</t>
    </r>
  </si>
  <si>
    <r>
      <t xml:space="preserve">7-7-7, </t>
    </r>
    <r>
      <rPr>
        <b/>
        <sz val="10"/>
        <color rgb="FFFF0000"/>
        <rFont val="맑은 고딕"/>
        <family val="3"/>
        <charset val="129"/>
      </rPr>
      <t>개강안내완료
교육생 1인 1대 노트북
(미니탭14 한글버젼)</t>
    </r>
    <r>
      <rPr>
        <b/>
        <sz val="10"/>
        <color rgb="FF0000CC"/>
        <rFont val="맑은 고딕"/>
        <family val="3"/>
        <charset val="129"/>
      </rPr>
      <t>-발주완료</t>
    </r>
  </si>
  <si>
    <r>
      <t xml:space="preserve">7-7, </t>
    </r>
    <r>
      <rPr>
        <b/>
        <sz val="10"/>
        <color rgb="FFFF0000"/>
        <rFont val="맑은 고딕"/>
        <family val="3"/>
        <charset val="129"/>
      </rPr>
      <t>2일차 노트북과
퍼니콘/30Cm자</t>
    </r>
  </si>
  <si>
    <t>광주에 준비물 안내완료</t>
  </si>
  <si>
    <t>문제옥</t>
    <phoneticPr fontId="7" type="noConversion"/>
  </si>
  <si>
    <t>이명호</t>
    <phoneticPr fontId="7" type="noConversion"/>
  </si>
  <si>
    <t>김영석</t>
    <phoneticPr fontId="7" type="noConversion"/>
  </si>
  <si>
    <t>김영석</t>
    <phoneticPr fontId="7" type="noConversion"/>
  </si>
  <si>
    <t>김영석</t>
    <phoneticPr fontId="7" type="noConversion"/>
  </si>
  <si>
    <t>김태환</t>
    <phoneticPr fontId="7" type="noConversion"/>
  </si>
  <si>
    <t>김태환</t>
    <phoneticPr fontId="7" type="noConversion"/>
  </si>
  <si>
    <t>백익현</t>
    <phoneticPr fontId="7" type="noConversion"/>
  </si>
  <si>
    <t>정동호</t>
    <phoneticPr fontId="7" type="noConversion"/>
  </si>
  <si>
    <t>류길홍</t>
    <phoneticPr fontId="7" type="noConversion"/>
  </si>
  <si>
    <t>류길홍</t>
    <phoneticPr fontId="7" type="noConversion"/>
  </si>
  <si>
    <t>양동현</t>
    <phoneticPr fontId="7" type="noConversion"/>
  </si>
  <si>
    <t>양동현</t>
    <phoneticPr fontId="7" type="noConversion"/>
  </si>
  <si>
    <t>양동현</t>
    <phoneticPr fontId="7" type="noConversion"/>
  </si>
  <si>
    <t>유종혁</t>
    <phoneticPr fontId="7" type="noConversion"/>
  </si>
  <si>
    <t>신동설</t>
    <phoneticPr fontId="7" type="noConversion"/>
  </si>
  <si>
    <t>박현오</t>
    <phoneticPr fontId="7" type="noConversion"/>
  </si>
  <si>
    <t>노병주</t>
    <phoneticPr fontId="7" type="noConversion"/>
  </si>
  <si>
    <t>박부희</t>
    <phoneticPr fontId="7" type="noConversion"/>
  </si>
  <si>
    <t>박부희</t>
    <phoneticPr fontId="7" type="noConversion"/>
  </si>
  <si>
    <t>7-7-4 / 워크샵, 이재현 협상시트, 김동영 - 실습시트, 반전지(각조 2장), 스카치테이프, 펜</t>
    <phoneticPr fontId="7" type="noConversion"/>
  </si>
  <si>
    <r>
      <t>7-7-4 / 2~3일차 1인 1대 노트북 (엑셀, 인터넷)</t>
    </r>
    <r>
      <rPr>
        <b/>
        <sz val="10"/>
        <color rgb="FF0000CC"/>
        <rFont val="맑은 고딕"/>
        <family val="3"/>
        <charset val="129"/>
      </rPr>
      <t xml:space="preserve">-발주완료 </t>
    </r>
    <r>
      <rPr>
        <b/>
        <sz val="10"/>
        <color theme="1"/>
        <rFont val="맑은 고딕"/>
        <family val="3"/>
        <charset val="129"/>
      </rPr>
      <t>/ 스쿨형 / 전자교탁 옆에 책상 의자 배치 / 2일차는 강사 노트북 사용할 예정: HDMI 케이블 준비</t>
    </r>
    <phoneticPr fontId="7" type="noConversion"/>
  </si>
  <si>
    <t>품질불량방지대책과 개선실무</t>
    <phoneticPr fontId="7" type="noConversion"/>
  </si>
  <si>
    <t>길형우</t>
  </si>
  <si>
    <t>이선호</t>
  </si>
  <si>
    <t>김천규/길형우/김태민</t>
  </si>
  <si>
    <t>김태민</t>
  </si>
  <si>
    <t>7-7
교육생 명패 준비</t>
  </si>
  <si>
    <r>
      <t xml:space="preserve">7-7-4 / 천안(서울ID) -&gt; 서울 지역변경, </t>
    </r>
    <r>
      <rPr>
        <b/>
        <sz val="10"/>
        <color rgb="FFFF0000"/>
        <rFont val="맑은 고딕"/>
        <family val="3"/>
        <charset val="129"/>
      </rPr>
      <t>양동현 불가 개강확정안내</t>
    </r>
  </si>
  <si>
    <r>
      <t xml:space="preserve">7-7-7-7 </t>
    </r>
    <r>
      <rPr>
        <b/>
        <sz val="10"/>
        <color rgb="FFFF0000"/>
        <rFont val="맑은 고딕"/>
        <family val="3"/>
        <charset val="129"/>
      </rPr>
      <t>개강확정안내</t>
    </r>
  </si>
  <si>
    <r>
      <t xml:space="preserve">7-7-4 / 교재보낼때 생품 노트 같이 발송 </t>
    </r>
    <r>
      <rPr>
        <b/>
        <sz val="10"/>
        <color rgb="FFFF0000"/>
        <rFont val="맑은 고딕"/>
        <family val="3"/>
        <charset val="129"/>
      </rPr>
      <t>개강확정안내</t>
    </r>
  </si>
  <si>
    <r>
      <t xml:space="preserve">7-7-4 / 부산(서울ID) -&gt; 서울 지역변경 </t>
    </r>
    <r>
      <rPr>
        <b/>
        <sz val="10"/>
        <color rgb="FFFF0000"/>
        <rFont val="맑은 고딕"/>
        <family val="3"/>
        <charset val="129"/>
      </rPr>
      <t>개강확정안내</t>
    </r>
  </si>
  <si>
    <r>
      <t xml:space="preserve">7-7-4 / 대구(서울ID) -&gt; 서울 지역변경 </t>
    </r>
    <r>
      <rPr>
        <b/>
        <sz val="10"/>
        <color rgb="FFFF0000"/>
        <rFont val="맑은 고딕"/>
        <family val="3"/>
        <charset val="129"/>
      </rPr>
      <t>개강확정안내</t>
    </r>
  </si>
  <si>
    <t>7-7-4 / 2~3일차 1인 1대 노트북(MS 오피스 2016버전, 인터넷)</t>
  </si>
  <si>
    <t>7-7-4 / 교재보낼때 생품 노트 같이 발송
조별배치, A4 용지 준비</t>
  </si>
  <si>
    <r>
      <t xml:space="preserve">4-7-7 </t>
    </r>
    <r>
      <rPr>
        <b/>
        <sz val="10"/>
        <color rgb="FFFF0000"/>
        <rFont val="맑은 고딕"/>
        <family val="3"/>
        <charset val="129"/>
      </rPr>
      <t>교육생 1인 1대 노트북
(미니탭14 한글버젼)</t>
    </r>
    <r>
      <rPr>
        <b/>
        <sz val="10"/>
        <color rgb="FF0000CC"/>
        <rFont val="맑은 고딕"/>
        <family val="3"/>
        <charset val="129"/>
      </rPr>
      <t xml:space="preserve">-발주완료 </t>
    </r>
    <r>
      <rPr>
        <b/>
        <sz val="10"/>
        <color rgb="FFFF0000"/>
        <rFont val="맑은 고딕"/>
        <family val="3"/>
        <charset val="129"/>
      </rPr>
      <t>개강안내완료</t>
    </r>
    <phoneticPr fontId="7" type="noConversion"/>
  </si>
  <si>
    <t>현장개선QC기법활용실무</t>
    <phoneticPr fontId="7" type="noConversion"/>
  </si>
  <si>
    <t>플립러닝</t>
    <phoneticPr fontId="7" type="noConversion"/>
  </si>
  <si>
    <t>[플립러닝] 현장품질관리기본</t>
    <phoneticPr fontId="7" type="noConversion"/>
  </si>
  <si>
    <t>김영석</t>
    <phoneticPr fontId="7" type="noConversion"/>
  </si>
  <si>
    <t>현장개선5S실천</t>
    <phoneticPr fontId="7" type="noConversion"/>
  </si>
  <si>
    <r>
      <t xml:space="preserve">7-7 </t>
    </r>
    <r>
      <rPr>
        <b/>
        <sz val="10"/>
        <color rgb="FFFF0000"/>
        <rFont val="맑은 고딕"/>
        <family val="3"/>
        <charset val="129"/>
        <scheme val="major"/>
      </rPr>
      <t>개강확정안내</t>
    </r>
    <phoneticPr fontId="7" type="noConversion"/>
  </si>
  <si>
    <r>
      <t xml:space="preserve">7-7 </t>
    </r>
    <r>
      <rPr>
        <b/>
        <sz val="10"/>
        <color rgb="FFFF0000"/>
        <rFont val="맑은 고딕"/>
        <family val="3"/>
        <charset val="129"/>
      </rPr>
      <t>개강확정-청주연락완료, 개강확정안내</t>
    </r>
    <phoneticPr fontId="7" type="noConversion"/>
  </si>
  <si>
    <t>김실호</t>
    <phoneticPr fontId="7" type="noConversion"/>
  </si>
  <si>
    <t>/김실호</t>
    <phoneticPr fontId="7" type="noConversion"/>
  </si>
  <si>
    <t>/이기연</t>
    <phoneticPr fontId="7" type="noConversion"/>
  </si>
  <si>
    <t>이기연</t>
    <phoneticPr fontId="7" type="noConversion"/>
  </si>
  <si>
    <t>/황재승</t>
    <phoneticPr fontId="7" type="noConversion"/>
  </si>
  <si>
    <t>황재승</t>
    <phoneticPr fontId="7" type="noConversion"/>
  </si>
  <si>
    <t>307/204</t>
  </si>
  <si>
    <t>윤성진/</t>
  </si>
  <si>
    <t>강남</t>
  </si>
  <si>
    <t>[한화]협력업체관리실무</t>
  </si>
  <si>
    <t>8</t>
  </si>
  <si>
    <t>정석재/</t>
  </si>
  <si>
    <t>7-7-4</t>
    <phoneticPr fontId="7" type="noConversion"/>
  </si>
  <si>
    <t>윤성진</t>
    <phoneticPr fontId="7" type="noConversion"/>
  </si>
  <si>
    <t>윤성진/</t>
    <phoneticPr fontId="7" type="noConversion"/>
  </si>
  <si>
    <r>
      <t xml:space="preserve">4-7-7 / 대전(서울ID) -&gt; 서울 지역변경
</t>
    </r>
    <r>
      <rPr>
        <b/>
        <sz val="10"/>
        <color rgb="FFFF0000"/>
        <rFont val="맑은 고딕"/>
        <family val="3"/>
        <charset val="129"/>
      </rPr>
      <t>강사변경 신고 필요!
3-4명 한조 워크샵 구성
3일차 조당 노트북 1개 설치</t>
    </r>
  </si>
  <si>
    <t>자격검정</t>
    <phoneticPr fontId="7" type="noConversion"/>
  </si>
  <si>
    <t>자격검정 오세혁 위원님</t>
    <phoneticPr fontId="7" type="noConversion"/>
  </si>
  <si>
    <t>김천</t>
    <phoneticPr fontId="7" type="noConversion"/>
  </si>
  <si>
    <t>박선영</t>
    <phoneticPr fontId="7" type="noConversion"/>
  </si>
  <si>
    <t>이명호/</t>
  </si>
  <si>
    <t>[한화]협력업체관리실무</t>
    <phoneticPr fontId="7" type="noConversion"/>
  </si>
  <si>
    <t>강남</t>
    <phoneticPr fontId="7" type="noConversion"/>
  </si>
  <si>
    <t>8</t>
    <phoneticPr fontId="7" type="noConversion"/>
  </si>
  <si>
    <t>목진환</t>
    <phoneticPr fontId="7" type="noConversion"/>
  </si>
  <si>
    <t>[동희홀딩스]외자구매기본</t>
    <phoneticPr fontId="7" type="noConversion"/>
  </si>
  <si>
    <t>8-8</t>
    <phoneticPr fontId="7" type="noConversion"/>
  </si>
  <si>
    <t>신동설 교안회신완료
이명호 4월꺼와 동일</t>
  </si>
  <si>
    <t>지용운 교안회신완료</t>
  </si>
  <si>
    <t>김상호 교안회신완료</t>
  </si>
  <si>
    <r>
      <t xml:space="preserve">7-7 </t>
    </r>
    <r>
      <rPr>
        <b/>
        <sz val="10"/>
        <color rgb="FFFF0000"/>
        <rFont val="맑은 고딕"/>
        <family val="3"/>
        <charset val="129"/>
      </rPr>
      <t xml:space="preserve">개강확정안내  </t>
    </r>
    <r>
      <rPr>
        <b/>
        <sz val="10"/>
        <rFont val="맑은 고딕"/>
        <family val="3"/>
        <charset val="129"/>
      </rPr>
      <t>1) 좌석배치 : 토론식,2) 노트북 : 1대/인,3) 실습양식</t>
    </r>
  </si>
  <si>
    <t>7-7-7-7 / 워크샵, 이재현 협상시트</t>
    <phoneticPr fontId="7" type="noConversion"/>
  </si>
  <si>
    <t>7-7
수강생 및 강사용 PC(인터넷 가능)</t>
    <phoneticPr fontId="7" type="noConversion"/>
  </si>
  <si>
    <r>
      <t xml:space="preserve">7-7-7-7 </t>
    </r>
    <r>
      <rPr>
        <b/>
        <sz val="10"/>
        <color rgb="FFFF0000"/>
        <rFont val="맑은 고딕"/>
        <family val="3"/>
        <charset val="129"/>
      </rPr>
      <t>개강확정안내</t>
    </r>
    <phoneticPr fontId="7" type="noConversion"/>
  </si>
  <si>
    <r>
      <t xml:space="preserve">4-7-7 </t>
    </r>
    <r>
      <rPr>
        <b/>
        <sz val="10"/>
        <color rgb="FFFF0000"/>
        <rFont val="맑은 고딕"/>
        <family val="3"/>
        <charset val="129"/>
        <scheme val="major"/>
      </rPr>
      <t>개강확정안내</t>
    </r>
    <phoneticPr fontId="7" type="noConversion"/>
  </si>
  <si>
    <r>
      <t xml:space="preserve">7-7-4 </t>
    </r>
    <r>
      <rPr>
        <b/>
        <sz val="10"/>
        <color rgb="FFFF0000"/>
        <rFont val="맑은 고딕"/>
        <family val="3"/>
        <charset val="129"/>
      </rPr>
      <t>대구에 확인전화 요청완료, 
개강확정안내</t>
    </r>
    <phoneticPr fontId="7" type="noConversion"/>
  </si>
  <si>
    <t>창원에 준비물 안내 완료</t>
  </si>
  <si>
    <t>최봉묵/</t>
    <phoneticPr fontId="7" type="noConversion"/>
  </si>
  <si>
    <t>[한국호텔업협회]서비스구매관리</t>
    <phoneticPr fontId="7" type="noConversion"/>
  </si>
  <si>
    <t>서울</t>
    <phoneticPr fontId="7" type="noConversion"/>
  </si>
  <si>
    <t xml:space="preserve">7-7 </t>
  </si>
  <si>
    <t>4-7-7 / 박석하 X</t>
    <phoneticPr fontId="7" type="noConversion"/>
  </si>
  <si>
    <r>
      <t xml:space="preserve">7-7-7-7 </t>
    </r>
    <r>
      <rPr>
        <b/>
        <sz val="10"/>
        <color rgb="FFFF0000"/>
        <rFont val="맑은 고딕"/>
        <family val="3"/>
        <charset val="129"/>
      </rPr>
      <t>개강확정안내/1-2일차 노트북(w/미니탭)</t>
    </r>
    <r>
      <rPr>
        <b/>
        <sz val="10"/>
        <color rgb="FF0000CC"/>
        <rFont val="맑은 고딕"/>
        <family val="3"/>
        <charset val="129"/>
      </rPr>
      <t>-발주완료</t>
    </r>
  </si>
  <si>
    <r>
      <t>7-7 / 수강생 및 강사용 PC(인터넷 가능)-</t>
    </r>
    <r>
      <rPr>
        <b/>
        <sz val="10"/>
        <color rgb="FF0000CC"/>
        <rFont val="맑은 고딕"/>
        <family val="3"/>
        <charset val="129"/>
      </rPr>
      <t>발주완료</t>
    </r>
  </si>
  <si>
    <r>
      <t xml:space="preserve">7-7-4 </t>
    </r>
    <r>
      <rPr>
        <b/>
        <sz val="10"/>
        <color rgb="FFFF0000"/>
        <rFont val="맑은 고딕"/>
        <family val="3"/>
        <charset val="129"/>
      </rPr>
      <t>개강확정안내</t>
    </r>
  </si>
  <si>
    <r>
      <t xml:space="preserve">7-7-4 / 부산(서울) -&gt; 천안 지역변경
</t>
    </r>
    <r>
      <rPr>
        <b/>
        <sz val="10"/>
        <color rgb="FFFF0000"/>
        <rFont val="맑은 고딕"/>
        <family val="3"/>
        <charset val="129"/>
      </rPr>
      <t>개강확정안내</t>
    </r>
  </si>
  <si>
    <r>
      <t xml:space="preserve">7-7-7-4 </t>
    </r>
    <r>
      <rPr>
        <b/>
        <sz val="10"/>
        <color rgb="FFFF0000"/>
        <rFont val="맑은 고딕"/>
        <family val="3"/>
        <charset val="129"/>
      </rPr>
      <t>개강확정안내</t>
    </r>
  </si>
  <si>
    <r>
      <t xml:space="preserve">7-7-7,
</t>
    </r>
    <r>
      <rPr>
        <b/>
        <sz val="10"/>
        <color rgb="FFFF0000"/>
        <rFont val="맑은 고딕"/>
        <family val="3"/>
        <charset val="129"/>
      </rPr>
      <t>미니탭 14 한글버젼, 1인 1대 노트북
개강확정안내</t>
    </r>
    <r>
      <rPr>
        <b/>
        <sz val="10"/>
        <color rgb="FF0000CC"/>
        <rFont val="맑은 고딕"/>
        <family val="3"/>
        <charset val="129"/>
      </rPr>
      <t>-발주완료</t>
    </r>
    <phoneticPr fontId="7" type="noConversion"/>
  </si>
  <si>
    <t>경교 박용석 위원님</t>
  </si>
  <si>
    <t>/경교</t>
  </si>
  <si>
    <t>경교</t>
  </si>
  <si>
    <t>생산계획 및 통제실무</t>
    <phoneticPr fontId="7" type="noConversion"/>
  </si>
  <si>
    <t>박주은</t>
    <phoneticPr fontId="7" type="noConversion"/>
  </si>
  <si>
    <t>4-7-7 / 천안(서울ID) -&gt; 서울 지역변경
조별배치, A4 용지 준비</t>
    <phoneticPr fontId="7" type="noConversion"/>
  </si>
  <si>
    <r>
      <t xml:space="preserve">7-7 </t>
    </r>
    <r>
      <rPr>
        <b/>
        <sz val="10"/>
        <color rgb="FFFF0000"/>
        <rFont val="맑은 고딕"/>
        <family val="3"/>
        <charset val="129"/>
      </rPr>
      <t>개강확정안내</t>
    </r>
    <phoneticPr fontId="7" type="noConversion"/>
  </si>
  <si>
    <t>jqos</t>
    <phoneticPr fontId="7" type="noConversion"/>
  </si>
  <si>
    <t>7-7 / 신규과정</t>
  </si>
  <si>
    <t>김상돈</t>
  </si>
  <si>
    <t>김종원(h)</t>
    <phoneticPr fontId="7" type="noConversion"/>
  </si>
  <si>
    <t>2019년 창업보육전문매니저 양성과정[시험대비반]_비합숙</t>
  </si>
  <si>
    <t>2019년 창업보육전문매니저 양성과정[시험대비반]</t>
  </si>
  <si>
    <r>
      <t xml:space="preserve">7-7
</t>
    </r>
    <r>
      <rPr>
        <b/>
        <sz val="10"/>
        <color rgb="FFFF0000"/>
        <rFont val="맑은 고딕"/>
        <family val="3"/>
        <charset val="129"/>
      </rPr>
      <t>(1/30 김영은 비계획 추가)</t>
    </r>
  </si>
  <si>
    <t>(5/21 김영은 비계획 추가)</t>
  </si>
  <si>
    <r>
      <t xml:space="preserve">7-8-8-7
</t>
    </r>
    <r>
      <rPr>
        <b/>
        <sz val="10"/>
        <color rgb="FFFF0000"/>
        <rFont val="맑은 고딕"/>
        <family val="3"/>
        <charset val="129"/>
      </rPr>
      <t>(5/21 김영은 비계획 추가)</t>
    </r>
  </si>
  <si>
    <t>4-7-7 / 황재승 X</t>
    <phoneticPr fontId="7" type="noConversion"/>
  </si>
  <si>
    <t>최봉묵/</t>
  </si>
  <si>
    <t>/안예환</t>
  </si>
  <si>
    <t>안예환</t>
  </si>
  <si>
    <t>이종봉</t>
    <phoneticPr fontId="7" type="noConversion"/>
  </si>
  <si>
    <t xml:space="preserve">7-7
워크샵대형, 포스트 잇, 네임 펜, 전지50장 </t>
  </si>
  <si>
    <t>이종봉</t>
    <phoneticPr fontId="7" type="noConversion"/>
  </si>
  <si>
    <t>장장이</t>
    <phoneticPr fontId="7" type="noConversion"/>
  </si>
  <si>
    <t>박성우</t>
    <phoneticPr fontId="7" type="noConversion"/>
  </si>
  <si>
    <t>부산</t>
    <phoneticPr fontId="7" type="noConversion"/>
  </si>
  <si>
    <t>품질보증핵심실무</t>
    <phoneticPr fontId="7" type="noConversion"/>
  </si>
  <si>
    <t>현장개선QC기법활용실무</t>
    <phoneticPr fontId="7" type="noConversion"/>
  </si>
  <si>
    <t>품질검사실무(최신KS규격반영)</t>
    <phoneticPr fontId="7" type="noConversion"/>
  </si>
  <si>
    <t>협력업체품질감사(AUDIT)실무</t>
    <phoneticPr fontId="7" type="noConversion"/>
  </si>
  <si>
    <t>품질클레임 대응 실무</t>
    <phoneticPr fontId="7" type="noConversion"/>
  </si>
  <si>
    <t>관리자를 위한 품질경영</t>
    <phoneticPr fontId="7" type="noConversion"/>
  </si>
  <si>
    <t>문제해결 및 개선제안능력개발</t>
    <phoneticPr fontId="7" type="noConversion"/>
  </si>
  <si>
    <t>사전예방 품질관리노하우</t>
    <phoneticPr fontId="7" type="noConversion"/>
  </si>
  <si>
    <t>현장리더 품질관리능력향상</t>
    <phoneticPr fontId="7" type="noConversion"/>
  </si>
  <si>
    <t>품질전략수립 및 목표관리실무</t>
    <phoneticPr fontId="7" type="noConversion"/>
  </si>
  <si>
    <t>천안</t>
    <phoneticPr fontId="7" type="noConversion"/>
  </si>
  <si>
    <t>기존교안
사용</t>
  </si>
  <si>
    <t>임현</t>
    <phoneticPr fontId="7" type="noConversion"/>
  </si>
  <si>
    <r>
      <t xml:space="preserve">7-7 </t>
    </r>
    <r>
      <rPr>
        <b/>
        <sz val="10"/>
        <color rgb="FFFF0000"/>
        <rFont val="맑은 고딕"/>
        <family val="3"/>
        <charset val="129"/>
      </rPr>
      <t>개강확정안내</t>
    </r>
  </si>
  <si>
    <r>
      <t xml:space="preserve">7 </t>
    </r>
    <r>
      <rPr>
        <b/>
        <sz val="10"/>
        <color rgb="FFFF0000"/>
        <rFont val="맑은 고딕"/>
        <family val="3"/>
        <charset val="129"/>
      </rPr>
      <t>개강확정안내</t>
    </r>
  </si>
  <si>
    <t>7-7
인터넷 연결된 노트북(수강생 1인1대)</t>
    <phoneticPr fontId="7" type="noConversion"/>
  </si>
  <si>
    <r>
      <t xml:space="preserve">7-7-4 </t>
    </r>
    <r>
      <rPr>
        <b/>
        <sz val="10"/>
        <color rgb="FFFF0000"/>
        <rFont val="맑은 고딕"/>
        <family val="3"/>
        <charset val="129"/>
      </rPr>
      <t>대전에 확인전화 요청완료, 
개강확정안내</t>
    </r>
  </si>
  <si>
    <t>공공 박창희 위원님</t>
  </si>
  <si>
    <t>박주은/</t>
  </si>
  <si>
    <r>
      <t xml:space="preserve">7-7-4 </t>
    </r>
    <r>
      <rPr>
        <b/>
        <sz val="10"/>
        <color rgb="FFFF0000"/>
        <rFont val="맑은 고딕"/>
        <family val="3"/>
        <charset val="129"/>
      </rPr>
      <t>대체섭외 완료</t>
    </r>
  </si>
  <si>
    <r>
      <t xml:space="preserve">7-7 </t>
    </r>
    <r>
      <rPr>
        <b/>
        <sz val="10"/>
        <color rgb="FFFF0000"/>
        <rFont val="맑은 고딕"/>
        <family val="3"/>
        <charset val="129"/>
        <scheme val="major"/>
      </rPr>
      <t>비계획 추가</t>
    </r>
    <phoneticPr fontId="7" type="noConversion"/>
  </si>
  <si>
    <r>
      <t xml:space="preserve">7-7-7 </t>
    </r>
    <r>
      <rPr>
        <b/>
        <sz val="10"/>
        <color rgb="FFFF0000"/>
        <rFont val="맑은 고딕"/>
        <family val="3"/>
        <charset val="129"/>
        <scheme val="major"/>
      </rPr>
      <t>비계획 추가</t>
    </r>
    <phoneticPr fontId="7" type="noConversion"/>
  </si>
  <si>
    <r>
      <t>7-7</t>
    </r>
    <r>
      <rPr>
        <b/>
        <sz val="10"/>
        <color rgb="FFFF0000"/>
        <rFont val="맑은 고딕"/>
        <family val="3"/>
        <charset val="129"/>
        <scheme val="major"/>
      </rPr>
      <t xml:space="preserve"> 비계획 추가</t>
    </r>
    <phoneticPr fontId="7" type="noConversion"/>
  </si>
  <si>
    <r>
      <t>7-7</t>
    </r>
    <r>
      <rPr>
        <b/>
        <sz val="10"/>
        <color rgb="FFFF0000"/>
        <rFont val="맑은 고딕"/>
        <family val="3"/>
        <charset val="129"/>
        <scheme val="major"/>
      </rPr>
      <t xml:space="preserve"> 비계획 추가</t>
    </r>
    <phoneticPr fontId="7" type="noConversion"/>
  </si>
  <si>
    <r>
      <t xml:space="preserve">7-7-7-7 </t>
    </r>
    <r>
      <rPr>
        <b/>
        <sz val="10"/>
        <color rgb="FFFF0000"/>
        <rFont val="맑은 고딕"/>
        <family val="3"/>
        <charset val="129"/>
        <scheme val="major"/>
      </rPr>
      <t>비계획 추가</t>
    </r>
    <phoneticPr fontId="7" type="noConversion"/>
  </si>
  <si>
    <r>
      <t>7-7</t>
    </r>
    <r>
      <rPr>
        <b/>
        <sz val="10"/>
        <color rgb="FFFF0000"/>
        <rFont val="맑은 고딕"/>
        <family val="3"/>
        <charset val="129"/>
      </rPr>
      <t xml:space="preserve"> 비계획 추가</t>
    </r>
    <phoneticPr fontId="7" type="noConversion"/>
  </si>
  <si>
    <t>?</t>
    <phoneticPr fontId="7" type="noConversion"/>
  </si>
  <si>
    <t>?</t>
    <phoneticPr fontId="7" type="noConversion"/>
  </si>
  <si>
    <t>7-7
(1/30 김영은 비계획 추가)</t>
    <phoneticPr fontId="7" type="noConversion"/>
  </si>
  <si>
    <r>
      <t xml:space="preserve">7-7-7 / 대구(서울ID) -&gt; 서울 지역변경 </t>
    </r>
    <r>
      <rPr>
        <b/>
        <sz val="10"/>
        <color rgb="FFFF0000"/>
        <rFont val="맑은 고딕"/>
        <family val="3"/>
        <charset val="129"/>
      </rPr>
      <t>개강확정안내
노트북 렌탈 완료
1. 퍼니콘실습.( 퍼니콘 ,  30Cm자, 버니어켈리퍼스, 노트북)
2. 반전지, 칼라팬, 포스트잇</t>
    </r>
    <phoneticPr fontId="7" type="noConversion"/>
  </si>
  <si>
    <t>백익현</t>
    <phoneticPr fontId="7" type="noConversion"/>
  </si>
  <si>
    <t>[서브원]종합위탁교육</t>
    <phoneticPr fontId="7" type="noConversion"/>
  </si>
  <si>
    <t>이재현</t>
    <phoneticPr fontId="7" type="noConversion"/>
  </si>
  <si>
    <t>청주</t>
    <phoneticPr fontId="7" type="noConversion"/>
  </si>
  <si>
    <t>유세진</t>
    <phoneticPr fontId="7" type="noConversion"/>
  </si>
  <si>
    <t>유성덕</t>
    <phoneticPr fontId="7" type="noConversion"/>
  </si>
  <si>
    <r>
      <t>7-7</t>
    </r>
    <r>
      <rPr>
        <b/>
        <sz val="10"/>
        <color rgb="FFFF0000"/>
        <rFont val="맑은 고딕"/>
        <family val="3"/>
        <charset val="129"/>
      </rPr>
      <t xml:space="preserve"> 비계획 추가</t>
    </r>
  </si>
  <si>
    <t>/손환진</t>
    <phoneticPr fontId="7" type="noConversion"/>
  </si>
  <si>
    <t>손환진</t>
    <phoneticPr fontId="7" type="noConversion"/>
  </si>
  <si>
    <t>[서브원]종합위탁교육 (영업이익분석)</t>
    <phoneticPr fontId="7" type="noConversion"/>
  </si>
  <si>
    <t>마케팅 이은주 위원님</t>
    <phoneticPr fontId="7" type="noConversion"/>
  </si>
  <si>
    <t>마물</t>
    <phoneticPr fontId="7" type="noConversion"/>
  </si>
  <si>
    <t>김진태</t>
    <phoneticPr fontId="7" type="noConversion"/>
  </si>
  <si>
    <t>품질전략수립 및 목표관리실무</t>
    <phoneticPr fontId="7" type="noConversion"/>
  </si>
  <si>
    <t xml:space="preserve">생산 </t>
  </si>
  <si>
    <t>정동호</t>
    <phoneticPr fontId="7" type="noConversion"/>
  </si>
  <si>
    <r>
      <t xml:space="preserve">7-7 </t>
    </r>
    <r>
      <rPr>
        <b/>
        <sz val="10"/>
        <color rgb="FFFF0000"/>
        <rFont val="맑은 고딕"/>
        <family val="3"/>
        <charset val="129"/>
      </rPr>
      <t xml:space="preserve">부산에 확인전화 요청완료, </t>
    </r>
    <r>
      <rPr>
        <b/>
        <sz val="10"/>
        <color theme="1"/>
        <rFont val="맑은 고딕"/>
        <family val="3"/>
        <charset val="129"/>
      </rPr>
      <t xml:space="preserve">
</t>
    </r>
    <r>
      <rPr>
        <b/>
        <sz val="10"/>
        <color rgb="FFFF0000"/>
        <rFont val="맑은 고딕"/>
        <family val="3"/>
        <charset val="129"/>
      </rPr>
      <t>개강확정안내</t>
    </r>
  </si>
  <si>
    <t>[현대중공업] 구매리스크관리</t>
  </si>
  <si>
    <t>[주52시간 근무시대]제조기업 임률표 작성실무</t>
    <phoneticPr fontId="7" type="noConversion"/>
  </si>
  <si>
    <t>7-7 / 2일차 수강생 1인 1노트북 (인터넷)</t>
  </si>
  <si>
    <t>마물</t>
  </si>
  <si>
    <t>마물 유관수 위원님</t>
  </si>
  <si>
    <t>김선영</t>
    <phoneticPr fontId="7" type="noConversion"/>
  </si>
  <si>
    <t>/김실호</t>
    <phoneticPr fontId="7" type="noConversion"/>
  </si>
  <si>
    <t>김실호</t>
    <phoneticPr fontId="7" type="noConversion"/>
  </si>
  <si>
    <t>차병윤/</t>
  </si>
  <si>
    <r>
      <t xml:space="preserve">7-7-4, </t>
    </r>
    <r>
      <rPr>
        <b/>
        <sz val="10"/>
        <color rgb="FFFF0000"/>
        <rFont val="맑은 고딕"/>
        <family val="3"/>
        <charset val="129"/>
      </rPr>
      <t>3일차 강사-차병윤</t>
    </r>
  </si>
  <si>
    <r>
      <t>4-7-7</t>
    </r>
    <r>
      <rPr>
        <b/>
        <sz val="10"/>
        <color rgb="FFFF0000"/>
        <rFont val="맑은 고딕"/>
        <family val="3"/>
        <charset val="129"/>
      </rPr>
      <t xml:space="preserve"> 개강확정안내</t>
    </r>
  </si>
  <si>
    <r>
      <t xml:space="preserve">4-7-7 </t>
    </r>
    <r>
      <rPr>
        <b/>
        <sz val="10"/>
        <color rgb="FFFF0000"/>
        <rFont val="맑은 고딕"/>
        <family val="3"/>
        <charset val="129"/>
      </rPr>
      <t>개강확정안내</t>
    </r>
  </si>
  <si>
    <t>/공우식</t>
    <phoneticPr fontId="7" type="noConversion"/>
  </si>
  <si>
    <t>공우식</t>
    <phoneticPr fontId="7" type="noConversion"/>
  </si>
  <si>
    <t>/황재승</t>
    <phoneticPr fontId="7" type="noConversion"/>
  </si>
  <si>
    <t>황재승</t>
    <phoneticPr fontId="7" type="noConversion"/>
  </si>
  <si>
    <t>송경학 위원님</t>
    <phoneticPr fontId="7" type="noConversion"/>
  </si>
  <si>
    <t>송경학</t>
    <phoneticPr fontId="7" type="noConversion"/>
  </si>
  <si>
    <t>마물 유관수 위원님</t>
    <phoneticPr fontId="7" type="noConversion"/>
  </si>
  <si>
    <r>
      <t xml:space="preserve">7-7-7,  </t>
    </r>
    <r>
      <rPr>
        <b/>
        <sz val="10"/>
        <color rgb="FFFF0000"/>
        <rFont val="맑은 고딕"/>
        <family val="3"/>
        <charset val="129"/>
      </rPr>
      <t>개강확정안내</t>
    </r>
    <r>
      <rPr>
        <b/>
        <sz val="10"/>
        <color theme="1"/>
        <rFont val="맑은 고딕"/>
        <family val="3"/>
        <charset val="129"/>
      </rPr>
      <t xml:space="preserve">
</t>
    </r>
    <r>
      <rPr>
        <b/>
        <sz val="10"/>
        <color rgb="FFFF0000"/>
        <rFont val="맑은 고딕"/>
        <family val="3"/>
        <charset val="129"/>
      </rPr>
      <t>- 2일차 노트북/ 퍼니콘실습
- 1,3일차 반전지와 필기도구(포스트잇포함)</t>
    </r>
    <phoneticPr fontId="7" type="noConversion"/>
  </si>
  <si>
    <t>대구에 준비물 안내 완료</t>
    <phoneticPr fontId="7" type="noConversion"/>
  </si>
  <si>
    <r>
      <t>4-7-7 /</t>
    </r>
    <r>
      <rPr>
        <sz val="10"/>
        <color theme="1"/>
        <rFont val="맑은 고딕"/>
        <family val="3"/>
        <charset val="129"/>
      </rPr>
      <t xml:space="preserve"> </t>
    </r>
    <r>
      <rPr>
        <b/>
        <sz val="10"/>
        <color rgb="FFFF0000"/>
        <rFont val="맑은 고딕"/>
        <family val="3"/>
        <charset val="129"/>
      </rPr>
      <t>개강확정안내</t>
    </r>
    <r>
      <rPr>
        <b/>
        <sz val="10"/>
        <color theme="1"/>
        <rFont val="맑은 고딕"/>
        <family val="3"/>
        <charset val="129"/>
      </rPr>
      <t xml:space="preserve">
</t>
    </r>
    <r>
      <rPr>
        <b/>
        <sz val="10"/>
        <color rgb="FFFF0000"/>
        <rFont val="맑은 고딕"/>
        <family val="3"/>
        <charset val="129"/>
      </rPr>
      <t xml:space="preserve">2-3일차에 Minitab이 가능한
노트북을 각 수강생께 지급을 요망합니다. </t>
    </r>
    <r>
      <rPr>
        <b/>
        <sz val="10"/>
        <color theme="1"/>
        <rFont val="맑은 고딕"/>
        <family val="3"/>
        <charset val="129"/>
      </rPr>
      <t xml:space="preserve">
교재보낼때 생품 노트 같이 발송</t>
    </r>
    <phoneticPr fontId="7" type="noConversion"/>
  </si>
  <si>
    <t>품질불량방지대책과 개선실무</t>
    <phoneticPr fontId="7" type="noConversion"/>
  </si>
  <si>
    <t>창원에 준비물 안내 완료</t>
    <phoneticPr fontId="7" type="noConversion"/>
  </si>
  <si>
    <t>품질검사기본</t>
    <phoneticPr fontId="7" type="noConversion"/>
  </si>
  <si>
    <t>7-7-4 / 워크샵 3개조, 김동영 - 별첨실습지, 반전지(각조 2장), A4용지, 펜, 스카치테이프</t>
    <phoneticPr fontId="7" type="noConversion"/>
  </si>
  <si>
    <t>공공교육센터</t>
  </si>
  <si>
    <r>
      <t xml:space="preserve">7-7-4 </t>
    </r>
    <r>
      <rPr>
        <b/>
        <sz val="10"/>
        <color rgb="FFFF0000"/>
        <rFont val="맑은 고딕"/>
        <family val="3"/>
        <charset val="129"/>
      </rPr>
      <t xml:space="preserve">개강확정안내
1. 좌석배치 : 토론식(조당 4명~5명)
2. 준비물 : 첨부 실습양식,계산기 1대/인당, 자기소개 명판 양식 ; 1장/인당(없으면 a4 용지 대체) </t>
    </r>
  </si>
  <si>
    <t xml:space="preserve">7-7-4 / 광주(서울ID) -&gt; 서울 지역변경
A0 전지 조별 10매/ 스카치테이프 조별 1개 / 흑청적 칼라펜 조별 1세트
</t>
  </si>
  <si>
    <t>일자리</t>
  </si>
  <si>
    <t>304, 308, 309</t>
  </si>
  <si>
    <r>
      <t xml:space="preserve">7-7-4 / 천안(서울) -&gt; 서울 지역변경
</t>
    </r>
    <r>
      <rPr>
        <b/>
        <sz val="10"/>
        <color rgb="FFFF0000"/>
        <rFont val="맑은 고딕"/>
        <family val="3"/>
        <charset val="129"/>
      </rPr>
      <t>개강확정안내</t>
    </r>
  </si>
  <si>
    <r>
      <t>7-7-7-7</t>
    </r>
    <r>
      <rPr>
        <b/>
        <sz val="10"/>
        <color rgb="FFFF0000"/>
        <rFont val="맑은 고딕"/>
        <family val="3"/>
        <charset val="129"/>
      </rPr>
      <t xml:space="preserve"> 개강확정안내
3,4일차 준비물:0.7미리 모나미 볼펜 2인당 1자루</t>
    </r>
  </si>
  <si>
    <t>/황재승</t>
    <phoneticPr fontId="7" type="noConversion"/>
  </si>
  <si>
    <r>
      <t>4-7-7</t>
    </r>
    <r>
      <rPr>
        <b/>
        <sz val="10"/>
        <rFont val="맑은 고딕"/>
        <family val="3"/>
        <charset val="129"/>
      </rPr>
      <t xml:space="preserve">
</t>
    </r>
    <r>
      <rPr>
        <b/>
        <sz val="10"/>
        <color rgb="FFFF0000"/>
        <rFont val="맑은 고딕"/>
        <family val="3"/>
        <charset val="129"/>
      </rPr>
      <t>사전 설문지 창원에 전달할 것, 명찰</t>
    </r>
  </si>
  <si>
    <t>8, 협상 Case Study, 이재현 협상 실습 시트?</t>
    <phoneticPr fontId="7" type="noConversion"/>
  </si>
  <si>
    <t xml:space="preserve">품질환경통합 실무향상/내부심사원 </t>
    <phoneticPr fontId="7" type="noConversion"/>
  </si>
  <si>
    <r>
      <t xml:space="preserve">7-7 </t>
    </r>
    <r>
      <rPr>
        <b/>
        <sz val="10"/>
        <color rgb="FFFF0000"/>
        <rFont val="맑은 고딕"/>
        <family val="3"/>
        <charset val="129"/>
      </rPr>
      <t>개강확정안내</t>
    </r>
    <r>
      <rPr>
        <b/>
        <sz val="10"/>
        <color theme="1"/>
        <rFont val="맑은 고딕"/>
        <family val="3"/>
        <charset val="129"/>
      </rPr>
      <t xml:space="preserve">
</t>
    </r>
    <r>
      <rPr>
        <b/>
        <sz val="10"/>
        <color rgb="FFFF0000"/>
        <rFont val="맑은 고딕"/>
        <family val="3"/>
        <charset val="129"/>
      </rPr>
      <t>1인1대 노트북 미니탭 14버젼</t>
    </r>
    <r>
      <rPr>
        <b/>
        <sz val="10"/>
        <color rgb="FF0000CC"/>
        <rFont val="맑은 고딕"/>
        <family val="3"/>
        <charset val="129"/>
      </rPr>
      <t>-발주완료</t>
    </r>
  </si>
  <si>
    <r>
      <t xml:space="preserve">7-7-7-7 </t>
    </r>
    <r>
      <rPr>
        <b/>
        <sz val="10"/>
        <color rgb="FFFF0000"/>
        <rFont val="맑은 고딕"/>
        <family val="3"/>
        <charset val="129"/>
      </rPr>
      <t>개강확정 전화안내완료
강사명단 송부 완료</t>
    </r>
  </si>
  <si>
    <r>
      <t>7-7</t>
    </r>
    <r>
      <rPr>
        <b/>
        <sz val="10"/>
        <color rgb="FFFF0000"/>
        <rFont val="맑은 고딕"/>
        <family val="3"/>
        <charset val="129"/>
      </rPr>
      <t xml:space="preserve"> 개강확정안내</t>
    </r>
  </si>
  <si>
    <t>품질</t>
  </si>
  <si>
    <r>
      <t xml:space="preserve">7-7-7 </t>
    </r>
    <r>
      <rPr>
        <b/>
        <sz val="10"/>
        <color rgb="FFFF0000"/>
        <rFont val="맑은 고딕"/>
        <family val="3"/>
        <charset val="129"/>
      </rPr>
      <t>비계획 추가</t>
    </r>
  </si>
  <si>
    <r>
      <t xml:space="preserve">7-7-4 </t>
    </r>
    <r>
      <rPr>
        <b/>
        <sz val="10"/>
        <color rgb="FFFF0000"/>
        <rFont val="맑은 고딕"/>
        <family val="3"/>
        <charset val="129"/>
      </rPr>
      <t>비계획 추가</t>
    </r>
  </si>
  <si>
    <t>일자리혁신센터 김선미 위원님</t>
  </si>
  <si>
    <t>일자리</t>
    <phoneticPr fontId="7" type="noConversion"/>
  </si>
  <si>
    <t>일자리 송경학 위원님</t>
    <phoneticPr fontId="7" type="noConversion"/>
  </si>
  <si>
    <t>205, 307, 309</t>
    <phoneticPr fontId="7" type="noConversion"/>
  </si>
  <si>
    <t xml:space="preserve">7-7
3M 전지(10장 이상), 포스트잇(3가지 색상), 마커 (네임펜) </t>
    <phoneticPr fontId="7" type="noConversion"/>
  </si>
  <si>
    <t>한종민</t>
    <phoneticPr fontId="7" type="noConversion"/>
  </si>
  <si>
    <t>임현</t>
    <phoneticPr fontId="7" type="noConversion"/>
  </si>
  <si>
    <t>박문기</t>
    <phoneticPr fontId="7" type="noConversion"/>
  </si>
  <si>
    <t xml:space="preserve">4-7-7
- 전지 (큰 모조지) 20장
 - 굵은펜
 - 스카치테이프
 - 압핀
</t>
  </si>
  <si>
    <r>
      <t>4-7-7</t>
    </r>
    <r>
      <rPr>
        <b/>
        <sz val="10"/>
        <rFont val="맑은 고딕"/>
        <family val="3"/>
        <charset val="129"/>
      </rPr>
      <t xml:space="preserve">
</t>
    </r>
    <r>
      <rPr>
        <b/>
        <sz val="10"/>
        <color rgb="FFFF0000"/>
        <rFont val="맑은 고딕"/>
        <family val="3"/>
        <charset val="129"/>
      </rPr>
      <t>(6/18 김영은 비계획)</t>
    </r>
  </si>
  <si>
    <t xml:space="preserve">7-7-4
조별 배치 / A4용지 준비
</t>
  </si>
  <si>
    <t>임현진 위원</t>
  </si>
  <si>
    <t>/맞춤형</t>
  </si>
  <si>
    <t>7-7-7-7 / 워크샵, 이재현 협상시트</t>
  </si>
  <si>
    <t>노형준</t>
  </si>
  <si>
    <t>현장품질관리기본</t>
    <phoneticPr fontId="7" type="noConversion"/>
  </si>
  <si>
    <t>품질코스트(Q-Cost)분석과 활용실무</t>
    <phoneticPr fontId="7" type="noConversion"/>
  </si>
  <si>
    <r>
      <t>7-7</t>
    </r>
    <r>
      <rPr>
        <b/>
        <sz val="10"/>
        <color rgb="FFFF0000"/>
        <rFont val="맑은 고딕"/>
        <family val="3"/>
        <charset val="129"/>
        <scheme val="major"/>
      </rPr>
      <t xml:space="preserve"> 청주에 확인전화 요청
강사전화, 확정문자 완료</t>
    </r>
    <phoneticPr fontId="7" type="noConversion"/>
  </si>
  <si>
    <r>
      <t xml:space="preserve">7-7-4 </t>
    </r>
    <r>
      <rPr>
        <b/>
        <sz val="10"/>
        <color rgb="FFFF0000"/>
        <rFont val="맑은 고딕"/>
        <family val="3"/>
        <charset val="129"/>
        <scheme val="major"/>
      </rPr>
      <t>강사전화, 확정문자 완료</t>
    </r>
    <phoneticPr fontId="7" type="noConversion"/>
  </si>
  <si>
    <t>6-8, 원가관리</t>
    <phoneticPr fontId="7" type="noConversion"/>
  </si>
  <si>
    <r>
      <t xml:space="preserve">4-7-7 / 천안(서울ID) -&gt; 서울 지역변경
</t>
    </r>
    <r>
      <rPr>
        <b/>
        <sz val="10"/>
        <color rgb="FFFF0000"/>
        <rFont val="맑은 고딕"/>
        <family val="3"/>
        <charset val="129"/>
        <scheme val="major"/>
      </rPr>
      <t>강사전화, 확정문자 완료</t>
    </r>
    <phoneticPr fontId="7" type="noConversion"/>
  </si>
  <si>
    <t>폐강 유력</t>
  </si>
  <si>
    <t>7-7-7-7 / 4일차 목진환 사내교육 / 이재현 협상시트 / 워크샵 / 3일차 임병선 X</t>
  </si>
  <si>
    <t>/임병선</t>
  </si>
  <si>
    <t>경교 구인모 위원님</t>
    <phoneticPr fontId="7" type="noConversion"/>
  </si>
  <si>
    <t>경교</t>
    <phoneticPr fontId="7" type="noConversion"/>
  </si>
  <si>
    <r>
      <t xml:space="preserve">7-7
</t>
    </r>
    <r>
      <rPr>
        <b/>
        <strike/>
        <sz val="10"/>
        <color rgb="FFFF0000"/>
        <rFont val="맑은 고딕"/>
        <family val="3"/>
        <charset val="129"/>
      </rPr>
      <t>강사-개강 대기준비 전화 완료</t>
    </r>
  </si>
  <si>
    <r>
      <t xml:space="preserve">7-7
</t>
    </r>
    <r>
      <rPr>
        <b/>
        <sz val="10"/>
        <color rgb="FFFF0000"/>
        <rFont val="맑은 고딕"/>
        <family val="3"/>
        <charset val="129"/>
      </rPr>
      <t xml:space="preserve">(1/16 김영은 추가)
수강생 노트북 배포(인터넷가능)
첨부 4번 Excel 실습파일 배포(또는 USB준비) 
동영상 상영환경 점검 </t>
    </r>
  </si>
  <si>
    <t>신백균</t>
    <phoneticPr fontId="7" type="noConversion"/>
  </si>
  <si>
    <t>김선영</t>
    <phoneticPr fontId="7" type="noConversion"/>
  </si>
  <si>
    <t xml:space="preserve">7-7
3팀으로 자리배치
팀별로 문구류와 사이즈별 포스트잇
보드 준비 
</t>
  </si>
  <si>
    <t>황성환</t>
    <phoneticPr fontId="7" type="noConversion"/>
  </si>
  <si>
    <t>기업맞춤교육센터 김지윤 위원님</t>
  </si>
  <si>
    <t>기업</t>
  </si>
  <si>
    <t>김태환</t>
    <phoneticPr fontId="7" type="noConversion"/>
  </si>
  <si>
    <t>이명호</t>
    <phoneticPr fontId="7" type="noConversion"/>
  </si>
  <si>
    <t>이명호</t>
    <phoneticPr fontId="7" type="noConversion"/>
  </si>
  <si>
    <r>
      <t>4-7-7 / 3일차 노트북 (인터넷, MS office, Power BI 사전 설치)-</t>
    </r>
    <r>
      <rPr>
        <b/>
        <sz val="10"/>
        <color rgb="FF0000CC"/>
        <rFont val="맑은 고딕"/>
        <family val="3"/>
        <charset val="129"/>
        <scheme val="major"/>
      </rPr>
      <t>발주완료</t>
    </r>
    <phoneticPr fontId="7" type="noConversion"/>
  </si>
  <si>
    <t>/정원교</t>
    <phoneticPr fontId="7" type="noConversion"/>
  </si>
  <si>
    <t>정원교</t>
    <phoneticPr fontId="7" type="noConversion"/>
  </si>
  <si>
    <t>정원교</t>
    <phoneticPr fontId="7" type="noConversion"/>
  </si>
  <si>
    <t>최희석</t>
    <phoneticPr fontId="7" type="noConversion"/>
  </si>
  <si>
    <t>김선영</t>
    <phoneticPr fontId="7" type="noConversion"/>
  </si>
  <si>
    <t>신백균</t>
    <phoneticPr fontId="7" type="noConversion"/>
  </si>
  <si>
    <t>곽종훈</t>
    <phoneticPr fontId="7" type="noConversion"/>
  </si>
  <si>
    <t>연구기획핵심실무</t>
    <phoneticPr fontId="7" type="noConversion"/>
  </si>
  <si>
    <t>대전에 준비물 안내 완료</t>
    <phoneticPr fontId="7" type="noConversion"/>
  </si>
  <si>
    <t>/양동현</t>
  </si>
  <si>
    <t>전태희</t>
  </si>
  <si>
    <r>
      <t xml:space="preserve">7-7-4 </t>
    </r>
    <r>
      <rPr>
        <b/>
        <sz val="10"/>
        <color rgb="FFFF0000"/>
        <rFont val="맑은 고딕"/>
        <family val="3"/>
        <charset val="129"/>
      </rPr>
      <t>개강확정안내완료</t>
    </r>
    <phoneticPr fontId="7" type="noConversion"/>
  </si>
  <si>
    <t>협력업체품질감사(AUDIT)실무</t>
    <phoneticPr fontId="7" type="noConversion"/>
  </si>
  <si>
    <t>교안요청
완료</t>
    <phoneticPr fontId="7" type="noConversion"/>
  </si>
  <si>
    <t>교안요청
완료</t>
    <phoneticPr fontId="7" type="noConversion"/>
  </si>
  <si>
    <r>
      <t xml:space="preserve">7-7 </t>
    </r>
    <r>
      <rPr>
        <b/>
        <sz val="10"/>
        <color rgb="FFFF0000"/>
        <rFont val="맑은 고딕"/>
        <family val="3"/>
        <charset val="129"/>
        <scheme val="major"/>
      </rPr>
      <t>강사전화, 문자 완료</t>
    </r>
    <phoneticPr fontId="7" type="noConversion"/>
  </si>
  <si>
    <r>
      <t xml:space="preserve">7-7 </t>
    </r>
    <r>
      <rPr>
        <b/>
        <sz val="10"/>
        <color rgb="FFFF0000"/>
        <rFont val="맑은 고딕"/>
        <family val="3"/>
        <charset val="129"/>
        <scheme val="major"/>
      </rPr>
      <t>강사전화, 문자 완료</t>
    </r>
    <phoneticPr fontId="7" type="noConversion"/>
  </si>
  <si>
    <t>자재재고관리기본</t>
    <phoneticPr fontId="7" type="noConversion"/>
  </si>
  <si>
    <t>김상호</t>
  </si>
  <si>
    <r>
      <t>7-7</t>
    </r>
    <r>
      <rPr>
        <b/>
        <sz val="10"/>
        <color rgb="FFFF0000"/>
        <rFont val="맑은 고딕"/>
        <family val="3"/>
        <charset val="129"/>
      </rPr>
      <t xml:space="preserve"> 강사문자완료
2일차 1인 1대 노트북(미니탭 14버젼 설치)</t>
    </r>
  </si>
  <si>
    <r>
      <t xml:space="preserve">7-7 </t>
    </r>
    <r>
      <rPr>
        <b/>
        <sz val="10"/>
        <color rgb="FFFF0000"/>
        <rFont val="맑은 고딕"/>
        <family val="3"/>
        <charset val="129"/>
      </rPr>
      <t>강사전화, 확정문자 완료
2일차 1인 1대 노트북(미니탭 14버젼 설치)</t>
    </r>
  </si>
  <si>
    <t>/신동설</t>
  </si>
  <si>
    <t>신동설/</t>
  </si>
  <si>
    <t xml:space="preserve">7-7-4
- A0전지 조별 10매
 - 흑청적 매칙 조별1세트
 -스카치 테이프 조별 1개
</t>
  </si>
  <si>
    <t>대전 준비물 안내완료</t>
  </si>
  <si>
    <r>
      <t xml:space="preserve">7-7 </t>
    </r>
    <r>
      <rPr>
        <b/>
        <strike/>
        <sz val="10"/>
        <color rgb="FFFF0000"/>
        <rFont val="맑은 고딕"/>
        <family val="3"/>
        <charset val="129"/>
      </rPr>
      <t>지부 확인요청 완료
인원 애매하여 6/26,
오전까지 홀딩</t>
    </r>
  </si>
  <si>
    <t>7-7
(2/12 김영은 일정변경 5/2-3에서)</t>
    <phoneticPr fontId="7" type="noConversion"/>
  </si>
  <si>
    <r>
      <t xml:space="preserve">4-7-7 </t>
    </r>
    <r>
      <rPr>
        <b/>
        <sz val="10"/>
        <color rgb="FFFF0000"/>
        <rFont val="맑은 고딕"/>
        <family val="3"/>
        <charset val="129"/>
      </rPr>
      <t>개강확정안내완료</t>
    </r>
  </si>
  <si>
    <t>대학생 생산경영아카데미</t>
  </si>
  <si>
    <t>김재성/이영식</t>
  </si>
  <si>
    <t>울산</t>
    <phoneticPr fontId="7" type="noConversion"/>
  </si>
  <si>
    <t>서울</t>
    <phoneticPr fontId="7" type="noConversion"/>
  </si>
  <si>
    <t>강사에
교육생명단</t>
    <phoneticPr fontId="7" type="noConversion"/>
  </si>
  <si>
    <t xml:space="preserve"> </t>
  </si>
  <si>
    <t>7-7
수강생 개별 노트북(인터넷 연결) 설치</t>
    <phoneticPr fontId="7" type="noConversion"/>
  </si>
  <si>
    <t>김선영</t>
    <phoneticPr fontId="7" type="noConversion"/>
  </si>
  <si>
    <t>생산</t>
    <phoneticPr fontId="7" type="noConversion"/>
  </si>
  <si>
    <r>
      <t xml:space="preserve">7-7-7-7 </t>
    </r>
    <r>
      <rPr>
        <b/>
        <sz val="10"/>
        <color rgb="FFFF0000"/>
        <rFont val="맑은 고딕"/>
        <family val="3"/>
        <charset val="129"/>
      </rPr>
      <t>개강확정안내완료</t>
    </r>
    <phoneticPr fontId="7" type="noConversion"/>
  </si>
  <si>
    <t>4-7-7 / 데이터샘플 A3 인쇄, 이기연 설문지 (교육생 수만큼), 이기연 실습지(교육생 수 + 5만큼, A3인쇄)</t>
    <phoneticPr fontId="7" type="noConversion"/>
  </si>
  <si>
    <r>
      <t xml:space="preserve">7-7-7-7, </t>
    </r>
    <r>
      <rPr>
        <b/>
        <sz val="10"/>
        <color rgb="FFFF0000"/>
        <rFont val="맑은 고딕"/>
        <family val="3"/>
        <charset val="129"/>
      </rPr>
      <t>강사 문자완료</t>
    </r>
  </si>
  <si>
    <t>7-7-7-4  정병목: A4용지(1묶음)/30cm일반 자 (1개/5인, 최소2개)/가위(1개/5인, 최소2개)/딱풀(1개/5인, 최소2개)</t>
  </si>
  <si>
    <r>
      <t xml:space="preserve">7-7 </t>
    </r>
    <r>
      <rPr>
        <b/>
        <sz val="10"/>
        <color rgb="FFFF0000"/>
        <rFont val="맑은 고딕"/>
        <family val="3"/>
        <charset val="129"/>
      </rPr>
      <t>개강확정안내완료, 교재인쇄시 별도안내문 첨부필요! 남상원 위원에 사전문의 요망</t>
    </r>
    <phoneticPr fontId="7" type="noConversion"/>
  </si>
  <si>
    <t>7, 신규강사</t>
    <phoneticPr fontId="7" type="noConversion"/>
  </si>
  <si>
    <t>7-7</t>
    <phoneticPr fontId="7" type="noConversion"/>
  </si>
  <si>
    <t>정한욱</t>
    <phoneticPr fontId="7" type="noConversion"/>
  </si>
  <si>
    <t>정한욱</t>
    <phoneticPr fontId="7" type="noConversion"/>
  </si>
  <si>
    <t>7-7-4 / 워크샵, 이재현 협상시트, 김동영 - 반전지(각조 3장), A4용지, 포스트잇, 펜, 별첨1,2 별도 인쇄</t>
    <phoneticPr fontId="7" type="noConversion"/>
  </si>
  <si>
    <t>8, 품질관리실무 / 워크숍 5개, 전지/펜 준비</t>
    <phoneticPr fontId="7" type="noConversion"/>
  </si>
  <si>
    <t>폐강</t>
    <phoneticPr fontId="7" type="noConversion"/>
  </si>
  <si>
    <t>박문기</t>
  </si>
  <si>
    <t>김홍진</t>
    <phoneticPr fontId="7" type="noConversion"/>
  </si>
  <si>
    <t>8-8, 영업이익분석 / 무선공유기 / 워크샵 배치 (직급별로 나누어서) / 교육생 노트북 가져오라고 전달 / 전지, 마카펜 / 재무제표 준비</t>
  </si>
  <si>
    <r>
      <t xml:space="preserve">7-7-7-7
</t>
    </r>
    <r>
      <rPr>
        <b/>
        <sz val="10"/>
        <color rgb="FFFF0000"/>
        <rFont val="맑은 고딕"/>
        <family val="3"/>
        <charset val="129"/>
        <scheme val="major"/>
      </rPr>
      <t>한-베트남 교육으로 인한 강의장 변경</t>
    </r>
    <phoneticPr fontId="7" type="noConversion"/>
  </si>
  <si>
    <t>7-7-4 / 워크샵, A4용지 충분히</t>
    <phoneticPr fontId="7" type="noConversion"/>
  </si>
  <si>
    <t>이종봉</t>
    <phoneticPr fontId="7" type="noConversion"/>
  </si>
  <si>
    <t>박석하</t>
    <phoneticPr fontId="7" type="noConversion"/>
  </si>
  <si>
    <t>자재 입출고관리실무</t>
    <phoneticPr fontId="7" type="noConversion"/>
  </si>
  <si>
    <t>구매협상능력개발</t>
    <phoneticPr fontId="7" type="noConversion"/>
  </si>
  <si>
    <t>김동영</t>
    <phoneticPr fontId="7" type="noConversion"/>
  </si>
  <si>
    <t>이재현</t>
    <phoneticPr fontId="7" type="noConversion"/>
  </si>
  <si>
    <t>박무일</t>
    <phoneticPr fontId="7" type="noConversion"/>
  </si>
  <si>
    <t>노수황</t>
    <phoneticPr fontId="7" type="noConversion"/>
  </si>
  <si>
    <t>기술창업을 위한 기술사업화 실무</t>
    <phoneticPr fontId="7" type="noConversion"/>
  </si>
  <si>
    <t>품질관리종합</t>
    <phoneticPr fontId="7" type="noConversion"/>
  </si>
  <si>
    <t>신동설</t>
    <phoneticPr fontId="7" type="noConversion"/>
  </si>
  <si>
    <t>이명호</t>
    <phoneticPr fontId="7" type="noConversion"/>
  </si>
  <si>
    <t>정동호</t>
    <phoneticPr fontId="7" type="noConversion"/>
  </si>
  <si>
    <t>류길홍</t>
    <phoneticPr fontId="7" type="noConversion"/>
  </si>
  <si>
    <t>공정시스템개선 및 공정관리합리화</t>
    <phoneticPr fontId="7" type="noConversion"/>
  </si>
  <si>
    <t>박광섭</t>
    <phoneticPr fontId="7" type="noConversion"/>
  </si>
  <si>
    <t>부산 준비물 요청완료</t>
  </si>
  <si>
    <r>
      <rPr>
        <b/>
        <sz val="10"/>
        <rFont val="맑은 고딕"/>
        <family val="3"/>
        <charset val="129"/>
      </rPr>
      <t>4-7-7</t>
    </r>
    <r>
      <rPr>
        <b/>
        <sz val="10"/>
        <color rgb="FFFF0000"/>
        <rFont val="맑은 고딕"/>
        <family val="3"/>
        <charset val="129"/>
      </rPr>
      <t xml:space="preserve">
(3/25 김영은 비계획 추가)
</t>
    </r>
    <r>
      <rPr>
        <b/>
        <sz val="10"/>
        <rFont val="맑은 고딕"/>
        <family val="3"/>
        <charset val="129"/>
      </rPr>
      <t xml:space="preserve">(큰 전지 ) 20장, 스카치 테이프, 굵은펜 </t>
    </r>
  </si>
  <si>
    <r>
      <t xml:space="preserve">7-7-7-7,
</t>
    </r>
    <r>
      <rPr>
        <b/>
        <strike/>
        <sz val="10"/>
        <color rgb="FFFF0000"/>
        <rFont val="맑은 고딕"/>
        <family val="3"/>
        <charset val="129"/>
      </rPr>
      <t>개강 확정 시 1~2일차 섭외하기
김상호, 전태희 불가</t>
    </r>
  </si>
  <si>
    <t>재고절감혁신</t>
  </si>
  <si>
    <t>7-7-7-7 / 이재현 서브원 사내교육, 3일차 황재승X</t>
  </si>
  <si>
    <t>7-7
교육생별 노트북(인터넷연결)</t>
  </si>
  <si>
    <r>
      <t xml:space="preserve">7-7 </t>
    </r>
    <r>
      <rPr>
        <b/>
        <sz val="10"/>
        <color rgb="FFFF0000"/>
        <rFont val="맑은 고딕"/>
        <family val="3"/>
        <charset val="129"/>
      </rPr>
      <t>강사안내완료</t>
    </r>
    <phoneticPr fontId="7" type="noConversion"/>
  </si>
  <si>
    <t>박석하</t>
    <phoneticPr fontId="7" type="noConversion"/>
  </si>
  <si>
    <t>?</t>
    <phoneticPr fontId="7" type="noConversion"/>
  </si>
  <si>
    <t>/양동현</t>
    <phoneticPr fontId="7" type="noConversion"/>
  </si>
  <si>
    <r>
      <t xml:space="preserve">4-7-7 </t>
    </r>
    <r>
      <rPr>
        <b/>
        <sz val="10"/>
        <color rgb="FFFF0000"/>
        <rFont val="맑은 고딕"/>
        <family val="3"/>
        <charset val="129"/>
        <scheme val="major"/>
      </rPr>
      <t>강사안내완료</t>
    </r>
    <phoneticPr fontId="7" type="noConversion"/>
  </si>
  <si>
    <t>품질불량방지대책과 개선실무</t>
    <phoneticPr fontId="7" type="noConversion"/>
  </si>
  <si>
    <t>8-8-8</t>
  </si>
  <si>
    <r>
      <t xml:space="preserve">7-7-4 </t>
    </r>
    <r>
      <rPr>
        <b/>
        <sz val="10"/>
        <color rgb="FFFF0000"/>
        <rFont val="맑은 고딕"/>
        <family val="3"/>
        <charset val="129"/>
        <scheme val="major"/>
      </rPr>
      <t>강사안내완료</t>
    </r>
    <phoneticPr fontId="7" type="noConversion"/>
  </si>
  <si>
    <t>최희석</t>
    <phoneticPr fontId="7" type="noConversion"/>
  </si>
  <si>
    <t>김영은</t>
    <phoneticPr fontId="7" type="noConversion"/>
  </si>
  <si>
    <t>신백균</t>
    <phoneticPr fontId="7" type="noConversion"/>
  </si>
  <si>
    <t>남상원</t>
    <phoneticPr fontId="7" type="noConversion"/>
  </si>
  <si>
    <t>곽종훈</t>
    <phoneticPr fontId="7" type="noConversion"/>
  </si>
  <si>
    <t>최희석</t>
    <phoneticPr fontId="7" type="noConversion"/>
  </si>
  <si>
    <t>최희석</t>
    <phoneticPr fontId="7" type="noConversion"/>
  </si>
  <si>
    <t>김선영</t>
    <phoneticPr fontId="7" type="noConversion"/>
  </si>
  <si>
    <r>
      <t xml:space="preserve">7-7-7 </t>
    </r>
    <r>
      <rPr>
        <b/>
        <sz val="10"/>
        <color rgb="FFFF0000"/>
        <rFont val="맑은 고딕"/>
        <family val="3"/>
        <charset val="129"/>
        <scheme val="major"/>
      </rPr>
      <t>강사안내완료</t>
    </r>
    <r>
      <rPr>
        <b/>
        <sz val="10"/>
        <color theme="1"/>
        <rFont val="맑은 고딕"/>
        <family val="3"/>
        <charset val="129"/>
        <scheme val="major"/>
      </rPr>
      <t xml:space="preserve">
</t>
    </r>
    <r>
      <rPr>
        <b/>
        <sz val="10"/>
        <color rgb="FFFF0000"/>
        <rFont val="맑은 고딕"/>
        <family val="3"/>
        <charset val="129"/>
        <scheme val="major"/>
      </rPr>
      <t>퍼니콘, 2~3일차 3인 1대 노트북(미니탭</t>
    </r>
    <r>
      <rPr>
        <b/>
        <sz val="10"/>
        <color theme="1"/>
        <rFont val="맑은 고딕"/>
        <family val="3"/>
        <charset val="129"/>
        <scheme val="major"/>
      </rPr>
      <t>)</t>
    </r>
    <phoneticPr fontId="7" type="noConversion"/>
  </si>
  <si>
    <t>대구 준비물 안내완료</t>
    <phoneticPr fontId="7" type="noConversion"/>
  </si>
  <si>
    <r>
      <t xml:space="preserve">7-7
</t>
    </r>
    <r>
      <rPr>
        <b/>
        <sz val="10"/>
        <color rgb="FFFF0000"/>
        <rFont val="맑은 고딕"/>
        <family val="3"/>
        <charset val="129"/>
      </rPr>
      <t>2일차 
1인 1대 노트북(미니탭 14버젼)</t>
    </r>
    <r>
      <rPr>
        <b/>
        <sz val="10"/>
        <color rgb="FF0000CC"/>
        <rFont val="맑은 고딕"/>
        <family val="3"/>
        <charset val="129"/>
      </rPr>
      <t>-발주완료</t>
    </r>
  </si>
  <si>
    <t>/황재승</t>
    <phoneticPr fontId="7" type="noConversion"/>
  </si>
  <si>
    <t>황재승</t>
    <phoneticPr fontId="7" type="noConversion"/>
  </si>
  <si>
    <t>/노병주?</t>
    <phoneticPr fontId="7" type="noConversion"/>
  </si>
  <si>
    <t>노병주?</t>
    <phoneticPr fontId="7" type="noConversion"/>
  </si>
  <si>
    <t>4-7-7 / 황재승X</t>
    <phoneticPr fontId="7" type="noConversion"/>
  </si>
  <si>
    <t>7-7 / 황재승 X</t>
    <phoneticPr fontId="7" type="noConversion"/>
  </si>
  <si>
    <r>
      <t xml:space="preserve">7-7-7-7 / 이재현 협상시트, 워크샵
-&gt; </t>
    </r>
    <r>
      <rPr>
        <b/>
        <strike/>
        <sz val="10"/>
        <color rgb="FFFF0000"/>
        <rFont val="맑은 고딕"/>
        <family val="3"/>
        <charset val="129"/>
      </rPr>
      <t>개강 강사안내완료</t>
    </r>
  </si>
  <si>
    <t xml:space="preserve">7-7-4
(큰 전지 ) 10장, 스카치 테이프, 굵은펜, 포스트잇(교안 파일에 워크샵 파일보고 준비할것), 워크샵 </t>
    <phoneticPr fontId="7" type="noConversion"/>
  </si>
  <si>
    <t>녹색기술인증실무</t>
    <phoneticPr fontId="7" type="noConversion"/>
  </si>
  <si>
    <t>폐강</t>
    <phoneticPr fontId="7" type="noConversion"/>
  </si>
  <si>
    <r>
      <t xml:space="preserve">4-7-7 </t>
    </r>
    <r>
      <rPr>
        <b/>
        <sz val="10"/>
        <color rgb="FFFF0000"/>
        <rFont val="맑은 고딕"/>
        <family val="3"/>
        <charset val="129"/>
      </rPr>
      <t>강사안내완료
2~3일차 1인 1대 노트북(미니탭14)</t>
    </r>
  </si>
  <si>
    <t>천안 준비물 안내완료</t>
  </si>
  <si>
    <t>기존 교안
사용</t>
  </si>
  <si>
    <t>김재남 위원님</t>
  </si>
  <si>
    <t>/인사팀</t>
  </si>
  <si>
    <t xml:space="preserve">7-7-7
 - 개인별 PC (미니탭 14 포함)
 - 조별: 4~5명= 종이컵 10개, 30Cm 자 1개 </t>
  </si>
  <si>
    <t>7-7-7-7  0.7미리 모나미 볼펜 2인당 1자루</t>
  </si>
  <si>
    <t>한승연 위원님</t>
  </si>
  <si>
    <t>디지털</t>
  </si>
  <si>
    <t>7-7-4 / 이재현 협상시트, 김동영 - 반전지(각조 3장), A4용지, 포스트잇, 펜, 워크샵</t>
  </si>
  <si>
    <t>천안 준비물 안내 완료</t>
  </si>
  <si>
    <t>청주 준비물 안내완료</t>
  </si>
  <si>
    <t>7-7 / 장장이 9월 초 일정 안됨 -&gt; 박성우도 안됨</t>
    <phoneticPr fontId="7" type="noConversion"/>
  </si>
  <si>
    <t>장장이</t>
    <phoneticPr fontId="7" type="noConversion"/>
  </si>
  <si>
    <t>7-7 / 10~6시로 변경?</t>
    <phoneticPr fontId="7" type="noConversion"/>
  </si>
  <si>
    <t>김진태</t>
    <phoneticPr fontId="7" type="noConversion"/>
  </si>
  <si>
    <t>김진태/</t>
    <phoneticPr fontId="7" type="noConversion"/>
  </si>
  <si>
    <t>외자구매(수입)기본</t>
    <phoneticPr fontId="7" type="noConversion"/>
  </si>
  <si>
    <r>
      <t xml:space="preserve">7-7 </t>
    </r>
    <r>
      <rPr>
        <b/>
        <sz val="10"/>
        <color rgb="FFFF0000"/>
        <rFont val="맑은 고딕"/>
        <family val="3"/>
        <charset val="129"/>
      </rPr>
      <t>강사안내완료</t>
    </r>
    <phoneticPr fontId="7" type="noConversion"/>
  </si>
  <si>
    <r>
      <t xml:space="preserve">7-7-7 </t>
    </r>
    <r>
      <rPr>
        <b/>
        <sz val="10"/>
        <color rgb="FFFF0000"/>
        <rFont val="맑은 고딕"/>
        <family val="3"/>
        <charset val="129"/>
      </rPr>
      <t xml:space="preserve">강사안내완료
</t>
    </r>
    <r>
      <rPr>
        <b/>
        <sz val="10"/>
        <color theme="1"/>
        <rFont val="맑은 고딕"/>
        <family val="3"/>
        <charset val="129"/>
      </rPr>
      <t>신동설 준비사항 지부전달</t>
    </r>
    <phoneticPr fontId="7" type="noConversion"/>
  </si>
  <si>
    <t>가속수명시험 설계와 데이터분석 실무</t>
    <phoneticPr fontId="7" type="noConversion"/>
  </si>
  <si>
    <t>4-7-7
워크샵배치, a4용지</t>
    <phoneticPr fontId="7" type="noConversion"/>
  </si>
  <si>
    <t>대전 준비물 안내 완료</t>
  </si>
  <si>
    <t>박인규</t>
    <phoneticPr fontId="7" type="noConversion"/>
  </si>
  <si>
    <r>
      <t xml:space="preserve">7-7-7 </t>
    </r>
    <r>
      <rPr>
        <b/>
        <strike/>
        <sz val="10"/>
        <color rgb="FFFF0000"/>
        <rFont val="맑은 고딕"/>
        <family val="3"/>
        <charset val="129"/>
      </rPr>
      <t>개강확정. 강사안내완료
교육생 1인 1대 노트북(미니탭14)-발주취소</t>
    </r>
  </si>
  <si>
    <t>7-7-4 / 옴부즈맨</t>
  </si>
  <si>
    <t>8-8, 영업이익분석 / 무선공유기 / 워크샵 배치 (직급별로 나누어서) / 교육생 노트북 가져오라고 전달 / 전지, 마카펜 / 재무제표 준비 / 다과준비</t>
    <phoneticPr fontId="7" type="noConversion"/>
  </si>
  <si>
    <t>/노형준</t>
    <phoneticPr fontId="7" type="noConversion"/>
  </si>
  <si>
    <t>황인복</t>
    <phoneticPr fontId="7" type="noConversion"/>
  </si>
  <si>
    <t>이장욱</t>
    <phoneticPr fontId="7" type="noConversion"/>
  </si>
  <si>
    <t>/박수일</t>
    <phoneticPr fontId="7" type="noConversion"/>
  </si>
  <si>
    <t>/남태영</t>
    <phoneticPr fontId="7" type="noConversion"/>
  </si>
  <si>
    <t>남태영</t>
    <phoneticPr fontId="7" type="noConversion"/>
  </si>
  <si>
    <t>남태영</t>
    <phoneticPr fontId="7" type="noConversion"/>
  </si>
  <si>
    <t>박문기</t>
    <phoneticPr fontId="7" type="noConversion"/>
  </si>
  <si>
    <t>이장욱</t>
    <phoneticPr fontId="7" type="noConversion"/>
  </si>
  <si>
    <t>김동철</t>
    <phoneticPr fontId="7" type="noConversion"/>
  </si>
  <si>
    <t>노병주</t>
    <phoneticPr fontId="7" type="noConversion"/>
  </si>
  <si>
    <t>노병주/</t>
    <phoneticPr fontId="7" type="noConversion"/>
  </si>
  <si>
    <t>김준영</t>
    <phoneticPr fontId="7" type="noConversion"/>
  </si>
  <si>
    <t>박선근</t>
    <phoneticPr fontId="7" type="noConversion"/>
  </si>
  <si>
    <t>박선근</t>
    <phoneticPr fontId="7" type="noConversion"/>
  </si>
  <si>
    <t>한종민</t>
    <phoneticPr fontId="7" type="noConversion"/>
  </si>
  <si>
    <t>이정구</t>
    <phoneticPr fontId="7" type="noConversion"/>
  </si>
  <si>
    <t>성태응</t>
    <phoneticPr fontId="7" type="noConversion"/>
  </si>
  <si>
    <t>노병주</t>
    <phoneticPr fontId="7" type="noConversion"/>
  </si>
  <si>
    <t>/박석하</t>
  </si>
  <si>
    <r>
      <t xml:space="preserve">6-6-6 (12-13시 점심시간 운영) / </t>
    </r>
    <r>
      <rPr>
        <b/>
        <sz val="10"/>
        <color rgb="FFFF0000"/>
        <rFont val="맑은 고딕"/>
        <family val="3"/>
        <charset val="129"/>
        <scheme val="major"/>
      </rPr>
      <t>강사안내완료-이명호</t>
    </r>
    <phoneticPr fontId="7" type="noConversion"/>
  </si>
  <si>
    <r>
      <t xml:space="preserve">7-7-4 / </t>
    </r>
    <r>
      <rPr>
        <b/>
        <sz val="10"/>
        <color rgb="FFFF0000"/>
        <rFont val="맑은 고딕"/>
        <family val="3"/>
        <charset val="129"/>
        <scheme val="major"/>
      </rPr>
      <t>강사안내완료</t>
    </r>
    <phoneticPr fontId="7" type="noConversion"/>
  </si>
  <si>
    <r>
      <t xml:space="preserve">4-7-7 / </t>
    </r>
    <r>
      <rPr>
        <b/>
        <sz val="10"/>
        <color rgb="FFFF0000"/>
        <rFont val="맑은 고딕"/>
        <family val="3"/>
        <charset val="129"/>
        <scheme val="major"/>
      </rPr>
      <t>강사안내완료</t>
    </r>
    <phoneticPr fontId="7" type="noConversion"/>
  </si>
  <si>
    <t>김준석?</t>
    <phoneticPr fontId="7" type="noConversion"/>
  </si>
  <si>
    <t>박석하?</t>
    <phoneticPr fontId="7" type="noConversion"/>
  </si>
  <si>
    <r>
      <t xml:space="preserve">4-8-8 / </t>
    </r>
    <r>
      <rPr>
        <b/>
        <sz val="10"/>
        <color rgb="FFFF0000"/>
        <rFont val="맑은 고딕"/>
        <family val="3"/>
        <charset val="129"/>
        <scheme val="major"/>
      </rPr>
      <t xml:space="preserve">2,3일차 </t>
    </r>
    <r>
      <rPr>
        <b/>
        <sz val="10"/>
        <color rgb="FFFF0000"/>
        <rFont val="맑은 고딕"/>
        <family val="3"/>
        <charset val="129"/>
      </rPr>
      <t>9시 시작</t>
    </r>
    <phoneticPr fontId="7" type="noConversion"/>
  </si>
  <si>
    <t>8, 협상 Case Study, 워크샵, 이재현 협상 시트</t>
    <phoneticPr fontId="7" type="noConversion"/>
  </si>
  <si>
    <t>박인규/</t>
    <phoneticPr fontId="7" type="noConversion"/>
  </si>
  <si>
    <t>임병선/</t>
    <phoneticPr fontId="7" type="noConversion"/>
  </si>
  <si>
    <t>노병주</t>
    <phoneticPr fontId="7" type="noConversion"/>
  </si>
  <si>
    <t>/최봉묵</t>
    <phoneticPr fontId="7" type="noConversion"/>
  </si>
  <si>
    <r>
      <t xml:space="preserve">7-7-4 </t>
    </r>
    <r>
      <rPr>
        <b/>
        <sz val="10"/>
        <color rgb="FFFF0000"/>
        <rFont val="맑은 고딕"/>
        <family val="3"/>
        <charset val="129"/>
      </rPr>
      <t>한-베트남 교육으로 인한
강의장 변경</t>
    </r>
  </si>
  <si>
    <r>
      <t xml:space="preserve">7-7 </t>
    </r>
    <r>
      <rPr>
        <b/>
        <sz val="10"/>
        <color rgb="FFFF0000"/>
        <rFont val="맑은 고딕"/>
        <family val="3"/>
        <charset val="129"/>
      </rPr>
      <t>한-베트남 교육으로 인한
강의장 변경</t>
    </r>
  </si>
  <si>
    <r>
      <t xml:space="preserve">7-7
</t>
    </r>
    <r>
      <rPr>
        <b/>
        <sz val="10"/>
        <color rgb="FFFF0000"/>
        <rFont val="맑은 고딕"/>
        <family val="3"/>
        <charset val="129"/>
      </rPr>
      <t>(4/19 김영은 비계획 추가)
한-베트남 교육으로 인한
강의장 변경</t>
    </r>
  </si>
  <si>
    <r>
      <t xml:space="preserve">4-7-7
</t>
    </r>
    <r>
      <rPr>
        <b/>
        <sz val="10"/>
        <color rgb="FFFF0000"/>
        <rFont val="맑은 고딕"/>
        <family val="3"/>
        <charset val="129"/>
      </rPr>
      <t>한-베트남 교육으로 인한
강의장 변경</t>
    </r>
  </si>
  <si>
    <t>김준석?/</t>
    <phoneticPr fontId="7" type="noConversion"/>
  </si>
  <si>
    <t>임병선?</t>
    <phoneticPr fontId="7" type="noConversion"/>
  </si>
  <si>
    <t>김종원(w)</t>
    <phoneticPr fontId="7" type="noConversion"/>
  </si>
  <si>
    <t>7-7</t>
    <phoneticPr fontId="7" type="noConversion"/>
  </si>
  <si>
    <t>문제옥/</t>
    <phoneticPr fontId="7" type="noConversion"/>
  </si>
  <si>
    <t>김실호?</t>
    <phoneticPr fontId="7" type="noConversion"/>
  </si>
  <si>
    <t>김실호?/</t>
    <phoneticPr fontId="7" type="noConversion"/>
  </si>
  <si>
    <t>/박인규?</t>
    <phoneticPr fontId="7" type="noConversion"/>
  </si>
  <si>
    <t>박인규?</t>
    <phoneticPr fontId="7" type="noConversion"/>
  </si>
  <si>
    <t>박석하?/</t>
    <phoneticPr fontId="7" type="noConversion"/>
  </si>
  <si>
    <t>이기연?</t>
    <phoneticPr fontId="7" type="noConversion"/>
  </si>
  <si>
    <t>/이기연?</t>
    <phoneticPr fontId="7" type="noConversion"/>
  </si>
  <si>
    <t>/박인규?</t>
    <phoneticPr fontId="7" type="noConversion"/>
  </si>
  <si>
    <t>박인규?</t>
    <phoneticPr fontId="7" type="noConversion"/>
  </si>
  <si>
    <t>목진환?</t>
    <phoneticPr fontId="7" type="noConversion"/>
  </si>
  <si>
    <t>목진환?/</t>
    <phoneticPr fontId="7" type="noConversion"/>
  </si>
  <si>
    <t>/김실호?</t>
    <phoneticPr fontId="7" type="noConversion"/>
  </si>
  <si>
    <t>협력업체관리실무</t>
    <phoneticPr fontId="7" type="noConversion"/>
  </si>
  <si>
    <t>김연학/인덕수</t>
    <phoneticPr fontId="7" type="noConversion"/>
  </si>
  <si>
    <t>7-7
(3/25 김영은 비계획 추가)
수강생 노트북 배포(인터넷연결)</t>
    <phoneticPr fontId="7" type="noConversion"/>
  </si>
  <si>
    <t>추석</t>
  </si>
  <si>
    <r>
      <t xml:space="preserve">7-7-4 </t>
    </r>
    <r>
      <rPr>
        <b/>
        <sz val="10"/>
        <color rgb="FFFF0000"/>
        <rFont val="맑은 고딕"/>
        <family val="3"/>
        <charset val="129"/>
      </rPr>
      <t>개강확정, 강사통보완료</t>
    </r>
  </si>
  <si>
    <t>김준석/</t>
  </si>
  <si>
    <r>
      <t>7-7
1 수강생 노트북 배포(인터넷연결)-</t>
    </r>
    <r>
      <rPr>
        <b/>
        <sz val="10"/>
        <color rgb="FF0000CC"/>
        <rFont val="맑은 고딕"/>
        <family val="3"/>
        <charset val="129"/>
      </rPr>
      <t>발주완료</t>
    </r>
    <r>
      <rPr>
        <b/>
        <sz val="10"/>
        <color theme="1"/>
        <rFont val="맑은 고딕"/>
        <family val="3"/>
        <charset val="129"/>
      </rPr>
      <t xml:space="preserve">
2.첨부 4번 Excel 실습파일 2일차에 수강생 배포(또는 USB준비) 
.3 동영상 상영환경 점검 
</t>
    </r>
  </si>
  <si>
    <r>
      <t xml:space="preserve">4-7-7 </t>
    </r>
    <r>
      <rPr>
        <b/>
        <sz val="10"/>
        <color rgb="FFFF0000"/>
        <rFont val="맑은 고딕"/>
        <family val="3"/>
        <charset val="129"/>
      </rPr>
      <t>강사안내완료
2~3일차 1인 1대 노트북(미니탭14)-</t>
    </r>
    <r>
      <rPr>
        <b/>
        <sz val="10"/>
        <color rgb="FF0000CC"/>
        <rFont val="맑은 고딕"/>
        <family val="3"/>
        <charset val="129"/>
      </rPr>
      <t>발주완료</t>
    </r>
  </si>
  <si>
    <t>안전보건 실무경력 인정 연수(KAR승인)</t>
  </si>
  <si>
    <t>생산KPI설정과 목표관리 실무</t>
  </si>
  <si>
    <t>7-7
수강생 노트북 배포(인터넷연결)</t>
    <phoneticPr fontId="7" type="noConversion"/>
  </si>
  <si>
    <t>심재억</t>
    <phoneticPr fontId="7" type="noConversion"/>
  </si>
  <si>
    <t>심재억</t>
    <phoneticPr fontId="7" type="noConversion"/>
  </si>
  <si>
    <t>김중호</t>
    <phoneticPr fontId="7" type="noConversion"/>
  </si>
  <si>
    <t>김중호</t>
    <phoneticPr fontId="7" type="noConversion"/>
  </si>
  <si>
    <t>성태응</t>
    <phoneticPr fontId="7" type="noConversion"/>
  </si>
  <si>
    <t>7-7
개인별 노트북(인터넷연결)</t>
    <phoneticPr fontId="7" type="noConversion"/>
  </si>
  <si>
    <r>
      <t xml:space="preserve">7-7 </t>
    </r>
    <r>
      <rPr>
        <b/>
        <strike/>
        <sz val="10"/>
        <color rgb="FFFF0000"/>
        <rFont val="맑은 고딕"/>
        <family val="3"/>
        <charset val="129"/>
      </rPr>
      <t>8/31에 개강결정</t>
    </r>
  </si>
  <si>
    <t>폐강</t>
    <phoneticPr fontId="7" type="noConversion"/>
  </si>
  <si>
    <t>지용운?</t>
  </si>
  <si>
    <t>박부희</t>
    <phoneticPr fontId="7" type="noConversion"/>
  </si>
  <si>
    <t>7-7-7-7 김상호, 김영석 버전
파일럿 예정?</t>
    <phoneticPr fontId="7" type="noConversion"/>
  </si>
  <si>
    <t>김상호?</t>
    <phoneticPr fontId="7" type="noConversion"/>
  </si>
  <si>
    <r>
      <t xml:space="preserve">7-7-7 / 대구(서울ID) -&gt; 서울 지역변경
</t>
    </r>
    <r>
      <rPr>
        <b/>
        <sz val="10"/>
        <color rgb="FFFF0000"/>
        <rFont val="맑은 고딕"/>
        <family val="3"/>
        <charset val="129"/>
      </rPr>
      <t>(비계획 추가 빈 강의장 X
타과정 폐강 시 배정해야함.)</t>
    </r>
    <phoneticPr fontId="7" type="noConversion"/>
  </si>
  <si>
    <t>협력업체품질감사(AUDIT)실무</t>
    <phoneticPr fontId="7" type="noConversion"/>
  </si>
  <si>
    <t>김상호?</t>
    <phoneticPr fontId="7" type="noConversion"/>
  </si>
  <si>
    <t>박부희</t>
    <phoneticPr fontId="7" type="noConversion"/>
  </si>
  <si>
    <r>
      <t>7-7</t>
    </r>
    <r>
      <rPr>
        <b/>
        <sz val="10"/>
        <color rgb="FFFF0000"/>
        <rFont val="맑은 고딕"/>
        <family val="3"/>
        <charset val="129"/>
        <scheme val="major"/>
      </rPr>
      <t xml:space="preserve"> 비계획 추가, 추후
부산에 폐강안내</t>
    </r>
    <phoneticPr fontId="7" type="noConversion"/>
  </si>
  <si>
    <t>2020년 파일럿 예정</t>
    <phoneticPr fontId="7" type="noConversion"/>
  </si>
  <si>
    <t>김상호?</t>
    <phoneticPr fontId="7" type="noConversion"/>
  </si>
  <si>
    <t xml:space="preserve">7-7-7-7 </t>
    <phoneticPr fontId="7" type="noConversion"/>
  </si>
  <si>
    <t>현대중공업-수주산업 생산관리</t>
  </si>
  <si>
    <t>울산</t>
  </si>
  <si>
    <t>김상호?</t>
    <phoneticPr fontId="7" type="noConversion"/>
  </si>
  <si>
    <r>
      <t xml:space="preserve">7-7-7 </t>
    </r>
    <r>
      <rPr>
        <b/>
        <sz val="10"/>
        <color rgb="FFFF0000"/>
        <rFont val="맑은 고딕"/>
        <family val="3"/>
        <charset val="129"/>
      </rPr>
      <t>강사안내완료
- 개인별 PC (미니탭 14 포함)</t>
    </r>
    <r>
      <rPr>
        <b/>
        <sz val="10"/>
        <color rgb="FF0000CC"/>
        <rFont val="맑은 고딕"/>
        <family val="3"/>
        <charset val="129"/>
      </rPr>
      <t>-발주완료</t>
    </r>
    <r>
      <rPr>
        <b/>
        <sz val="10"/>
        <color rgb="FFFF0000"/>
        <rFont val="맑은 고딕"/>
        <family val="3"/>
        <charset val="129"/>
      </rPr>
      <t xml:space="preserve">
- 조별(4~5명): 종이컵 10개, 30Cm 자 1개 </t>
    </r>
    <phoneticPr fontId="7" type="noConversion"/>
  </si>
  <si>
    <t>신동설</t>
    <phoneticPr fontId="7" type="noConversion"/>
  </si>
  <si>
    <t>ISO 30405 기반 바른채용 경영체계 실무</t>
  </si>
  <si>
    <t>신동설</t>
    <phoneticPr fontId="7" type="noConversion"/>
  </si>
  <si>
    <t>류길홍</t>
    <phoneticPr fontId="7" type="noConversion"/>
  </si>
  <si>
    <t>공공맞춤 김진수</t>
    <phoneticPr fontId="7" type="noConversion"/>
  </si>
  <si>
    <t>공공</t>
    <phoneticPr fontId="7" type="noConversion"/>
  </si>
  <si>
    <t>농업기술실용화재단</t>
    <phoneticPr fontId="7" type="noConversion"/>
  </si>
  <si>
    <t>김태환</t>
    <phoneticPr fontId="7" type="noConversion"/>
  </si>
  <si>
    <r>
      <t xml:space="preserve">7-7-7 </t>
    </r>
    <r>
      <rPr>
        <b/>
        <sz val="10"/>
        <color rgb="FFFF0000"/>
        <rFont val="맑은 고딕"/>
        <family val="3"/>
        <charset val="129"/>
      </rPr>
      <t>개강확정, 강사통보완료
1. 1인 1PC (미니탭 14 포함)
2. 종이컵 10개, 30Cm 자 (조별 : 4명 ~ 5명)</t>
    </r>
    <phoneticPr fontId="7" type="noConversion"/>
  </si>
  <si>
    <t>통계적공정관리(SPC)실무</t>
    <phoneticPr fontId="7" type="noConversion"/>
  </si>
  <si>
    <t>4-7-7, 실습양식지(교재창고) 별도 배포</t>
    <phoneticPr fontId="7" type="noConversion"/>
  </si>
  <si>
    <t>사전예방 품질관리노하우</t>
    <phoneticPr fontId="7" type="noConversion"/>
  </si>
  <si>
    <t>협력업체품질관리효율화</t>
    <phoneticPr fontId="7" type="noConversion"/>
  </si>
  <si>
    <r>
      <t xml:space="preserve">7-7-7 </t>
    </r>
    <r>
      <rPr>
        <b/>
        <sz val="10"/>
        <color rgb="FFFF0000"/>
        <rFont val="맑은 고딕"/>
        <family val="3"/>
        <charset val="129"/>
        <scheme val="major"/>
      </rPr>
      <t>강사개강통보 완료</t>
    </r>
    <phoneticPr fontId="7" type="noConversion"/>
  </si>
  <si>
    <r>
      <t xml:space="preserve">7-7
</t>
    </r>
    <r>
      <rPr>
        <b/>
        <sz val="10"/>
        <color rgb="FFFF0000"/>
        <rFont val="맑은 고딕"/>
        <family val="3"/>
        <charset val="129"/>
      </rPr>
      <t>(3/25 김영은 비계획 추가)
조별로 전지, 포스트잇, 마커(혹은 네임펜, 개인별로 필요)</t>
    </r>
  </si>
  <si>
    <r>
      <t xml:space="preserve">7-7-7 </t>
    </r>
    <r>
      <rPr>
        <b/>
        <sz val="10"/>
        <color rgb="FFFF0000"/>
        <rFont val="맑은 고딕"/>
        <family val="3"/>
        <charset val="129"/>
        <scheme val="major"/>
      </rPr>
      <t>비환급 전환</t>
    </r>
    <phoneticPr fontId="7" type="noConversion"/>
  </si>
  <si>
    <t>7-7
(4/19 김영은 비계획 추가)</t>
    <phoneticPr fontId="7" type="noConversion"/>
  </si>
  <si>
    <r>
      <t xml:space="preserve">4-7-7
</t>
    </r>
    <r>
      <rPr>
        <b/>
        <sz val="10"/>
        <color rgb="FFFF0000"/>
        <rFont val="맑은 고딕"/>
        <family val="3"/>
        <charset val="129"/>
      </rPr>
      <t>실 교육장은 408호이고, ERP에만
405호로 기재되어 있음
(한-베트남 교육으로 인한
강의장 변경)</t>
    </r>
    <phoneticPr fontId="7" type="noConversion"/>
  </si>
  <si>
    <r>
      <t xml:space="preserve">4-7-7 / </t>
    </r>
    <r>
      <rPr>
        <b/>
        <sz val="10"/>
        <color rgb="FFFF0000"/>
        <rFont val="맑은 고딕"/>
        <family val="3"/>
        <charset val="129"/>
      </rPr>
      <t>서브원 사내교육으로 인한 강의장 변경</t>
    </r>
  </si>
  <si>
    <t xml:space="preserve">8-8, 접점고객 서비스 향상 / </t>
  </si>
  <si>
    <r>
      <t xml:space="preserve">4-7-7 </t>
    </r>
    <r>
      <rPr>
        <b/>
        <sz val="10"/>
        <color rgb="FFFF0000"/>
        <rFont val="맑은 고딕"/>
        <family val="3"/>
        <charset val="129"/>
      </rPr>
      <t>한-베트남 교육으로 인한
강의장 변경/마지막날만 407호로 이동-OT시 양해 안내</t>
    </r>
  </si>
  <si>
    <t>305/407</t>
  </si>
  <si>
    <t>7-7-4 / 워크샵, 이재현 협상시트, 김동영 실습시트 / 2,3일차 준비물: 반전지(각조 3장), A4용지, 포스트잇, 펜</t>
  </si>
  <si>
    <r>
      <t xml:space="preserve">4-7-7 </t>
    </r>
    <r>
      <rPr>
        <b/>
        <sz val="10"/>
        <color rgb="FFFF0000"/>
        <rFont val="맑은 고딕"/>
        <family val="3"/>
        <charset val="129"/>
      </rPr>
      <t>강사변경 신고 필요</t>
    </r>
  </si>
  <si>
    <t>김천규/</t>
    <phoneticPr fontId="7" type="noConversion"/>
  </si>
  <si>
    <t>교안요청
완료</t>
    <phoneticPr fontId="7" type="noConversion"/>
  </si>
  <si>
    <t>/안예환</t>
    <phoneticPr fontId="7" type="noConversion"/>
  </si>
  <si>
    <t>안예환</t>
    <phoneticPr fontId="7" type="noConversion"/>
  </si>
  <si>
    <t>나대수</t>
    <phoneticPr fontId="7" type="noConversion"/>
  </si>
  <si>
    <t>부산 준비물 안내완료</t>
  </si>
  <si>
    <t>신뢰성기본</t>
    <phoneticPr fontId="7" type="noConversion"/>
  </si>
  <si>
    <t>협력업체품질감사(AUDIT)실무</t>
    <phoneticPr fontId="7" type="noConversion"/>
  </si>
  <si>
    <r>
      <t xml:space="preserve">7-7 </t>
    </r>
    <r>
      <rPr>
        <b/>
        <sz val="10"/>
        <color rgb="FFFF0000"/>
        <rFont val="맑은 고딕"/>
        <family val="3"/>
        <charset val="129"/>
      </rPr>
      <t>개강확정
강사통보완료</t>
    </r>
    <phoneticPr fontId="7" type="noConversion"/>
  </si>
  <si>
    <r>
      <t xml:space="preserve">7-7 
</t>
    </r>
    <r>
      <rPr>
        <b/>
        <sz val="10"/>
        <color rgb="FFFF0000"/>
        <rFont val="맑은 고딕"/>
        <family val="3"/>
        <charset val="129"/>
        <scheme val="major"/>
      </rPr>
      <t>1인1대 노트북(미니탭 한글 14)
인터넷 랜선 연결</t>
    </r>
    <r>
      <rPr>
        <b/>
        <sz val="10"/>
        <color theme="1"/>
        <rFont val="맑은 고딕"/>
        <family val="3"/>
        <charset val="129"/>
        <scheme val="major"/>
      </rPr>
      <t xml:space="preserve">
</t>
    </r>
    <r>
      <rPr>
        <b/>
        <sz val="10"/>
        <color rgb="FFFF0000"/>
        <rFont val="맑은 고딕"/>
        <family val="3"/>
        <charset val="129"/>
      </rPr>
      <t>개강확정, 강사통보완료</t>
    </r>
    <phoneticPr fontId="7" type="noConversion"/>
  </si>
  <si>
    <t>품질코스트(Q-Cost)분석과 활용실무</t>
    <phoneticPr fontId="7" type="noConversion"/>
  </si>
  <si>
    <r>
      <t xml:space="preserve">7-7 </t>
    </r>
    <r>
      <rPr>
        <b/>
        <sz val="10"/>
        <color rgb="FFFF0000"/>
        <rFont val="맑은 고딕"/>
        <family val="3"/>
        <charset val="129"/>
      </rPr>
      <t>강사개강통보 완료
1일 1대 노트북(미니탭 14)-</t>
    </r>
    <r>
      <rPr>
        <b/>
        <sz val="10"/>
        <color rgb="FF0000CC"/>
        <rFont val="맑은 고딕"/>
        <family val="3"/>
        <charset val="129"/>
      </rPr>
      <t>발주완료</t>
    </r>
    <r>
      <rPr>
        <b/>
        <sz val="10"/>
        <color rgb="FFFF0000"/>
        <rFont val="맑은 고딕"/>
        <family val="3"/>
        <charset val="129"/>
      </rPr>
      <t xml:space="preserve">
퍼니콘, 30Cm자, 포스트잇,
반전지</t>
    </r>
    <phoneticPr fontId="7" type="noConversion"/>
  </si>
  <si>
    <r>
      <t xml:space="preserve">7-7-4 </t>
    </r>
    <r>
      <rPr>
        <b/>
        <sz val="10"/>
        <color rgb="FFFF0000"/>
        <rFont val="맑은 고딕"/>
        <family val="3"/>
        <charset val="129"/>
      </rPr>
      <t>강사개강통보 완료</t>
    </r>
    <phoneticPr fontId="7" type="noConversion"/>
  </si>
  <si>
    <t>4-7-7 / 3일차 수강생 노트북(기초데이터, 시뮬레이션 양식, power BI(http://powerbi.microsoft.com/ko-kr) 설치)</t>
  </si>
  <si>
    <t>양동현</t>
    <phoneticPr fontId="7" type="noConversion"/>
  </si>
  <si>
    <r>
      <t xml:space="preserve">4-7-7 </t>
    </r>
    <r>
      <rPr>
        <b/>
        <sz val="10"/>
        <color rgb="FFFF0000"/>
        <rFont val="맑은 고딕"/>
        <family val="3"/>
        <charset val="129"/>
        <scheme val="major"/>
      </rPr>
      <t>양동현 불가
대타 구해야함.</t>
    </r>
    <phoneticPr fontId="7" type="noConversion"/>
  </si>
  <si>
    <t>품질클레임 대응 실무</t>
    <phoneticPr fontId="7" type="noConversion"/>
  </si>
  <si>
    <r>
      <t>7-7</t>
    </r>
    <r>
      <rPr>
        <b/>
        <sz val="10"/>
        <color rgb="FFFF0000"/>
        <rFont val="맑은 고딕"/>
        <family val="3"/>
        <charset val="129"/>
        <scheme val="major"/>
      </rPr>
      <t xml:space="preserve"> 비계획 추가
</t>
    </r>
    <r>
      <rPr>
        <b/>
        <sz val="10"/>
        <color rgb="FF00B0F0"/>
        <rFont val="맑은 고딕"/>
        <family val="3"/>
        <charset val="129"/>
        <scheme val="major"/>
      </rPr>
      <t>김상돈 2일차 불가로 인한
김영석 대체요청</t>
    </r>
    <phoneticPr fontId="7" type="noConversion"/>
  </si>
  <si>
    <t>전태희</t>
    <phoneticPr fontId="7" type="noConversion"/>
  </si>
  <si>
    <t>?</t>
    <phoneticPr fontId="7" type="noConversion"/>
  </si>
  <si>
    <r>
      <t xml:space="preserve">7-7-7-7 </t>
    </r>
    <r>
      <rPr>
        <b/>
        <sz val="10"/>
        <color rgb="FFFF0000"/>
        <rFont val="맑은 고딕"/>
        <family val="3"/>
        <charset val="129"/>
        <scheme val="major"/>
      </rPr>
      <t>1~2일차 전태희 불가
대타 구해야함</t>
    </r>
    <phoneticPr fontId="7" type="noConversion"/>
  </si>
  <si>
    <t>IE를 활용한 생산성향상 추진실무</t>
    <phoneticPr fontId="7" type="noConversion"/>
  </si>
  <si>
    <t>[주52시간 근무시대]스마트워크와 생산성혁신</t>
    <phoneticPr fontId="7" type="noConversion"/>
  </si>
  <si>
    <t xml:space="preserve">품질환경통합 실무향상/내부심사원 </t>
    <phoneticPr fontId="7" type="noConversion"/>
  </si>
  <si>
    <t>현장품질관리기본</t>
    <phoneticPr fontId="7" type="noConversion"/>
  </si>
  <si>
    <t>/김태환</t>
    <phoneticPr fontId="7" type="noConversion"/>
  </si>
  <si>
    <t>신동설</t>
    <phoneticPr fontId="7" type="noConversion"/>
  </si>
  <si>
    <r>
      <t xml:space="preserve">4-7-7 / </t>
    </r>
    <r>
      <rPr>
        <b/>
        <sz val="10"/>
        <color rgb="FFFF0000"/>
        <rFont val="맑은 고딕"/>
        <family val="3"/>
        <charset val="129"/>
        <scheme val="major"/>
      </rPr>
      <t>비계획 추가</t>
    </r>
    <phoneticPr fontId="7" type="noConversion"/>
  </si>
  <si>
    <t>김진태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</si>
</sst>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176" formatCode="m&quot;월&quot;\ d&quot;일&quot;;@"/>
    <numFmt numFmtId="177" formatCode="h:mm;@"/>
    <numFmt numFmtId="178" formatCode="0_ "/>
    <numFmt numFmtId="179" formatCode="0.0_);[Red]\(0.0\)"/>
    <numFmt numFmtId="180" formatCode="0_);[Red]\(0\)"/>
    <numFmt numFmtId="181" formatCode="_-* #,##0.000_-;\-* #,##0.000_-;_-* &quot;-&quot;_-;_-@_-"/>
  </numFmts>
  <fonts count="65">
    <font>
      <sz val="11"/>
      <color theme="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36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u/>
      <sz val="11"/>
      <color indexed="12"/>
      <name val="돋움"/>
      <family val="3"/>
      <charset val="129"/>
    </font>
    <font>
      <b/>
      <u/>
      <sz val="11"/>
      <color indexed="12"/>
      <name val="맑은 고딕"/>
      <family val="3"/>
      <charset val="129"/>
      <scheme val="major"/>
    </font>
    <font>
      <b/>
      <sz val="12"/>
      <color indexed="9"/>
      <name val="맑은 고딕"/>
      <family val="3"/>
      <charset val="129"/>
      <scheme val="major"/>
    </font>
    <font>
      <sz val="8"/>
      <name val="바탕"/>
      <family val="1"/>
      <charset val="129"/>
    </font>
    <font>
      <b/>
      <sz val="12"/>
      <color theme="0"/>
      <name val="맑은 고딕"/>
      <family val="3"/>
      <charset val="129"/>
      <scheme val="major"/>
    </font>
    <font>
      <b/>
      <sz val="12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10"/>
      <color rgb="FF0000FF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ajor"/>
    </font>
    <font>
      <b/>
      <sz val="10"/>
      <color rgb="FF0000CC"/>
      <name val="맑은 고딕"/>
      <family val="3"/>
      <charset val="129"/>
      <scheme val="major"/>
    </font>
    <font>
      <b/>
      <sz val="10"/>
      <color theme="0"/>
      <name val="맑은 고딕"/>
      <family val="3"/>
      <charset val="129"/>
      <scheme val="major"/>
    </font>
    <font>
      <b/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돋움체"/>
      <family val="3"/>
      <charset val="129"/>
    </font>
    <font>
      <u/>
      <sz val="10"/>
      <color indexed="12"/>
      <name val="돋움체"/>
      <family val="3"/>
      <charset val="129"/>
    </font>
    <font>
      <sz val="11"/>
      <color theme="1"/>
      <name val="돋움"/>
      <family val="3"/>
      <charset val="129"/>
    </font>
    <font>
      <sz val="11"/>
      <name val="돋움"/>
      <family val="3"/>
      <charset val="129"/>
    </font>
    <font>
      <sz val="9"/>
      <name val="돋움체"/>
      <family val="3"/>
      <charset val="129"/>
    </font>
    <font>
      <b/>
      <strike/>
      <sz val="10"/>
      <color rgb="FFFF0000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</font>
    <font>
      <b/>
      <strike/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indexed="8"/>
      <name val="바탕글"/>
      <family val="1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FF0000"/>
      <name val="맑은 고딕"/>
      <family val="3"/>
      <charset val="129"/>
      <scheme val="major"/>
    </font>
    <font>
      <sz val="10"/>
      <color theme="0"/>
      <name val="맑은 고딕"/>
      <family val="3"/>
      <charset val="129"/>
      <scheme val="major"/>
    </font>
    <font>
      <b/>
      <sz val="12"/>
      <color rgb="FFFF0000"/>
      <name val="맑은 고딕"/>
      <family val="3"/>
      <charset val="129"/>
      <scheme val="major"/>
    </font>
    <font>
      <b/>
      <sz val="11"/>
      <color rgb="FFFF000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b/>
      <strike/>
      <sz val="10"/>
      <color theme="0"/>
      <name val="맑은 고딕"/>
      <family val="3"/>
      <charset val="129"/>
      <scheme val="major"/>
    </font>
    <font>
      <b/>
      <i/>
      <sz val="10"/>
      <color theme="1"/>
      <name val="맑은 고딕"/>
      <family val="3"/>
      <charset val="129"/>
      <scheme val="major"/>
    </font>
    <font>
      <b/>
      <i/>
      <sz val="10"/>
      <color theme="0"/>
      <name val="맑은 고딕"/>
      <family val="3"/>
      <charset val="129"/>
      <scheme val="major"/>
    </font>
    <font>
      <strike/>
      <sz val="11"/>
      <color rgb="FFFF0000"/>
      <name val="돋움"/>
      <family val="3"/>
      <charset val="129"/>
    </font>
    <font>
      <b/>
      <sz val="10"/>
      <color rgb="FFFF0000"/>
      <name val="맑은 고딕"/>
      <family val="3"/>
      <charset val="129"/>
    </font>
    <font>
      <b/>
      <sz val="10"/>
      <color rgb="FF0070C0"/>
      <name val="맑은 고딕"/>
      <family val="3"/>
      <charset val="129"/>
      <scheme val="major"/>
    </font>
    <font>
      <b/>
      <strike/>
      <sz val="10"/>
      <color rgb="FF0070C0"/>
      <name val="맑은 고딕"/>
      <family val="3"/>
      <charset val="129"/>
      <scheme val="major"/>
    </font>
    <font>
      <b/>
      <strike/>
      <sz val="10"/>
      <color rgb="FFFF0000"/>
      <name val="맑은 고딕"/>
      <family val="3"/>
      <charset val="129"/>
    </font>
    <font>
      <b/>
      <strike/>
      <sz val="9"/>
      <color rgb="FFFF0000"/>
      <name val="맑은 고딕"/>
      <family val="3"/>
      <charset val="129"/>
      <scheme val="major"/>
    </font>
    <font>
      <b/>
      <sz val="11"/>
      <name val="돋움"/>
      <family val="3"/>
      <charset val="129"/>
    </font>
    <font>
      <b/>
      <sz val="10"/>
      <color rgb="FF0000CC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color rgb="FF00B0F0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trike/>
      <sz val="10"/>
      <color theme="1"/>
      <name val="맑은 고딕"/>
      <family val="3"/>
      <charset val="129"/>
      <scheme val="major"/>
    </font>
    <font>
      <sz val="10"/>
      <color rgb="FF0000FF"/>
      <name val="맑은 고딕"/>
      <family val="3"/>
      <charset val="129"/>
      <scheme val="major"/>
    </font>
    <font>
      <strike/>
      <sz val="10"/>
      <color rgb="FFFF0000"/>
      <name val="맑은 고딕"/>
      <family val="3"/>
      <charset val="129"/>
      <scheme val="major"/>
    </font>
    <font>
      <b/>
      <sz val="10"/>
      <color rgb="FF002060"/>
      <name val="맑은 고딕"/>
      <family val="3"/>
      <charset val="129"/>
      <scheme val="major"/>
    </font>
    <font>
      <b/>
      <sz val="10"/>
      <color rgb="FF00B0F0"/>
      <name val="맑은 고딕"/>
      <family val="3"/>
      <charset val="129"/>
      <scheme val="major"/>
    </font>
  </fonts>
  <fills count="18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23" fillId="0" borderId="0">
      <alignment vertical="center"/>
    </xf>
    <xf numFmtId="0" fontId="24" fillId="0" borderId="0"/>
    <xf numFmtId="0" fontId="25" fillId="0" borderId="0" applyNumberFormat="0" applyFill="0" applyBorder="0" applyAlignment="0" applyProtection="0"/>
    <xf numFmtId="0" fontId="26" fillId="0" borderId="0">
      <alignment vertical="center"/>
    </xf>
    <xf numFmtId="41" fontId="27" fillId="0" borderId="0" applyFont="0" applyFill="0" applyBorder="0" applyAlignment="0" applyProtection="0"/>
    <xf numFmtId="0" fontId="28" fillId="0" borderId="0">
      <alignment vertical="top"/>
      <protection locked="0"/>
    </xf>
    <xf numFmtId="0" fontId="6" fillId="0" borderId="0">
      <alignment vertical="center"/>
    </xf>
    <xf numFmtId="0" fontId="26" fillId="0" borderId="0">
      <alignment vertical="center"/>
    </xf>
    <xf numFmtId="41" fontId="27" fillId="0" borderId="0" applyFont="0" applyFill="0" applyBorder="0" applyAlignment="0" applyProtection="0"/>
    <xf numFmtId="0" fontId="5" fillId="0" borderId="0">
      <alignment vertical="center"/>
    </xf>
    <xf numFmtId="0" fontId="26" fillId="0" borderId="0">
      <alignment vertical="center"/>
    </xf>
    <xf numFmtId="41" fontId="27" fillId="0" borderId="0" applyFont="0" applyFill="0" applyBorder="0" applyAlignment="0" applyProtection="0"/>
    <xf numFmtId="0" fontId="5" fillId="0" borderId="0">
      <alignment vertical="center"/>
    </xf>
    <xf numFmtId="41" fontId="27" fillId="0" borderId="0" applyFont="0" applyFill="0" applyBorder="0" applyAlignment="0" applyProtection="0"/>
    <xf numFmtId="0" fontId="4" fillId="0" borderId="0">
      <alignment vertical="center"/>
    </xf>
    <xf numFmtId="0" fontId="26" fillId="0" borderId="0">
      <alignment vertical="center"/>
    </xf>
    <xf numFmtId="41" fontId="27" fillId="0" borderId="0" applyFont="0" applyFill="0" applyBorder="0" applyAlignment="0" applyProtection="0"/>
    <xf numFmtId="0" fontId="4" fillId="0" borderId="0">
      <alignment vertical="center"/>
    </xf>
    <xf numFmtId="41" fontId="27" fillId="0" borderId="0" applyFont="0" applyFill="0" applyBorder="0" applyAlignment="0" applyProtection="0"/>
    <xf numFmtId="0" fontId="4" fillId="0" borderId="0">
      <alignment vertical="center"/>
    </xf>
    <xf numFmtId="41" fontId="27" fillId="0" borderId="0" applyFont="0" applyFill="0" applyBorder="0" applyAlignment="0" applyProtection="0"/>
    <xf numFmtId="0" fontId="4" fillId="0" borderId="0">
      <alignment vertical="center"/>
    </xf>
    <xf numFmtId="41" fontId="27" fillId="0" borderId="0" applyFont="0" applyFill="0" applyBorder="0" applyAlignment="0" applyProtection="0"/>
    <xf numFmtId="0" fontId="3" fillId="0" borderId="0">
      <alignment vertical="center"/>
    </xf>
    <xf numFmtId="0" fontId="2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41" fontId="27" fillId="0" borderId="0" applyFont="0" applyFill="0" applyBorder="0" applyAlignment="0" applyProtection="0"/>
    <xf numFmtId="0" fontId="1" fillId="0" borderId="0">
      <alignment vertical="center"/>
    </xf>
    <xf numFmtId="41" fontId="27" fillId="0" borderId="0" applyFont="0" applyFill="0" applyBorder="0" applyAlignment="0" applyProtection="0"/>
    <xf numFmtId="0" fontId="1" fillId="0" borderId="0">
      <alignment vertical="center"/>
    </xf>
    <xf numFmtId="41" fontId="27" fillId="0" borderId="0" applyFont="0" applyFill="0" applyBorder="0" applyAlignment="0" applyProtection="0"/>
    <xf numFmtId="0" fontId="1" fillId="0" borderId="0">
      <alignment vertical="center"/>
    </xf>
    <xf numFmtId="41" fontId="27" fillId="0" borderId="0" applyFont="0" applyFill="0" applyBorder="0" applyAlignment="0" applyProtection="0"/>
    <xf numFmtId="0" fontId="1" fillId="0" borderId="0">
      <alignment vertical="center"/>
    </xf>
    <xf numFmtId="41" fontId="27" fillId="0" borderId="0" applyFont="0" applyFill="0" applyBorder="0" applyAlignment="0" applyProtection="0"/>
    <xf numFmtId="0" fontId="1" fillId="0" borderId="0">
      <alignment vertical="center"/>
    </xf>
    <xf numFmtId="41" fontId="27" fillId="0" borderId="0" applyFont="0" applyFill="0" applyBorder="0" applyAlignment="0" applyProtection="0"/>
    <xf numFmtId="0" fontId="1" fillId="0" borderId="0">
      <alignment vertical="center"/>
    </xf>
    <xf numFmtId="41" fontId="27" fillId="0" borderId="0" applyFont="0" applyFill="0" applyBorder="0" applyAlignment="0" applyProtection="0"/>
    <xf numFmtId="0" fontId="1" fillId="0" borderId="0">
      <alignment vertical="center"/>
    </xf>
    <xf numFmtId="41" fontId="27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95">
    <xf numFmtId="0" fontId="0" fillId="0" borderId="0" xfId="0">
      <alignment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4" xfId="0" applyNumberFormat="1" applyFont="1" applyFill="1" applyBorder="1" applyAlignment="1">
      <alignment horizontal="center" vertical="center"/>
    </xf>
    <xf numFmtId="0" fontId="9" fillId="0" borderId="4" xfId="0" applyNumberFormat="1" applyFont="1" applyFill="1" applyBorder="1" applyAlignment="1">
      <alignment horizontal="left" vertical="center"/>
    </xf>
    <xf numFmtId="0" fontId="11" fillId="0" borderId="4" xfId="1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Border="1" applyAlignment="1">
      <alignment horizontal="center" vertical="center"/>
    </xf>
    <xf numFmtId="0" fontId="12" fillId="2" borderId="5" xfId="0" applyNumberFormat="1" applyFont="1" applyFill="1" applyBorder="1" applyAlignment="1">
      <alignment horizontal="center" vertical="center" wrapText="1"/>
    </xf>
    <xf numFmtId="0" fontId="12" fillId="2" borderId="5" xfId="0" applyNumberFormat="1" applyFont="1" applyFill="1" applyBorder="1" applyAlignment="1">
      <alignment horizontal="center" vertical="center"/>
    </xf>
    <xf numFmtId="0" fontId="14" fillId="3" borderId="5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176" fontId="16" fillId="4" borderId="5" xfId="0" applyNumberFormat="1" applyFont="1" applyFill="1" applyBorder="1" applyAlignment="1">
      <alignment horizontal="center" vertical="center"/>
    </xf>
    <xf numFmtId="0" fontId="9" fillId="5" borderId="5" xfId="0" applyNumberFormat="1" applyFont="1" applyFill="1" applyBorder="1" applyAlignment="1">
      <alignment horizontal="center" vertical="center"/>
    </xf>
    <xf numFmtId="0" fontId="9" fillId="5" borderId="5" xfId="0" applyNumberFormat="1" applyFont="1" applyFill="1" applyBorder="1" applyAlignment="1">
      <alignment horizontal="left" vertical="center"/>
    </xf>
    <xf numFmtId="177" fontId="9" fillId="5" borderId="5" xfId="0" applyNumberFormat="1" applyFont="1" applyFill="1" applyBorder="1" applyAlignment="1">
      <alignment horizontal="center" vertical="center"/>
    </xf>
    <xf numFmtId="0" fontId="19" fillId="5" borderId="5" xfId="0" applyNumberFormat="1" applyFont="1" applyFill="1" applyBorder="1" applyAlignment="1">
      <alignment horizontal="center" vertical="center"/>
    </xf>
    <xf numFmtId="0" fontId="18" fillId="5" borderId="5" xfId="0" applyNumberFormat="1" applyFont="1" applyFill="1" applyBorder="1" applyAlignment="1">
      <alignment horizontal="center" vertical="center"/>
    </xf>
    <xf numFmtId="49" fontId="16" fillId="5" borderId="5" xfId="0" applyNumberFormat="1" applyFont="1" applyFill="1" applyBorder="1" applyAlignment="1">
      <alignment horizontal="left" vertical="center" wrapText="1"/>
    </xf>
    <xf numFmtId="0" fontId="16" fillId="0" borderId="5" xfId="0" applyNumberFormat="1" applyFont="1" applyFill="1" applyBorder="1" applyAlignment="1">
      <alignment horizontal="center" vertical="center"/>
    </xf>
    <xf numFmtId="0" fontId="20" fillId="0" borderId="5" xfId="0" applyNumberFormat="1" applyFont="1" applyFill="1" applyBorder="1" applyAlignment="1">
      <alignment horizontal="center" vertical="center"/>
    </xf>
    <xf numFmtId="0" fontId="20" fillId="3" borderId="5" xfId="0" applyNumberFormat="1" applyFont="1" applyFill="1" applyBorder="1" applyAlignment="1">
      <alignment horizontal="center" vertical="center"/>
    </xf>
    <xf numFmtId="0" fontId="9" fillId="5" borderId="5" xfId="0" applyNumberFormat="1" applyFont="1" applyFill="1" applyBorder="1" applyAlignment="1">
      <alignment horizontal="left" vertical="center" wrapText="1"/>
    </xf>
    <xf numFmtId="49" fontId="16" fillId="5" borderId="5" xfId="0" applyNumberFormat="1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178" fontId="9" fillId="0" borderId="0" xfId="0" applyNumberFormat="1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left" vertical="center"/>
    </xf>
    <xf numFmtId="49" fontId="9" fillId="0" borderId="9" xfId="0" applyNumberFormat="1" applyFont="1" applyFill="1" applyBorder="1" applyAlignment="1">
      <alignment horizontal="left" vertical="center"/>
    </xf>
    <xf numFmtId="49" fontId="9" fillId="0" borderId="9" xfId="0" applyNumberFormat="1" applyFont="1" applyFill="1" applyBorder="1" applyAlignment="1">
      <alignment horizontal="center" vertical="center"/>
    </xf>
    <xf numFmtId="49" fontId="20" fillId="6" borderId="5" xfId="0" applyNumberFormat="1" applyFont="1" applyFill="1" applyBorder="1" applyAlignment="1">
      <alignment horizontal="center" vertical="center"/>
    </xf>
    <xf numFmtId="49" fontId="9" fillId="0" borderId="10" xfId="0" applyNumberFormat="1" applyFont="1" applyFill="1" applyBorder="1" applyAlignment="1">
      <alignment horizontal="center" vertical="center"/>
    </xf>
    <xf numFmtId="0" fontId="21" fillId="0" borderId="5" xfId="0" applyNumberFormat="1" applyFont="1" applyFill="1" applyBorder="1" applyAlignment="1">
      <alignment horizontal="center" vertical="center" wrapText="1"/>
    </xf>
    <xf numFmtId="179" fontId="22" fillId="7" borderId="5" xfId="0" applyNumberFormat="1" applyFont="1" applyFill="1" applyBorder="1" applyAlignment="1">
      <alignment horizontal="center" vertical="center"/>
    </xf>
    <xf numFmtId="179" fontId="9" fillId="7" borderId="5" xfId="0" applyNumberFormat="1" applyFont="1" applyFill="1" applyBorder="1" applyAlignment="1">
      <alignment horizontal="center" vertical="center"/>
    </xf>
    <xf numFmtId="0" fontId="21" fillId="0" borderId="5" xfId="0" applyFont="1" applyFill="1" applyBorder="1" applyAlignment="1">
      <alignment horizontal="center" vertical="center"/>
    </xf>
    <xf numFmtId="49" fontId="9" fillId="0" borderId="5" xfId="0" applyNumberFormat="1" applyFont="1" applyFill="1" applyBorder="1" applyAlignment="1">
      <alignment horizontal="center" vertical="center"/>
    </xf>
    <xf numFmtId="0" fontId="21" fillId="0" borderId="5" xfId="0" applyFont="1" applyFill="1" applyBorder="1" applyAlignment="1">
      <alignment horizontal="center" vertical="center" wrapText="1"/>
    </xf>
    <xf numFmtId="179" fontId="22" fillId="8" borderId="5" xfId="0" applyNumberFormat="1" applyFont="1" applyFill="1" applyBorder="1" applyAlignment="1">
      <alignment horizontal="center" vertical="center"/>
    </xf>
    <xf numFmtId="179" fontId="9" fillId="8" borderId="5" xfId="0" applyNumberFormat="1" applyFont="1" applyFill="1" applyBorder="1" applyAlignment="1">
      <alignment horizontal="center" vertical="center"/>
    </xf>
    <xf numFmtId="49" fontId="9" fillId="8" borderId="5" xfId="0" applyNumberFormat="1" applyFont="1" applyFill="1" applyBorder="1" applyAlignment="1">
      <alignment horizontal="center" vertical="center"/>
    </xf>
    <xf numFmtId="0" fontId="16" fillId="5" borderId="5" xfId="0" applyNumberFormat="1" applyFont="1" applyFill="1" applyBorder="1" applyAlignment="1">
      <alignment horizontal="center" vertical="center"/>
    </xf>
    <xf numFmtId="0" fontId="16" fillId="5" borderId="5" xfId="0" applyNumberFormat="1" applyFont="1" applyFill="1" applyBorder="1" applyAlignment="1">
      <alignment horizontal="left" vertical="center" wrapText="1"/>
    </xf>
    <xf numFmtId="177" fontId="16" fillId="5" borderId="5" xfId="0" applyNumberFormat="1" applyFont="1" applyFill="1" applyBorder="1" applyAlignment="1">
      <alignment horizontal="center" vertical="center"/>
    </xf>
    <xf numFmtId="0" fontId="9" fillId="0" borderId="5" xfId="0" applyNumberFormat="1" applyFont="1" applyFill="1" applyBorder="1" applyAlignment="1">
      <alignment horizontal="center" vertical="center"/>
    </xf>
    <xf numFmtId="176" fontId="16" fillId="0" borderId="6" xfId="0" applyNumberFormat="1" applyFont="1" applyFill="1" applyBorder="1" applyAlignment="1">
      <alignment horizontal="center" vertical="center"/>
    </xf>
    <xf numFmtId="176" fontId="16" fillId="0" borderId="7" xfId="0" applyNumberFormat="1" applyFont="1" applyFill="1" applyBorder="1" applyAlignment="1">
      <alignment horizontal="left" vertical="center"/>
    </xf>
    <xf numFmtId="176" fontId="16" fillId="0" borderId="7" xfId="0" applyNumberFormat="1" applyFont="1" applyFill="1" applyBorder="1" applyAlignment="1">
      <alignment horizontal="center" vertical="center"/>
    </xf>
    <xf numFmtId="176" fontId="17" fillId="0" borderId="7" xfId="0" applyNumberFormat="1" applyFont="1" applyFill="1" applyBorder="1" applyAlignment="1">
      <alignment horizontal="center" vertical="center"/>
    </xf>
    <xf numFmtId="176" fontId="18" fillId="0" borderId="7" xfId="0" applyNumberFormat="1" applyFont="1" applyFill="1" applyBorder="1" applyAlignment="1">
      <alignment horizontal="center" vertical="center"/>
    </xf>
    <xf numFmtId="176" fontId="16" fillId="0" borderId="8" xfId="0" applyNumberFormat="1" applyFont="1" applyFill="1" applyBorder="1" applyAlignment="1">
      <alignment horizontal="center" vertical="center"/>
    </xf>
    <xf numFmtId="176" fontId="9" fillId="0" borderId="0" xfId="0" applyNumberFormat="1" applyFont="1" applyFill="1" applyBorder="1" applyAlignment="1">
      <alignment horizontal="center" vertical="center"/>
    </xf>
    <xf numFmtId="176" fontId="9" fillId="0" borderId="6" xfId="0" applyNumberFormat="1" applyFont="1" applyFill="1" applyBorder="1" applyAlignment="1">
      <alignment horizontal="center" vertical="center"/>
    </xf>
    <xf numFmtId="176" fontId="9" fillId="0" borderId="7" xfId="0" applyNumberFormat="1" applyFont="1" applyFill="1" applyBorder="1" applyAlignment="1">
      <alignment horizontal="left" vertical="center"/>
    </xf>
    <xf numFmtId="176" fontId="9" fillId="0" borderId="7" xfId="0" applyNumberFormat="1" applyFont="1" applyFill="1" applyBorder="1" applyAlignment="1">
      <alignment horizontal="center" vertical="center"/>
    </xf>
    <xf numFmtId="0" fontId="16" fillId="3" borderId="5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1" fillId="8" borderId="5" xfId="0" applyNumberFormat="1" applyFont="1" applyFill="1" applyBorder="1" applyAlignment="1">
      <alignment horizontal="center" vertical="center" wrapText="1"/>
    </xf>
    <xf numFmtId="0" fontId="16" fillId="5" borderId="5" xfId="0" applyNumberFormat="1" applyFont="1" applyFill="1" applyBorder="1" applyAlignment="1">
      <alignment horizontal="center" vertical="center" wrapText="1"/>
    </xf>
    <xf numFmtId="0" fontId="29" fillId="5" borderId="5" xfId="0" applyNumberFormat="1" applyFont="1" applyFill="1" applyBorder="1" applyAlignment="1">
      <alignment horizontal="center" vertical="center"/>
    </xf>
    <xf numFmtId="0" fontId="29" fillId="5" borderId="5" xfId="0" applyNumberFormat="1" applyFont="1" applyFill="1" applyBorder="1" applyAlignment="1">
      <alignment horizontal="left" vertical="center" wrapText="1"/>
    </xf>
    <xf numFmtId="177" fontId="29" fillId="5" borderId="5" xfId="0" applyNumberFormat="1" applyFont="1" applyFill="1" applyBorder="1" applyAlignment="1">
      <alignment horizontal="center" vertical="center"/>
    </xf>
    <xf numFmtId="0" fontId="29" fillId="0" borderId="5" xfId="0" applyNumberFormat="1" applyFont="1" applyFill="1" applyBorder="1" applyAlignment="1">
      <alignment horizontal="center" vertical="center"/>
    </xf>
    <xf numFmtId="0" fontId="16" fillId="0" borderId="5" xfId="0" applyNumberFormat="1" applyFont="1" applyFill="1" applyBorder="1" applyAlignment="1">
      <alignment horizontal="center" vertical="center" wrapText="1"/>
    </xf>
    <xf numFmtId="49" fontId="9" fillId="5" borderId="5" xfId="0" applyNumberFormat="1" applyFont="1" applyFill="1" applyBorder="1" applyAlignment="1">
      <alignment horizontal="left" vertical="center"/>
    </xf>
    <xf numFmtId="0" fontId="9" fillId="3" borderId="5" xfId="0" applyNumberFormat="1" applyFont="1" applyFill="1" applyBorder="1" applyAlignment="1">
      <alignment horizontal="center" vertical="center"/>
    </xf>
    <xf numFmtId="0" fontId="29" fillId="5" borderId="5" xfId="0" applyNumberFormat="1" applyFont="1" applyFill="1" applyBorder="1" applyAlignment="1">
      <alignment horizontal="left" vertical="center"/>
    </xf>
    <xf numFmtId="49" fontId="9" fillId="5" borderId="5" xfId="0" applyNumberFormat="1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49" fontId="29" fillId="5" borderId="5" xfId="0" applyNumberFormat="1" applyFont="1" applyFill="1" applyBorder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5" borderId="5" xfId="0" applyNumberFormat="1" applyFont="1" applyFill="1" applyBorder="1" applyAlignment="1" applyProtection="1">
      <alignment horizontal="left" vertical="center" wrapText="1"/>
    </xf>
    <xf numFmtId="0" fontId="9" fillId="5" borderId="5" xfId="0" applyNumberFormat="1" applyFont="1" applyFill="1" applyBorder="1" applyAlignment="1" applyProtection="1">
      <alignment horizontal="left" vertical="center"/>
    </xf>
    <xf numFmtId="0" fontId="16" fillId="0" borderId="0" xfId="0" applyFont="1" applyAlignment="1">
      <alignment horizontal="center" vertical="center"/>
    </xf>
    <xf numFmtId="0" fontId="29" fillId="3" borderId="5" xfId="0" applyNumberFormat="1" applyFont="1" applyFill="1" applyBorder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180" fontId="16" fillId="0" borderId="0" xfId="0" applyNumberFormat="1" applyFont="1" applyAlignment="1">
      <alignment horizontal="center" vertical="center"/>
    </xf>
    <xf numFmtId="176" fontId="9" fillId="0" borderId="7" xfId="0" applyNumberFormat="1" applyFont="1" applyFill="1" applyBorder="1" applyAlignment="1" applyProtection="1">
      <alignment horizontal="left" vertical="center"/>
    </xf>
    <xf numFmtId="0" fontId="16" fillId="5" borderId="5" xfId="0" applyNumberFormat="1" applyFont="1" applyFill="1" applyBorder="1" applyAlignment="1" applyProtection="1">
      <alignment horizontal="left" vertical="center" wrapText="1"/>
    </xf>
    <xf numFmtId="0" fontId="9" fillId="11" borderId="5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vertical="center"/>
    </xf>
    <xf numFmtId="0" fontId="16" fillId="11" borderId="5" xfId="0" applyNumberFormat="1" applyFont="1" applyFill="1" applyBorder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176" fontId="16" fillId="0" borderId="8" xfId="0" applyNumberFormat="1" applyFont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left" vertical="center"/>
    </xf>
    <xf numFmtId="0" fontId="9" fillId="0" borderId="0" xfId="0" applyNumberFormat="1" applyFont="1" applyAlignment="1">
      <alignment horizontal="center" vertical="center"/>
    </xf>
    <xf numFmtId="0" fontId="9" fillId="0" borderId="5" xfId="0" applyNumberFormat="1" applyFont="1" applyFill="1" applyBorder="1" applyAlignment="1">
      <alignment horizontal="center" vertical="center" wrapText="1"/>
    </xf>
    <xf numFmtId="180" fontId="9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9" fillId="8" borderId="5" xfId="0" applyNumberFormat="1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center" vertical="center"/>
    </xf>
    <xf numFmtId="0" fontId="32" fillId="0" borderId="0" xfId="0" applyFont="1">
      <alignment vertical="center"/>
    </xf>
    <xf numFmtId="0" fontId="34" fillId="0" borderId="0" xfId="0" applyFont="1" applyAlignment="1">
      <alignment horizontal="left" vertical="top"/>
    </xf>
    <xf numFmtId="0" fontId="34" fillId="0" borderId="0" xfId="0" applyFont="1">
      <alignment vertical="center"/>
    </xf>
    <xf numFmtId="0" fontId="34" fillId="0" borderId="0" xfId="0" applyFont="1" applyAlignment="1">
      <alignment horizontal="center" vertical="top"/>
    </xf>
    <xf numFmtId="181" fontId="35" fillId="0" borderId="0" xfId="0" applyNumberFormat="1" applyFont="1">
      <alignment vertical="center"/>
    </xf>
    <xf numFmtId="0" fontId="34" fillId="14" borderId="0" xfId="0" applyFont="1" applyFill="1" applyAlignment="1">
      <alignment horizontal="center" vertical="top"/>
    </xf>
    <xf numFmtId="0" fontId="29" fillId="0" borderId="0" xfId="0" applyFont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top" wrapText="1"/>
    </xf>
    <xf numFmtId="0" fontId="16" fillId="10" borderId="5" xfId="0" applyFont="1" applyFill="1" applyBorder="1" applyAlignment="1">
      <alignment horizontal="center" vertical="center" wrapText="1"/>
    </xf>
    <xf numFmtId="0" fontId="39" fillId="12" borderId="5" xfId="0" applyFont="1" applyFill="1" applyBorder="1" applyAlignment="1">
      <alignment horizontal="center" vertical="top" wrapText="1"/>
    </xf>
    <xf numFmtId="0" fontId="18" fillId="15" borderId="5" xfId="0" applyFont="1" applyFill="1" applyBorder="1" applyAlignment="1">
      <alignment horizontal="center" vertical="center" wrapText="1"/>
    </xf>
    <xf numFmtId="0" fontId="16" fillId="9" borderId="5" xfId="0" applyFont="1" applyFill="1" applyBorder="1" applyAlignment="1">
      <alignment horizontal="center" vertical="center" wrapText="1"/>
    </xf>
    <xf numFmtId="0" fontId="18" fillId="11" borderId="5" xfId="0" applyNumberFormat="1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/>
    </xf>
    <xf numFmtId="0" fontId="16" fillId="5" borderId="5" xfId="0" applyNumberFormat="1" applyFont="1" applyFill="1" applyBorder="1" applyAlignment="1">
      <alignment horizontal="left" vertical="center"/>
    </xf>
    <xf numFmtId="0" fontId="40" fillId="3" borderId="5" xfId="0" applyNumberFormat="1" applyFont="1" applyFill="1" applyBorder="1" applyAlignment="1">
      <alignment horizontal="center" vertical="center"/>
    </xf>
    <xf numFmtId="0" fontId="9" fillId="5" borderId="5" xfId="0" applyNumberFormat="1" applyFont="1" applyFill="1" applyBorder="1" applyAlignment="1">
      <alignment horizontal="center" vertical="center" wrapText="1"/>
    </xf>
    <xf numFmtId="0" fontId="41" fillId="8" borderId="0" xfId="0" applyFont="1" applyFill="1" applyBorder="1" applyAlignment="1">
      <alignment horizontal="center" vertical="center" wrapText="1"/>
    </xf>
    <xf numFmtId="0" fontId="42" fillId="8" borderId="0" xfId="0" applyFont="1" applyFill="1" applyBorder="1" applyAlignment="1">
      <alignment horizontal="center" vertical="center" wrapText="1"/>
    </xf>
    <xf numFmtId="0" fontId="29" fillId="0" borderId="0" xfId="0" applyNumberFormat="1" applyFont="1" applyFill="1" applyBorder="1" applyAlignment="1">
      <alignment horizontal="center" vertical="center"/>
    </xf>
    <xf numFmtId="49" fontId="16" fillId="5" borderId="5" xfId="0" applyNumberFormat="1" applyFont="1" applyFill="1" applyBorder="1" applyAlignment="1">
      <alignment vertical="center" wrapText="1"/>
    </xf>
    <xf numFmtId="49" fontId="30" fillId="5" borderId="5" xfId="0" applyNumberFormat="1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left" vertical="center"/>
    </xf>
    <xf numFmtId="20" fontId="16" fillId="5" borderId="5" xfId="0" applyNumberFormat="1" applyFont="1" applyFill="1" applyBorder="1" applyAlignment="1">
      <alignment horizontal="center" vertical="center"/>
    </xf>
    <xf numFmtId="0" fontId="29" fillId="0" borderId="5" xfId="0" applyNumberFormat="1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/>
    </xf>
    <xf numFmtId="0" fontId="44" fillId="8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 wrapText="1"/>
    </xf>
    <xf numFmtId="0" fontId="46" fillId="3" borderId="5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left" vertical="center" wrapText="1"/>
    </xf>
    <xf numFmtId="0" fontId="29" fillId="11" borderId="5" xfId="0" applyNumberFormat="1" applyFont="1" applyFill="1" applyBorder="1" applyAlignment="1">
      <alignment horizontal="center" vertical="center" wrapText="1"/>
    </xf>
    <xf numFmtId="0" fontId="16" fillId="11" borderId="5" xfId="0" applyNumberFormat="1" applyFont="1" applyFill="1" applyBorder="1" applyAlignment="1">
      <alignment horizontal="center" vertical="center" wrapText="1"/>
    </xf>
    <xf numFmtId="0" fontId="29" fillId="11" borderId="5" xfId="0" applyNumberFormat="1" applyFont="1" applyFill="1" applyBorder="1" applyAlignment="1">
      <alignment horizontal="center" vertical="center"/>
    </xf>
    <xf numFmtId="0" fontId="9" fillId="11" borderId="5" xfId="0" applyNumberFormat="1" applyFont="1" applyFill="1" applyBorder="1" applyAlignment="1">
      <alignment horizontal="center" vertical="center" wrapText="1"/>
    </xf>
    <xf numFmtId="0" fontId="20" fillId="11" borderId="5" xfId="0" applyNumberFormat="1" applyFont="1" applyFill="1" applyBorder="1" applyAlignment="1">
      <alignment horizontal="center" vertical="center"/>
    </xf>
    <xf numFmtId="0" fontId="18" fillId="11" borderId="5" xfId="0" applyNumberFormat="1" applyFont="1" applyFill="1" applyBorder="1" applyAlignment="1">
      <alignment horizontal="center" vertical="center"/>
    </xf>
    <xf numFmtId="14" fontId="16" fillId="11" borderId="5" xfId="0" applyNumberFormat="1" applyFont="1" applyFill="1" applyBorder="1" applyAlignment="1">
      <alignment horizontal="center" vertical="center"/>
    </xf>
    <xf numFmtId="0" fontId="27" fillId="0" borderId="0" xfId="0" applyFont="1">
      <alignment vertical="center"/>
    </xf>
    <xf numFmtId="0" fontId="9" fillId="5" borderId="5" xfId="17" applyNumberFormat="1" applyFont="1" applyFill="1" applyBorder="1" applyAlignment="1" applyProtection="1">
      <alignment horizontal="left" vertical="center" wrapText="1"/>
    </xf>
    <xf numFmtId="49" fontId="43" fillId="5" borderId="5" xfId="0" applyNumberFormat="1" applyFont="1" applyFill="1" applyBorder="1" applyAlignment="1">
      <alignment horizontal="left" vertical="center" wrapText="1"/>
    </xf>
    <xf numFmtId="0" fontId="9" fillId="3" borderId="5" xfId="0" applyNumberFormat="1" applyFont="1" applyFill="1" applyBorder="1" applyAlignment="1">
      <alignment horizontal="center" vertical="center" wrapText="1"/>
    </xf>
    <xf numFmtId="0" fontId="47" fillId="5" borderId="5" xfId="0" applyNumberFormat="1" applyFont="1" applyFill="1" applyBorder="1" applyAlignment="1">
      <alignment horizontal="center" vertical="center"/>
    </xf>
    <xf numFmtId="0" fontId="47" fillId="5" borderId="5" xfId="0" applyNumberFormat="1" applyFont="1" applyFill="1" applyBorder="1" applyAlignment="1">
      <alignment horizontal="left" vertical="center" wrapText="1"/>
    </xf>
    <xf numFmtId="177" fontId="47" fillId="5" borderId="5" xfId="0" applyNumberFormat="1" applyFont="1" applyFill="1" applyBorder="1" applyAlignment="1">
      <alignment horizontal="center" vertical="center"/>
    </xf>
    <xf numFmtId="49" fontId="47" fillId="5" borderId="5" xfId="0" applyNumberFormat="1" applyFont="1" applyFill="1" applyBorder="1" applyAlignment="1">
      <alignment horizontal="left" vertical="center"/>
    </xf>
    <xf numFmtId="0" fontId="47" fillId="11" borderId="5" xfId="0" applyNumberFormat="1" applyFont="1" applyFill="1" applyBorder="1" applyAlignment="1">
      <alignment horizontal="center" vertical="center"/>
    </xf>
    <xf numFmtId="0" fontId="48" fillId="11" borderId="5" xfId="0" applyNumberFormat="1" applyFont="1" applyFill="1" applyBorder="1" applyAlignment="1">
      <alignment horizontal="center" vertical="center"/>
    </xf>
    <xf numFmtId="0" fontId="47" fillId="3" borderId="5" xfId="0" applyNumberFormat="1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horizontal="center" vertical="center"/>
    </xf>
    <xf numFmtId="0" fontId="33" fillId="3" borderId="5" xfId="0" applyNumberFormat="1" applyFont="1" applyFill="1" applyBorder="1" applyAlignment="1">
      <alignment horizontal="center" vertical="center" wrapText="1"/>
    </xf>
    <xf numFmtId="0" fontId="16" fillId="5" borderId="5" xfId="0" applyNumberFormat="1" applyFont="1" applyFill="1" applyBorder="1" applyAlignment="1" applyProtection="1">
      <alignment horizontal="left" vertical="center"/>
    </xf>
    <xf numFmtId="176" fontId="9" fillId="11" borderId="0" xfId="0" applyNumberFormat="1" applyFont="1" applyFill="1" applyBorder="1" applyAlignment="1">
      <alignment horizontal="center" vertical="center"/>
    </xf>
    <xf numFmtId="0" fontId="9" fillId="11" borderId="0" xfId="0" applyFont="1" applyFill="1" applyBorder="1" applyAlignment="1">
      <alignment horizontal="center" vertical="center"/>
    </xf>
    <xf numFmtId="0" fontId="29" fillId="11" borderId="0" xfId="0" applyFont="1" applyFill="1" applyBorder="1" applyAlignment="1">
      <alignment horizontal="center" vertical="center"/>
    </xf>
    <xf numFmtId="0" fontId="16" fillId="11" borderId="0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176" fontId="9" fillId="0" borderId="5" xfId="0" applyNumberFormat="1" applyFont="1" applyFill="1" applyBorder="1" applyAlignment="1">
      <alignment horizontal="center" vertical="center"/>
    </xf>
    <xf numFmtId="176" fontId="9" fillId="0" borderId="5" xfId="0" applyNumberFormat="1" applyFont="1" applyFill="1" applyBorder="1" applyAlignment="1">
      <alignment horizontal="left" vertical="center"/>
    </xf>
    <xf numFmtId="176" fontId="17" fillId="0" borderId="5" xfId="0" applyNumberFormat="1" applyFont="1" applyFill="1" applyBorder="1" applyAlignment="1">
      <alignment horizontal="center" vertical="center"/>
    </xf>
    <xf numFmtId="176" fontId="18" fillId="0" borderId="5" xfId="0" applyNumberFormat="1" applyFont="1" applyFill="1" applyBorder="1" applyAlignment="1">
      <alignment horizontal="center" vertical="center"/>
    </xf>
    <xf numFmtId="176" fontId="16" fillId="0" borderId="5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 applyProtection="1">
      <alignment vertical="center"/>
    </xf>
    <xf numFmtId="180" fontId="16" fillId="0" borderId="0" xfId="0" applyNumberFormat="1" applyFont="1" applyFill="1" applyBorder="1" applyAlignment="1">
      <alignment horizontal="center" vertical="center"/>
    </xf>
    <xf numFmtId="0" fontId="16" fillId="0" borderId="6" xfId="0" applyNumberFormat="1" applyFont="1" applyFill="1" applyBorder="1" applyAlignment="1">
      <alignment horizontal="center" vertical="center"/>
    </xf>
    <xf numFmtId="0" fontId="20" fillId="3" borderId="8" xfId="0" applyNumberFormat="1" applyFont="1" applyFill="1" applyBorder="1" applyAlignment="1">
      <alignment horizontal="center" vertical="center"/>
    </xf>
    <xf numFmtId="176" fontId="16" fillId="4" borderId="12" xfId="0" applyNumberFormat="1" applyFont="1" applyFill="1" applyBorder="1" applyAlignment="1">
      <alignment horizontal="center" vertical="center"/>
    </xf>
    <xf numFmtId="176" fontId="16" fillId="4" borderId="11" xfId="0" applyNumberFormat="1" applyFont="1" applyFill="1" applyBorder="1" applyAlignment="1">
      <alignment horizontal="center" vertical="center"/>
    </xf>
    <xf numFmtId="0" fontId="45" fillId="11" borderId="0" xfId="0" applyFont="1" applyFill="1" applyAlignment="1">
      <alignment horizontal="center" vertical="center" wrapText="1"/>
    </xf>
    <xf numFmtId="49" fontId="16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49" fontId="33" fillId="5" borderId="5" xfId="0" applyNumberFormat="1" applyFont="1" applyFill="1" applyBorder="1" applyAlignment="1">
      <alignment horizontal="left" vertical="center" wrapText="1"/>
    </xf>
    <xf numFmtId="0" fontId="33" fillId="5" borderId="5" xfId="0" applyNumberFormat="1" applyFont="1" applyFill="1" applyBorder="1" applyAlignment="1">
      <alignment horizontal="center" vertical="center" wrapText="1"/>
    </xf>
    <xf numFmtId="0" fontId="16" fillId="11" borderId="5" xfId="0" applyNumberFormat="1" applyFont="1" applyFill="1" applyBorder="1" applyAlignment="1" applyProtection="1">
      <alignment horizontal="center" vertical="center"/>
    </xf>
    <xf numFmtId="49" fontId="22" fillId="5" borderId="5" xfId="0" applyNumberFormat="1" applyFont="1" applyFill="1" applyBorder="1" applyAlignment="1">
      <alignment horizontal="left" vertical="center" wrapText="1"/>
    </xf>
    <xf numFmtId="0" fontId="9" fillId="5" borderId="0" xfId="0" applyFont="1" applyFill="1" applyBorder="1" applyAlignment="1">
      <alignment horizontal="center" vertical="center"/>
    </xf>
    <xf numFmtId="0" fontId="9" fillId="16" borderId="5" xfId="0" applyNumberFormat="1" applyFont="1" applyFill="1" applyBorder="1" applyAlignment="1">
      <alignment horizontal="center" vertical="center"/>
    </xf>
    <xf numFmtId="0" fontId="9" fillId="16" borderId="5" xfId="0" applyNumberFormat="1" applyFont="1" applyFill="1" applyBorder="1" applyAlignment="1" applyProtection="1">
      <alignment horizontal="left" vertical="center" wrapText="1"/>
    </xf>
    <xf numFmtId="177" fontId="9" fillId="16" borderId="5" xfId="0" applyNumberFormat="1" applyFont="1" applyFill="1" applyBorder="1" applyAlignment="1">
      <alignment horizontal="center" vertical="center"/>
    </xf>
    <xf numFmtId="49" fontId="9" fillId="16" borderId="5" xfId="0" applyNumberFormat="1" applyFont="1" applyFill="1" applyBorder="1" applyAlignment="1">
      <alignment horizontal="left" vertical="center"/>
    </xf>
    <xf numFmtId="0" fontId="18" fillId="0" borderId="5" xfId="0" applyNumberFormat="1" applyFont="1" applyFill="1" applyBorder="1" applyAlignment="1">
      <alignment horizontal="center" vertical="center"/>
    </xf>
    <xf numFmtId="0" fontId="9" fillId="16" borderId="5" xfId="0" applyNumberFormat="1" applyFont="1" applyFill="1" applyBorder="1" applyAlignment="1">
      <alignment horizontal="left" vertical="center" wrapText="1"/>
    </xf>
    <xf numFmtId="0" fontId="9" fillId="17" borderId="5" xfId="0" applyNumberFormat="1" applyFont="1" applyFill="1" applyBorder="1" applyAlignment="1">
      <alignment horizontal="center" vertical="center"/>
    </xf>
    <xf numFmtId="0" fontId="9" fillId="17" borderId="5" xfId="0" applyNumberFormat="1" applyFont="1" applyFill="1" applyBorder="1" applyAlignment="1">
      <alignment horizontal="left" vertical="center" wrapText="1"/>
    </xf>
    <xf numFmtId="177" fontId="9" fillId="17" borderId="5" xfId="0" applyNumberFormat="1" applyFont="1" applyFill="1" applyBorder="1" applyAlignment="1">
      <alignment horizontal="center" vertical="center"/>
    </xf>
    <xf numFmtId="49" fontId="9" fillId="17" borderId="5" xfId="0" applyNumberFormat="1" applyFont="1" applyFill="1" applyBorder="1" applyAlignment="1">
      <alignment horizontal="left" vertical="center"/>
    </xf>
    <xf numFmtId="0" fontId="9" fillId="9" borderId="5" xfId="0" applyNumberFormat="1" applyFont="1" applyFill="1" applyBorder="1" applyAlignment="1">
      <alignment horizontal="center" vertical="center" wrapText="1"/>
    </xf>
    <xf numFmtId="49" fontId="29" fillId="5" borderId="5" xfId="0" applyNumberFormat="1" applyFont="1" applyFill="1" applyBorder="1" applyAlignment="1">
      <alignment horizontal="left" vertical="center"/>
    </xf>
    <xf numFmtId="176" fontId="29" fillId="0" borderId="5" xfId="0" applyNumberFormat="1" applyFont="1" applyFill="1" applyBorder="1" applyAlignment="1">
      <alignment horizontal="center" vertical="center"/>
    </xf>
    <xf numFmtId="0" fontId="49" fillId="0" borderId="0" xfId="0" applyFont="1">
      <alignment vertical="center"/>
    </xf>
    <xf numFmtId="0" fontId="18" fillId="8" borderId="5" xfId="0" applyNumberFormat="1" applyFont="1" applyFill="1" applyBorder="1" applyAlignment="1">
      <alignment horizontal="center" vertical="center"/>
    </xf>
    <xf numFmtId="49" fontId="9" fillId="8" borderId="5" xfId="0" applyNumberFormat="1" applyFont="1" applyFill="1" applyBorder="1" applyAlignment="1">
      <alignment horizontal="left" vertical="center" wrapText="1"/>
    </xf>
    <xf numFmtId="0" fontId="29" fillId="5" borderId="5" xfId="0" applyFont="1" applyFill="1" applyBorder="1" applyAlignment="1">
      <alignment horizontal="center" vertical="center"/>
    </xf>
    <xf numFmtId="0" fontId="51" fillId="0" borderId="5" xfId="0" applyNumberFormat="1" applyFont="1" applyFill="1" applyBorder="1" applyAlignment="1">
      <alignment horizontal="center" vertical="center"/>
    </xf>
    <xf numFmtId="0" fontId="51" fillId="11" borderId="5" xfId="0" applyNumberFormat="1" applyFont="1" applyFill="1" applyBorder="1" applyAlignment="1">
      <alignment horizontal="center" vertical="center"/>
    </xf>
    <xf numFmtId="0" fontId="51" fillId="11" borderId="5" xfId="0" applyNumberFormat="1" applyFont="1" applyFill="1" applyBorder="1" applyAlignment="1">
      <alignment horizontal="center" vertical="center" wrapText="1"/>
    </xf>
    <xf numFmtId="0" fontId="52" fillId="11" borderId="5" xfId="0" applyNumberFormat="1" applyFont="1" applyFill="1" applyBorder="1" applyAlignment="1">
      <alignment horizontal="center" vertical="center"/>
    </xf>
    <xf numFmtId="0" fontId="31" fillId="11" borderId="5" xfId="0" applyNumberFormat="1" applyFont="1" applyFill="1" applyBorder="1" applyAlignment="1">
      <alignment horizontal="center" vertical="center"/>
    </xf>
    <xf numFmtId="49" fontId="51" fillId="0" borderId="5" xfId="0" applyNumberFormat="1" applyFont="1" applyFill="1" applyBorder="1" applyAlignment="1">
      <alignment horizontal="center" vertical="center"/>
    </xf>
    <xf numFmtId="0" fontId="29" fillId="5" borderId="5" xfId="0" applyNumberFormat="1" applyFont="1" applyFill="1" applyBorder="1" applyAlignment="1" applyProtection="1">
      <alignment horizontal="left" vertical="center" wrapText="1"/>
    </xf>
    <xf numFmtId="177" fontId="29" fillId="0" borderId="5" xfId="0" applyNumberFormat="1" applyFont="1" applyFill="1" applyBorder="1" applyAlignment="1">
      <alignment horizontal="center" vertical="center"/>
    </xf>
    <xf numFmtId="0" fontId="29" fillId="9" borderId="5" xfId="0" applyNumberFormat="1" applyFont="1" applyFill="1" applyBorder="1" applyAlignment="1">
      <alignment horizontal="center" vertical="center" wrapText="1"/>
    </xf>
    <xf numFmtId="49" fontId="16" fillId="8" borderId="5" xfId="0" applyNumberFormat="1" applyFont="1" applyFill="1" applyBorder="1" applyAlignment="1">
      <alignment horizontal="left" vertical="center" wrapText="1"/>
    </xf>
    <xf numFmtId="0" fontId="9" fillId="16" borderId="5" xfId="17" applyNumberFormat="1" applyFont="1" applyFill="1" applyBorder="1" applyAlignment="1" applyProtection="1">
      <alignment horizontal="left" vertical="center" wrapText="1"/>
    </xf>
    <xf numFmtId="0" fontId="9" fillId="10" borderId="5" xfId="0" applyNumberFormat="1" applyFont="1" applyFill="1" applyBorder="1" applyAlignment="1">
      <alignment horizontal="center" vertical="center" wrapText="1"/>
    </xf>
    <xf numFmtId="0" fontId="9" fillId="0" borderId="0" xfId="0" applyNumberFormat="1" applyFont="1" applyFill="1" applyBorder="1" applyAlignment="1">
      <alignment horizontal="left" vertical="center"/>
    </xf>
    <xf numFmtId="0" fontId="29" fillId="5" borderId="5" xfId="17" applyNumberFormat="1" applyFont="1" applyFill="1" applyBorder="1" applyAlignment="1" applyProtection="1">
      <alignment horizontal="left" vertical="center" wrapText="1"/>
    </xf>
    <xf numFmtId="0" fontId="18" fillId="15" borderId="5" xfId="0" applyNumberFormat="1" applyFont="1" applyFill="1" applyBorder="1" applyAlignment="1">
      <alignment horizontal="center" vertical="center" wrapText="1"/>
    </xf>
    <xf numFmtId="0" fontId="39" fillId="12" borderId="5" xfId="0" applyNumberFormat="1" applyFont="1" applyFill="1" applyBorder="1" applyAlignment="1">
      <alignment horizontal="center" vertical="center" wrapText="1"/>
    </xf>
    <xf numFmtId="0" fontId="29" fillId="15" borderId="5" xfId="0" applyFont="1" applyFill="1" applyBorder="1" applyAlignment="1">
      <alignment horizontal="center" vertical="center" wrapText="1"/>
    </xf>
    <xf numFmtId="0" fontId="29" fillId="9" borderId="5" xfId="0" applyFont="1" applyFill="1" applyBorder="1" applyAlignment="1">
      <alignment horizontal="center" vertical="center" wrapText="1"/>
    </xf>
    <xf numFmtId="0" fontId="54" fillId="12" borderId="5" xfId="0" applyNumberFormat="1" applyFont="1" applyFill="1" applyBorder="1" applyAlignment="1">
      <alignment horizontal="center" vertical="center" wrapText="1"/>
    </xf>
    <xf numFmtId="0" fontId="18" fillId="9" borderId="5" xfId="0" applyNumberFormat="1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29" fillId="15" borderId="5" xfId="0" applyNumberFormat="1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29" fillId="12" borderId="5" xfId="0" applyFont="1" applyFill="1" applyBorder="1" applyAlignment="1">
      <alignment horizontal="center" vertical="center" wrapText="1"/>
    </xf>
    <xf numFmtId="180" fontId="29" fillId="0" borderId="0" xfId="0" applyNumberFormat="1" applyFont="1" applyAlignment="1">
      <alignment horizontal="center" vertical="center"/>
    </xf>
    <xf numFmtId="0" fontId="18" fillId="9" borderId="5" xfId="0" applyFont="1" applyFill="1" applyBorder="1" applyAlignment="1">
      <alignment horizontal="center" vertical="center" wrapText="1"/>
    </xf>
    <xf numFmtId="0" fontId="9" fillId="17" borderId="5" xfId="0" applyNumberFormat="1" applyFont="1" applyFill="1" applyBorder="1" applyAlignment="1" applyProtection="1">
      <alignment horizontal="left" vertical="center" wrapText="1"/>
    </xf>
    <xf numFmtId="0" fontId="0" fillId="0" borderId="0" xfId="0" applyFont="1">
      <alignment vertical="center"/>
    </xf>
    <xf numFmtId="0" fontId="9" fillId="10" borderId="5" xfId="0" applyFont="1" applyFill="1" applyBorder="1" applyAlignment="1">
      <alignment horizontal="center" vertical="top" wrapText="1"/>
    </xf>
    <xf numFmtId="0" fontId="27" fillId="0" borderId="0" xfId="0" applyFont="1" applyFill="1">
      <alignment vertical="center"/>
    </xf>
    <xf numFmtId="0" fontId="55" fillId="0" borderId="0" xfId="0" applyFont="1" applyFill="1">
      <alignment vertical="center"/>
    </xf>
    <xf numFmtId="0" fontId="55" fillId="0" borderId="0" xfId="0" applyFont="1" applyFill="1" applyAlignment="1">
      <alignment vertical="center" wrapText="1"/>
    </xf>
    <xf numFmtId="0" fontId="0" fillId="0" borderId="0" xfId="0" applyFill="1">
      <alignment vertical="center"/>
    </xf>
    <xf numFmtId="0" fontId="9" fillId="0" borderId="0" xfId="0" applyFont="1" applyFill="1" applyAlignment="1">
      <alignment horizontal="center" vertical="top"/>
    </xf>
    <xf numFmtId="0" fontId="32" fillId="0" borderId="0" xfId="0" applyFont="1" applyFill="1">
      <alignment vertical="center"/>
    </xf>
    <xf numFmtId="0" fontId="9" fillId="5" borderId="11" xfId="0" applyFont="1" applyFill="1" applyBorder="1" applyAlignment="1">
      <alignment horizontal="center" vertical="center"/>
    </xf>
    <xf numFmtId="0" fontId="29" fillId="12" borderId="5" xfId="0" applyNumberFormat="1" applyFont="1" applyFill="1" applyBorder="1" applyAlignment="1">
      <alignment horizontal="center" vertical="center" wrapText="1"/>
    </xf>
    <xf numFmtId="0" fontId="9" fillId="8" borderId="5" xfId="0" applyNumberFormat="1" applyFont="1" applyFill="1" applyBorder="1" applyAlignment="1">
      <alignment horizontal="center" vertical="center"/>
    </xf>
    <xf numFmtId="177" fontId="9" fillId="8" borderId="5" xfId="0" applyNumberFormat="1" applyFont="1" applyFill="1" applyBorder="1" applyAlignment="1">
      <alignment horizontal="center" vertical="center"/>
    </xf>
    <xf numFmtId="176" fontId="9" fillId="8" borderId="5" xfId="0" applyNumberFormat="1" applyFont="1" applyFill="1" applyBorder="1" applyAlignment="1">
      <alignment horizontal="center" vertical="center"/>
    </xf>
    <xf numFmtId="0" fontId="57" fillId="0" borderId="0" xfId="0" applyFont="1" applyFill="1" applyAlignment="1">
      <alignment vertical="center"/>
    </xf>
    <xf numFmtId="41" fontId="9" fillId="11" borderId="5" xfId="0" applyNumberFormat="1" applyFont="1" applyFill="1" applyBorder="1" applyAlignment="1">
      <alignment horizontal="center" vertical="center"/>
    </xf>
    <xf numFmtId="0" fontId="52" fillId="0" borderId="5" xfId="0" applyNumberFormat="1" applyFont="1" applyFill="1" applyBorder="1" applyAlignment="1">
      <alignment horizontal="center" vertical="center"/>
    </xf>
    <xf numFmtId="176" fontId="31" fillId="0" borderId="5" xfId="0" applyNumberFormat="1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49" fontId="9" fillId="12" borderId="5" xfId="0" applyNumberFormat="1" applyFont="1" applyFill="1" applyBorder="1" applyAlignment="1">
      <alignment horizontal="left" vertical="center" wrapText="1"/>
    </xf>
    <xf numFmtId="49" fontId="18" fillId="5" borderId="5" xfId="0" applyNumberFormat="1" applyFont="1" applyFill="1" applyBorder="1" applyAlignment="1">
      <alignment horizontal="left" vertical="center" wrapText="1"/>
    </xf>
    <xf numFmtId="0" fontId="9" fillId="17" borderId="5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0" fillId="5" borderId="5" xfId="0" applyNumberFormat="1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 wrapText="1"/>
    </xf>
    <xf numFmtId="0" fontId="29" fillId="5" borderId="5" xfId="0" applyNumberFormat="1" applyFont="1" applyFill="1" applyBorder="1" applyAlignment="1" applyProtection="1">
      <alignment horizontal="left" vertical="center"/>
    </xf>
    <xf numFmtId="0" fontId="29" fillId="11" borderId="5" xfId="0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 applyProtection="1">
      <alignment vertical="center"/>
    </xf>
    <xf numFmtId="0" fontId="29" fillId="15" borderId="5" xfId="0" applyFont="1" applyFill="1" applyBorder="1" applyAlignment="1">
      <alignment horizontal="center" vertical="center"/>
    </xf>
    <xf numFmtId="0" fontId="16" fillId="17" borderId="5" xfId="0" applyNumberFormat="1" applyFont="1" applyFill="1" applyBorder="1" applyAlignment="1">
      <alignment horizontal="center" vertical="center"/>
    </xf>
    <xf numFmtId="0" fontId="43" fillId="3" borderId="5" xfId="0" applyNumberFormat="1" applyFont="1" applyFill="1" applyBorder="1" applyAlignment="1">
      <alignment horizontal="center" vertical="center" wrapText="1"/>
    </xf>
    <xf numFmtId="20" fontId="29" fillId="5" borderId="5" xfId="0" applyNumberFormat="1" applyFont="1" applyFill="1" applyBorder="1" applyAlignment="1">
      <alignment horizontal="center" vertical="center"/>
    </xf>
    <xf numFmtId="3" fontId="9" fillId="17" borderId="5" xfId="0" applyNumberFormat="1" applyFont="1" applyFill="1" applyBorder="1" applyAlignment="1">
      <alignment horizontal="center" vertical="center"/>
    </xf>
    <xf numFmtId="0" fontId="31" fillId="5" borderId="5" xfId="0" applyNumberFormat="1" applyFont="1" applyFill="1" applyBorder="1" applyAlignment="1">
      <alignment horizontal="center" vertical="center"/>
    </xf>
    <xf numFmtId="0" fontId="31" fillId="5" borderId="5" xfId="0" applyNumberFormat="1" applyFont="1" applyFill="1" applyBorder="1" applyAlignment="1">
      <alignment horizontal="left" vertical="center" wrapText="1"/>
    </xf>
    <xf numFmtId="177" fontId="31" fillId="5" borderId="5" xfId="0" applyNumberFormat="1" applyFont="1" applyFill="1" applyBorder="1" applyAlignment="1">
      <alignment horizontal="center" vertical="center"/>
    </xf>
    <xf numFmtId="0" fontId="31" fillId="5" borderId="5" xfId="0" applyFont="1" applyFill="1" applyBorder="1" applyAlignment="1">
      <alignment horizontal="center" vertical="center"/>
    </xf>
    <xf numFmtId="49" fontId="31" fillId="5" borderId="5" xfId="0" applyNumberFormat="1" applyFont="1" applyFill="1" applyBorder="1" applyAlignment="1">
      <alignment horizontal="left" vertical="center"/>
    </xf>
    <xf numFmtId="176" fontId="9" fillId="12" borderId="5" xfId="0" applyNumberFormat="1" applyFont="1" applyFill="1" applyBorder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0" fontId="60" fillId="3" borderId="0" xfId="0" applyNumberFormat="1" applyFont="1" applyFill="1" applyBorder="1" applyAlignment="1">
      <alignment horizontal="center" vertical="center"/>
    </xf>
    <xf numFmtId="0" fontId="16" fillId="0" borderId="5" xfId="0" applyNumberFormat="1" applyFont="1" applyFill="1" applyBorder="1" applyAlignment="1" applyProtection="1">
      <alignment horizontal="center" vertical="center"/>
    </xf>
    <xf numFmtId="20" fontId="9" fillId="5" borderId="5" xfId="0" applyNumberFormat="1" applyFont="1" applyFill="1" applyBorder="1" applyAlignment="1">
      <alignment horizontal="center" vertical="center"/>
    </xf>
    <xf numFmtId="41" fontId="0" fillId="0" borderId="0" xfId="0" applyNumberFormat="1">
      <alignment vertical="center"/>
    </xf>
    <xf numFmtId="0" fontId="18" fillId="3" borderId="5" xfId="0" applyNumberFormat="1" applyFont="1" applyFill="1" applyBorder="1" applyAlignment="1">
      <alignment horizontal="center" vertical="center"/>
    </xf>
    <xf numFmtId="0" fontId="29" fillId="5" borderId="5" xfId="0" applyNumberFormat="1" applyFont="1" applyFill="1" applyBorder="1" applyAlignment="1" applyProtection="1">
      <alignment horizontal="center" vertical="center"/>
    </xf>
    <xf numFmtId="0" fontId="16" fillId="5" borderId="5" xfId="0" applyNumberFormat="1" applyFont="1" applyFill="1" applyBorder="1" applyAlignment="1" applyProtection="1">
      <alignment horizontal="center" vertical="center"/>
    </xf>
    <xf numFmtId="176" fontId="61" fillId="0" borderId="0" xfId="0" applyNumberFormat="1" applyFont="1" applyFill="1" applyBorder="1">
      <alignment vertical="center"/>
    </xf>
    <xf numFmtId="0" fontId="32" fillId="17" borderId="0" xfId="0" applyFont="1" applyFill="1">
      <alignment vertical="center"/>
    </xf>
    <xf numFmtId="176" fontId="61" fillId="0" borderId="0" xfId="0" applyNumberFormat="1" applyFont="1" applyFill="1" applyBorder="1" applyAlignment="1">
      <alignment vertical="center"/>
    </xf>
    <xf numFmtId="176" fontId="16" fillId="4" borderId="5" xfId="0" applyNumberFormat="1" applyFont="1" applyFill="1" applyBorder="1" applyAlignment="1">
      <alignment horizontal="center" vertical="top"/>
    </xf>
    <xf numFmtId="177" fontId="19" fillId="5" borderId="5" xfId="0" applyNumberFormat="1" applyFont="1" applyFill="1" applyBorder="1" applyAlignment="1">
      <alignment horizontal="center" vertical="center"/>
    </xf>
    <xf numFmtId="0" fontId="51" fillId="0" borderId="5" xfId="0" applyFont="1" applyBorder="1" applyAlignment="1">
      <alignment horizontal="center" vertical="top"/>
    </xf>
    <xf numFmtId="176" fontId="9" fillId="0" borderId="5" xfId="0" applyNumberFormat="1" applyFont="1" applyBorder="1" applyAlignment="1">
      <alignment horizontal="center" vertical="top"/>
    </xf>
    <xf numFmtId="0" fontId="16" fillId="5" borderId="5" xfId="0" applyFont="1" applyFill="1" applyBorder="1" applyAlignment="1">
      <alignment horizontal="center" vertical="top"/>
    </xf>
    <xf numFmtId="0" fontId="16" fillId="5" borderId="5" xfId="0" applyFont="1" applyFill="1" applyBorder="1" applyAlignment="1">
      <alignment horizontal="left" vertical="top" wrapText="1"/>
    </xf>
    <xf numFmtId="177" fontId="16" fillId="5" borderId="5" xfId="0" applyNumberFormat="1" applyFont="1" applyFill="1" applyBorder="1" applyAlignment="1">
      <alignment horizontal="center" vertical="top"/>
    </xf>
    <xf numFmtId="0" fontId="16" fillId="5" borderId="5" xfId="0" applyFont="1" applyFill="1" applyBorder="1" applyAlignment="1">
      <alignment horizontal="center" vertical="top" wrapText="1"/>
    </xf>
    <xf numFmtId="0" fontId="16" fillId="0" borderId="5" xfId="0" applyFont="1" applyBorder="1" applyAlignment="1">
      <alignment horizontal="center" vertical="top"/>
    </xf>
    <xf numFmtId="0" fontId="16" fillId="11" borderId="5" xfId="0" applyFont="1" applyFill="1" applyBorder="1" applyAlignment="1">
      <alignment horizontal="center" vertical="top"/>
    </xf>
    <xf numFmtId="0" fontId="9" fillId="11" borderId="5" xfId="0" applyFont="1" applyFill="1" applyBorder="1" applyAlignment="1">
      <alignment horizontal="center" vertical="top"/>
    </xf>
    <xf numFmtId="0" fontId="9" fillId="0" borderId="5" xfId="0" applyFont="1" applyBorder="1" applyAlignment="1">
      <alignment horizontal="center" vertical="top"/>
    </xf>
    <xf numFmtId="0" fontId="16" fillId="5" borderId="5" xfId="0" applyNumberFormat="1" applyFont="1" applyFill="1" applyBorder="1" applyAlignment="1">
      <alignment horizontal="left" vertical="top" wrapText="1"/>
    </xf>
    <xf numFmtId="49" fontId="50" fillId="5" borderId="5" xfId="0" applyNumberFormat="1" applyFont="1" applyFill="1" applyBorder="1" applyAlignment="1">
      <alignment horizontal="left" vertical="center" wrapText="1"/>
    </xf>
    <xf numFmtId="49" fontId="16" fillId="12" borderId="5" xfId="0" applyNumberFormat="1" applyFont="1" applyFill="1" applyBorder="1" applyAlignment="1">
      <alignment horizontal="left" vertical="center" wrapText="1"/>
    </xf>
    <xf numFmtId="49" fontId="29" fillId="12" borderId="5" xfId="0" applyNumberFormat="1" applyFont="1" applyFill="1" applyBorder="1" applyAlignment="1">
      <alignment horizontal="left" vertical="center"/>
    </xf>
    <xf numFmtId="0" fontId="62" fillId="5" borderId="5" xfId="0" applyNumberFormat="1" applyFont="1" applyFill="1" applyBorder="1" applyAlignment="1">
      <alignment horizontal="center" vertical="center"/>
    </xf>
    <xf numFmtId="0" fontId="62" fillId="0" borderId="5" xfId="0" applyNumberFormat="1" applyFont="1" applyFill="1" applyBorder="1" applyAlignment="1">
      <alignment horizontal="center" vertical="center"/>
    </xf>
    <xf numFmtId="0" fontId="16" fillId="8" borderId="5" xfId="0" applyNumberFormat="1" applyFont="1" applyFill="1" applyBorder="1" applyAlignment="1">
      <alignment horizontal="center" vertical="center"/>
    </xf>
    <xf numFmtId="49" fontId="63" fillId="12" borderId="5" xfId="0" applyNumberFormat="1" applyFont="1" applyFill="1" applyBorder="1" applyAlignment="1">
      <alignment horizontal="left" vertical="center" wrapText="1"/>
    </xf>
    <xf numFmtId="0" fontId="16" fillId="16" borderId="5" xfId="0" applyNumberFormat="1" applyFont="1" applyFill="1" applyBorder="1" applyAlignment="1">
      <alignment horizontal="center" vertical="center"/>
    </xf>
    <xf numFmtId="0" fontId="18" fillId="16" borderId="5" xfId="0" applyNumberFormat="1" applyFont="1" applyFill="1" applyBorder="1" applyAlignment="1">
      <alignment horizontal="left" vertical="center" wrapText="1"/>
    </xf>
    <xf numFmtId="177" fontId="16" fillId="16" borderId="5" xfId="0" applyNumberFormat="1" applyFont="1" applyFill="1" applyBorder="1" applyAlignment="1">
      <alignment horizontal="center" vertical="center"/>
    </xf>
    <xf numFmtId="49" fontId="16" fillId="16" borderId="5" xfId="0" applyNumberFormat="1" applyFont="1" applyFill="1" applyBorder="1" applyAlignment="1">
      <alignment horizontal="left" vertical="center" wrapText="1"/>
    </xf>
    <xf numFmtId="0" fontId="20" fillId="16" borderId="8" xfId="0" applyNumberFormat="1" applyFont="1" applyFill="1" applyBorder="1" applyAlignment="1">
      <alignment horizontal="center" vertical="center"/>
    </xf>
    <xf numFmtId="0" fontId="9" fillId="16" borderId="5" xfId="0" applyNumberFormat="1" applyFont="1" applyFill="1" applyBorder="1" applyAlignment="1">
      <alignment horizontal="center" vertical="center" wrapText="1"/>
    </xf>
    <xf numFmtId="0" fontId="20" fillId="16" borderId="5" xfId="0" applyNumberFormat="1" applyFont="1" applyFill="1" applyBorder="1" applyAlignment="1">
      <alignment horizontal="center" vertical="center"/>
    </xf>
    <xf numFmtId="0" fontId="29" fillId="3" borderId="8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0" fillId="0" borderId="2" xfId="0" applyNumberFormat="1" applyBorder="1" applyAlignment="1">
      <alignment vertical="center"/>
    </xf>
    <xf numFmtId="0" fontId="0" fillId="0" borderId="3" xfId="0" applyNumberFormat="1" applyBorder="1" applyAlignment="1">
      <alignment vertical="center"/>
    </xf>
  </cellXfs>
  <cellStyles count="92">
    <cellStyle name="Normal" xfId="7"/>
    <cellStyle name="쉼표 [0] 3" xfId="6"/>
    <cellStyle name="쉼표 [0] 3 2" xfId="10"/>
    <cellStyle name="쉼표 [0] 3 2 2" xfId="15"/>
    <cellStyle name="쉼표 [0] 3 2 2 2" xfId="24"/>
    <cellStyle name="쉼표 [0] 3 2 2 2 2" xfId="67"/>
    <cellStyle name="쉼표 [0] 3 2 2 3" xfId="59"/>
    <cellStyle name="쉼표 [0] 3 2 3" xfId="20"/>
    <cellStyle name="쉼표 [0] 3 2 3 2" xfId="63"/>
    <cellStyle name="쉼표 [0] 3 2 4" xfId="55"/>
    <cellStyle name="쉼표 [0] 3 3" xfId="13"/>
    <cellStyle name="쉼표 [0] 3 3 2" xfId="22"/>
    <cellStyle name="쉼표 [0] 3 3 2 2" xfId="65"/>
    <cellStyle name="쉼표 [0] 3 3 3" xfId="57"/>
    <cellStyle name="쉼표 [0] 3 4" xfId="18"/>
    <cellStyle name="쉼표 [0] 3 4 2" xfId="61"/>
    <cellStyle name="쉼표 [0] 3 5" xfId="53"/>
    <cellStyle name="표준" xfId="0" builtinId="0" customBuiltin="1"/>
    <cellStyle name="표준 10" xfId="16"/>
    <cellStyle name="표준 10 2" xfId="30"/>
    <cellStyle name="표준 10 2 2" xfId="47"/>
    <cellStyle name="표준 10 2 2 2" xfId="88"/>
    <cellStyle name="표준 10 2 3" xfId="72"/>
    <cellStyle name="표준 10 3" xfId="39"/>
    <cellStyle name="표준 10 3 2" xfId="80"/>
    <cellStyle name="표준 10 4" xfId="60"/>
    <cellStyle name="표준 11" xfId="26"/>
    <cellStyle name="표준 12" xfId="25"/>
    <cellStyle name="표준 12 2" xfId="43"/>
    <cellStyle name="표준 12 2 2" xfId="84"/>
    <cellStyle name="표준 12 3" xfId="68"/>
    <cellStyle name="표준 13" xfId="35"/>
    <cellStyle name="표준 14" xfId="34"/>
    <cellStyle name="표준 14 2" xfId="76"/>
    <cellStyle name="표준 15" xfId="52"/>
    <cellStyle name="표준 16" xfId="51"/>
    <cellStyle name="표준 2" xfId="3"/>
    <cellStyle name="표준 3" xfId="2"/>
    <cellStyle name="표준 4" xfId="5"/>
    <cellStyle name="표준 5" xfId="9"/>
    <cellStyle name="표준 6" xfId="8"/>
    <cellStyle name="표준 6 2" xfId="14"/>
    <cellStyle name="표준 6 2 2" xfId="23"/>
    <cellStyle name="표준 6 2 2 2" xfId="33"/>
    <cellStyle name="표준 6 2 2 2 2" xfId="50"/>
    <cellStyle name="표준 6 2 2 2 2 2" xfId="91"/>
    <cellStyle name="표준 6 2 2 2 3" xfId="75"/>
    <cellStyle name="표준 6 2 2 3" xfId="42"/>
    <cellStyle name="표준 6 2 2 3 2" xfId="83"/>
    <cellStyle name="표준 6 2 2 4" xfId="66"/>
    <cellStyle name="표준 6 2 3" xfId="29"/>
    <cellStyle name="표준 6 2 3 2" xfId="46"/>
    <cellStyle name="표준 6 2 3 2 2" xfId="87"/>
    <cellStyle name="표준 6 2 3 3" xfId="71"/>
    <cellStyle name="표준 6 2 4" xfId="38"/>
    <cellStyle name="표준 6 2 4 2" xfId="79"/>
    <cellStyle name="표준 6 2 5" xfId="58"/>
    <cellStyle name="표준 6 3" xfId="19"/>
    <cellStyle name="표준 6 3 2" xfId="31"/>
    <cellStyle name="표준 6 3 2 2" xfId="48"/>
    <cellStyle name="표준 6 3 2 2 2" xfId="89"/>
    <cellStyle name="표준 6 3 2 3" xfId="73"/>
    <cellStyle name="표준 6 3 3" xfId="40"/>
    <cellStyle name="표준 6 3 3 2" xfId="81"/>
    <cellStyle name="표준 6 3 4" xfId="62"/>
    <cellStyle name="표준 6 4" xfId="27"/>
    <cellStyle name="표준 6 4 2" xfId="44"/>
    <cellStyle name="표준 6 4 2 2" xfId="85"/>
    <cellStyle name="표준 6 4 3" xfId="69"/>
    <cellStyle name="표준 6 5" xfId="36"/>
    <cellStyle name="표준 6 5 2" xfId="77"/>
    <cellStyle name="표준 6 6" xfId="54"/>
    <cellStyle name="표준 7" xfId="12"/>
    <cellStyle name="표준 8" xfId="11"/>
    <cellStyle name="표준 8 2" xfId="21"/>
    <cellStyle name="표준 8 2 2" xfId="32"/>
    <cellStyle name="표준 8 2 2 2" xfId="49"/>
    <cellStyle name="표준 8 2 2 2 2" xfId="90"/>
    <cellStyle name="표준 8 2 2 3" xfId="74"/>
    <cellStyle name="표준 8 2 3" xfId="41"/>
    <cellStyle name="표준 8 2 3 2" xfId="82"/>
    <cellStyle name="표준 8 2 4" xfId="64"/>
    <cellStyle name="표준 8 3" xfId="28"/>
    <cellStyle name="표준 8 3 2" xfId="45"/>
    <cellStyle name="표준 8 3 2 2" xfId="86"/>
    <cellStyle name="표준 8 3 3" xfId="70"/>
    <cellStyle name="표준 8 4" xfId="37"/>
    <cellStyle name="표준 8 4 2" xfId="78"/>
    <cellStyle name="표준 8 5" xfId="56"/>
    <cellStyle name="표준 9" xfId="17"/>
    <cellStyle name="하이퍼링크" xfId="1" builtinId="8"/>
    <cellStyle name="하이퍼링크 2" xfId="4"/>
  </cellStyles>
  <dxfs count="411"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usernames" Target="revisions/userNam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66675</xdr:rowOff>
    </xdr:from>
    <xdr:to>
      <xdr:col>8</xdr:col>
      <xdr:colOff>740775</xdr:colOff>
      <xdr:row>3</xdr:row>
      <xdr:rowOff>92325</xdr:rowOff>
    </xdr:to>
    <xdr:sp macro="" textlink="">
      <xdr:nvSpPr>
        <xdr:cNvPr id="2" name="TextBox 1"/>
        <xdr:cNvSpPr txBox="1"/>
      </xdr:nvSpPr>
      <xdr:spPr>
        <a:xfrm>
          <a:off x="104775" y="66675"/>
          <a:ext cx="6732000" cy="54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 rtl="0">
            <a:defRPr sz="1000"/>
          </a:pPr>
          <a:r>
            <a:rPr lang="ko-KR" altLang="en-US" sz="2000" b="1" i="0" strike="noStrike">
              <a:solidFill>
                <a:srgbClr val="000000"/>
              </a:solidFill>
              <a:latin typeface="+mj-ea"/>
              <a:ea typeface="+mj-ea"/>
            </a:rPr>
            <a:t>강사 및 팀원 일정계획표 시트사용 </a:t>
          </a:r>
          <a:r>
            <a:rPr lang="en-US" altLang="ko-KR" sz="2000" b="1" i="0" strike="noStrike">
              <a:solidFill>
                <a:srgbClr val="000000"/>
              </a:solidFill>
              <a:latin typeface="+mj-ea"/>
              <a:ea typeface="+mj-ea"/>
            </a:rPr>
            <a:t>TIP(2015)</a:t>
          </a:r>
          <a:endParaRPr lang="ko-KR" altLang="en-US" sz="2000" b="1" i="0" strike="noStrike">
            <a:solidFill>
              <a:srgbClr val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0</xdr:col>
      <xdr:colOff>104774</xdr:colOff>
      <xdr:row>3</xdr:row>
      <xdr:rowOff>166686</xdr:rowOff>
    </xdr:from>
    <xdr:to>
      <xdr:col>8</xdr:col>
      <xdr:colOff>740774</xdr:colOff>
      <xdr:row>71</xdr:row>
      <xdr:rowOff>85725</xdr:rowOff>
    </xdr:to>
    <xdr:sp macro="" textlink="">
      <xdr:nvSpPr>
        <xdr:cNvPr id="3" name="TextBox 2"/>
        <xdr:cNvSpPr txBox="1">
          <a:spLocks noChangeArrowheads="1"/>
        </xdr:cNvSpPr>
      </xdr:nvSpPr>
      <xdr:spPr bwMode="auto">
        <a:xfrm>
          <a:off x="104774" y="681036"/>
          <a:ext cx="6732000" cy="11577639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▶일정계획표의 작성목적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: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강사일정의 신속한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Setting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및 한 눈에 보는 관리</a:t>
          </a:r>
        </a:p>
        <a:p>
          <a:pPr algn="l" rtl="0">
            <a:defRPr sz="1000"/>
          </a:pPr>
          <a:endParaRPr lang="ko-KR" altLang="en-US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▶인터페이스 규격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변경금지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)</a:t>
          </a:r>
          <a:endParaRPr lang="ko-KR" altLang="en-US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1.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페이지여백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: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좌우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0.5,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상하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1.5,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머리글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/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바닥글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0,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시트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확대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/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축소비율 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48%</a:t>
          </a:r>
          <a:endParaRPr lang="en-US" altLang="ko-KR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 2.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필드항목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: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사업구분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', 'Event',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강의장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예정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)',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강의장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변경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)',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담당자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개강시간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접수현원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입과인원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</a:p>
        <a:p>
          <a:pPr algn="l" rtl="0">
            <a:defRPr sz="1000"/>
          </a:pP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                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폐강여부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주의사항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및 비고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',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요일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endParaRPr lang="ko-KR" altLang="en-US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3.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필드열너비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: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사업구분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'-7, 'Event'-30,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강의장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예정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)'-7,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강의장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변경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)'-7,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담당자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'-7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개강시간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'-5,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접수현원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'-5</a:t>
          </a:r>
        </a:p>
        <a:p>
          <a:pPr algn="l" rtl="0">
            <a:defRPr sz="1000"/>
          </a:pP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                    '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입과인원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'-5, '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폐강여부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'-5, '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주의사항및비고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'-25, '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요일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'-9,</a:t>
          </a:r>
          <a:endParaRPr lang="en-US" altLang="ko-KR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 4.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각 행높이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: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이벤트 기입 행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45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포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인트 </a:t>
          </a: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5.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셀서식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: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개강시간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필드의 셀은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시간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(24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시간법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)'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으로 지정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요일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필드의 날짜셀은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날짜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월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/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일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)'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로 지정</a:t>
          </a:r>
          <a:endParaRPr lang="en-US" altLang="ko-KR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          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주의사항및비고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는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텍스트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로 지정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,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나머지 필드의 셀은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일반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으로 지정 </a:t>
          </a:r>
          <a:endParaRPr lang="en-US" altLang="ko-KR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               'Event', '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주의사항및비고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' 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셀은 왼쪽 정렬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, 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나머지 셀은 중앙정렬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    </a:t>
          </a:r>
        </a:p>
        <a:p>
          <a:pPr algn="l" rtl="0">
            <a:defRPr sz="1000"/>
          </a:pPr>
          <a:endParaRPr lang="ko-KR" altLang="en-US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▶필드별 작성규칙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모든 셀은 원칙적으로 내용 입력 시 띄어쓰기를 금함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)</a:t>
          </a:r>
          <a:endParaRPr lang="ko-KR" altLang="en-US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1.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사업구분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: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생산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품질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', 'R&amp;D'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사내교육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중기핵심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등 사업분야별로 구분하고 순서입각하여 입력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,</a:t>
          </a:r>
        </a:p>
        <a:p>
          <a:pPr algn="l" rtl="0">
            <a:defRPr sz="1000"/>
          </a:pP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                 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기타 시즌 중 추가되는 사업은 적절히 명하여 입력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, 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단 일관성 유지 필수</a:t>
          </a:r>
          <a:endParaRPr lang="ko-KR" altLang="en-US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2. Event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-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이벤트명은 띄어쓰기 없이 표기하는 것이 원칙이나 과정명의 경우 연간일정표의 표기된 내용과 일치시킴</a:t>
          </a:r>
          <a:endParaRPr lang="en-US" altLang="ko-KR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-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장기과정과 연수과정은 해당부문 가장 밑으로 정렬</a:t>
          </a: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-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지부과정은 과정명에 병기함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예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: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생산관리종합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부산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))</a:t>
          </a:r>
          <a:endParaRPr lang="ko-KR" altLang="en-US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-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사내교육의 경우 사업부문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생산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,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품질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,R&amp;D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등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)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구분 후 수주확정 순서대로 정렬</a:t>
          </a:r>
          <a:endParaRPr lang="en-US" altLang="ko-KR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-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중기핵심 사업의 경우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'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생산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', '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품질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', 'R&amp;D'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의 구분에 따라 일련 순서대로 과정 정렬</a:t>
          </a:r>
          <a:endParaRPr lang="en-US" altLang="ko-KR" sz="1000" b="0" i="0" strike="noStrike" baseline="0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     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중기핵심사업 폴더의 총괄표를 참조하여 과정 연번대로 정렬</a:t>
          </a:r>
          <a:endParaRPr lang="ko-KR" altLang="en-US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-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그외 팀원일정은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출장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외근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사내교육진행포함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),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휴가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로 구분하여 입력</a:t>
          </a:r>
          <a:endParaRPr lang="en-US" altLang="ko-KR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-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강의장 대여의 경우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강의장대여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로 입력</a:t>
          </a:r>
        </a:p>
        <a:p>
          <a:pPr algn="l" rtl="0">
            <a:defRPr sz="1000"/>
          </a:pP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 3.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강의장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예정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),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강의장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변경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)</a:t>
          </a:r>
          <a:endParaRPr lang="ko-KR" altLang="en-US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-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본부 강의장의 경우 호실번호 입력</a:t>
          </a: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-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지부강의장의 경우 교육지원팀에서 배포한 본부강의장 현황표의 강의장명을 사용함</a:t>
          </a: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-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지부강의장의 명칭은 적절히 조절하여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4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자이내로 입력</a:t>
          </a: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예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: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대구벤처공장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-&gt;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벤처공장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,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대구벤처센터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-&gt;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벤처센터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)</a:t>
          </a:r>
        </a:p>
        <a:p>
          <a:pPr algn="l" rtl="0">
            <a:defRPr sz="1000"/>
          </a:pP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 4.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담당자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: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과정 진행자의 성명을 입력</a:t>
          </a:r>
          <a:endParaRPr lang="en-US" altLang="ko-KR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 5.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개강시간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: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과정의 개강시간은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24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시간법에 입각해 입력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예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:13:30),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반드시 실행시간표와 개강시간 일치할 것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.</a:t>
          </a:r>
        </a:p>
        <a:p>
          <a:pPr algn="l" rtl="0">
            <a:defRPr sz="1000"/>
          </a:pP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6. 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접수현원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, 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입과인원 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: 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매주 정해진 시간에 본부 수강신청 현황을 조회하여 현재 접수인원 입력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, 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교육 시작 후 </a:t>
          </a:r>
          <a:endParaRPr lang="en-US" altLang="ko-KR" sz="1000" b="0" i="0" strike="noStrike" baseline="0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                              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확정인원은 입과인원에 별도 입력하고 글자색을 파란색으로 바꿀것</a:t>
          </a:r>
          <a:endParaRPr lang="en-US" altLang="ko-KR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 5.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폐강여부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: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폐강의 경우에만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폐강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을 입력하고 해당행 전체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문자색을 붉은색으로 바꿀것</a:t>
          </a:r>
          <a:endParaRPr lang="ko-KR" altLang="en-US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 </a:t>
          </a: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6. 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주의사항 및 비고</a:t>
          </a: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: 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해당 행의 </a:t>
          </a: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Event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에 대하여 가급적 상세 기술하며 치명적 주의사항 등을 자유롭게 표기할 것</a:t>
          </a:r>
          <a:endParaRPr kumimoji="0" lang="en-US" altLang="ko-KR" sz="10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맑은 고딕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                 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예를 들면</a:t>
          </a: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 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일반적이지 않은 종료시간</a:t>
          </a: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, 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장기과정의 일차수</a:t>
          </a: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, 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사내교육의 회차수</a:t>
          </a: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, 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강의장 대여부서 또는</a:t>
          </a:r>
          <a:endParaRPr kumimoji="0" lang="en-US" altLang="ko-KR" sz="10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맑은 고딕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                 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대여자</a:t>
          </a: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, 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교육일자별시간배분</a:t>
          </a: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, 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강사변경 등</a:t>
          </a:r>
          <a:endParaRPr kumimoji="0" lang="en-US" altLang="ko-KR" sz="10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맑은 고딕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                 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강사변경의 경우 글자색은 적색으로 변경할 것</a:t>
          </a: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(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예 </a:t>
          </a: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: 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허도성</a:t>
          </a: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-&gt;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양희정</a:t>
          </a: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)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                 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교육일자별시간배분은 괄호로 묶어 표기할 것</a:t>
          </a: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(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예 </a:t>
          </a: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: (7-8-7))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 </a:t>
          </a: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7.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요일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별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)</a:t>
          </a:r>
        </a:p>
        <a:p>
          <a:pPr algn="l" rtl="0">
            <a:defRPr sz="1000"/>
          </a:pP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-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강사명 입력</a:t>
          </a: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-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강사확정일 경우 강사명을 입력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,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미정일 경우는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'?'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으로 입력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,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컨텍 중일 경우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강사명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?'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으로 입력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예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: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허도성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?)</a:t>
          </a:r>
        </a:p>
        <a:p>
          <a:pPr algn="l" rtl="0">
            <a:defRPr sz="1000"/>
          </a:pP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-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반나절 교육의 경우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'/'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는 오전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,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오후를 구분하여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강사명과 병행표기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예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: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허도성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/, /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허도성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)</a:t>
          </a:r>
          <a:endParaRPr lang="ko-KR" altLang="en-US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-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팀원일정의 경우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Event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셀에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출장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','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외근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','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휴가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등으로 구분입력한 후 해당요일에 본인의 성명을 표기</a:t>
          </a:r>
          <a:endParaRPr lang="en-US" altLang="ko-KR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-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강의장 대여의 경우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Event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셀에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강의장대여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로 입력한 후 해당요일에 대여한 부서명을 표기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주의사항 및 비고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</a:p>
        <a:p>
          <a:pPr algn="l" rtl="0">
            <a:defRPr sz="1000"/>
          </a:pP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란에는 대여한 부서 책임자명을 명기할 것  </a:t>
          </a:r>
          <a:endParaRPr lang="en-US" altLang="ko-KR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endParaRPr lang="en-US" altLang="ko-KR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ko-KR" sz="1000" b="0" i="0">
              <a:latin typeface="+mn-lt"/>
              <a:ea typeface="+mn-ea"/>
              <a:cs typeface="+mn-cs"/>
            </a:rPr>
            <a:t>▶</a:t>
          </a:r>
          <a:r>
            <a:rPr lang="en-US" altLang="ko-KR" sz="1000" b="0" i="0">
              <a:latin typeface="+mn-lt"/>
              <a:ea typeface="+mn-ea"/>
              <a:cs typeface="+mn-cs"/>
            </a:rPr>
            <a:t> </a:t>
          </a:r>
          <a:r>
            <a:rPr lang="ko-KR" altLang="en-US" sz="1000" b="0" i="0">
              <a:latin typeface="+mn-lt"/>
              <a:ea typeface="+mn-ea"/>
              <a:cs typeface="+mn-cs"/>
            </a:rPr>
            <a:t>하단의 강사별 투입일수는 </a:t>
          </a:r>
          <a:r>
            <a:rPr lang="en-US" altLang="ko-KR" sz="1000" b="0" i="0">
              <a:latin typeface="+mn-lt"/>
              <a:ea typeface="+mn-ea"/>
              <a:cs typeface="+mn-cs"/>
            </a:rPr>
            <a:t>'</a:t>
          </a:r>
          <a:r>
            <a:rPr lang="ko-KR" altLang="en-US" sz="1000" b="0" i="0">
              <a:latin typeface="+mn-lt"/>
              <a:ea typeface="+mn-ea"/>
              <a:cs typeface="+mn-cs"/>
            </a:rPr>
            <a:t>강사명</a:t>
          </a:r>
          <a:r>
            <a:rPr lang="en-US" altLang="ko-KR" sz="1000" b="0" i="0">
              <a:latin typeface="+mn-lt"/>
              <a:ea typeface="+mn-ea"/>
              <a:cs typeface="+mn-cs"/>
            </a:rPr>
            <a:t>'</a:t>
          </a:r>
          <a:r>
            <a:rPr lang="en-US" altLang="ko-KR" sz="1000" b="0" i="0" baseline="0">
              <a:latin typeface="+mn-lt"/>
              <a:ea typeface="+mn-ea"/>
              <a:cs typeface="+mn-cs"/>
            </a:rPr>
            <a:t> </a:t>
          </a:r>
          <a:r>
            <a:rPr lang="ko-KR" altLang="en-US" sz="1000" b="0" i="0" baseline="0">
              <a:latin typeface="+mn-lt"/>
              <a:ea typeface="+mn-ea"/>
              <a:cs typeface="+mn-cs"/>
            </a:rPr>
            <a:t>필드만 직접 수정가능하며 강사가 추가될 경우 강사명을 입력할 것</a:t>
          </a:r>
          <a:endParaRPr lang="en-US" altLang="ko-KR" sz="1000" b="0" i="0" baseline="0">
            <a:latin typeface="+mn-lt"/>
            <a:ea typeface="+mn-ea"/>
            <a:cs typeface="+mn-cs"/>
          </a:endParaRPr>
        </a:p>
        <a:p>
          <a:pPr algn="l" rtl="0">
            <a:defRPr sz="1000"/>
          </a:pPr>
          <a:r>
            <a:rPr lang="en-US" altLang="ko-KR" sz="1000" b="0" i="0" strike="noStrike" baseline="0">
              <a:solidFill>
                <a:srgbClr val="000000"/>
              </a:solidFill>
              <a:latin typeface="+mn-lt"/>
              <a:ea typeface="+mn-ea"/>
              <a:cs typeface="+mn-cs"/>
            </a:rPr>
            <a:t>     </a:t>
          </a:r>
          <a:r>
            <a:rPr lang="ko-KR" altLang="en-US" sz="1000" b="0" i="0" strike="noStrike" baseline="0">
              <a:solidFill>
                <a:srgbClr val="000000"/>
              </a:solidFill>
              <a:latin typeface="+mn-lt"/>
              <a:ea typeface="+mn-ea"/>
              <a:cs typeface="+mn-cs"/>
            </a:rPr>
            <a:t>강사명의 입력순서가 이월되는 시트에도 동일한 순서로 입력되어야만 연간합계가 정확해짐 </a:t>
          </a:r>
          <a:endParaRPr lang="en-US" altLang="ko-KR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endParaRPr lang="ko-KR" altLang="en-US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▶ 본</a:t>
          </a:r>
          <a:r>
            <a:rPr lang="ko-KR" altLang="en-US" sz="1000" b="0" i="0">
              <a:latin typeface="+mn-lt"/>
              <a:ea typeface="+mn-ea"/>
              <a:cs typeface="+mn-cs"/>
            </a:rPr>
            <a:t> 문서의 관리책임자는 김준석</a:t>
          </a:r>
          <a:r>
            <a:rPr lang="en-US" altLang="ko-KR" sz="1000" b="0" i="0">
              <a:latin typeface="+mn-lt"/>
              <a:ea typeface="+mn-ea"/>
              <a:cs typeface="+mn-cs"/>
            </a:rPr>
            <a:t>(</a:t>
          </a:r>
          <a:r>
            <a:rPr lang="ko-KR" altLang="en-US" sz="1000" b="0" i="0">
              <a:latin typeface="+mn-lt"/>
              <a:ea typeface="+mn-ea"/>
              <a:cs typeface="+mn-cs"/>
            </a:rPr>
            <a:t>정</a:t>
          </a:r>
          <a:r>
            <a:rPr lang="en-US" altLang="ko-KR" sz="1000" b="0" i="0">
              <a:latin typeface="+mn-lt"/>
              <a:ea typeface="+mn-ea"/>
              <a:cs typeface="+mn-cs"/>
            </a:rPr>
            <a:t>), </a:t>
          </a:r>
          <a:r>
            <a:rPr lang="ko-KR" altLang="en-US" sz="1000" b="0" i="0">
              <a:latin typeface="+mn-lt"/>
              <a:ea typeface="+mn-ea"/>
              <a:cs typeface="+mn-cs"/>
            </a:rPr>
            <a:t>김재성</a:t>
          </a:r>
          <a:r>
            <a:rPr lang="en-US" altLang="ko-KR" sz="1000" b="0" i="0">
              <a:latin typeface="+mn-lt"/>
              <a:ea typeface="+mn-ea"/>
              <a:cs typeface="+mn-cs"/>
            </a:rPr>
            <a:t>(</a:t>
          </a:r>
          <a:r>
            <a:rPr lang="ko-KR" altLang="en-US" sz="1000" b="0" i="0">
              <a:latin typeface="+mn-lt"/>
              <a:ea typeface="+mn-ea"/>
              <a:cs typeface="+mn-cs"/>
            </a:rPr>
            <a:t>부</a:t>
          </a:r>
          <a:r>
            <a:rPr lang="en-US" altLang="ko-KR" sz="1000" b="0" i="0">
              <a:latin typeface="+mn-lt"/>
              <a:ea typeface="+mn-ea"/>
              <a:cs typeface="+mn-cs"/>
            </a:rPr>
            <a:t>)</a:t>
          </a:r>
          <a:r>
            <a:rPr lang="ko-KR" altLang="en-US" sz="1000" b="0" i="0">
              <a:latin typeface="+mn-lt"/>
              <a:ea typeface="+mn-ea"/>
              <a:cs typeface="+mn-cs"/>
            </a:rPr>
            <a:t>로 함</a:t>
          </a:r>
          <a:endParaRPr lang="ko-KR" altLang="en-US" sz="1000" b="0" i="0" strike="noStrike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revisionLog117.xml"/><Relationship Id="rId21" Type="http://schemas.openxmlformats.org/officeDocument/2006/relationships/revisionLog" Target="revisionLog21.xml"/><Relationship Id="rId63" Type="http://schemas.openxmlformats.org/officeDocument/2006/relationships/revisionLog" Target="revisionLog63.xml"/><Relationship Id="rId159" Type="http://schemas.openxmlformats.org/officeDocument/2006/relationships/revisionLog" Target="revisionLog159.xml"/><Relationship Id="rId170" Type="http://schemas.openxmlformats.org/officeDocument/2006/relationships/revisionLog" Target="revisionLog170.xml"/><Relationship Id="rId226" Type="http://schemas.openxmlformats.org/officeDocument/2006/relationships/revisionLog" Target="revisionLog226.xml"/><Relationship Id="rId268" Type="http://schemas.openxmlformats.org/officeDocument/2006/relationships/revisionLog" Target="revisionLog268.xml"/><Relationship Id="rId32" Type="http://schemas.openxmlformats.org/officeDocument/2006/relationships/revisionLog" Target="revisionLog32.xml"/><Relationship Id="rId74" Type="http://schemas.openxmlformats.org/officeDocument/2006/relationships/revisionLog" Target="revisionLog74.xml"/><Relationship Id="rId128" Type="http://schemas.openxmlformats.org/officeDocument/2006/relationships/revisionLog" Target="revisionLog128.xml"/><Relationship Id="rId5" Type="http://schemas.openxmlformats.org/officeDocument/2006/relationships/revisionLog" Target="revisionLog5.xml"/><Relationship Id="rId181" Type="http://schemas.openxmlformats.org/officeDocument/2006/relationships/revisionLog" Target="revisionLog181.xml"/><Relationship Id="rId237" Type="http://schemas.openxmlformats.org/officeDocument/2006/relationships/revisionLog" Target="revisionLog237.xml"/><Relationship Id="rId279" Type="http://schemas.openxmlformats.org/officeDocument/2006/relationships/revisionLog" Target="revisionLog279.xml"/><Relationship Id="rId43" Type="http://schemas.openxmlformats.org/officeDocument/2006/relationships/revisionLog" Target="revisionLog43.xml"/><Relationship Id="rId139" Type="http://schemas.openxmlformats.org/officeDocument/2006/relationships/revisionLog" Target="revisionLog139.xml"/><Relationship Id="rId290" Type="http://schemas.openxmlformats.org/officeDocument/2006/relationships/revisionLog" Target="revisionLog290.xml"/><Relationship Id="rId85" Type="http://schemas.openxmlformats.org/officeDocument/2006/relationships/revisionLog" Target="revisionLog85.xml"/><Relationship Id="rId150" Type="http://schemas.openxmlformats.org/officeDocument/2006/relationships/revisionLog" Target="revisionLog150.xml"/><Relationship Id="rId192" Type="http://schemas.openxmlformats.org/officeDocument/2006/relationships/revisionLog" Target="revisionLog192.xml"/><Relationship Id="rId206" Type="http://schemas.openxmlformats.org/officeDocument/2006/relationships/revisionLog" Target="revisionLog206.xml"/><Relationship Id="rId248" Type="http://schemas.openxmlformats.org/officeDocument/2006/relationships/revisionLog" Target="revisionLog248.xml"/><Relationship Id="rId12" Type="http://schemas.openxmlformats.org/officeDocument/2006/relationships/revisionLog" Target="revisionLog12.xml"/><Relationship Id="rId108" Type="http://schemas.openxmlformats.org/officeDocument/2006/relationships/revisionLog" Target="revisionLog108.xml"/><Relationship Id="rId54" Type="http://schemas.openxmlformats.org/officeDocument/2006/relationships/revisionLog" Target="revisionLog54.xml"/><Relationship Id="rId75" Type="http://schemas.openxmlformats.org/officeDocument/2006/relationships/revisionLog" Target="revisionLog75.xml"/><Relationship Id="rId96" Type="http://schemas.openxmlformats.org/officeDocument/2006/relationships/revisionLog" Target="revisionLog96.xml"/><Relationship Id="rId140" Type="http://schemas.openxmlformats.org/officeDocument/2006/relationships/revisionLog" Target="revisionLog140.xml"/><Relationship Id="rId161" Type="http://schemas.openxmlformats.org/officeDocument/2006/relationships/revisionLog" Target="revisionLog161.xml"/><Relationship Id="rId182" Type="http://schemas.openxmlformats.org/officeDocument/2006/relationships/revisionLog" Target="revisionLog182.xml"/><Relationship Id="rId217" Type="http://schemas.openxmlformats.org/officeDocument/2006/relationships/revisionLog" Target="revisionLog217.xml"/><Relationship Id="rId6" Type="http://schemas.openxmlformats.org/officeDocument/2006/relationships/revisionLog" Target="revisionLog6.xml"/><Relationship Id="rId238" Type="http://schemas.openxmlformats.org/officeDocument/2006/relationships/revisionLog" Target="revisionLog238.xml"/><Relationship Id="rId259" Type="http://schemas.openxmlformats.org/officeDocument/2006/relationships/revisionLog" Target="revisionLog259.xml"/><Relationship Id="rId23" Type="http://schemas.openxmlformats.org/officeDocument/2006/relationships/revisionLog" Target="revisionLog23.xml"/><Relationship Id="rId119" Type="http://schemas.openxmlformats.org/officeDocument/2006/relationships/revisionLog" Target="revisionLog119.xml"/><Relationship Id="rId270" Type="http://schemas.openxmlformats.org/officeDocument/2006/relationships/revisionLog" Target="revisionLog270.xml"/><Relationship Id="rId291" Type="http://schemas.openxmlformats.org/officeDocument/2006/relationships/revisionLog" Target="revisionLog291.xml"/><Relationship Id="rId44" Type="http://schemas.openxmlformats.org/officeDocument/2006/relationships/revisionLog" Target="revisionLog44.xml"/><Relationship Id="rId65" Type="http://schemas.openxmlformats.org/officeDocument/2006/relationships/revisionLog" Target="revisionLog65.xml"/><Relationship Id="rId86" Type="http://schemas.openxmlformats.org/officeDocument/2006/relationships/revisionLog" Target="revisionLog86.xml"/><Relationship Id="rId130" Type="http://schemas.openxmlformats.org/officeDocument/2006/relationships/revisionLog" Target="revisionLog130.xml"/><Relationship Id="rId151" Type="http://schemas.openxmlformats.org/officeDocument/2006/relationships/revisionLog" Target="revisionLog151.xml"/><Relationship Id="rId172" Type="http://schemas.openxmlformats.org/officeDocument/2006/relationships/revisionLog" Target="revisionLog172.xml"/><Relationship Id="rId193" Type="http://schemas.openxmlformats.org/officeDocument/2006/relationships/revisionLog" Target="revisionLog193.xml"/><Relationship Id="rId207" Type="http://schemas.openxmlformats.org/officeDocument/2006/relationships/revisionLog" Target="revisionLog207.xml"/><Relationship Id="rId228" Type="http://schemas.openxmlformats.org/officeDocument/2006/relationships/revisionLog" Target="revisionLog228.xml"/><Relationship Id="rId249" Type="http://schemas.openxmlformats.org/officeDocument/2006/relationships/revisionLog" Target="revisionLog249.xml"/><Relationship Id="rId13" Type="http://schemas.openxmlformats.org/officeDocument/2006/relationships/revisionLog" Target="revisionLog13.xml"/><Relationship Id="rId109" Type="http://schemas.openxmlformats.org/officeDocument/2006/relationships/revisionLog" Target="revisionLog109.xml"/><Relationship Id="rId260" Type="http://schemas.openxmlformats.org/officeDocument/2006/relationships/revisionLog" Target="revisionLog260.xml"/><Relationship Id="rId281" Type="http://schemas.openxmlformats.org/officeDocument/2006/relationships/revisionLog" Target="revisionLog281.xml"/><Relationship Id="rId34" Type="http://schemas.openxmlformats.org/officeDocument/2006/relationships/revisionLog" Target="revisionLog34.xml"/><Relationship Id="rId55" Type="http://schemas.openxmlformats.org/officeDocument/2006/relationships/revisionLog" Target="revisionLog55.xml"/><Relationship Id="rId76" Type="http://schemas.openxmlformats.org/officeDocument/2006/relationships/revisionLog" Target="revisionLog76.xml"/><Relationship Id="rId97" Type="http://schemas.openxmlformats.org/officeDocument/2006/relationships/revisionLog" Target="revisionLog97.xml"/><Relationship Id="rId120" Type="http://schemas.openxmlformats.org/officeDocument/2006/relationships/revisionLog" Target="revisionLog120.xml"/><Relationship Id="rId141" Type="http://schemas.openxmlformats.org/officeDocument/2006/relationships/revisionLog" Target="revisionLog141.xml"/><Relationship Id="rId7" Type="http://schemas.openxmlformats.org/officeDocument/2006/relationships/revisionLog" Target="revisionLog7.xml"/><Relationship Id="rId162" Type="http://schemas.openxmlformats.org/officeDocument/2006/relationships/revisionLog" Target="revisionLog162.xml"/><Relationship Id="rId183" Type="http://schemas.openxmlformats.org/officeDocument/2006/relationships/revisionLog" Target="revisionLog183.xml"/><Relationship Id="rId218" Type="http://schemas.openxmlformats.org/officeDocument/2006/relationships/revisionLog" Target="revisionLog218.xml"/><Relationship Id="rId239" Type="http://schemas.openxmlformats.org/officeDocument/2006/relationships/revisionLog" Target="revisionLog239.xml"/><Relationship Id="rId250" Type="http://schemas.openxmlformats.org/officeDocument/2006/relationships/revisionLog" Target="revisionLog250.xml"/><Relationship Id="rId271" Type="http://schemas.openxmlformats.org/officeDocument/2006/relationships/revisionLog" Target="revisionLog271.xml"/><Relationship Id="rId292" Type="http://schemas.openxmlformats.org/officeDocument/2006/relationships/revisionLog" Target="revisionLog292.xml"/><Relationship Id="rId24" Type="http://schemas.openxmlformats.org/officeDocument/2006/relationships/revisionLog" Target="revisionLog24.xml"/><Relationship Id="rId45" Type="http://schemas.openxmlformats.org/officeDocument/2006/relationships/revisionLog" Target="revisionLog45.xml"/><Relationship Id="rId66" Type="http://schemas.openxmlformats.org/officeDocument/2006/relationships/revisionLog" Target="revisionLog66.xml"/><Relationship Id="rId87" Type="http://schemas.openxmlformats.org/officeDocument/2006/relationships/revisionLog" Target="revisionLog87.xml"/><Relationship Id="rId110" Type="http://schemas.openxmlformats.org/officeDocument/2006/relationships/revisionLog" Target="revisionLog110.xml"/><Relationship Id="rId131" Type="http://schemas.openxmlformats.org/officeDocument/2006/relationships/revisionLog" Target="revisionLog131.xml"/><Relationship Id="rId152" Type="http://schemas.openxmlformats.org/officeDocument/2006/relationships/revisionLog" Target="revisionLog152.xml"/><Relationship Id="rId173" Type="http://schemas.openxmlformats.org/officeDocument/2006/relationships/revisionLog" Target="revisionLog173.xml"/><Relationship Id="rId194" Type="http://schemas.openxmlformats.org/officeDocument/2006/relationships/revisionLog" Target="revisionLog194.xml"/><Relationship Id="rId208" Type="http://schemas.openxmlformats.org/officeDocument/2006/relationships/revisionLog" Target="revisionLog208.xml"/><Relationship Id="rId229" Type="http://schemas.openxmlformats.org/officeDocument/2006/relationships/revisionLog" Target="revisionLog229.xml"/><Relationship Id="rId240" Type="http://schemas.openxmlformats.org/officeDocument/2006/relationships/revisionLog" Target="revisionLog240.xml"/><Relationship Id="rId261" Type="http://schemas.openxmlformats.org/officeDocument/2006/relationships/revisionLog" Target="revisionLog261.xml"/><Relationship Id="rId14" Type="http://schemas.openxmlformats.org/officeDocument/2006/relationships/revisionLog" Target="revisionLog14.xml"/><Relationship Id="rId35" Type="http://schemas.openxmlformats.org/officeDocument/2006/relationships/revisionLog" Target="revisionLog35.xml"/><Relationship Id="rId56" Type="http://schemas.openxmlformats.org/officeDocument/2006/relationships/revisionLog" Target="revisionLog56.xml"/><Relationship Id="rId77" Type="http://schemas.openxmlformats.org/officeDocument/2006/relationships/revisionLog" Target="revisionLog77.xml"/><Relationship Id="rId100" Type="http://schemas.openxmlformats.org/officeDocument/2006/relationships/revisionLog" Target="revisionLog100.xml"/><Relationship Id="rId282" Type="http://schemas.openxmlformats.org/officeDocument/2006/relationships/revisionLog" Target="revisionLog282.xml"/><Relationship Id="rId8" Type="http://schemas.openxmlformats.org/officeDocument/2006/relationships/revisionLog" Target="revisionLog8.xml"/><Relationship Id="rId98" Type="http://schemas.openxmlformats.org/officeDocument/2006/relationships/revisionLog" Target="revisionLog98.xml"/><Relationship Id="rId121" Type="http://schemas.openxmlformats.org/officeDocument/2006/relationships/revisionLog" Target="revisionLog121.xml"/><Relationship Id="rId142" Type="http://schemas.openxmlformats.org/officeDocument/2006/relationships/revisionLog" Target="revisionLog142.xml"/><Relationship Id="rId163" Type="http://schemas.openxmlformats.org/officeDocument/2006/relationships/revisionLog" Target="revisionLog163.xml"/><Relationship Id="rId184" Type="http://schemas.openxmlformats.org/officeDocument/2006/relationships/revisionLog" Target="revisionLog184.xml"/><Relationship Id="rId219" Type="http://schemas.openxmlformats.org/officeDocument/2006/relationships/revisionLog" Target="revisionLog219.xml"/><Relationship Id="rId230" Type="http://schemas.openxmlformats.org/officeDocument/2006/relationships/revisionLog" Target="revisionLog230.xml"/><Relationship Id="rId251" Type="http://schemas.openxmlformats.org/officeDocument/2006/relationships/revisionLog" Target="revisionLog251.xml"/><Relationship Id="rId25" Type="http://schemas.openxmlformats.org/officeDocument/2006/relationships/revisionLog" Target="revisionLog25.xml"/><Relationship Id="rId46" Type="http://schemas.openxmlformats.org/officeDocument/2006/relationships/revisionLog" Target="revisionLog46.xml"/><Relationship Id="rId67" Type="http://schemas.openxmlformats.org/officeDocument/2006/relationships/revisionLog" Target="revisionLog67.xml"/><Relationship Id="rId272" Type="http://schemas.openxmlformats.org/officeDocument/2006/relationships/revisionLog" Target="revisionLog272.xml"/><Relationship Id="rId293" Type="http://schemas.openxmlformats.org/officeDocument/2006/relationships/revisionLog" Target="revisionLog293.xml"/><Relationship Id="rId88" Type="http://schemas.openxmlformats.org/officeDocument/2006/relationships/revisionLog" Target="revisionLog88.xml"/><Relationship Id="rId111" Type="http://schemas.openxmlformats.org/officeDocument/2006/relationships/revisionLog" Target="revisionLog111.xml"/><Relationship Id="rId132" Type="http://schemas.openxmlformats.org/officeDocument/2006/relationships/revisionLog" Target="revisionLog132.xml"/><Relationship Id="rId153" Type="http://schemas.openxmlformats.org/officeDocument/2006/relationships/revisionLog" Target="revisionLog153.xml"/><Relationship Id="rId174" Type="http://schemas.openxmlformats.org/officeDocument/2006/relationships/revisionLog" Target="revisionLog174.xml"/><Relationship Id="rId195" Type="http://schemas.openxmlformats.org/officeDocument/2006/relationships/revisionLog" Target="revisionLog195.xml"/><Relationship Id="rId209" Type="http://schemas.openxmlformats.org/officeDocument/2006/relationships/revisionLog" Target="revisionLog209.xml"/><Relationship Id="rId220" Type="http://schemas.openxmlformats.org/officeDocument/2006/relationships/revisionLog" Target="revisionLog220.xml"/><Relationship Id="rId241" Type="http://schemas.openxmlformats.org/officeDocument/2006/relationships/revisionLog" Target="revisionLog241.xml"/><Relationship Id="rId15" Type="http://schemas.openxmlformats.org/officeDocument/2006/relationships/revisionLog" Target="revisionLog15.xml"/><Relationship Id="rId36" Type="http://schemas.openxmlformats.org/officeDocument/2006/relationships/revisionLog" Target="revisionLog36.xml"/><Relationship Id="rId57" Type="http://schemas.openxmlformats.org/officeDocument/2006/relationships/revisionLog" Target="revisionLog57.xml"/><Relationship Id="rId262" Type="http://schemas.openxmlformats.org/officeDocument/2006/relationships/revisionLog" Target="revisionLog262.xml"/><Relationship Id="rId283" Type="http://schemas.openxmlformats.org/officeDocument/2006/relationships/revisionLog" Target="revisionLog283.xml"/><Relationship Id="rId78" Type="http://schemas.openxmlformats.org/officeDocument/2006/relationships/revisionLog" Target="revisionLog78.xml"/><Relationship Id="rId99" Type="http://schemas.openxmlformats.org/officeDocument/2006/relationships/revisionLog" Target="revisionLog99.xml"/><Relationship Id="rId101" Type="http://schemas.openxmlformats.org/officeDocument/2006/relationships/revisionLog" Target="revisionLog101.xml"/><Relationship Id="rId122" Type="http://schemas.openxmlformats.org/officeDocument/2006/relationships/revisionLog" Target="revisionLog122.xml"/><Relationship Id="rId143" Type="http://schemas.openxmlformats.org/officeDocument/2006/relationships/revisionLog" Target="revisionLog143.xml"/><Relationship Id="rId164" Type="http://schemas.openxmlformats.org/officeDocument/2006/relationships/revisionLog" Target="revisionLog164.xml"/><Relationship Id="rId185" Type="http://schemas.openxmlformats.org/officeDocument/2006/relationships/revisionLog" Target="revisionLog185.xml"/><Relationship Id="rId9" Type="http://schemas.openxmlformats.org/officeDocument/2006/relationships/revisionLog" Target="revisionLog9.xml"/><Relationship Id="rId210" Type="http://schemas.openxmlformats.org/officeDocument/2006/relationships/revisionLog" Target="revisionLog210.xml"/><Relationship Id="rId26" Type="http://schemas.openxmlformats.org/officeDocument/2006/relationships/revisionLog" Target="revisionLog26.xml"/><Relationship Id="rId231" Type="http://schemas.openxmlformats.org/officeDocument/2006/relationships/revisionLog" Target="revisionLog231.xml"/><Relationship Id="rId252" Type="http://schemas.openxmlformats.org/officeDocument/2006/relationships/revisionLog" Target="revisionLog252.xml"/><Relationship Id="rId273" Type="http://schemas.openxmlformats.org/officeDocument/2006/relationships/revisionLog" Target="revisionLog273.xml"/><Relationship Id="rId294" Type="http://schemas.openxmlformats.org/officeDocument/2006/relationships/revisionLog" Target="revisionLog294.xml"/><Relationship Id="rId47" Type="http://schemas.openxmlformats.org/officeDocument/2006/relationships/revisionLog" Target="revisionLog47.xml"/><Relationship Id="rId68" Type="http://schemas.openxmlformats.org/officeDocument/2006/relationships/revisionLog" Target="revisionLog68.xml"/><Relationship Id="rId89" Type="http://schemas.openxmlformats.org/officeDocument/2006/relationships/revisionLog" Target="revisionLog89.xml"/><Relationship Id="rId112" Type="http://schemas.openxmlformats.org/officeDocument/2006/relationships/revisionLog" Target="revisionLog112.xml"/><Relationship Id="rId133" Type="http://schemas.openxmlformats.org/officeDocument/2006/relationships/revisionLog" Target="revisionLog133.xml"/><Relationship Id="rId154" Type="http://schemas.openxmlformats.org/officeDocument/2006/relationships/revisionLog" Target="revisionLog154.xml"/><Relationship Id="rId175" Type="http://schemas.openxmlformats.org/officeDocument/2006/relationships/revisionLog" Target="revisionLog175.xml"/><Relationship Id="rId196" Type="http://schemas.openxmlformats.org/officeDocument/2006/relationships/revisionLog" Target="revisionLog196.xml"/><Relationship Id="rId200" Type="http://schemas.openxmlformats.org/officeDocument/2006/relationships/revisionLog" Target="revisionLog200.xml"/><Relationship Id="rId16" Type="http://schemas.openxmlformats.org/officeDocument/2006/relationships/revisionLog" Target="revisionLog16.xml"/><Relationship Id="rId221" Type="http://schemas.openxmlformats.org/officeDocument/2006/relationships/revisionLog" Target="revisionLog221.xml"/><Relationship Id="rId242" Type="http://schemas.openxmlformats.org/officeDocument/2006/relationships/revisionLog" Target="revisionLog242.xml"/><Relationship Id="rId263" Type="http://schemas.openxmlformats.org/officeDocument/2006/relationships/revisionLog" Target="revisionLog263.xml"/><Relationship Id="rId284" Type="http://schemas.openxmlformats.org/officeDocument/2006/relationships/revisionLog" Target="revisionLog284.xml"/><Relationship Id="rId37" Type="http://schemas.openxmlformats.org/officeDocument/2006/relationships/revisionLog" Target="revisionLog37.xml"/><Relationship Id="rId58" Type="http://schemas.openxmlformats.org/officeDocument/2006/relationships/revisionLog" Target="revisionLog58.xml"/><Relationship Id="rId79" Type="http://schemas.openxmlformats.org/officeDocument/2006/relationships/revisionLog" Target="revisionLog79.xml"/><Relationship Id="rId102" Type="http://schemas.openxmlformats.org/officeDocument/2006/relationships/revisionLog" Target="revisionLog102.xml"/><Relationship Id="rId123" Type="http://schemas.openxmlformats.org/officeDocument/2006/relationships/revisionLog" Target="revisionLog123.xml"/><Relationship Id="rId144" Type="http://schemas.openxmlformats.org/officeDocument/2006/relationships/revisionLog" Target="revisionLog144.xml"/><Relationship Id="rId90" Type="http://schemas.openxmlformats.org/officeDocument/2006/relationships/revisionLog" Target="revisionLog90.xml"/><Relationship Id="rId165" Type="http://schemas.openxmlformats.org/officeDocument/2006/relationships/revisionLog" Target="revisionLog165.xml"/><Relationship Id="rId186" Type="http://schemas.openxmlformats.org/officeDocument/2006/relationships/revisionLog" Target="revisionLog186.xml"/><Relationship Id="rId211" Type="http://schemas.openxmlformats.org/officeDocument/2006/relationships/revisionLog" Target="revisionLog211.xml"/><Relationship Id="rId232" Type="http://schemas.openxmlformats.org/officeDocument/2006/relationships/revisionLog" Target="revisionLog232.xml"/><Relationship Id="rId253" Type="http://schemas.openxmlformats.org/officeDocument/2006/relationships/revisionLog" Target="revisionLog253.xml"/><Relationship Id="rId274" Type="http://schemas.openxmlformats.org/officeDocument/2006/relationships/revisionLog" Target="revisionLog274.xml"/><Relationship Id="rId295" Type="http://schemas.openxmlformats.org/officeDocument/2006/relationships/revisionLog" Target="revisionLog295.xml"/><Relationship Id="rId27" Type="http://schemas.openxmlformats.org/officeDocument/2006/relationships/revisionLog" Target="revisionLog27.xml"/><Relationship Id="rId48" Type="http://schemas.openxmlformats.org/officeDocument/2006/relationships/revisionLog" Target="revisionLog48.xml"/><Relationship Id="rId69" Type="http://schemas.openxmlformats.org/officeDocument/2006/relationships/revisionLog" Target="revisionLog69.xml"/><Relationship Id="rId113" Type="http://schemas.openxmlformats.org/officeDocument/2006/relationships/revisionLog" Target="revisionLog113.xml"/><Relationship Id="rId134" Type="http://schemas.openxmlformats.org/officeDocument/2006/relationships/revisionLog" Target="revisionLog134.xml"/><Relationship Id="rId80" Type="http://schemas.openxmlformats.org/officeDocument/2006/relationships/revisionLog" Target="revisionLog80.xml"/><Relationship Id="rId155" Type="http://schemas.openxmlformats.org/officeDocument/2006/relationships/revisionLog" Target="revisionLog155.xml"/><Relationship Id="rId176" Type="http://schemas.openxmlformats.org/officeDocument/2006/relationships/revisionLog" Target="revisionLog176.xml"/><Relationship Id="rId197" Type="http://schemas.openxmlformats.org/officeDocument/2006/relationships/revisionLog" Target="revisionLog197.xml"/><Relationship Id="rId201" Type="http://schemas.openxmlformats.org/officeDocument/2006/relationships/revisionLog" Target="revisionLog201.xml"/><Relationship Id="rId222" Type="http://schemas.openxmlformats.org/officeDocument/2006/relationships/revisionLog" Target="revisionLog222.xml"/><Relationship Id="rId243" Type="http://schemas.openxmlformats.org/officeDocument/2006/relationships/revisionLog" Target="revisionLog243.xml"/><Relationship Id="rId264" Type="http://schemas.openxmlformats.org/officeDocument/2006/relationships/revisionLog" Target="revisionLog264.xml"/><Relationship Id="rId285" Type="http://schemas.openxmlformats.org/officeDocument/2006/relationships/revisionLog" Target="revisionLog285.xml"/><Relationship Id="rId17" Type="http://schemas.openxmlformats.org/officeDocument/2006/relationships/revisionLog" Target="revisionLog17.xml"/><Relationship Id="rId38" Type="http://schemas.openxmlformats.org/officeDocument/2006/relationships/revisionLog" Target="revisionLog38.xml"/><Relationship Id="rId59" Type="http://schemas.openxmlformats.org/officeDocument/2006/relationships/revisionLog" Target="revisionLog59.xml"/><Relationship Id="rId103" Type="http://schemas.openxmlformats.org/officeDocument/2006/relationships/revisionLog" Target="revisionLog103.xml"/><Relationship Id="rId124" Type="http://schemas.openxmlformats.org/officeDocument/2006/relationships/revisionLog" Target="revisionLog124.xml"/><Relationship Id="rId70" Type="http://schemas.openxmlformats.org/officeDocument/2006/relationships/revisionLog" Target="revisionLog70.xml"/><Relationship Id="rId91" Type="http://schemas.openxmlformats.org/officeDocument/2006/relationships/revisionLog" Target="revisionLog91.xml"/><Relationship Id="rId145" Type="http://schemas.openxmlformats.org/officeDocument/2006/relationships/revisionLog" Target="revisionLog145.xml"/><Relationship Id="rId166" Type="http://schemas.openxmlformats.org/officeDocument/2006/relationships/revisionLog" Target="revisionLog166.xml"/><Relationship Id="rId187" Type="http://schemas.openxmlformats.org/officeDocument/2006/relationships/revisionLog" Target="revisionLog187.xml"/><Relationship Id="rId1" Type="http://schemas.openxmlformats.org/officeDocument/2006/relationships/revisionLog" Target="revisionLog1.xml"/><Relationship Id="rId212" Type="http://schemas.openxmlformats.org/officeDocument/2006/relationships/revisionLog" Target="revisionLog212.xml"/><Relationship Id="rId233" Type="http://schemas.openxmlformats.org/officeDocument/2006/relationships/revisionLog" Target="revisionLog233.xml"/><Relationship Id="rId254" Type="http://schemas.openxmlformats.org/officeDocument/2006/relationships/revisionLog" Target="revisionLog254.xml"/><Relationship Id="rId28" Type="http://schemas.openxmlformats.org/officeDocument/2006/relationships/revisionLog" Target="revisionLog28.xml"/><Relationship Id="rId49" Type="http://schemas.openxmlformats.org/officeDocument/2006/relationships/revisionLog" Target="revisionLog49.xml"/><Relationship Id="rId114" Type="http://schemas.openxmlformats.org/officeDocument/2006/relationships/revisionLog" Target="revisionLog114.xml"/><Relationship Id="rId275" Type="http://schemas.openxmlformats.org/officeDocument/2006/relationships/revisionLog" Target="revisionLog275.xml"/><Relationship Id="rId296" Type="http://schemas.openxmlformats.org/officeDocument/2006/relationships/revisionLog" Target="revisionLog296.xml"/><Relationship Id="rId60" Type="http://schemas.openxmlformats.org/officeDocument/2006/relationships/revisionLog" Target="revisionLog60.xml"/><Relationship Id="rId81" Type="http://schemas.openxmlformats.org/officeDocument/2006/relationships/revisionLog" Target="revisionLog81.xml"/><Relationship Id="rId135" Type="http://schemas.openxmlformats.org/officeDocument/2006/relationships/revisionLog" Target="revisionLog135.xml"/><Relationship Id="rId156" Type="http://schemas.openxmlformats.org/officeDocument/2006/relationships/revisionLog" Target="revisionLog156.xml"/><Relationship Id="rId177" Type="http://schemas.openxmlformats.org/officeDocument/2006/relationships/revisionLog" Target="revisionLog177.xml"/><Relationship Id="rId198" Type="http://schemas.openxmlformats.org/officeDocument/2006/relationships/revisionLog" Target="revisionLog198.xml"/><Relationship Id="rId202" Type="http://schemas.openxmlformats.org/officeDocument/2006/relationships/revisionLog" Target="revisionLog202.xml"/><Relationship Id="rId223" Type="http://schemas.openxmlformats.org/officeDocument/2006/relationships/revisionLog" Target="revisionLog223.xml"/><Relationship Id="rId244" Type="http://schemas.openxmlformats.org/officeDocument/2006/relationships/revisionLog" Target="revisionLog244.xml"/><Relationship Id="rId18" Type="http://schemas.openxmlformats.org/officeDocument/2006/relationships/revisionLog" Target="revisionLog18.xml"/><Relationship Id="rId39" Type="http://schemas.openxmlformats.org/officeDocument/2006/relationships/revisionLog" Target="revisionLog39.xml"/><Relationship Id="rId265" Type="http://schemas.openxmlformats.org/officeDocument/2006/relationships/revisionLog" Target="revisionLog265.xml"/><Relationship Id="rId286" Type="http://schemas.openxmlformats.org/officeDocument/2006/relationships/revisionLog" Target="revisionLog286.xml"/><Relationship Id="rId50" Type="http://schemas.openxmlformats.org/officeDocument/2006/relationships/revisionLog" Target="revisionLog50.xml"/><Relationship Id="rId104" Type="http://schemas.openxmlformats.org/officeDocument/2006/relationships/revisionLog" Target="revisionLog104.xml"/><Relationship Id="rId125" Type="http://schemas.openxmlformats.org/officeDocument/2006/relationships/revisionLog" Target="revisionLog125.xml"/><Relationship Id="rId146" Type="http://schemas.openxmlformats.org/officeDocument/2006/relationships/revisionLog" Target="revisionLog146.xml"/><Relationship Id="rId167" Type="http://schemas.openxmlformats.org/officeDocument/2006/relationships/revisionLog" Target="revisionLog167.xml"/><Relationship Id="rId188" Type="http://schemas.openxmlformats.org/officeDocument/2006/relationships/revisionLog" Target="revisionLog188.xml"/><Relationship Id="rId71" Type="http://schemas.openxmlformats.org/officeDocument/2006/relationships/revisionLog" Target="revisionLog71.xml"/><Relationship Id="rId92" Type="http://schemas.openxmlformats.org/officeDocument/2006/relationships/revisionLog" Target="revisionLog92.xml"/><Relationship Id="rId213" Type="http://schemas.openxmlformats.org/officeDocument/2006/relationships/revisionLog" Target="revisionLog213.xml"/><Relationship Id="rId234" Type="http://schemas.openxmlformats.org/officeDocument/2006/relationships/revisionLog" Target="revisionLog234.xml"/><Relationship Id="rId2" Type="http://schemas.openxmlformats.org/officeDocument/2006/relationships/revisionLog" Target="revisionLog2.xml"/><Relationship Id="rId29" Type="http://schemas.openxmlformats.org/officeDocument/2006/relationships/revisionLog" Target="revisionLog29.xml"/><Relationship Id="rId255" Type="http://schemas.openxmlformats.org/officeDocument/2006/relationships/revisionLog" Target="revisionLog255.xml"/><Relationship Id="rId276" Type="http://schemas.openxmlformats.org/officeDocument/2006/relationships/revisionLog" Target="revisionLog276.xml"/><Relationship Id="rId297" Type="http://schemas.openxmlformats.org/officeDocument/2006/relationships/revisionLog" Target="revisionLog297.xml"/><Relationship Id="rId40" Type="http://schemas.openxmlformats.org/officeDocument/2006/relationships/revisionLog" Target="revisionLog40.xml"/><Relationship Id="rId115" Type="http://schemas.openxmlformats.org/officeDocument/2006/relationships/revisionLog" Target="revisionLog115.xml"/><Relationship Id="rId136" Type="http://schemas.openxmlformats.org/officeDocument/2006/relationships/revisionLog" Target="revisionLog136.xml"/><Relationship Id="rId157" Type="http://schemas.openxmlformats.org/officeDocument/2006/relationships/revisionLog" Target="revisionLog157.xml"/><Relationship Id="rId178" Type="http://schemas.openxmlformats.org/officeDocument/2006/relationships/revisionLog" Target="revisionLog178.xml"/><Relationship Id="rId61" Type="http://schemas.openxmlformats.org/officeDocument/2006/relationships/revisionLog" Target="revisionLog61.xml"/><Relationship Id="rId82" Type="http://schemas.openxmlformats.org/officeDocument/2006/relationships/revisionLog" Target="revisionLog82.xml"/><Relationship Id="rId199" Type="http://schemas.openxmlformats.org/officeDocument/2006/relationships/revisionLog" Target="revisionLog199.xml"/><Relationship Id="rId203" Type="http://schemas.openxmlformats.org/officeDocument/2006/relationships/revisionLog" Target="revisionLog203.xml"/><Relationship Id="rId19" Type="http://schemas.openxmlformats.org/officeDocument/2006/relationships/revisionLog" Target="revisionLog19.xml"/><Relationship Id="rId224" Type="http://schemas.openxmlformats.org/officeDocument/2006/relationships/revisionLog" Target="revisionLog224.xml"/><Relationship Id="rId245" Type="http://schemas.openxmlformats.org/officeDocument/2006/relationships/revisionLog" Target="revisionLog245.xml"/><Relationship Id="rId266" Type="http://schemas.openxmlformats.org/officeDocument/2006/relationships/revisionLog" Target="revisionLog266.xml"/><Relationship Id="rId287" Type="http://schemas.openxmlformats.org/officeDocument/2006/relationships/revisionLog" Target="revisionLog287.xml"/><Relationship Id="rId30" Type="http://schemas.openxmlformats.org/officeDocument/2006/relationships/revisionLog" Target="revisionLog30.xml"/><Relationship Id="rId105" Type="http://schemas.openxmlformats.org/officeDocument/2006/relationships/revisionLog" Target="revisionLog105.xml"/><Relationship Id="rId126" Type="http://schemas.openxmlformats.org/officeDocument/2006/relationships/revisionLog" Target="revisionLog126.xml"/><Relationship Id="rId147" Type="http://schemas.openxmlformats.org/officeDocument/2006/relationships/revisionLog" Target="revisionLog147.xml"/><Relationship Id="rId168" Type="http://schemas.openxmlformats.org/officeDocument/2006/relationships/revisionLog" Target="revisionLog168.xml"/><Relationship Id="rId51" Type="http://schemas.openxmlformats.org/officeDocument/2006/relationships/revisionLog" Target="revisionLog51.xml"/><Relationship Id="rId72" Type="http://schemas.openxmlformats.org/officeDocument/2006/relationships/revisionLog" Target="revisionLog72.xml"/><Relationship Id="rId93" Type="http://schemas.openxmlformats.org/officeDocument/2006/relationships/revisionLog" Target="revisionLog93.xml"/><Relationship Id="rId189" Type="http://schemas.openxmlformats.org/officeDocument/2006/relationships/revisionLog" Target="revisionLog189.xml"/><Relationship Id="rId3" Type="http://schemas.openxmlformats.org/officeDocument/2006/relationships/revisionLog" Target="revisionLog3.xml"/><Relationship Id="rId214" Type="http://schemas.openxmlformats.org/officeDocument/2006/relationships/revisionLog" Target="revisionLog214.xml"/><Relationship Id="rId235" Type="http://schemas.openxmlformats.org/officeDocument/2006/relationships/revisionLog" Target="revisionLog235.xml"/><Relationship Id="rId256" Type="http://schemas.openxmlformats.org/officeDocument/2006/relationships/revisionLog" Target="revisionLog256.xml"/><Relationship Id="rId277" Type="http://schemas.openxmlformats.org/officeDocument/2006/relationships/revisionLog" Target="revisionLog277.xml"/><Relationship Id="rId116" Type="http://schemas.openxmlformats.org/officeDocument/2006/relationships/revisionLog" Target="revisionLog116.xml"/><Relationship Id="rId137" Type="http://schemas.openxmlformats.org/officeDocument/2006/relationships/revisionLog" Target="revisionLog137.xml"/><Relationship Id="rId158" Type="http://schemas.openxmlformats.org/officeDocument/2006/relationships/revisionLog" Target="revisionLog158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62" Type="http://schemas.openxmlformats.org/officeDocument/2006/relationships/revisionLog" Target="revisionLog62.xml"/><Relationship Id="rId83" Type="http://schemas.openxmlformats.org/officeDocument/2006/relationships/revisionLog" Target="revisionLog83.xml"/><Relationship Id="rId179" Type="http://schemas.openxmlformats.org/officeDocument/2006/relationships/revisionLog" Target="revisionLog179.xml"/><Relationship Id="rId190" Type="http://schemas.openxmlformats.org/officeDocument/2006/relationships/revisionLog" Target="revisionLog190.xml"/><Relationship Id="rId204" Type="http://schemas.openxmlformats.org/officeDocument/2006/relationships/revisionLog" Target="revisionLog204.xml"/><Relationship Id="rId225" Type="http://schemas.openxmlformats.org/officeDocument/2006/relationships/revisionLog" Target="revisionLog225.xml"/><Relationship Id="rId246" Type="http://schemas.openxmlformats.org/officeDocument/2006/relationships/revisionLog" Target="revisionLog246.xml"/><Relationship Id="rId267" Type="http://schemas.openxmlformats.org/officeDocument/2006/relationships/revisionLog" Target="revisionLog267.xml"/><Relationship Id="rId288" Type="http://schemas.openxmlformats.org/officeDocument/2006/relationships/revisionLog" Target="revisionLog288.xml"/><Relationship Id="rId106" Type="http://schemas.openxmlformats.org/officeDocument/2006/relationships/revisionLog" Target="revisionLog106.xml"/><Relationship Id="rId127" Type="http://schemas.openxmlformats.org/officeDocument/2006/relationships/revisionLog" Target="revisionLog127.xml"/><Relationship Id="rId10" Type="http://schemas.openxmlformats.org/officeDocument/2006/relationships/revisionLog" Target="revisionLog10.xml"/><Relationship Id="rId31" Type="http://schemas.openxmlformats.org/officeDocument/2006/relationships/revisionLog" Target="revisionLog31.xml"/><Relationship Id="rId52" Type="http://schemas.openxmlformats.org/officeDocument/2006/relationships/revisionLog" Target="revisionLog52.xml"/><Relationship Id="rId73" Type="http://schemas.openxmlformats.org/officeDocument/2006/relationships/revisionLog" Target="revisionLog73.xml"/><Relationship Id="rId94" Type="http://schemas.openxmlformats.org/officeDocument/2006/relationships/revisionLog" Target="revisionLog94.xml"/><Relationship Id="rId148" Type="http://schemas.openxmlformats.org/officeDocument/2006/relationships/revisionLog" Target="revisionLog148.xml"/><Relationship Id="rId169" Type="http://schemas.openxmlformats.org/officeDocument/2006/relationships/revisionLog" Target="revisionLog169.xml"/><Relationship Id="rId4" Type="http://schemas.openxmlformats.org/officeDocument/2006/relationships/revisionLog" Target="revisionLog4.xml"/><Relationship Id="rId180" Type="http://schemas.openxmlformats.org/officeDocument/2006/relationships/revisionLog" Target="revisionLog180.xml"/><Relationship Id="rId215" Type="http://schemas.openxmlformats.org/officeDocument/2006/relationships/revisionLog" Target="revisionLog215.xml"/><Relationship Id="rId236" Type="http://schemas.openxmlformats.org/officeDocument/2006/relationships/revisionLog" Target="revisionLog236.xml"/><Relationship Id="rId257" Type="http://schemas.openxmlformats.org/officeDocument/2006/relationships/revisionLog" Target="revisionLog257.xml"/><Relationship Id="rId278" Type="http://schemas.openxmlformats.org/officeDocument/2006/relationships/revisionLog" Target="revisionLog278.xml"/><Relationship Id="rId42" Type="http://schemas.openxmlformats.org/officeDocument/2006/relationships/revisionLog" Target="revisionLog42.xml"/><Relationship Id="rId84" Type="http://schemas.openxmlformats.org/officeDocument/2006/relationships/revisionLog" Target="revisionLog84.xml"/><Relationship Id="rId138" Type="http://schemas.openxmlformats.org/officeDocument/2006/relationships/revisionLog" Target="revisionLog138.xml"/><Relationship Id="rId191" Type="http://schemas.openxmlformats.org/officeDocument/2006/relationships/revisionLog" Target="revisionLog191.xml"/><Relationship Id="rId205" Type="http://schemas.openxmlformats.org/officeDocument/2006/relationships/revisionLog" Target="revisionLog205.xml"/><Relationship Id="rId247" Type="http://schemas.openxmlformats.org/officeDocument/2006/relationships/revisionLog" Target="revisionLog247.xml"/><Relationship Id="rId107" Type="http://schemas.openxmlformats.org/officeDocument/2006/relationships/revisionLog" Target="revisionLog107.xml"/><Relationship Id="rId289" Type="http://schemas.openxmlformats.org/officeDocument/2006/relationships/revisionLog" Target="revisionLog289.xml"/><Relationship Id="rId11" Type="http://schemas.openxmlformats.org/officeDocument/2006/relationships/revisionLog" Target="revisionLog11.xml"/><Relationship Id="rId53" Type="http://schemas.openxmlformats.org/officeDocument/2006/relationships/revisionLog" Target="revisionLog53.xml"/><Relationship Id="rId149" Type="http://schemas.openxmlformats.org/officeDocument/2006/relationships/revisionLog" Target="revisionLog149.xml"/><Relationship Id="rId95" Type="http://schemas.openxmlformats.org/officeDocument/2006/relationships/revisionLog" Target="revisionLog95.xml"/><Relationship Id="rId160" Type="http://schemas.openxmlformats.org/officeDocument/2006/relationships/revisionLog" Target="revisionLog160.xml"/><Relationship Id="rId216" Type="http://schemas.openxmlformats.org/officeDocument/2006/relationships/revisionLog" Target="revisionLog216.xml"/><Relationship Id="rId258" Type="http://schemas.openxmlformats.org/officeDocument/2006/relationships/revisionLog" Target="revisionLog258.xml"/><Relationship Id="rId22" Type="http://schemas.openxmlformats.org/officeDocument/2006/relationships/revisionLog" Target="revisionLog22.xml"/><Relationship Id="rId64" Type="http://schemas.openxmlformats.org/officeDocument/2006/relationships/revisionLog" Target="revisionLog64.xml"/><Relationship Id="rId118" Type="http://schemas.openxmlformats.org/officeDocument/2006/relationships/revisionLog" Target="revisionLog118.xml"/><Relationship Id="rId171" Type="http://schemas.openxmlformats.org/officeDocument/2006/relationships/revisionLog" Target="revisionLog171.xml"/><Relationship Id="rId227" Type="http://schemas.openxmlformats.org/officeDocument/2006/relationships/revisionLog" Target="revisionLog227.xml"/><Relationship Id="rId269" Type="http://schemas.openxmlformats.org/officeDocument/2006/relationships/revisionLog" Target="revisionLog269.xml"/><Relationship Id="rId33" Type="http://schemas.openxmlformats.org/officeDocument/2006/relationships/revisionLog" Target="revisionLog33.xml"/><Relationship Id="rId129" Type="http://schemas.openxmlformats.org/officeDocument/2006/relationships/revisionLog" Target="revisionLog129.xml"/><Relationship Id="rId280" Type="http://schemas.openxmlformats.org/officeDocument/2006/relationships/revisionLog" Target="revisionLog280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5732131-007D-4CCE-9B10-D089AFF8D262}" diskRevisions="1" revisionId="1057" version="297">
  <header guid="{3973FE2B-8A07-48BE-9504-E7AE9E2CC201}" dateTime="2019-08-02T08:55:20" maxSheetId="16" userName="최 희석" r:id="rId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AFC8968-3AC0-4884-9282-88F0CDAA48CF}" dateTime="2019-08-02T09:33:38" maxSheetId="16" userName="User" r:id="rId2" minRId="1" maxRId="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FB94FA1-9A69-40AE-A4B5-4690657A9E44}" dateTime="2019-08-02T10:25:01" maxSheetId="16" userName="User" r:id="rId3" minRId="3" maxRId="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279CA329-39D4-43E1-B3A1-82DAFCA5AA05}" dateTime="2019-08-02T11:20:49" maxSheetId="16" userName="최 희석" r:id="rId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238D72BC-2F8A-4EC6-A282-91EF344E1B71}" dateTime="2019-08-02T11:21:19" maxSheetId="16" userName="최 희석" r:id="rId5" minRId="7" maxRId="1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79C2EEA-A9DA-40AB-8D97-C2C138465A46}" dateTime="2019-08-02T11:23:42" maxSheetId="16" userName="최 희석" r:id="rId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E0692A4-03D3-4651-94EA-F1431C36B4EC}" dateTime="2019-08-02T11:45:32" maxSheetId="16" userName="최 희석" r:id="rId7" minRId="13" maxRId="1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A9528D1-3649-4DC1-860B-6BAA634E1A2D}" dateTime="2019-08-02T13:09:03" maxSheetId="16" userName="신 백균" r:id="rId8" minRId="15" maxRId="1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60C55D1-0F81-4B45-972C-5086907CB96F}" dateTime="2019-08-02T13:13:45" maxSheetId="16" userName="신 백균" r:id="rId9" minRId="1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9C70A390-4FBF-4533-9640-6C62F4FBF4A7}" dateTime="2019-08-02T13:15:39" maxSheetId="16" userName="신 백균" r:id="rId10" minRId="18" maxRId="2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BB066A1-0449-411D-A224-3B915B76EB16}" dateTime="2019-08-02T14:13:08" maxSheetId="16" userName="User" r:id="rId11" minRId="25" maxRId="2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C5162E0-C7E0-430A-83F0-C9362D31FEFB}" dateTime="2019-08-02T15:52:05" maxSheetId="16" userName="신 백균" r:id="rId12" minRId="27" maxRId="3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D3C0CCF1-0D82-47CF-98B0-44A429886406}" dateTime="2019-08-02T15:55:44" maxSheetId="16" userName="신 백균" r:id="rId13" minRId="31" maxRId="3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94BCFBA-7912-4330-B6EC-F69E3EE5ECCB}" dateTime="2019-08-02T15:57:06" maxSheetId="16" userName="신 백균" r:id="rId14" minRId="36" maxRId="4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EC95A926-E3E8-4F77-9BA9-09314B79E850}" dateTime="2019-08-02T15:58:43" maxSheetId="16" userName="신 백균" r:id="rId15" minRId="4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0867D31B-5792-4FB3-A8D9-AE644B37115A}" dateTime="2019-08-02T15:58:54" maxSheetId="16" userName="신 백균" r:id="rId16" minRId="4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ECF1ADD-9962-4CB3-BFE1-BF7C1BCFBF8E}" dateTime="2019-08-02T15:59:15" maxSheetId="16" userName="신 백균" r:id="rId17" minRId="43" maxRId="4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493DA21-FEE5-4E3A-B149-CED7EBDB2CC9}" dateTime="2019-08-02T16:56:05" maxSheetId="16" userName="User" r:id="rId18" minRId="4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C3A5A4A-4890-4DBA-9110-9F89353899BD}" dateTime="2019-08-02T16:57:36" maxSheetId="16" userName="User" r:id="rId19" minRId="46" maxRId="4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CF22458-F4C5-476B-98E2-AFDE18B6A53A}" dateTime="2019-08-02T16:58:41" maxSheetId="16" userName="User" r:id="rId20" minRId="49" maxRId="5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23A8DFA-023A-449C-9508-85E223431364}" dateTime="2019-08-02T16:59:42" maxSheetId="16" userName="User" r:id="rId21" minRId="51" maxRId="5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F74471F-0EFF-4CC1-BD11-A5825F87A025}" dateTime="2019-08-02T17:00:43" maxSheetId="16" userName="User" r:id="rId22" minRId="55" maxRId="5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46B2ABBF-E28D-4437-A9DB-3C32CBAA4FA7}" dateTime="2019-08-02T17:02:14" maxSheetId="16" userName="User" r:id="rId23" minRId="58" maxRId="6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C1614D4C-1E17-44F7-BBFD-820395CCE85E}" dateTime="2019-08-02T17:03:57" maxSheetId="16" userName="User" r:id="rId24" minRId="63" maxRId="6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0C51CED-D0BD-4799-A8D1-85D1B2E727FC}" dateTime="2019-08-05T09:57:54" maxSheetId="16" userName="신 백균" r:id="rId25" minRId="6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1090816-8559-42B8-8A06-09141FBA4FB2}" dateTime="2019-08-05T09:59:17" maxSheetId="16" userName="신 백균" r:id="rId26" minRId="6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9D2E674-164B-4128-8108-95AB8029CD14}" dateTime="2019-08-05T09:59:51" maxSheetId="16" userName="신 백균" r:id="rId27" minRId="7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42C0BA74-8583-4105-B50B-B230D81793F4}" dateTime="2019-08-05T10:02:07" maxSheetId="16" userName="신 백균" r:id="rId2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121CFC6-316B-4226-B25C-7278B50F9AFF}" dateTime="2019-08-05T10:22:12" maxSheetId="16" userName="신 백균" r:id="rId29" minRId="7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E3837E22-B3D1-4B05-9F16-24CC4D838719}" dateTime="2019-08-05T11:13:11" maxSheetId="16" userName="신 백균" r:id="rId30" minRId="7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8779A50-82B3-4B9C-9975-C0FBBADBBFCA}" dateTime="2019-08-05T11:30:55" maxSheetId="16" userName="최 희석" r:id="rId31" minRId="7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B0A2647-2144-4FED-8368-D23C5D49C895}" dateTime="2019-08-05T13:22:20" maxSheetId="16" userName="남상원" r:id="rId32" minRId="7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BD3C5579-91B6-4B7B-9683-FE0C447C41E9}" dateTime="2019-08-05T13:26:43" maxSheetId="16" userName="남상원" r:id="rId33" minRId="8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E666E8E2-61D0-48AD-BB65-6FEFC45B5F94}" dateTime="2019-08-05T13:31:05" maxSheetId="16" userName="남상원" r:id="rId34" minRId="90" maxRId="9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A76EE6B-C636-41C0-B4BB-4FB3546AE1E7}" dateTime="2019-08-05T13:32:48" maxSheetId="16" userName="최 희석" r:id="rId35" minRId="92" maxRId="9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B311D318-0C8D-4477-8444-67D12BFFF222}" dateTime="2019-08-05T13:34:55" maxSheetId="16" userName="신 백균" r:id="rId36" minRId="9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259735FC-327D-47E5-AEA6-DD1ECC088335}" dateTime="2019-08-05T13:39:49" maxSheetId="16" userName="최 희석" r:id="rId37" minRId="9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25F26AD0-5D7E-4825-BF3B-8FE463F01C37}" dateTime="2019-08-05T14:16:03" maxSheetId="16" userName="User" r:id="rId38" minRId="96" maxRId="9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B1E524D2-7B29-4A84-91E2-8EC67440D229}" dateTime="2019-08-05T15:27:49" maxSheetId="16" userName="남상원" r:id="rId39" minRId="99" maxRId="10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240A293-90F8-436A-A0E1-3772F3CB3B50}" dateTime="2019-08-05T15:51:24" maxSheetId="16" userName="최 희석" r:id="rId40" minRId="101" maxRId="10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055EEAD-54D5-4911-A7C6-8708024810A9}" dateTime="2019-08-05T16:22:27" maxSheetId="16" userName="최 희석" r:id="rId41" minRId="104" maxRId="10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4A248200-A96A-4E36-9DF2-BED2400F4B28}" dateTime="2019-08-05T16:49:42" maxSheetId="16" userName="최 희석" r:id="rId42" minRId="108" maxRId="11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C9840744-AD77-4B86-BF8B-DD65D7B79BBD}" dateTime="2019-08-05T16:50:50" maxSheetId="16" userName="최 희석" r:id="rId43" minRId="116" maxRId="11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E5ED49AD-5097-4033-8F1A-2EC9DB66FD7E}" dateTime="2019-08-05T17:06:33" maxSheetId="16" userName="최 희석" r:id="rId44" minRId="120" maxRId="13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89B5D8A-62B7-4076-8CC9-6D8AF96E1766}" dateTime="2019-08-05T17:26:10" maxSheetId="16" userName="최 희석" r:id="rId45" minRId="133" maxRId="14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E6326AC-CF56-412E-85AA-4B38ABBDE6C0}" dateTime="2019-08-05T17:29:24" maxSheetId="16" userName="최 희석" r:id="rId46" minRId="150" maxRId="16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CA1812F-B765-4C69-A748-9A58690D87E7}" dateTime="2019-08-05T17:29:29" maxSheetId="16" userName="User" r:id="rId4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8C8F0DD0-74E2-46BE-AE48-ED19D6F93336}" dateTime="2019-08-05T17:33:54" maxSheetId="16" userName="최 희석" r:id="rId48" minRId="162" maxRId="17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D7C3BE06-5A76-460B-94D9-A49CBD6C67F8}" dateTime="2019-08-05T17:34:30" maxSheetId="16" userName="최 희석" r:id="rId49" minRId="17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475EE0FA-2068-4E02-9331-5BD29DF9F740}" dateTime="2019-08-05T17:37:17" maxSheetId="16" userName="최 희석" r:id="rId50" minRId="173" maxRId="18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6B2FA4F-70C8-4ADE-BF8A-1313E91AA74D}" dateTime="2019-08-06T09:46:28" maxSheetId="16" userName="User" r:id="rId51" minRId="181" maxRId="18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39C9370-E421-4978-8762-2EAD690BAD22}" dateTime="2019-08-06T09:48:32" maxSheetId="16" userName="User" r:id="rId52" minRId="18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92207A7-3ECF-42BF-86F8-E1FDF4F8B90E}" dateTime="2019-08-06T09:52:06" maxSheetId="16" userName="최 희석" r:id="rId53" minRId="186" maxRId="19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4C64A1DA-CFF3-41DF-B127-6C1668542CC1}" dateTime="2019-08-06T09:55:28" maxSheetId="16" userName="최 희석" r:id="rId54" minRId="198" maxRId="19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D548AC74-447E-440E-A0F7-68812D0A9A99}" dateTime="2019-08-06T09:57:27" maxSheetId="16" userName="최 희석" r:id="rId55" minRId="200" maxRId="20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7C6FE39-B7EC-470D-866D-D7686B077574}" dateTime="2019-08-06T09:58:14" maxSheetId="16" userName="최 희석" r:id="rId56" minRId="206" maxRId="20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225783F-154E-4DC3-97D0-7DE61055D42F}" dateTime="2019-08-06T09:58:32" maxSheetId="16" userName="최 희석" r:id="rId57" minRId="210" maxRId="21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9FFCD2E4-A6CE-45E5-9AA3-DC29890A0237}" dateTime="2019-08-06T10:09:27" maxSheetId="16" userName="User" r:id="rId58" minRId="21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9D63BE29-E766-45A2-974C-A70F20280780}" dateTime="2019-08-06T10:11:09" maxSheetId="16" userName="User" r:id="rId59" minRId="214" maxRId="21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4E0EF625-90CF-4C01-BC97-7143F82FAB6A}" dateTime="2019-08-06T10:13:31" maxSheetId="16" userName="User" r:id="rId60" minRId="217" maxRId="22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DFECFC92-A498-482A-ABD2-116D85C8FD87}" dateTime="2019-08-06T10:15:50" maxSheetId="16" userName="User" r:id="rId61" minRId="225" maxRId="23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926B7814-C477-4B29-BA36-D62819CA9B46}" dateTime="2019-08-06T10:34:56" maxSheetId="16" userName="최 희석" r:id="rId62" minRId="232" maxRId="23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4B81AF48-5073-4C3F-BE71-2A2A86A751FC}" dateTime="2019-08-06T11:12:32" maxSheetId="16" userName="최 희석" r:id="rId63" minRId="23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A661C28-EA2A-4F31-9C05-00A59E87E340}" dateTime="2019-08-06T11:47:41" maxSheetId="16" userName="최 희석" r:id="rId64" minRId="23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1AF0657-A7FE-40CC-946D-62B2BE7BAB98}" dateTime="2019-08-06T13:15:44" maxSheetId="16" userName="신 백균" r:id="rId65" minRId="238" maxRId="23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E314C98-C9A9-4540-B538-01A2C5AED9D4}" dateTime="2019-08-06T13:19:31" maxSheetId="16" userName="신 백균" r:id="rId66" minRId="24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C365AC1-D201-4769-BCF1-439849597163}" dateTime="2019-08-06T14:19:04" maxSheetId="16" userName="최 희석" r:id="rId67" minRId="241" maxRId="24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0702BAE4-424E-4732-A782-5DFD74E48B3B}" dateTime="2019-08-06T14:26:47" maxSheetId="16" userName="최 희석" r:id="rId68" minRId="249" maxRId="25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D48AE3C9-4AFA-4A7B-B0EF-3AAF7E134089}" dateTime="2019-08-06T14:27:01" maxSheetId="16" userName="최 희석" r:id="rId69" minRId="25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F3E61A9-FED5-4EE8-9A7B-62A191474C1E}" dateTime="2019-08-06T15:02:45" maxSheetId="16" userName="최 희석" r:id="rId70" minRId="254" maxRId="25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D9AC75E-4368-4EB9-9F6E-CF6368A15D78}" dateTime="2019-08-06T15:06:56" maxSheetId="16" userName="남상원" r:id="rId71" minRId="257" maxRId="26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D3E88D43-13EC-40F2-8922-8161CF1CC73F}" dateTime="2019-08-06T15:08:15" maxSheetId="16" userName="최 희석" r:id="rId72" minRId="275" maxRId="27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04A670F5-3621-417A-97A0-6713CA48B2B4}" dateTime="2019-08-06T15:09:48" maxSheetId="16" userName="남상원" r:id="rId73" minRId="27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E0A7B9BA-834C-4B73-A8AD-9D14AB778532}" dateTime="2019-08-06T15:10:15" maxSheetId="16" userName="남상원" r:id="rId74" minRId="278" maxRId="28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DFF5990A-3BAD-43E0-9165-B338CBE660C1}" dateTime="2019-08-06T15:15:03" maxSheetId="16" userName="남상원" r:id="rId75" minRId="28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8E04AFD3-5EF0-492D-99FC-594F77E5FF18}" dateTime="2019-08-06T17:21:47" maxSheetId="16" userName="최 희석" r:id="rId76" minRId="284" maxRId="28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AF262C1-DDE3-47DD-866D-3292F912F362}" dateTime="2019-08-06T17:31:12" maxSheetId="16" userName="최 희석" r:id="rId77" minRId="28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B7190F5C-5F97-4CC5-98A3-353C7F69C91D}" dateTime="2019-08-06T17:47:45" maxSheetId="16" userName="최 희석" r:id="rId78" minRId="287" maxRId="28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05069653-5176-44D7-9341-9937C1FDA702}" dateTime="2019-08-07T09:04:39" maxSheetId="16" userName="최 희석" r:id="rId79" minRId="289" maxRId="29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4B47AD1E-FA4F-45B9-ACC4-8F8D1C6DC327}" dateTime="2019-08-07T09:05:12" maxSheetId="16" userName="최 희석" r:id="rId80" minRId="29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4EBD9754-C238-4B09-B1DB-B71E3291A812}" dateTime="2019-08-07T09:08:08" maxSheetId="16" userName="최 희석" r:id="rId81" minRId="29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BF79EBA8-0284-4EAC-A623-68258F21019A}" dateTime="2019-08-07T09:08:56" maxSheetId="16" userName="최 희석" r:id="rId82" minRId="29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367D18C-FBD3-4487-819A-F9619DF29FB2}" dateTime="2019-08-07T11:34:01" maxSheetId="16" userName="남상원" r:id="rId83" minRId="29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EA6EB104-D853-41E2-93AA-46CDEBB98B0D}" dateTime="2019-08-07T11:42:34" maxSheetId="16" userName="남상원" r:id="rId84" minRId="31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4A7E14F-76DD-489E-A0C0-6EB68A143349}" dateTime="2019-08-07T13:05:15" maxSheetId="16" userName="신 백균" r:id="rId8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08850C5-B49B-47F0-AC88-99CBE330A953}" dateTime="2019-08-07T13:05:31" maxSheetId="16" userName="신 백균" r:id="rId8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0CF9EB9-7C25-4B35-BF19-121C18EC9900}" dateTime="2019-08-07T14:21:04" maxSheetId="16" userName="User" r:id="rId87" minRId="311" maxRId="31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9B8DD9A7-9C42-4BE2-8B71-B50872DEBEF5}" dateTime="2019-08-07T14:27:56" maxSheetId="16" userName="User" r:id="rId88" minRId="313" maxRId="31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8D7C1BB-3B62-48BE-BFDA-DCF51D657244}" dateTime="2019-08-07T14:33:13" maxSheetId="16" userName="User" r:id="rId89" minRId="31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991CF48-4F1C-4429-B275-70D5EE029CD7}" dateTime="2019-08-07T14:43:17" maxSheetId="16" userName="최 희석" r:id="rId90" minRId="317" maxRId="31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5A812D8-8982-4279-8A6D-5C78C7BF8B4A}" dateTime="2019-08-07T14:43:20" maxSheetId="16" userName="최 희석" r:id="rId91" minRId="31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4598F53D-3709-4E01-B49D-AFAC62960531}" dateTime="2019-08-07T14:45:31" maxSheetId="16" userName="최 희석" r:id="rId92" minRId="320" maxRId="32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247E142-3502-47E0-95F2-B375BE7BA2AE}" dateTime="2019-08-07T14:45:58" maxSheetId="16" userName="최 희석" r:id="rId93" minRId="32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C724019-D995-4F50-AC20-C1952F4C2391}" dateTime="2019-08-07T14:46:07" maxSheetId="16" userName="최 희석" r:id="rId94" minRId="32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0CF5DAC-1733-43FE-9899-9D6895F99201}" dateTime="2019-08-07T14:46:12" maxSheetId="16" userName="최 희석" r:id="rId95" minRId="32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E4DD433-BF81-4F3F-B5C1-051A2FBBF213}" dateTime="2019-08-07T14:46:16" maxSheetId="16" userName="최 희석" r:id="rId96" minRId="32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AEDB2A7-6ECC-4604-A3DA-77259B4DFE08}" dateTime="2019-08-07T14:46:19" maxSheetId="16" userName="최 희석" r:id="rId97" minRId="32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F82C3FC-EA93-4A32-A169-78E89838C7B9}" dateTime="2019-08-07T14:47:01" maxSheetId="16" userName="최 희석" r:id="rId98" minRId="32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04446035-E5FF-4B15-9820-827C51C2F964}" dateTime="2019-08-07T14:47:37" maxSheetId="16" userName="최 희석" r:id="rId99" minRId="32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41EA022-3FEF-4BE7-AB94-3B238066E0AA}" dateTime="2019-08-07T14:48:47" maxSheetId="16" userName="최 희석" r:id="rId10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8920367-2B4B-4018-A3F5-40D1BBD02FB3}" dateTime="2019-08-07T14:49:50" maxSheetId="16" userName="최 희석" r:id="rId101" minRId="330" maxRId="33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CC6A91FB-AD15-4C75-A337-2FAA7B3F65DB}" dateTime="2019-08-07T14:49:56" maxSheetId="16" userName="최 희석" r:id="rId102" minRId="33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494BB937-4081-49A9-BDD4-AF3431730529}" dateTime="2019-08-07T14:52:00" maxSheetId="16" userName="User" r:id="rId103" minRId="335" maxRId="33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009E3F2-05E8-4EAD-B9DF-8D8908935B0D}" dateTime="2019-08-07T15:21:24" maxSheetId="16" userName="User" r:id="rId104" minRId="337" maxRId="33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C22BFCF-3CC9-4B7F-83DE-35294CAEB67F}" dateTime="2019-08-07T18:08:51" maxSheetId="16" userName="최 희석" r:id="rId105" minRId="339" maxRId="34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20B7162-CAAF-4BC0-9612-691DD1982C48}" dateTime="2019-08-07T18:09:02" maxSheetId="16" userName="최 희석" r:id="rId106" minRId="341" maxRId="34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232CE0E7-8F23-471A-BCA1-FF4D03102CC0}" dateTime="2019-08-07T18:09:56" maxSheetId="16" userName="최 희석" r:id="rId107" minRId="343" maxRId="34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0FAE8526-24BE-452A-AA87-D0A32E23ACC9}" dateTime="2019-08-07T18:10:19" maxSheetId="16" userName="최 희석" r:id="rId108" minRId="345" maxRId="34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8BC8806-CDDB-41D5-831B-EE3C08846232}" dateTime="2019-08-07T18:10:49" maxSheetId="16" userName="최 희석" r:id="rId109" minRId="347" maxRId="34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74266B3-15D3-4E21-BA22-B6E06F965B99}" dateTime="2019-08-08T08:52:57" maxSheetId="16" userName="최 희석" r:id="rId110" minRId="350" maxRId="35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E627F32D-3D64-4C0F-875C-5AFCC2F566AE}" dateTime="2019-08-08T08:53:31" maxSheetId="16" userName="최 희석" r:id="rId111" minRId="352" maxRId="35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C3A67B9-F027-46DE-893B-48DD8C727908}" dateTime="2019-08-08T08:53:46" maxSheetId="16" userName="최 희석" r:id="rId112" minRId="355" maxRId="35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137853A-FA38-4EF1-9646-60F8EA586ED9}" dateTime="2019-08-08T08:54:22" maxSheetId="16" userName="최 희석" r:id="rId113" minRId="357" maxRId="35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84453C9F-79F4-4D46-9DD0-11EA7029CA60}" dateTime="2019-08-08T08:55:15" maxSheetId="16" userName="최 희석" r:id="rId114" minRId="359" maxRId="36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B607502D-C6C0-4D9E-9095-8C5D264DB37D}" dateTime="2019-08-08T08:55:34" maxSheetId="16" userName="최 희석" r:id="rId115" minRId="361" maxRId="36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18AE9E0-3010-4440-8367-24899DF64D03}" dateTime="2019-08-08T08:56:52" maxSheetId="16" userName="최 희석" r:id="rId116" minRId="363" maxRId="36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9A8DF75-97F3-4CC0-BF88-1EF10EBC6054}" dateTime="2019-08-08T08:58:05" maxSheetId="16" userName="최 희석" r:id="rId117" minRId="36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89CA0CAB-4DF5-497D-88F8-8CB3494B4E70}" dateTime="2019-08-08T09:41:28" maxSheetId="16" userName="최 희석" r:id="rId118" minRId="36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505510F-7D70-46E2-929A-DA32410854ED}" dateTime="2019-08-08T09:42:35" maxSheetId="16" userName="최 희석" r:id="rId119" minRId="36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03C30D56-A5B0-4AE6-8720-F60CD1815EF2}" dateTime="2019-08-08T09:56:41" maxSheetId="16" userName="신 백균" r:id="rId120" minRId="37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CEEA6E4-941C-408C-82EC-57E146FCCB26}" dateTime="2019-08-08T10:20:57" maxSheetId="16" userName="남상원" r:id="rId121" minRId="37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BF196292-2DC1-47C1-8077-FFD67ACEC740}" dateTime="2019-08-08T10:45:34" maxSheetId="16" userName="남상원" r:id="rId122" minRId="386" maxRId="38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B33E642F-925D-48E3-BF05-F24EA6B1FB1D}" dateTime="2019-08-08T10:49:25" maxSheetId="16" userName="User" r:id="rId123" minRId="389" maxRId="39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9247DC46-199D-4480-993D-50884877F5B7}" dateTime="2019-08-08T11:24:08" maxSheetId="16" userName="최 희석" r:id="rId124" minRId="394" maxRId="39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4A561A66-6D21-4021-8A3B-84241CDBF49B}" dateTime="2019-08-08T13:15:19" maxSheetId="16" userName="최 희석" r:id="rId125" minRId="397" maxRId="39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28BBCE8D-F587-4794-B8E8-A5CDAFDC705D}" dateTime="2019-08-08T15:39:39" maxSheetId="16" userName="신 백균" r:id="rId126" minRId="39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B476624-25D7-4511-A91A-24E05163F8FD}" dateTime="2019-08-08T15:40:54" maxSheetId="16" userName="신 백균" r:id="rId127" minRId="40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D697252-AA6F-4086-8537-00ACF7B0D699}" dateTime="2019-08-08T15:57:13" maxSheetId="16" userName="신 백균" r:id="rId128" minRId="401" maxRId="40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EF903D2-9B7F-48BA-9CF0-C12A183DE6F0}" dateTime="2019-08-08T16:03:03" maxSheetId="16" userName="신 백균" r:id="rId129" minRId="40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408F497-3C64-455E-B43A-6306830FBFFB}" dateTime="2019-08-08T16:04:34" maxSheetId="16" userName="User" r:id="rId130" minRId="404" maxRId="40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30B075C-CA50-4FB4-A92D-2AB8F81E251A}" dateTime="2019-08-08T16:09:04" maxSheetId="16" userName="신 백균" r:id="rId131" minRId="40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9F16198F-6EC4-4F1D-B3D2-EF250AE93E74}" dateTime="2019-08-08T16:09:25" maxSheetId="16" userName="신 백균" r:id="rId132" minRId="40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19A498E-776C-49B5-8F4E-5D7724025BB6}" dateTime="2019-08-08T16:13:04" maxSheetId="16" userName="User" r:id="rId133" minRId="408" maxRId="41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0C542AFF-C849-4A37-A7DC-5814840E161C}" dateTime="2019-08-08T16:14:26" maxSheetId="16" userName="User" r:id="rId134" minRId="416" maxRId="42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381B5E0-0BA2-4A6A-BA5E-311767A2C70F}" dateTime="2019-08-08T17:21:47" maxSheetId="16" userName="남상원" r:id="rId135" minRId="421" maxRId="42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4A7B28A-E9E2-4355-899E-F6966FB4E870}" dateTime="2019-08-08T17:30:01" maxSheetId="16" userName="남상원" r:id="rId136" minRId="441" maxRId="44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BCC6BA07-2B76-4A9E-AFCF-A66504B3BEC7}" dateTime="2019-08-09T08:49:49" maxSheetId="16" userName="최 희석" r:id="rId137" minRId="44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8E468F6-BECC-41B2-A11C-C90AED62A66E}" dateTime="2019-08-09T08:50:03" maxSheetId="16" userName="최 희석" r:id="rId13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2469FC9-D774-41A4-9B93-6A89842E4B2A}" dateTime="2019-08-09T08:50:37" maxSheetId="16" userName="최 희석" r:id="rId139" minRId="445" maxRId="44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E99ADEF4-0416-4273-A1E0-6ADF8953819F}" dateTime="2019-08-09T08:50:57" maxSheetId="16" userName="최 희석" r:id="rId140" minRId="447" maxRId="44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2CD6BF89-2374-476C-A7B2-8DCF2EAD06C1}" dateTime="2019-08-09T08:51:13" maxSheetId="16" userName="최 희석" r:id="rId141" minRId="450" maxRId="45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92FDC6C6-C9F9-4564-AA9D-382654EA9809}" dateTime="2019-08-09T08:55:41" maxSheetId="16" userName="최 희석" r:id="rId142" minRId="45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48D3181-A2BA-47A1-BF71-41EE6A7C0AE6}" dateTime="2019-08-09T09:03:05" maxSheetId="16" userName="남상원" r:id="rId143" minRId="453" maxRId="45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89D4D6E5-C90C-47A5-B5E8-D0CCEC38ECA1}" dateTime="2019-08-09T09:03:42" maxSheetId="16" userName="남상원" r:id="rId144" minRId="47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A16B03A-56A6-4C21-A6BC-F6A61A44F25A}" dateTime="2019-08-09T13:14:21" maxSheetId="16" userName="남상원" r:id="rId145" minRId="47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0F8D4CF-008C-43AC-8053-DF06C5DC26D9}" dateTime="2019-08-09T13:24:32" maxSheetId="16" userName="남상원" r:id="rId146" minRId="48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7CB3BA4-4604-48ED-AFAD-1FABF24B8CCD}" dateTime="2019-08-09T13:24:45" maxSheetId="16" userName="남상원" r:id="rId147" minRId="48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0EABB1C2-3EE3-4DA4-8544-5584897680F6}" dateTime="2019-08-09T13:25:00" maxSheetId="16" userName="최 희석" r:id="rId148" minRId="488" maxRId="49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450E7852-9A06-4D55-9085-C37C75CF9F6C}" dateTime="2019-08-09T13:25:19" maxSheetId="16" userName="최 희석" r:id="rId149" minRId="49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372B7AB-E084-4216-AF92-CF8C5E39D54C}" dateTime="2019-08-09T13:56:17" maxSheetId="16" userName="최 희석" r:id="rId150" minRId="494" maxRId="49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7170933-61D1-499D-8543-697C71CB72E5}" dateTime="2019-08-09T13:56:31" maxSheetId="16" userName="최 희석" r:id="rId151" minRId="49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C017A89-CF4D-4B7B-A26A-E6944E1EE096}" dateTime="2019-08-09T14:27:22" maxSheetId="16" userName="신 백균" r:id="rId152" minRId="49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00A4C05-3B28-413B-8715-3B012F9F2DE3}" dateTime="2019-08-09T14:29:48" maxSheetId="16" userName="신 백균" r:id="rId153" minRId="49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2F0A75CF-4252-4055-B8BD-1E8B501ABE63}" dateTime="2019-08-09T14:30:58" maxSheetId="16" userName="최 희석" r:id="rId154" minRId="499" maxRId="50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BE6C15D0-E074-4D0B-B2CF-4AB3D903A5E9}" dateTime="2019-08-09T14:50:33" maxSheetId="16" userName="신 백균" r:id="rId155" minRId="501" maxRId="50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3991A8F-FDF2-4617-8336-BCEA6C46E0CF}" dateTime="2019-08-09T14:51:27" maxSheetId="16" userName="신 백균" r:id="rId156" minRId="507" maxRId="50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A7A4CC0-D935-477B-B8E2-B115120BA3C8}" dateTime="2019-08-09T14:54:21" maxSheetId="16" userName="신 백균" r:id="rId157" minRId="509" maxRId="53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D75C11A6-536C-4A51-A36D-001A8793D491}" dateTime="2019-08-09T14:55:49" maxSheetId="16" userName="신 백균" r:id="rId158" minRId="534" maxRId="54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05ABA61A-E1E4-44D2-99F0-D0F45692C09C}" dateTime="2019-08-09T14:56:12" maxSheetId="16" userName="신 백균" r:id="rId159" minRId="545" maxRId="54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1E5F3D3-69A2-4BCD-A173-3B46F7E738B7}" dateTime="2019-08-09T14:56:53" maxSheetId="16" userName="User" r:id="rId160" minRId="547" maxRId="54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B916C88-FCE5-4533-8E1D-9F08798BC041}" dateTime="2019-08-09T15:04:25" maxSheetId="16" userName="신 백균" r:id="rId161" minRId="549" maxRId="57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6800386-4388-453B-9CC9-12B9BBE8DA0E}" dateTime="2019-08-09T17:42:30" maxSheetId="16" userName="최 희석" r:id="rId16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5E0703B-AC82-4498-A3D8-EADC314C573A}" dateTime="2019-08-09T17:59:15" maxSheetId="16" userName="User" r:id="rId163" minRId="574" maxRId="57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EBD48361-714D-45A8-8724-0993390D42E7}" dateTime="2019-08-09T18:02:09" maxSheetId="16" userName="최 희석" r:id="rId164" minRId="57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B575618D-6EDA-4005-A9C1-5109C32CAB70}" dateTime="2019-08-12T08:36:36" maxSheetId="16" userName="User" r:id="rId165" minRId="577" maxRId="57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EF474581-5908-481A-9803-F11F54F9DDE2}" dateTime="2019-08-12T08:38:31" maxSheetId="16" userName="User" r:id="rId166" minRId="580" maxRId="58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87969F6-8ECD-4CDA-B9A4-EFC3C381F5F2}" dateTime="2019-08-12T09:09:36" maxSheetId="16" userName="User" r:id="rId167" minRId="58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CE51F99-07E5-4780-B62E-3A448B0FC1D3}" dateTime="2019-08-12T09:10:16" maxSheetId="16" userName="User" r:id="rId168" minRId="584" maxRId="58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0BD59F52-C3CC-4914-BA00-04C56EFDDAA1}" dateTime="2019-08-12T09:56:36" maxSheetId="16" userName="신 백균" r:id="rId169" minRId="58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CCFF6997-F586-43B8-AD7E-F093B821D713}" dateTime="2019-08-12T10:02:30" maxSheetId="16" userName="최 희석" r:id="rId170" minRId="587" maxRId="59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EB73585-CB24-4941-ADA1-F421EFD4AB54}" dateTime="2019-08-12T10:16:12" maxSheetId="16" userName="최 희석" r:id="rId171" minRId="59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B3CAD684-CE56-4AA9-8DED-29B39A7DDA10}" dateTime="2019-08-12T10:26:39" maxSheetId="16" userName="최 희석" r:id="rId172" minRId="59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6135259-78A2-4D0C-9FFD-FAB28364EBEC}" dateTime="2019-08-12T11:31:13" maxSheetId="16" userName="User" r:id="rId173" minRId="593" maxRId="59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5ABA476-5307-4BFB-8873-5B51FE7B1C84}" dateTime="2019-08-12T13:09:57" maxSheetId="16" userName="최 희석" r:id="rId174" minRId="595" maxRId="59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28F82F46-0174-42EE-AE12-02630B8BE0C3}" dateTime="2019-08-12T13:10:10" maxSheetId="16" userName="최 희석" r:id="rId175" minRId="597" maxRId="59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AE79C16-0C9C-48C8-B8E0-9209FDB00B59}" dateTime="2019-08-12T13:42:27" maxSheetId="16" userName="User" r:id="rId176" minRId="600" maxRId="60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55E8E28-CF27-4C79-96AF-AFB1BDF3FAD9}" dateTime="2019-08-12T13:48:28" maxSheetId="16" userName="User" r:id="rId177" minRId="605" maxRId="60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09EB7908-CFA3-462E-97AE-0CAA16C38066}" dateTime="2019-08-12T13:52:18" maxSheetId="16" userName="User" r:id="rId178" minRId="608" maxRId="63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C570BEF-0053-4E13-9AB7-D1DB45A2A9C5}" dateTime="2019-08-12T13:54:41" maxSheetId="16" userName="User" r:id="rId179" minRId="63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C16B483-899D-4FFC-8D60-7F4F9386BE3E}" dateTime="2019-08-12T14:12:54" maxSheetId="16" userName="남상원" r:id="rId180" minRId="64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26344997-B5CB-44EB-9904-5F705D5DD065}" dateTime="2019-08-12T14:52:00" maxSheetId="16" userName="User" r:id="rId181" minRId="65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BCEFACF9-3CAD-47D8-AFF8-7BB5ADDC3C15}" dateTime="2019-08-12T14:52:24" maxSheetId="16" userName="User" r:id="rId182" minRId="65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943A620-60BB-452F-99D8-3476F5D7222F}" dateTime="2019-08-12T14:53:10" maxSheetId="16" userName="User" r:id="rId183" minRId="657" maxRId="66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C7A830A-75A1-4FF5-960A-DA969792B036}" dateTime="2019-08-12T15:54:42" maxSheetId="16" userName="최 희석" r:id="rId184" minRId="663" maxRId="66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3B40EA3-B69C-4EDF-93A9-B0508FE2E593}" dateTime="2019-08-12T16:04:59" maxSheetId="16" userName="신 백균" r:id="rId185" minRId="665" maxRId="66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DB3AB8B4-FE03-46EC-9780-31BF36BD826A}" dateTime="2019-08-12T16:05:03" maxSheetId="16" userName="신 백균" r:id="rId186" minRId="66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E6390D8-F547-444C-BFD0-CA857B3CAB71}" dateTime="2019-08-12T16:05:10" maxSheetId="16" userName="신 백균" r:id="rId187" minRId="668" maxRId="66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F581F29-AC25-4A22-A805-3695E9BF0523}" dateTime="2019-08-12T16:07:41" maxSheetId="16" userName="신 백균" r:id="rId188" minRId="67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F3DFFCB-1023-45CD-A288-B64013EFA966}" dateTime="2019-08-12T16:09:27" maxSheetId="16" userName="신 백균" r:id="rId189" minRId="67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24205195-3F5C-4B0E-911C-7A654676171C}" dateTime="2019-08-12T16:09:58" maxSheetId="16" userName="신 백균" r:id="rId190" minRId="67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C7259FC-072D-4275-A662-7A66F0FBF2E4}" dateTime="2019-08-12T16:16:38" maxSheetId="16" userName="최 희석" r:id="rId191" minRId="67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E989780-2EA3-47BE-A2FC-5B02332FE101}" dateTime="2019-08-12T16:32:57" maxSheetId="16" userName="최 희석" r:id="rId192" minRId="67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7C81EBF-B304-4362-AA04-88208F8FBE31}" dateTime="2019-08-12T16:33:07" maxSheetId="16" userName="최 희석" r:id="rId193" minRId="67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D66F17D-27D4-464A-9953-271C2C264832}" dateTime="2019-08-12T17:40:19" maxSheetId="16" userName="User" r:id="rId194" minRId="67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02B079B-8636-4416-8A17-0B262D211BEC}" dateTime="2019-08-12T17:41:08" maxSheetId="16" userName="신 백균" r:id="rId195" minRId="67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C69B97D6-724D-4B1A-B19A-C78CD583CDC6}" dateTime="2019-08-12T17:41:39" maxSheetId="16" userName="신 백균" r:id="rId196" minRId="67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C4213BB-3AC8-4730-BC4F-2E4A5A06F8CF}" dateTime="2019-08-12T18:00:11" maxSheetId="16" userName="최 희석" r:id="rId197" minRId="679" maxRId="68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DD265DDD-D0DA-4495-B3F8-CB3C1EB113BE}" dateTime="2019-08-12T18:00:17" maxSheetId="16" userName="신 백균" r:id="rId198" minRId="68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B01A156-AEFA-4A6B-80D0-6FB9EBD3BDEE}" dateTime="2019-08-12T18:06:42" maxSheetId="16" userName="신 백균" r:id="rId199" minRId="68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D398AA3-A8D4-4ED6-85E3-D3652ADCDEE5}" dateTime="2019-08-12T18:09:47" maxSheetId="16" userName="최 희석" r:id="rId20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27DDFFF-20DE-4295-8A7F-C085769CC2CC}" dateTime="2019-08-13T08:33:01" maxSheetId="16" userName="User" r:id="rId201" minRId="683" maxRId="69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365660C-B4BD-4455-B6D8-B3D168420773}" dateTime="2019-08-13T08:38:09" maxSheetId="16" userName="User" r:id="rId202" minRId="697" maxRId="69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E7FACBA1-CBA6-4F76-ACC9-9111481D87A2}" dateTime="2019-08-13T10:00:29" maxSheetId="16" userName="User" r:id="rId203" minRId="699" maxRId="71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F044B26-651F-44FA-B5A5-849B11EAB3E0}" dateTime="2019-08-13T11:24:18" maxSheetId="16" userName="최 희석" r:id="rId20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50097F2-C90B-4897-86EE-44F53A5943DC}" dateTime="2019-08-13T13:14:13" maxSheetId="16" userName="최 희석" r:id="rId20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366A83F-43A7-4CD1-AD7C-E68DAF19B2FA}" dateTime="2019-08-13T13:15:33" maxSheetId="16" userName="최 희석" r:id="rId206" minRId="71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3128EC1-29F9-4509-9111-E3AD2EC4909A}" dateTime="2019-08-13T14:09:12" maxSheetId="16" userName="User" r:id="rId20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88210176-9D75-4E6C-851B-592A0629F28B}" dateTime="2019-08-13T14:27:51" maxSheetId="16" userName="User" r:id="rId208" minRId="71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B7EA8DF-1AE5-4B37-93F8-0416630CFAFE}" dateTime="2019-08-13T16:37:20" maxSheetId="16" userName="최 희석" r:id="rId209" minRId="71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CB5AF25B-4785-4B77-8EBF-0DC59F757434}" dateTime="2019-08-13T16:37:25" maxSheetId="16" userName="최 희석" r:id="rId210" minRId="71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00A220D8-DD26-4AD1-B6B6-41F986E557EA}" dateTime="2019-08-14T09:00:14" maxSheetId="16" userName="User" r:id="rId211" minRId="718" maxRId="72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928075DD-4758-4DAB-A53F-70AD133B2167}" dateTime="2019-08-14T09:01:52" maxSheetId="16" userName="User" r:id="rId212" minRId="721" maxRId="73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C95D57CF-7F74-452C-9F93-B283BB31C89F}" dateTime="2019-08-14T09:03:03" maxSheetId="16" userName="User" r:id="rId213" minRId="735" maxRId="73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96B65FF8-53A1-4FD5-A334-068E58481BD2}" dateTime="2019-08-14T09:05:58" maxSheetId="16" userName="User" r:id="rId214" minRId="737" maxRId="74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DF1ED02D-4B46-4B05-81ED-C81B3AAD582D}" dateTime="2019-08-14T09:19:47" maxSheetId="16" userName="최 희석" r:id="rId21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C46864EE-0311-4C17-B524-7A421E4439FF}" dateTime="2019-08-14T10:26:40" maxSheetId="16" userName="남상원" r:id="rId216" minRId="742" maxRId="74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D34F609D-0D78-43C9-A8CE-44A6B796A6BA}" dateTime="2019-08-14T10:41:53" maxSheetId="16" userName="남상원" r:id="rId217" minRId="75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231E42AA-0092-45DC-88D9-B8334A2D6AA2}" dateTime="2019-08-14T10:43:57" maxSheetId="16" userName="남상원" r:id="rId218" minRId="760" maxRId="76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4584705-DDBC-4261-AC87-BB4417C323E1}" dateTime="2019-08-14T10:45:31" maxSheetId="16" userName="신 백균" r:id="rId21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051D83E1-F85B-4B02-B971-2CD7E689799B}" dateTime="2019-08-14T10:45:53" maxSheetId="16" userName="남상원" r:id="rId220" minRId="762" maxRId="76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8E8174E1-F183-4B06-9313-A7204E8B9B32}" dateTime="2019-08-14T10:49:13" maxSheetId="16" userName="남상원" r:id="rId221" minRId="76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C449A962-8324-4E53-9A5E-1AC553DB137B}" dateTime="2019-08-14T11:01:13" maxSheetId="16" userName="User" r:id="rId222" minRId="767" maxRId="76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D5B8020-C77C-43EF-AE7E-E5712DAB8DC3}" dateTime="2019-08-14T11:04:27" maxSheetId="16" userName="남상원" r:id="rId223" minRId="76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C307F7B8-6BCF-4EB7-8003-B1F157CA1641}" dateTime="2019-08-14T11:11:05" maxSheetId="16" userName="User" r:id="rId224" minRId="770" maxRId="77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7FDF293-05BC-4312-9E14-2235DBEC180F}" dateTime="2019-08-14T11:48:35" maxSheetId="16" userName="최 희석" r:id="rId225" minRId="772" maxRId="77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DFF38700-97C4-44FD-8281-A202FAC6BCA9}" dateTime="2019-08-14T13:28:50" maxSheetId="16" userName="최 희석" r:id="rId226" minRId="774" maxRId="77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2232A056-4FE5-4BD1-A957-F2AF7410BCC4}" dateTime="2019-08-14T14:40:27" maxSheetId="16" userName="신 백균" r:id="rId227" minRId="778" maxRId="77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A781E50-2BCF-4A45-821F-7BBD5FE3B90A}" dateTime="2019-08-14T14:41:26" maxSheetId="16" userName="신 백균" r:id="rId228" minRId="78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5DBB223-6EF5-4F17-AE81-49C6C0BBB7B4}" dateTime="2019-08-14T14:43:57" maxSheetId="16" userName="신 백균" r:id="rId229" minRId="78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56C70F6-3EDC-4546-B887-2FC401C19503}" dateTime="2019-08-14T16:02:38" maxSheetId="16" userName="최 희석" r:id="rId230" minRId="78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277E2E52-94CB-48D7-9FA9-3D012C700FDC}" dateTime="2019-08-14T16:03:04" maxSheetId="16" userName="최 희석" r:id="rId231" minRId="78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DED578B6-CEB2-44B9-AE7D-B5269A10AE1C}" dateTime="2019-08-14T16:52:43" maxSheetId="16" userName="신 백균" r:id="rId232" minRId="784" maxRId="79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45C49564-757B-400B-91B1-ED25C31EB90F}" dateTime="2019-08-14T17:09:56" maxSheetId="16" userName="신 백균" r:id="rId233" minRId="794" maxRId="79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939432D8-C8CF-428E-9651-AD11FC43DF33}" dateTime="2019-08-14T17:36:26" maxSheetId="16" userName="User" r:id="rId23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B9959CE2-1B0B-416B-9002-8D673BDD24F1}" dateTime="2019-08-14T17:37:40" maxSheetId="16" userName="최 희석" r:id="rId235" minRId="797" maxRId="79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1B23C5C-8BEF-4051-8BB7-894CED578AB6}" dateTime="2019-08-14T17:38:17" maxSheetId="16" userName="최 희석" r:id="rId236" minRId="79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0ADB426-C016-4CF7-AAD1-C319750998FF}" dateTime="2019-08-14T17:39:26" maxSheetId="16" userName="최 희석" r:id="rId237" minRId="80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441239FD-FE7A-413D-9CE2-34AADE5403E6}" dateTime="2019-08-14T17:48:33" maxSheetId="16" userName="User" r:id="rId238" minRId="801" maxRId="81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3FC8BF0-155D-4857-A565-657271C84991}" dateTime="2019-08-14T17:49:30" maxSheetId="16" userName="User" r:id="rId239" minRId="815" maxRId="82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6643CE6-2F73-45D9-9F59-408CC8AC6031}" dateTime="2019-08-14T17:54:22" maxSheetId="16" userName="User" r:id="rId240" minRId="821" maxRId="82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F7F96DB-26AF-4453-88A6-3E2E47C85E1E}" dateTime="2019-08-14T18:02:49" maxSheetId="16" userName="신 백균" r:id="rId241" minRId="82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028FC26-7A5A-46B5-B903-7DB6CA090231}" dateTime="2019-08-16T08:49:49" maxSheetId="16" userName="User" r:id="rId242" minRId="82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A4754DB-0C4B-4FB3-95AA-17C694A62DA4}" dateTime="2019-08-16T08:53:08" maxSheetId="16" userName="User" r:id="rId243" minRId="82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4431EFF-B742-4198-AC10-7A4378ABE750}" dateTime="2019-08-16T08:55:19" maxSheetId="16" userName="User" r:id="rId244" minRId="827" maxRId="82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84530433-D1E5-4025-B54E-D67504D55AFB}" dateTime="2019-08-16T08:58:11" maxSheetId="16" userName="User" r:id="rId245" minRId="830" maxRId="85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23FAE09-13EF-4111-8AC1-E3FCC98C3DD1}" dateTime="2019-08-16T09:01:02" maxSheetId="16" userName="User" r:id="rId246" minRId="852" maxRId="85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EB93FC89-A025-4C64-93B8-13FC0B431243}" dateTime="2019-08-16T09:03:03" maxSheetId="16" userName="User" r:id="rId247" minRId="854" maxRId="88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5130B90-16AA-428A-9DE9-0C9965C1BF22}" dateTime="2019-08-16T09:03:18" maxSheetId="16" userName="User" r:id="rId248" minRId="881" maxRId="88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0892140-60D4-4435-A509-7B35801042E3}" dateTime="2019-08-16T09:03:28" maxSheetId="16" userName="User" r:id="rId249" minRId="88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EC7456C4-3963-4427-A09E-8F188A1D42CC}" dateTime="2019-08-16T09:04:25" maxSheetId="16" userName="최 희석" r:id="rId250" minRId="88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0AC3E59-7851-437F-B48F-F360A7DAEF20}" dateTime="2019-08-16T09:29:51" maxSheetId="16" userName="최 희석" r:id="rId251" minRId="886" maxRId="89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8BB28593-641B-4132-88CC-3A774C0FB887}" dateTime="2019-08-16T09:40:00" maxSheetId="16" userName="최 희석" r:id="rId252" minRId="89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EB581F34-6A6D-4051-BE8E-D29EA34EFF76}" dateTime="2019-08-16T09:40:28" maxSheetId="16" userName="최 희석" r:id="rId253" minRId="892" maxRId="89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BD93FAA5-0C39-47D0-AED6-381B55E08842}" dateTime="2019-08-16T09:43:48" maxSheetId="16" userName="최 희석" r:id="rId254" minRId="89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09746B7-7846-4698-BFB2-3370063128F6}" dateTime="2019-08-16T09:44:08" maxSheetId="16" userName="최 희석" r:id="rId255" minRId="89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FFEEA30-E663-41DA-855D-F1C0F7B9ABE1}" dateTime="2019-08-16T09:46:32" maxSheetId="16" userName="최 희석" r:id="rId256" minRId="896" maxRId="89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EB498FF9-1F2D-4F8B-8409-92068CD12309}" dateTime="2019-08-16T09:54:17" maxSheetId="16" userName="최 희석" r:id="rId257" minRId="898" maxRId="90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9D4BFAFF-F1BB-45A8-A9ED-A49C66E3732A}" dateTime="2019-08-16T09:54:58" maxSheetId="16" userName="최 희석" r:id="rId258" minRId="90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45A9853-4437-4DB9-BCFD-2E4CE3E57C6B}" dateTime="2019-08-16T10:52:46" maxSheetId="16" userName="신 백균" r:id="rId259" minRId="90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D275A9C-05A8-48F7-A85C-EC2CC46A7360}" dateTime="2019-08-16T10:52:50" maxSheetId="16" userName="신 백균" r:id="rId26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84A414E-1E63-481D-97AB-3E87FB906421}" dateTime="2019-08-16T10:54:17" maxSheetId="16" userName="신 백균" r:id="rId261" minRId="90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C349C077-D133-4216-9E30-74B85F41EF48}" dateTime="2019-08-16T10:54:25" maxSheetId="16" userName="신 백균" r:id="rId26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C0E59ECF-FD42-489B-BA7F-CB358967F78D}" dateTime="2019-08-16T10:56:03" maxSheetId="16" userName="최 희석" r:id="rId26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496659F-A125-481F-BE11-8F5285124AF5}" dateTime="2019-08-16T11:19:24" maxSheetId="16" userName="최 희석" r:id="rId264" minRId="905" maxRId="90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84A7D4F-8C7E-433D-B538-D17BBCCD037C}" dateTime="2019-08-16T14:10:03" maxSheetId="16" userName="신 백균" r:id="rId26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B4931083-ED6A-44EA-A3E2-89A5A65C7432}" dateTime="2019-08-16T16:25:10" maxSheetId="16" userName="최 희석" r:id="rId266" minRId="907" maxRId="91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C66888E6-1765-4615-81C9-A37BB866EC8E}" dateTime="2019-08-16T16:25:36" maxSheetId="16" userName="최 희석" r:id="rId267" minRId="915" maxRId="91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031A9860-79AA-4D63-9138-4B7A619EB92D}" dateTime="2019-08-16T16:32:37" maxSheetId="16" userName="최 희석" r:id="rId268" minRId="91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ED02367D-EC56-4CA1-BC43-D74C076884FE}" dateTime="2019-08-16T16:32:56" maxSheetId="16" userName="최 희석" r:id="rId269" minRId="920" maxRId="92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9B0F77FE-9466-4E51-A96F-5C57F64D7A70}" dateTime="2019-08-16T16:34:02" maxSheetId="16" userName="최 희석" r:id="rId270" minRId="92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4E8C5D7-5988-49D9-A120-84F53482308C}" dateTime="2019-08-16T16:39:02" maxSheetId="16" userName="최 희석" r:id="rId271" minRId="923" maxRId="92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4C31037B-936C-4071-AA17-89C71EA5D66D}" dateTime="2019-08-16T16:39:25" maxSheetId="16" userName="최 희석" r:id="rId272" minRId="926" maxRId="92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10AD058-5210-4D4F-8F81-A9C4BB959CB3}" dateTime="2019-08-16T16:39:40" maxSheetId="16" userName="최 희석" r:id="rId273" minRId="929" maxRId="93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1DB1838-BD31-47EE-ADB9-3FE357F933B4}" dateTime="2019-08-16T16:40:02" maxSheetId="16" userName="최 희석" r:id="rId274" minRId="932" maxRId="93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2C199A06-2501-4F48-8A1E-EBFEAFBE4415}" dateTime="2019-08-16T16:40:33" maxSheetId="16" userName="최 희석" r:id="rId275" minRId="934" maxRId="93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40C044A-0E19-4396-8E65-0F59BC338D1F}" dateTime="2019-08-16T16:41:23" maxSheetId="16" userName="최 희석" r:id="rId276" minRId="938" maxRId="93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42B65A3-B428-44DD-A2EA-9C3BF3C02EFA}" dateTime="2019-08-16T16:41:35" maxSheetId="16" userName="최 희석" r:id="rId277" minRId="940" maxRId="94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C937A8C9-A749-4D37-9B1C-CD08DCDEB459}" dateTime="2019-08-16T16:42:37" maxSheetId="16" userName="최 희석" r:id="rId278" minRId="942" maxRId="94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1B6B4D6-82E0-4961-9EF7-DDB5E0BA541E}" dateTime="2019-08-16T16:43:31" maxSheetId="16" userName="최 희석" r:id="rId279" minRId="945" maxRId="95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5328634-2309-40EA-83F3-24FFE0919FA4}" dateTime="2019-08-16T16:43:51" maxSheetId="16" userName="최 희석" r:id="rId28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3DECD00-5897-4C90-8031-C8BEEDA893A0}" dateTime="2019-08-16T17:10:57" maxSheetId="16" userName="User" r:id="rId281" minRId="951" maxRId="95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F1C720D-781E-429A-B1F0-6C48D40B3AED}" dateTime="2019-08-16T17:11:24" maxSheetId="16" userName="User" r:id="rId282" minRId="960" maxRId="96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780CB15-9E9E-41BE-9B6A-ACAFC4987EDD}" dateTime="2019-08-16T17:12:48" maxSheetId="16" userName="User" r:id="rId283" minRId="962" maxRId="96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6587419-8959-4AEB-BFE6-3D008BFBD102}" dateTime="2019-08-16T17:14:55" maxSheetId="16" userName="User" r:id="rId284" minRId="967" maxRId="96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DE5C5CB-498A-4ADF-AE97-0D3C371E5BE8}" dateTime="2019-08-16T17:14:59" maxSheetId="16" userName="User" r:id="rId285" minRId="96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B540798-A183-400E-8855-A39BBB05F37D}" dateTime="2019-08-16T17:16:31" maxSheetId="16" userName="User" r:id="rId286" minRId="97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47B4C2AE-E396-4956-BB41-8C44DFB8A543}" dateTime="2019-08-16T17:19:06" maxSheetId="16" userName="User" r:id="rId287" minRId="971" maxRId="97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5CC7BCC-B832-4540-8448-9F86B51D1451}" dateTime="2019-08-16T17:19:29" maxSheetId="16" userName="User" r:id="rId288" minRId="975" maxRId="97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1EC494F-EE13-4E97-B364-531958062F8B}" dateTime="2019-08-19T08:52:37" maxSheetId="16" userName="신 백균" r:id="rId289" minRId="97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4261A949-21DC-45C1-8C5A-F6E2F0716515}" dateTime="2019-08-19T08:58:29" maxSheetId="16" userName="신 백균" r:id="rId290" minRId="97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A9D3E32-F195-4B6B-8896-3EDC3173F3DB}" dateTime="2019-08-19T09:11:01" maxSheetId="16" userName="남상원" r:id="rId29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82D77544-8B48-440B-80D0-0CA9D4CDE71E}" dateTime="2019-08-20T22:05:22" maxSheetId="16" userName="신백균" r:id="rId29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98E1308-B9D0-4008-AFD0-3170ACA07471}" dateTime="2019-08-31T16:08:38" maxSheetId="16" userName="신백균" r:id="rId293" minRId="1007" maxRId="102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D9F2B015-66C1-473E-9B03-5D53915832E8}" dateTime="2019-08-31T16:08:46" maxSheetId="16" userName="신백균" r:id="rId294" minRId="103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C456EB5C-6B9A-4268-A30F-42154300F4D9}" dateTime="2019-08-31T16:08:54" maxSheetId="16" userName="신백균" r:id="rId295" minRId="104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24B5B8C5-AB89-4331-89BA-E017BFF32D62}" dateTime="2019-08-31T17:30:10" maxSheetId="16" userName="신백균" r:id="rId296" minRId="104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5732131-007D-4CCE-9B10-D089AFF8D262}" dateTime="2019-09-04T22:51:09" maxSheetId="16" userName="신백균" r:id="rId297" minRId="1042" maxRId="104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" sId="11">
    <oc r="K58" t="inlineStr">
      <is>
        <t>김준석?</t>
        <phoneticPr fontId="0" type="noConversion"/>
      </is>
    </oc>
    <nc r="K58" t="inlineStr">
      <is>
        <t>김준석</t>
        <phoneticPr fontId="0" type="noConversion"/>
      </is>
    </nc>
  </rcc>
  <rcc rId="19" sId="11">
    <oc r="L58" t="inlineStr">
      <is>
        <t>김준석?</t>
        <phoneticPr fontId="0" type="noConversion"/>
      </is>
    </oc>
    <nc r="L58" t="inlineStr">
      <is>
        <t>김준석</t>
        <phoneticPr fontId="0" type="noConversion"/>
      </is>
    </nc>
  </rcc>
  <rcc rId="20" sId="11">
    <oc r="M58" t="inlineStr">
      <is>
        <t>김준석?/</t>
        <phoneticPr fontId="0" type="noConversion"/>
      </is>
    </oc>
    <nc r="M58" t="inlineStr">
      <is>
        <t>김준석/</t>
        <phoneticPr fontId="0" type="noConversion"/>
      </is>
    </nc>
  </rcc>
  <rcc rId="21" sId="11">
    <oc r="K91" t="inlineStr">
      <is>
        <t>김준석?</t>
        <phoneticPr fontId="0" type="noConversion"/>
      </is>
    </oc>
    <nc r="K91" t="inlineStr">
      <is>
        <t>김준석</t>
        <phoneticPr fontId="0" type="noConversion"/>
      </is>
    </nc>
  </rcc>
  <rcc rId="22" sId="11">
    <oc r="K118" t="inlineStr">
      <is>
        <t>김준석?</t>
        <phoneticPr fontId="0" type="noConversion"/>
      </is>
    </oc>
    <nc r="K118" t="inlineStr">
      <is>
        <t>김준석</t>
        <phoneticPr fontId="0" type="noConversion"/>
      </is>
    </nc>
  </rcc>
  <rcc rId="23" sId="11">
    <oc r="L118" t="inlineStr">
      <is>
        <t>김준석?</t>
        <phoneticPr fontId="0" type="noConversion"/>
      </is>
    </oc>
    <nc r="L118" t="inlineStr">
      <is>
        <t>김준석</t>
        <phoneticPr fontId="0" type="noConversion"/>
      </is>
    </nc>
  </rcc>
  <rcc rId="24" sId="11">
    <oc r="M118" t="inlineStr">
      <is>
        <t>김준석?/</t>
        <phoneticPr fontId="0" type="noConversion"/>
      </is>
    </oc>
    <nc r="M118" t="inlineStr">
      <is>
        <t>김준석/</t>
        <phoneticPr fontId="0" type="noConversion"/>
      </is>
    </nc>
  </rcc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xfDxf="1" sqref="G2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29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0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2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3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5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6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9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0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2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3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5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6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9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xfDxf="1" sqref="G5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2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3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0" sId="9" xfDxf="1" dxf="1">
    <oc r="G55">
      <v>1</v>
    </oc>
    <nc r="G55">
      <v>2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56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1" sId="9" xfDxf="1" dxf="1">
    <oc r="G59">
      <v>3</v>
    </oc>
    <nc r="G59">
      <v>4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2" sId="9" xfDxf="1" dxf="1">
    <oc r="G60">
      <v>2</v>
    </oc>
    <nc r="G60">
      <v>3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6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2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3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3" sId="9" xfDxf="1" dxf="1">
    <oc r="G65">
      <v>3</v>
    </oc>
    <nc r="G65">
      <v>4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66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4" sId="9">
    <oc r="G69">
      <v>13</v>
    </oc>
    <nc r="G69">
      <v>14</v>
    </nc>
  </rc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5" sId="9">
    <oc r="B23" t="inlineStr">
      <is>
        <t>ISO 30405 기반 바른채용 경영체계 실무</t>
        <phoneticPr fontId="0" type="noConversion"/>
      </is>
    </oc>
    <nc r="B23" t="inlineStr">
      <is>
        <t>ISO 30405 기반 바른채용 경영체계 실무</t>
        <phoneticPr fontId="0" type="noConversion"/>
      </is>
    </nc>
  </rcc>
  <rcc rId="336" sId="9" xfDxf="1" dxf="1">
    <nc r="G23">
      <v>0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v guid="{429F25E2-5797-4E8F-B7E6-9D0D96DE8D40}" action="delete"/>
  <rcv guid="{429F25E2-5797-4E8F-B7E6-9D0D96DE8D40}" action="add"/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7" sId="9">
    <oc r="J22" t="inlineStr">
      <is>
        <r>
          <t xml:space="preserve">7-7-7 </t>
        </r>
        <r>
          <rPr>
            <b/>
            <sz val="10"/>
            <color rgb="FFFF0000"/>
            <rFont val="맑은 고딕"/>
            <family val="3"/>
            <charset val="129"/>
          </rPr>
          <t>개강확정, 강사통보완료
1. 1인 1PC (미니탭 14 포함)
2. 종이컵 10개, 30Cm 자 (조별 : 4명 ~ 5명)</t>
        </r>
      </is>
    </oc>
    <nc r="J22" t="inlineStr">
      <is>
        <r>
          <t xml:space="preserve">7-7-7 </t>
        </r>
        <r>
          <rPr>
            <b/>
            <sz val="10"/>
            <color rgb="FFFF0000"/>
            <rFont val="맑은 고딕"/>
            <family val="3"/>
            <charset val="129"/>
          </rPr>
          <t>개강확정, 강사통보완료
1. 1인 1PC (미니탭 14 포함)
2. 종이컵 10개, 30Cm 자 (조별 : 4명 ~ 5명)</t>
        </r>
        <phoneticPr fontId="1" type="noConversion"/>
      </is>
    </nc>
  </rcc>
  <rcc rId="338" sId="9">
    <nc r="R22" t="inlineStr">
      <is>
        <t>천안 준비물 안내완료</t>
        <phoneticPr fontId="1" type="noConversion"/>
      </is>
    </nc>
  </rcc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N30:O30">
    <dxf>
      <fill>
        <patternFill>
          <bgColor theme="0"/>
        </patternFill>
      </fill>
    </dxf>
  </rfmt>
  <rcc rId="339" sId="11">
    <oc r="N30" t="inlineStr">
      <is>
        <t>신동설?</t>
        <phoneticPr fontId="0" type="noConversion"/>
      </is>
    </oc>
    <nc r="N30" t="inlineStr">
      <is>
        <t>신동설</t>
        <phoneticPr fontId="0" type="noConversion"/>
      </is>
    </nc>
  </rcc>
  <rcc rId="340" sId="11">
    <oc r="O30" t="inlineStr">
      <is>
        <t>신동설?</t>
        <phoneticPr fontId="0" type="noConversion"/>
      </is>
    </oc>
    <nc r="O30" t="inlineStr">
      <is>
        <t>신동설</t>
        <phoneticPr fontId="0" type="noConversion"/>
      </is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1" sId="11">
    <oc r="K51" t="inlineStr">
      <is>
        <t>신동설?</t>
        <phoneticPr fontId="0" type="noConversion"/>
      </is>
    </oc>
    <nc r="K51" t="inlineStr">
      <is>
        <t>신동설</t>
        <phoneticPr fontId="0" type="noConversion"/>
      </is>
    </nc>
  </rcc>
  <rfmt sheetId="11" sqref="K51">
    <dxf>
      <fill>
        <patternFill>
          <bgColor theme="0"/>
        </patternFill>
      </fill>
    </dxf>
  </rfmt>
  <rcc rId="342" sId="11" odxf="1" dxf="1">
    <oc r="L51" t="inlineStr">
      <is>
        <t>신동설?</t>
        <phoneticPr fontId="0" type="noConversion"/>
      </is>
    </oc>
    <nc r="L51" t="inlineStr">
      <is>
        <t>신동설</t>
        <phoneticPr fontId="0" type="noConversion"/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N31:O31">
    <dxf>
      <fill>
        <patternFill>
          <bgColor theme="0"/>
        </patternFill>
      </fill>
    </dxf>
  </rfmt>
  <rcc rId="343" sId="11">
    <oc r="N31" t="inlineStr">
      <is>
        <t>류길홍?</t>
        <phoneticPr fontId="0" type="noConversion"/>
      </is>
    </oc>
    <nc r="N31" t="inlineStr">
      <is>
        <t>류길홍</t>
        <phoneticPr fontId="0" type="noConversion"/>
      </is>
    </nc>
  </rcc>
  <rcc rId="344" sId="11">
    <oc r="O31" t="inlineStr">
      <is>
        <t>류길홍?</t>
        <phoneticPr fontId="0" type="noConversion"/>
      </is>
    </oc>
    <nc r="O31" t="inlineStr">
      <is>
        <t>류길홍</t>
        <phoneticPr fontId="0" type="noConversion"/>
      </is>
    </nc>
  </rcc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5" sId="11">
    <oc r="K50" t="inlineStr">
      <is>
        <t>류길홍?</t>
        <phoneticPr fontId="0" type="noConversion"/>
      </is>
    </oc>
    <nc r="K50" t="inlineStr">
      <is>
        <t>류길홍</t>
        <phoneticPr fontId="0" type="noConversion"/>
      </is>
    </nc>
  </rcc>
  <rfmt sheetId="11" sqref="K50">
    <dxf>
      <fill>
        <patternFill>
          <bgColor theme="0"/>
        </patternFill>
      </fill>
    </dxf>
  </rfmt>
  <rcc rId="346" sId="11" odxf="1" dxf="1">
    <oc r="N51" t="inlineStr">
      <is>
        <t>류길홍?</t>
        <phoneticPr fontId="0" type="noConversion"/>
      </is>
    </oc>
    <nc r="N51" t="inlineStr">
      <is>
        <t>류길홍</t>
        <phoneticPr fontId="0" type="noConversion"/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7" sId="12">
    <oc r="K73" t="inlineStr">
      <is>
        <t>류길홍?</t>
        <phoneticPr fontId="0" type="noConversion"/>
      </is>
    </oc>
    <nc r="K73" t="inlineStr">
      <is>
        <t>류길홍</t>
        <phoneticPr fontId="0" type="noConversion"/>
      </is>
    </nc>
  </rcc>
  <rfmt sheetId="12" sqref="K73">
    <dxf>
      <fill>
        <patternFill>
          <bgColor theme="0"/>
        </patternFill>
      </fill>
    </dxf>
  </rfmt>
  <rcc rId="348" sId="12" odxf="1" dxf="1">
    <oc r="L73" t="inlineStr">
      <is>
        <t>류길홍?</t>
        <phoneticPr fontId="0" type="noConversion"/>
      </is>
    </oc>
    <nc r="L73" t="inlineStr">
      <is>
        <t>류길홍</t>
        <phoneticPr fontId="0" type="noConversion"/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349" sId="12">
    <oc r="K104" t="inlineStr">
      <is>
        <t>류길홍?</t>
        <phoneticPr fontId="0" type="noConversion"/>
      </is>
    </oc>
    <nc r="K104" t="inlineStr">
      <is>
        <t>류길홍</t>
        <phoneticPr fontId="0" type="noConversion"/>
      </is>
    </nc>
  </rcc>
  <rfmt sheetId="12" sqref="K104">
    <dxf>
      <fill>
        <patternFill>
          <bgColor theme="0"/>
        </patternFill>
      </fill>
    </dxf>
  </rfmt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" sId="9">
    <oc r="J14" t="inlineStr">
      <is>
        <r>
          <t>7-7
1 수강생 노트북 배포(인터넷연결)-</t>
        </r>
        <r>
          <rPr>
            <b/>
            <sz val="10"/>
            <color rgb="FF0000CC"/>
            <rFont val="맑은 고딕"/>
            <family val="3"/>
            <charset val="129"/>
          </rPr>
          <t>발주완료</t>
        </r>
        <r>
          <rPr>
            <b/>
            <sz val="10"/>
            <color theme="1"/>
            <rFont val="맑은 고딕"/>
            <family val="3"/>
            <charset val="129"/>
          </rPr>
          <t xml:space="preserve">
2.첨부 4번 Excel 실습파일 2일차에 수강생 배포(또는 USB준비) 
.3 동영상 상영환경 점검 
</t>
        </r>
        <phoneticPr fontId="2" type="noConversion"/>
      </is>
    </oc>
    <nc r="J14" t="inlineStr">
      <is>
        <r>
          <t>7-7
1 수강생 노트북 배포(인터넷연결)-</t>
        </r>
        <r>
          <rPr>
            <b/>
            <sz val="10"/>
            <color rgb="FF0000CC"/>
            <rFont val="맑은 고딕"/>
            <family val="3"/>
            <charset val="129"/>
          </rPr>
          <t>발주완료</t>
        </r>
        <r>
          <rPr>
            <b/>
            <sz val="10"/>
            <color theme="1"/>
            <rFont val="맑은 고딕"/>
            <family val="3"/>
            <charset val="129"/>
          </rPr>
          <t xml:space="preserve">
2.첨부 4번 Excel 실습파일 2일차에 수강생 배포(또는 USB준비) 
.3 동영상 상영환경 점검 
</t>
        </r>
        <phoneticPr fontId="2" type="noConversion"/>
      </is>
    </nc>
  </rcc>
  <rcc rId="26" sId="9">
    <oc r="J11" t="inlineStr">
      <is>
        <r>
          <t xml:space="preserve">4-7-7 </t>
        </r>
        <r>
          <rPr>
            <b/>
            <sz val="10"/>
            <color rgb="FFFF0000"/>
            <rFont val="맑은 고딕"/>
            <family val="3"/>
            <charset val="129"/>
          </rPr>
          <t>강사안내완료
2~3일차 1인 1대 노트북(미니탭14)</t>
        </r>
      </is>
    </oc>
    <nc r="J11" t="inlineStr">
      <is>
        <r>
          <t xml:space="preserve">4-7-7 </t>
        </r>
        <r>
          <rPr>
            <b/>
            <sz val="10"/>
            <color rgb="FFFF0000"/>
            <rFont val="맑은 고딕"/>
            <family val="3"/>
            <charset val="129"/>
          </rPr>
          <t>강사안내완료
2~3일차 1인 1대 노트북(미니탭14)-</t>
        </r>
        <r>
          <rPr>
            <b/>
            <sz val="10"/>
            <color rgb="FF0000CC"/>
            <rFont val="맑은 고딕"/>
            <family val="3"/>
            <charset val="129"/>
          </rPr>
          <t>발주완료</t>
        </r>
        <phoneticPr fontId="2" type="noConversion"/>
      </is>
    </nc>
  </rcc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0" sId="11">
    <oc r="L50" t="inlineStr">
      <is>
        <t>이명호?</t>
        <phoneticPr fontId="0" type="noConversion"/>
      </is>
    </oc>
    <nc r="L50" t="inlineStr">
      <is>
        <t>이명호</t>
        <phoneticPr fontId="0" type="noConversion"/>
      </is>
    </nc>
  </rcc>
  <rcc rId="351" sId="11">
    <oc r="M50" t="inlineStr">
      <is>
        <t>이명호?</t>
        <phoneticPr fontId="0" type="noConversion"/>
      </is>
    </oc>
    <nc r="M50" t="inlineStr">
      <is>
        <t>이명호</t>
        <phoneticPr fontId="0" type="noConversion"/>
      </is>
    </nc>
  </rcc>
  <rfmt sheetId="11" sqref="L50:M50">
    <dxf>
      <fill>
        <patternFill patternType="none">
          <bgColor auto="1"/>
        </patternFill>
      </fill>
    </dxf>
  </rfmt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2" sqref="M19:O19">
    <dxf>
      <fill>
        <patternFill patternType="none">
          <bgColor auto="1"/>
        </patternFill>
      </fill>
    </dxf>
  </rfmt>
  <rcc rId="352" sId="12">
    <oc r="M19" t="inlineStr">
      <is>
        <t>이명호?</t>
        <phoneticPr fontId="0" type="noConversion"/>
      </is>
    </oc>
    <nc r="M19" t="inlineStr">
      <is>
        <t>이명호</t>
        <phoneticPr fontId="0" type="noConversion"/>
      </is>
    </nc>
  </rcc>
  <rcc rId="353" sId="12">
    <oc r="N19" t="inlineStr">
      <is>
        <t>이명호?</t>
        <phoneticPr fontId="0" type="noConversion"/>
      </is>
    </oc>
    <nc r="N19" t="inlineStr">
      <is>
        <t>이명호</t>
        <phoneticPr fontId="0" type="noConversion"/>
      </is>
    </nc>
  </rcc>
  <rcc rId="354" sId="12">
    <oc r="O19" t="inlineStr">
      <is>
        <t>이명호?</t>
        <phoneticPr fontId="0" type="noConversion"/>
      </is>
    </oc>
    <nc r="O19" t="inlineStr">
      <is>
        <t>이명호</t>
        <phoneticPr fontId="0" type="noConversion"/>
      </is>
    </nc>
  </rcc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2" sqref="L104">
    <dxf>
      <fill>
        <patternFill patternType="none">
          <bgColor auto="1"/>
        </patternFill>
      </fill>
    </dxf>
  </rfmt>
  <rcc rId="355" sId="12">
    <oc r="L104" t="inlineStr">
      <is>
        <t>이명호?</t>
        <phoneticPr fontId="0" type="noConversion"/>
      </is>
    </oc>
    <nc r="L104" t="inlineStr">
      <is>
        <t>이명호</t>
        <phoneticPr fontId="0" type="noConversion"/>
      </is>
    </nc>
  </rcc>
  <rcc rId="356" sId="12" odxf="1" dxf="1">
    <oc r="M104" t="inlineStr">
      <is>
        <t>이명호?</t>
        <phoneticPr fontId="0" type="noConversion"/>
      </is>
    </oc>
    <nc r="M104" t="inlineStr">
      <is>
        <t>이명호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N68">
    <dxf>
      <fill>
        <patternFill patternType="none">
          <bgColor auto="1"/>
        </patternFill>
      </fill>
    </dxf>
  </rfmt>
  <rcc rId="357" sId="11">
    <oc r="N68" t="inlineStr">
      <is>
        <t>백익현?</t>
        <phoneticPr fontId="0" type="noConversion"/>
      </is>
    </oc>
    <nc r="N68" t="inlineStr">
      <is>
        <t>백익현</t>
        <phoneticPr fontId="0" type="noConversion"/>
      </is>
    </nc>
  </rcc>
  <rcc rId="358" sId="11" odxf="1" dxf="1">
    <oc r="O68" t="inlineStr">
      <is>
        <t>백익현?</t>
        <phoneticPr fontId="0" type="noConversion"/>
      </is>
    </oc>
    <nc r="O68" t="inlineStr">
      <is>
        <t>백익현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9" sId="11">
    <oc r="K19" t="inlineStr">
      <is>
        <t>문제옥?</t>
        <phoneticPr fontId="0" type="noConversion"/>
      </is>
    </oc>
    <nc r="K19" t="inlineStr">
      <is>
        <t>문제옥</t>
        <phoneticPr fontId="0" type="noConversion"/>
      </is>
    </nc>
  </rcc>
  <rfmt sheetId="11" sqref="K19">
    <dxf>
      <fill>
        <patternFill patternType="none">
          <bgColor auto="1"/>
        </patternFill>
      </fill>
    </dxf>
  </rfmt>
  <rcc rId="360" sId="11" odxf="1" dxf="1">
    <oc r="L19" t="inlineStr">
      <is>
        <t>문제옥?</t>
        <phoneticPr fontId="0" type="noConversion"/>
      </is>
    </oc>
    <nc r="L19" t="inlineStr">
      <is>
        <t>문제옥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" sId="12">
    <oc r="K44" t="inlineStr">
      <is>
        <t>문제옥?</t>
        <phoneticPr fontId="0" type="noConversion"/>
      </is>
    </oc>
    <nc r="K44" t="inlineStr">
      <is>
        <t>문제옥</t>
        <phoneticPr fontId="0" type="noConversion"/>
      </is>
    </nc>
  </rcc>
  <rfmt sheetId="12" sqref="K44">
    <dxf>
      <fill>
        <patternFill patternType="none">
          <bgColor auto="1"/>
        </patternFill>
      </fill>
    </dxf>
  </rfmt>
  <rcc rId="362" sId="12" odxf="1" dxf="1">
    <oc r="L44" t="inlineStr">
      <is>
        <t>문제옥?</t>
        <phoneticPr fontId="0" type="noConversion"/>
      </is>
    </oc>
    <nc r="L44" t="inlineStr">
      <is>
        <t>문제옥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M10">
    <dxf>
      <fill>
        <patternFill patternType="none">
          <bgColor auto="1"/>
        </patternFill>
      </fill>
    </dxf>
  </rfmt>
  <rcc rId="363" sId="11">
    <oc r="M10" t="inlineStr">
      <is>
        <t>김상돈?</t>
        <phoneticPr fontId="0" type="noConversion"/>
      </is>
    </oc>
    <nc r="M10" t="inlineStr">
      <is>
        <t>김상돈</t>
        <phoneticPr fontId="0" type="noConversion"/>
      </is>
    </nc>
  </rcc>
  <rcc rId="364" sId="11">
    <oc r="K20" t="inlineStr">
      <is>
        <t>김상돈?</t>
        <phoneticPr fontId="0" type="noConversion"/>
      </is>
    </oc>
    <nc r="K20" t="inlineStr">
      <is>
        <t>김상돈</t>
        <phoneticPr fontId="0" type="noConversion"/>
      </is>
    </nc>
  </rcc>
  <rfmt sheetId="11" sqref="K20">
    <dxf>
      <fill>
        <patternFill patternType="none">
          <bgColor auto="1"/>
        </patternFill>
      </fill>
    </dxf>
  </rfmt>
  <rcc rId="365" sId="11" odxf="1" dxf="1">
    <oc r="L20" t="inlineStr">
      <is>
        <t>김상돈?</t>
        <phoneticPr fontId="0" type="noConversion"/>
      </is>
    </oc>
    <nc r="L20" t="inlineStr">
      <is>
        <t>김상돈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366" sId="11">
    <oc r="O67" t="inlineStr">
      <is>
        <t>김상돈?</t>
        <phoneticPr fontId="0" type="noConversion"/>
      </is>
    </oc>
    <nc r="O67" t="inlineStr">
      <is>
        <t>김상돈</t>
        <phoneticPr fontId="0" type="noConversion"/>
      </is>
    </nc>
  </rcc>
  <rfmt sheetId="11" sqref="O67">
    <dxf>
      <fill>
        <patternFill patternType="none">
          <bgColor auto="1"/>
        </patternFill>
      </fill>
    </dxf>
  </rfmt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7" sId="9" odxf="1" dxf="1">
    <oc r="P31" t="inlineStr">
      <is>
        <t>교안요청
완료</t>
      </is>
    </oc>
    <nc r="P31" t="inlineStr">
      <is>
        <t>교안회신
완료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8" sId="9" odxf="1" dxf="1">
    <oc r="P54" t="inlineStr">
      <is>
        <t>교안요청
완료</t>
      </is>
    </oc>
    <nc r="P54" t="inlineStr">
      <is>
        <t>교안회신
완료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9" sId="9" odxf="1" dxf="1">
    <oc r="P54" t="inlineStr">
      <is>
        <t>교안회신
완료</t>
      </is>
    </oc>
    <nc r="P54" t="inlineStr">
      <is>
        <t>교안요청
완료</t>
      </is>
    </nc>
    <odxf>
      <fill>
        <patternFill>
          <bgColor rgb="FF00B0F0"/>
        </patternFill>
      </fill>
    </odxf>
    <ndxf>
      <fill>
        <patternFill>
          <bgColor theme="6" tint="0.39997558519241921"/>
        </patternFill>
      </fill>
    </ndxf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" sId="9" xfDxf="1" dxf="1">
    <oc r="G5">
      <v>14</v>
    </oc>
    <nc r="G5">
      <v>15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6" start="0" length="0">
    <dxf>
      <font>
        <b/>
        <strike/>
        <sz val="10"/>
        <color rgb="FFFF000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8" start="0" length="0">
    <dxf>
      <font>
        <b/>
        <sz val="10"/>
        <color auto="1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9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10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1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12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" sId="9" xfDxf="1" dxf="1">
    <oc r="G13">
      <v>2</v>
    </oc>
    <nc r="G13">
      <v>3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1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15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" sId="9">
    <oc r="G6">
      <v>2</v>
    </oc>
    <nc r="G6"/>
  </rcc>
  <rcc rId="30" sId="9">
    <oc r="B8" t="inlineStr">
      <is>
        <t>대학생 생산경영아카데미</t>
      </is>
    </oc>
    <nc r="B8" t="inlineStr">
      <is>
        <t>대학생 생산경영아카데미</t>
        <phoneticPr fontId="0" type="noConversion"/>
      </is>
    </nc>
  </rcc>
  <rcv guid="{CAB463DA-87BD-4EDD-8D1B-295752D12208}" action="delete"/>
  <rcv guid="{CAB463DA-87BD-4EDD-8D1B-295752D12208}" action="add"/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0" sId="9" odxf="1" dxf="1">
    <oc r="P12" t="inlineStr">
      <is>
        <t>인쇄의뢰
완료</t>
      </is>
    </oc>
    <nc r="P12" t="inlineStr">
      <is>
        <t>강사료 
집행 완료</t>
      </is>
    </nc>
    <odxf>
      <fill>
        <patternFill>
          <bgColor rgb="FF00B0F0"/>
        </patternFill>
      </fill>
    </odxf>
    <ndxf>
      <fill>
        <patternFill>
          <bgColor rgb="FF92D050"/>
        </patternFill>
      </fill>
    </ndxf>
  </rcc>
  <rcv guid="{CAB463DA-87BD-4EDD-8D1B-295752D12208}" action="delete"/>
  <rcv guid="{CAB463DA-87BD-4EDD-8D1B-295752D12208}" action="add"/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1" sId="9" odxf="1" dxf="1">
    <oc r="P5" t="inlineStr">
      <is>
        <t>인쇄의뢰
완료</t>
      </is>
    </oc>
    <nc r="P5" t="inlineStr">
      <is>
        <t>강사료 
집행 완료</t>
      </is>
    </nc>
    <odxf>
      <fill>
        <patternFill>
          <bgColor rgb="FF00B0F0"/>
        </patternFill>
      </fill>
    </odxf>
    <ndxf>
      <fill>
        <patternFill>
          <bgColor rgb="FF92D050"/>
        </patternFill>
      </fill>
    </ndxf>
  </rcc>
  <rcv guid="{1840EAEF-FD53-4455-A090-4B3D58F3BFF7}" action="delete"/>
  <rdn rId="0" localSheetId="2" customView="1" name="Z_1840EAEF_FD53_4455_A090_4B3D58F3BFF7_.wvu.PrintArea" hidden="1" oldHidden="1">
    <formula>'1월'!$A$1:$Q$64</formula>
    <oldFormula>'1월'!$A$1:$Q$64</oldFormula>
  </rdn>
  <rdn rId="0" localSheetId="3" customView="1" name="Z_1840EAEF_FD53_4455_A090_4B3D58F3BFF7_.wvu.PrintArea" hidden="1" oldHidden="1">
    <formula>'2월'!$A$1:$Q$62</formula>
    <oldFormula>'2월'!$A$1:$Q$62</oldFormula>
  </rdn>
  <rdn rId="0" localSheetId="4" customView="1" name="Z_1840EAEF_FD53_4455_A090_4B3D58F3BFF7_.wvu.PrintArea" hidden="1" oldHidden="1">
    <formula>'3월'!$A$1:$Q$103</formula>
    <oldFormula>'3월'!$A$1:$Q$103</oldFormula>
  </rdn>
  <rdn rId="0" localSheetId="5" customView="1" name="Z_1840EAEF_FD53_4455_A090_4B3D58F3BFF7_.wvu.PrintArea" hidden="1" oldHidden="1">
    <formula>'4월'!$A$1:$Q$116</formula>
    <oldFormula>'4월'!$A$1:$Q$116</oldFormula>
  </rdn>
  <rdn rId="0" localSheetId="6" customView="1" name="Z_1840EAEF_FD53_4455_A090_4B3D58F3BFF7_.wvu.PrintArea" hidden="1" oldHidden="1">
    <formula>'5월'!$A$1:$Q$118</formula>
    <oldFormula>'5월'!$A$1:$Q$118</oldFormula>
  </rdn>
  <rdn rId="0" localSheetId="7" customView="1" name="Z_1840EAEF_FD53_4455_A090_4B3D58F3BFF7_.wvu.PrintArea" hidden="1" oldHidden="1">
    <formula>'6월'!$A$1:$Q$120</formula>
    <oldFormula>'6월'!$A$1:$Q$120</oldFormula>
  </rdn>
  <rdn rId="0" localSheetId="8" customView="1" name="Z_1840EAEF_FD53_4455_A090_4B3D58F3BFF7_.wvu.PrintArea" hidden="1" oldHidden="1">
    <formula>'7월'!$A$1:$Q$106</formula>
    <oldFormula>'7월'!$A$1:$Q$106</oldFormula>
  </rdn>
  <rdn rId="0" localSheetId="9" customView="1" name="Z_1840EAEF_FD53_4455_A090_4B3D58F3BFF7_.wvu.PrintArea" hidden="1" oldHidden="1">
    <formula>'8월'!$A$1:$Q$72</formula>
    <oldFormula>'8월'!$A$1:$Q$72</oldFormula>
  </rdn>
  <rdn rId="0" localSheetId="10" customView="1" name="Z_1840EAEF_FD53_4455_A090_4B3D58F3BFF7_.wvu.PrintArea" hidden="1" oldHidden="1">
    <formula>'9월'!$A$1:$Q$106</formula>
    <oldFormula>'9월'!$A$1:$Q$106</oldFormula>
  </rdn>
  <rdn rId="0" localSheetId="11" customView="1" name="Z_1840EAEF_FD53_4455_A090_4B3D58F3BFF7_.wvu.PrintArea" hidden="1" oldHidden="1">
    <formula>'10월'!$A$1:$Q$128</formula>
    <oldFormula>'10월'!$A$1:$Q$128</oldFormula>
  </rdn>
  <rdn rId="0" localSheetId="12" customView="1" name="Z_1840EAEF_FD53_4455_A090_4B3D58F3BFF7_.wvu.PrintArea" hidden="1" oldHidden="1">
    <formula>'11월'!$A$1:$Q$123</formula>
    <oldFormula>'11월'!$A$1:$Q$123</oldFormula>
  </rdn>
  <rdn rId="0" localSheetId="13" customView="1" name="Z_1840EAEF_FD53_4455_A090_4B3D58F3BFF7_.wvu.PrintArea" hidden="1" oldHidden="1">
    <formula>'12월'!$A$1:$Q$87</formula>
    <oldFormula>'12월'!$A$1:$Q$87</oldFormula>
  </rdn>
  <rdn rId="0" localSheetId="14" customView="1" name="Z_1840EAEF_FD53_4455_A090_4B3D58F3BFF7_.wvu.Cols" hidden="1" oldHidden="1">
    <formula>Sheet6!$E:$F</formula>
    <oldFormula>Sheet6!$E:$F</oldFormula>
  </rdn>
  <rdn rId="0" localSheetId="15" customView="1" name="Z_1840EAEF_FD53_4455_A090_4B3D58F3BFF7_.wvu.Cols" hidden="1" oldHidden="1">
    <formula>'강의장 리스트'!$B:$C,'강의장 리스트'!$E:$E,'강의장 리스트'!$G:$J,'강의장 리스트'!$L:$P</formula>
    <oldFormula>'강의장 리스트'!$B:$C,'강의장 리스트'!$E:$E,'강의장 리스트'!$G:$J,'강의장 리스트'!$L:$P</oldFormula>
  </rdn>
  <rcv guid="{1840EAEF-FD53-4455-A090-4B3D58F3BFF7}" action="add"/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" sId="9" odxf="1" dxf="1">
    <nc r="P37" t="inlineStr">
      <is>
        <t>교안요청
완료</t>
      </is>
    </nc>
    <odxf>
      <font>
        <sz val="10"/>
        <name val="맑은 고딕"/>
        <scheme val="major"/>
      </font>
      <fill>
        <patternFill>
          <bgColor theme="0"/>
        </patternFill>
      </fill>
    </odxf>
    <ndxf>
      <font>
        <sz val="10"/>
        <color rgb="FFFF0000"/>
        <name val="맑은 고딕"/>
        <scheme val="major"/>
      </font>
      <fill>
        <patternFill>
          <bgColor theme="6" tint="0.39997558519241921"/>
        </patternFill>
      </fill>
    </ndxf>
  </rcc>
  <rcc rId="387" sId="9" odxf="1" dxf="1">
    <nc r="P28" t="inlineStr">
      <is>
        <t>교안요청
완료</t>
      </is>
    </nc>
    <odxf>
      <font>
        <sz val="10"/>
        <name val="맑은 고딕"/>
        <scheme val="major"/>
      </font>
      <fill>
        <patternFill>
          <bgColor theme="0"/>
        </patternFill>
      </fill>
    </odxf>
    <ndxf>
      <font>
        <sz val="10"/>
        <color rgb="FFFF0000"/>
        <name val="맑은 고딕"/>
        <scheme val="major"/>
      </font>
      <fill>
        <patternFill>
          <bgColor theme="6" tint="0.39997558519241921"/>
        </patternFill>
      </fill>
    </ndxf>
  </rcc>
  <rcc rId="388" sId="9" odxf="1" dxf="1">
    <nc r="P29" t="inlineStr">
      <is>
        <t>교안요청
완료</t>
      </is>
    </nc>
    <odxf>
      <font>
        <sz val="10"/>
        <name val="맑은 고딕"/>
        <scheme val="major"/>
      </font>
      <fill>
        <patternFill>
          <bgColor theme="0"/>
        </patternFill>
      </fill>
    </odxf>
    <ndxf>
      <font>
        <sz val="10"/>
        <color rgb="FFFF0000"/>
        <name val="맑은 고딕"/>
        <scheme val="major"/>
      </font>
      <fill>
        <patternFill>
          <bgColor theme="6" tint="0.39997558519241921"/>
        </patternFill>
      </fill>
    </ndxf>
  </rcc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" sId="9">
    <oc r="J14" t="inlineStr">
      <is>
        <r>
          <t>7-7
1 수강생 노트북 배포(인터넷연결)-</t>
        </r>
        <r>
          <rPr>
            <b/>
            <sz val="10"/>
            <color rgb="FF0000CC"/>
            <rFont val="맑은 고딕"/>
            <family val="3"/>
            <charset val="129"/>
          </rPr>
          <t>발주완료</t>
        </r>
        <r>
          <rPr>
            <b/>
            <sz val="10"/>
            <color theme="1"/>
            <rFont val="맑은 고딕"/>
            <family val="3"/>
            <charset val="129"/>
          </rPr>
          <t xml:space="preserve">
2.첨부 4번 Excel 실습파일 2일차에 수강생 배포(또는 USB준비) 
.3 동영상 상영환경 점검 
</t>
        </r>
      </is>
    </oc>
    <nc r="J14" t="inlineStr">
      <is>
        <r>
          <t>7-7
1 수강생 노트북 배포(인터넷연결)-</t>
        </r>
        <r>
          <rPr>
            <b/>
            <sz val="10"/>
            <color rgb="FF0000CC"/>
            <rFont val="맑은 고딕"/>
            <family val="3"/>
            <charset val="129"/>
          </rPr>
          <t>발주완료</t>
        </r>
        <r>
          <rPr>
            <b/>
            <sz val="10"/>
            <color theme="1"/>
            <rFont val="맑은 고딕"/>
            <family val="3"/>
            <charset val="129"/>
          </rPr>
          <t xml:space="preserve">
2.첨부 4번 Excel 실습파일 2일차에 수강생 배포(또는 USB준비) 
.3 동영상 상영환경 점검 
</t>
        </r>
        <phoneticPr fontId="2" type="noConversion"/>
      </is>
    </nc>
  </rcc>
  <rcc rId="390" sId="9" odxf="1" dxf="1">
    <oc r="P18" t="inlineStr">
      <is>
        <t>교안회신
완료</t>
      </is>
    </oc>
    <nc r="P18" t="inlineStr">
      <is>
        <t>인쇄의뢰
완료</t>
      </is>
    </nc>
    <odxf>
      <font>
        <sz val="10"/>
        <color rgb="FFFF0000"/>
        <name val="맑은 고딕"/>
        <scheme val="major"/>
      </font>
    </odxf>
    <ndxf>
      <font>
        <sz val="10"/>
        <color auto="1"/>
        <name val="맑은 고딕"/>
        <scheme val="major"/>
      </font>
    </ndxf>
  </rcc>
  <rcc rId="391" sId="9" odxf="1" dxf="1">
    <oc r="P20" t="inlineStr">
      <is>
        <t>교안회신
완료</t>
      </is>
    </oc>
    <nc r="P20" t="inlineStr">
      <is>
        <t>인쇄의뢰
완료</t>
      </is>
    </nc>
    <odxf>
      <font>
        <sz val="10"/>
        <color rgb="FFFF0000"/>
        <name val="맑은 고딕"/>
        <scheme val="major"/>
      </font>
    </odxf>
    <ndxf>
      <font>
        <sz val="10"/>
        <color auto="1"/>
        <name val="맑은 고딕"/>
        <scheme val="major"/>
      </font>
    </ndxf>
  </rcc>
  <rcc rId="392" sId="9" odxf="1" dxf="1">
    <oc r="P21" t="inlineStr">
      <is>
        <t>교안회신
완료</t>
      </is>
    </oc>
    <nc r="P21" t="inlineStr">
      <is>
        <t>인쇄의뢰
완료</t>
      </is>
    </nc>
    <odxf>
      <font>
        <sz val="10"/>
        <color rgb="FFFF0000"/>
        <name val="맑은 고딕"/>
        <scheme val="major"/>
      </font>
    </odxf>
    <ndxf>
      <font>
        <sz val="10"/>
        <color auto="1"/>
        <name val="맑은 고딕"/>
        <scheme val="major"/>
      </font>
    </ndxf>
  </rcc>
  <rcc rId="393" sId="9" odxf="1" dxf="1">
    <oc r="P22" t="inlineStr">
      <is>
        <t>교안회신
완료</t>
      </is>
    </oc>
    <nc r="P22" t="inlineStr">
      <is>
        <t>인쇄의뢰
완료</t>
      </is>
    </nc>
    <odxf>
      <font>
        <sz val="10"/>
        <color rgb="FFFF0000"/>
        <name val="맑은 고딕"/>
        <scheme val="major"/>
      </font>
    </odxf>
    <ndxf>
      <font>
        <sz val="10"/>
        <color auto="1"/>
        <name val="맑은 고딕"/>
        <scheme val="major"/>
      </font>
    </ndxf>
  </rcc>
  <rcv guid="{429F25E2-5797-4E8F-B7E6-9D0D96DE8D40}" action="delete"/>
  <rcv guid="{429F25E2-5797-4E8F-B7E6-9D0D96DE8D40}" action="add"/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L9:M9">
    <dxf>
      <fill>
        <patternFill patternType="none">
          <bgColor auto="1"/>
        </patternFill>
      </fill>
    </dxf>
  </rfmt>
  <rcc rId="394" sId="11">
    <oc r="L9" t="inlineStr">
      <is>
        <t>정동호?</t>
        <phoneticPr fontId="0" type="noConversion"/>
      </is>
    </oc>
    <nc r="L9" t="inlineStr">
      <is>
        <t>정동호</t>
        <phoneticPr fontId="0" type="noConversion"/>
      </is>
    </nc>
  </rcc>
  <rcc rId="395" sId="11">
    <oc r="M9" t="inlineStr">
      <is>
        <t>정동호?</t>
        <phoneticPr fontId="0" type="noConversion"/>
      </is>
    </oc>
    <nc r="M9" t="inlineStr">
      <is>
        <t>정동호</t>
        <phoneticPr fontId="0" type="noConversion"/>
      </is>
    </nc>
  </rcc>
  <rcc rId="396" sId="11">
    <oc r="M51" t="inlineStr">
      <is>
        <t>정동호?</t>
        <phoneticPr fontId="0" type="noConversion"/>
      </is>
    </oc>
    <nc r="M51" t="inlineStr">
      <is>
        <t>정동호</t>
        <phoneticPr fontId="0" type="noConversion"/>
      </is>
    </nc>
  </rcc>
  <rfmt sheetId="11" sqref="M51">
    <dxf>
      <fill>
        <patternFill patternType="none">
          <bgColor auto="1"/>
        </patternFill>
      </fill>
    </dxf>
  </rfmt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K22">
    <dxf>
      <fill>
        <patternFill patternType="none">
          <bgColor auto="1"/>
        </patternFill>
      </fill>
    </dxf>
  </rfmt>
  <rcc rId="397" sId="11">
    <oc r="K22" t="inlineStr">
      <is>
        <t>유종혁?</t>
        <phoneticPr fontId="0" type="noConversion"/>
      </is>
    </oc>
    <nc r="K22" t="inlineStr">
      <is>
        <t>유종혁</t>
        <phoneticPr fontId="0" type="noConversion"/>
      </is>
    </nc>
  </rcc>
  <rcc rId="398" sId="11" odxf="1" dxf="1">
    <oc r="L22" t="inlineStr">
      <is>
        <t>유종혁?</t>
        <phoneticPr fontId="0" type="noConversion"/>
      </is>
    </oc>
    <nc r="L22" t="inlineStr">
      <is>
        <t>유종혁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" sId="9" odxf="1" dxf="1">
    <nc r="P43" t="inlineStr">
      <is>
        <t>교안요청
완료</t>
      </is>
    </nc>
    <odxf>
      <font>
        <sz val="10"/>
        <name val="맑은 고딕"/>
        <scheme val="major"/>
      </font>
      <fill>
        <patternFill>
          <bgColor theme="0"/>
        </patternFill>
      </fill>
    </odxf>
    <ndxf>
      <font>
        <sz val="10"/>
        <color rgb="FFFF0000"/>
        <name val="맑은 고딕"/>
        <scheme val="major"/>
      </font>
      <fill>
        <patternFill>
          <bgColor theme="6" tint="0.39997558519241921"/>
        </patternFill>
      </fill>
    </ndxf>
  </rcc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0" sId="9" odxf="1" dxf="1">
    <nc r="P42" t="inlineStr">
      <is>
        <t>기존 교안
사용</t>
      </is>
    </nc>
    <odxf>
      <font>
        <sz val="10"/>
        <name val="맑은 고딕"/>
        <scheme val="major"/>
      </font>
      <fill>
        <patternFill>
          <bgColor theme="0"/>
        </patternFill>
      </fill>
    </odxf>
    <ndxf>
      <font>
        <sz val="10"/>
        <color rgb="FFFF0000"/>
        <name val="맑은 고딕"/>
        <scheme val="major"/>
      </font>
      <fill>
        <patternFill>
          <bgColor rgb="FF00B0F0"/>
        </patternFill>
      </fill>
    </ndxf>
  </rcc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" sId="9">
    <oc r="B35" t="inlineStr">
      <is>
        <t>구매프로세스표준화 및 매뉴얼작성실무</t>
      </is>
    </oc>
    <nc r="B35" t="inlineStr">
      <is>
        <t>구매프로세스표준화 및 매뉴얼작성실무</t>
        <phoneticPr fontId="0" type="noConversion"/>
      </is>
    </nc>
  </rcc>
  <rcc rId="402" sId="9">
    <oc r="D35">
      <v>309</v>
    </oc>
    <nc r="D35">
      <v>205</v>
    </nc>
  </rcc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" sId="9" odxf="1" dxf="1">
    <nc r="P49" t="inlineStr">
      <is>
        <t>교안요청
완료</t>
      </is>
    </nc>
    <odxf>
      <font>
        <sz val="10"/>
        <color auto="1"/>
        <name val="맑은 고딕"/>
        <scheme val="major"/>
      </font>
      <fill>
        <patternFill>
          <bgColor theme="0"/>
        </patternFill>
      </fill>
    </odxf>
    <ndxf>
      <font>
        <sz val="10"/>
        <color rgb="FFFF0000"/>
        <name val="맑은 고딕"/>
        <scheme val="major"/>
      </font>
      <fill>
        <patternFill>
          <bgColor theme="6" tint="0.39997558519241921"/>
        </patternFill>
      </fill>
    </ndxf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xfDxf="1" sqref="G1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" sId="9" xfDxf="1" dxf="1">
    <oc r="G18">
      <v>7</v>
    </oc>
    <nc r="G18">
      <v>16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" sId="9" xfDxf="1" dxf="1">
    <oc r="G19">
      <v>2</v>
    </oc>
    <nc r="G19">
      <v>1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" sId="9" xfDxf="1" dxf="1">
    <oc r="G20">
      <v>13</v>
    </oc>
    <nc r="G20">
      <v>15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2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" sId="9" xfDxf="1" dxf="1">
    <oc r="G22">
      <v>7</v>
    </oc>
    <nc r="G22">
      <v>8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23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" sId="9" xfDxf="1" dxf="1">
    <oc r="G24">
      <v>8</v>
    </oc>
    <nc r="G24">
      <v>9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4" sId="9">
    <oc r="J22" t="inlineStr">
      <is>
        <r>
          <t xml:space="preserve">7-7-7 </t>
        </r>
        <r>
          <rPr>
            <b/>
            <sz val="10"/>
            <color rgb="FFFF0000"/>
            <rFont val="맑은 고딕"/>
            <family val="3"/>
            <charset val="129"/>
          </rPr>
          <t>개강확정, 강사통보완료
1. 1인 1PC (미니탭 14 포함)
2. 종이컵 10개, 30Cm 자 (조별 : 4명 ~ 5명)</t>
        </r>
      </is>
    </oc>
    <nc r="J22" t="inlineStr">
      <is>
        <r>
          <t xml:space="preserve">7-7-7 </t>
        </r>
        <r>
          <rPr>
            <b/>
            <sz val="10"/>
            <color rgb="FFFF0000"/>
            <rFont val="맑은 고딕"/>
            <family val="3"/>
            <charset val="129"/>
          </rPr>
          <t>개강확정, 강사통보완료
1. 1인 1PC (미니탭 14 포함)
2. 종이컵 10개, 30Cm 자 (조별 : 4명 ~ 5명)</t>
        </r>
        <phoneticPr fontId="1" type="noConversion"/>
      </is>
    </nc>
  </rcc>
  <rcc rId="405" sId="9">
    <oc r="G22">
      <v>6</v>
    </oc>
    <nc r="G22">
      <v>7</v>
    </nc>
  </rcc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6" sId="9" odxf="1" dxf="1">
    <nc r="P63" t="inlineStr">
      <is>
        <t>교안요청
완료</t>
      </is>
    </nc>
    <odxf>
      <font>
        <sz val="10"/>
        <name val="맑은 고딕"/>
        <scheme val="major"/>
      </font>
      <fill>
        <patternFill>
          <bgColor theme="0"/>
        </patternFill>
      </fill>
    </odxf>
    <ndxf>
      <font>
        <sz val="10"/>
        <color rgb="FFFF0000"/>
        <name val="맑은 고딕"/>
        <scheme val="major"/>
      </font>
      <fill>
        <patternFill>
          <bgColor theme="6" tint="0.39997558519241921"/>
        </patternFill>
      </fill>
    </ndxf>
  </rcc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7" sId="9" odxf="1" dxf="1">
    <nc r="P61" t="inlineStr">
      <is>
        <t>기존 교안
사용</t>
      </is>
    </nc>
    <odxf>
      <font>
        <sz val="10"/>
        <name val="맑은 고딕"/>
        <scheme val="major"/>
      </font>
      <fill>
        <patternFill>
          <bgColor theme="0"/>
        </patternFill>
      </fill>
    </odxf>
    <ndxf>
      <font>
        <sz val="10"/>
        <color rgb="FFFF0000"/>
        <name val="맑은 고딕"/>
        <scheme val="major"/>
      </font>
      <fill>
        <patternFill>
          <bgColor rgb="FF00B0F0"/>
        </patternFill>
      </fill>
    </ndxf>
  </rcc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" sId="9">
    <oc r="G35">
      <v>15</v>
    </oc>
    <nc r="G35">
      <v>17</v>
    </nc>
  </rcc>
  <rcc rId="409" sId="9">
    <oc r="G37">
      <v>6</v>
    </oc>
    <nc r="G37">
      <v>5</v>
    </nc>
  </rcc>
  <rcc rId="410" sId="9">
    <oc r="G39">
      <v>5</v>
    </oc>
    <nc r="G39">
      <v>7</v>
    </nc>
  </rcc>
  <rcc rId="411" sId="9">
    <oc r="G40">
      <v>15</v>
    </oc>
    <nc r="G40">
      <v>14</v>
    </nc>
  </rcc>
  <rcc rId="412" sId="9">
    <oc r="G41">
      <v>4</v>
    </oc>
    <nc r="G41">
      <v>5</v>
    </nc>
  </rcc>
  <rcc rId="413" sId="9">
    <oc r="G45">
      <v>4</v>
    </oc>
    <nc r="G45">
      <v>5</v>
    </nc>
  </rcc>
  <rcc rId="414" sId="9">
    <oc r="G46">
      <v>3</v>
    </oc>
    <nc r="G46">
      <v>4</v>
    </nc>
  </rcc>
  <rcc rId="415" sId="9">
    <oc r="G49">
      <v>6</v>
    </oc>
    <nc r="G49">
      <v>7</v>
    </nc>
  </rcc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6" sId="9">
    <oc r="G56">
      <v>1</v>
    </oc>
    <nc r="G56">
      <v>2</v>
    </nc>
  </rcc>
  <rcc rId="417" sId="9">
    <oc r="G57">
      <v>5</v>
    </oc>
    <nc r="G57">
      <v>8</v>
    </nc>
  </rcc>
  <rcc rId="418" sId="9">
    <oc r="G60">
      <v>3</v>
    </oc>
    <nc r="G60">
      <v>5</v>
    </nc>
  </rcc>
  <rcc rId="419" sId="9">
    <oc r="G61">
      <v>5</v>
    </oc>
    <nc r="G61">
      <v>7</v>
    </nc>
  </rcc>
  <rcc rId="420" sId="9">
    <oc r="G64">
      <v>9</v>
    </oc>
    <nc r="G64">
      <v>10</v>
    </nc>
  </rcc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21" sId="11" ref="A78:XFD78" action="insertRow"/>
  <rcc rId="422" sId="11" odxf="1" dxf="1">
    <nc r="A78" t="inlineStr">
      <is>
        <t>강의장대여</t>
      </is>
    </nc>
    <odxf>
      <font>
        <sz val="10"/>
        <name val="맑은 고딕"/>
        <scheme val="major"/>
      </font>
      <fill>
        <patternFill>
          <bgColor theme="9" tint="0.79998168889431442"/>
        </patternFill>
      </fill>
    </odxf>
    <ndxf>
      <font>
        <sz val="10"/>
        <color auto="1"/>
        <name val="맑은 고딕"/>
        <scheme val="major"/>
      </font>
      <fill>
        <patternFill>
          <bgColor theme="0" tint="-0.249977111117893"/>
        </patternFill>
      </fill>
    </ndxf>
  </rcc>
  <rfmt sheetId="11" sqref="B78" start="0" length="0">
    <dxf>
      <font>
        <sz val="10"/>
        <color auto="1"/>
        <name val="맑은 고딕"/>
        <scheme val="major"/>
      </font>
      <fill>
        <patternFill>
          <bgColor theme="0" tint="-0.249977111117893"/>
        </patternFill>
      </fill>
      <alignment wrapText="1" readingOrder="0"/>
    </dxf>
  </rfmt>
  <rfmt sheetId="11" sqref="C78" start="0" length="0">
    <dxf>
      <font>
        <sz val="10"/>
        <color auto="1"/>
        <name val="맑은 고딕"/>
        <scheme val="major"/>
      </font>
      <fill>
        <patternFill>
          <bgColor theme="0" tint="-0.249977111117893"/>
        </patternFill>
      </fill>
    </dxf>
  </rfmt>
  <rfmt sheetId="11" sqref="D78" start="0" length="0">
    <dxf>
      <font>
        <sz val="10"/>
        <color auto="1"/>
        <name val="맑은 고딕"/>
        <scheme val="major"/>
      </font>
      <fill>
        <patternFill>
          <bgColor theme="0" tint="-0.249977111117893"/>
        </patternFill>
      </fill>
    </dxf>
  </rfmt>
  <rfmt sheetId="11" sqref="E78" start="0" length="0">
    <dxf>
      <font>
        <sz val="10"/>
        <color auto="1"/>
        <name val="맑은 고딕"/>
        <scheme val="major"/>
      </font>
      <fill>
        <patternFill>
          <bgColor theme="0" tint="-0.249977111117893"/>
        </patternFill>
      </fill>
    </dxf>
  </rfmt>
  <rfmt sheetId="11" sqref="F78" start="0" length="0">
    <dxf>
      <font>
        <sz val="10"/>
        <color auto="1"/>
        <name val="맑은 고딕"/>
        <scheme val="major"/>
      </font>
      <fill>
        <patternFill>
          <bgColor theme="0" tint="-0.249977111117893"/>
        </patternFill>
      </fill>
    </dxf>
  </rfmt>
  <rfmt sheetId="11" sqref="G78" start="0" length="0">
    <dxf>
      <font>
        <sz val="10"/>
        <color auto="1"/>
        <name val="맑은 고딕"/>
        <scheme val="major"/>
      </font>
      <fill>
        <patternFill>
          <bgColor theme="0" tint="-0.249977111117893"/>
        </patternFill>
      </fill>
    </dxf>
  </rfmt>
  <rfmt sheetId="11" sqref="H78" start="0" length="0">
    <dxf>
      <font>
        <sz val="10"/>
        <color auto="1"/>
        <name val="맑은 고딕"/>
        <scheme val="major"/>
      </font>
      <fill>
        <patternFill>
          <bgColor theme="0" tint="-0.249977111117893"/>
        </patternFill>
      </fill>
    </dxf>
  </rfmt>
  <rfmt sheetId="11" sqref="I78" start="0" length="0">
    <dxf>
      <font>
        <sz val="10"/>
        <color auto="1"/>
        <name val="맑은 고딕"/>
        <scheme val="major"/>
      </font>
      <fill>
        <patternFill>
          <bgColor theme="0" tint="-0.249977111117893"/>
        </patternFill>
      </fill>
    </dxf>
  </rfmt>
  <rfmt sheetId="11" sqref="J78" start="0" length="0">
    <dxf>
      <font>
        <sz val="10"/>
        <color auto="1"/>
        <name val="맑은 고딕"/>
        <scheme val="major"/>
      </font>
      <fill>
        <patternFill>
          <bgColor theme="0" tint="-0.249977111117893"/>
        </patternFill>
      </fill>
      <alignment wrapText="0" readingOrder="0"/>
    </dxf>
  </rfmt>
  <rfmt sheetId="11" sqref="K78" start="0" length="0">
    <dxf>
      <fill>
        <patternFill patternType="none">
          <bgColor indexed="65"/>
        </patternFill>
      </fill>
    </dxf>
  </rfmt>
  <rfmt sheetId="11" sqref="L78" start="0" length="0">
    <dxf>
      <fill>
        <patternFill patternType="none">
          <bgColor indexed="65"/>
        </patternFill>
      </fill>
    </dxf>
  </rfmt>
  <rfmt sheetId="11" sqref="M78" start="0" length="0">
    <dxf>
      <fill>
        <patternFill patternType="none">
          <bgColor indexed="65"/>
        </patternFill>
      </fill>
    </dxf>
  </rfmt>
  <rfmt sheetId="11" sqref="N78" start="0" length="0">
    <dxf>
      <fill>
        <patternFill patternType="none">
          <bgColor indexed="65"/>
        </patternFill>
      </fill>
    </dxf>
  </rfmt>
  <rcc rId="423" sId="11" odxf="1" dxf="1">
    <nc r="O78" t="inlineStr">
      <is>
        <t>지속</t>
      </is>
    </nc>
    <odxf>
      <font>
        <sz val="10"/>
        <name val="맑은 고딕"/>
        <scheme val="major"/>
      </font>
      <fill>
        <patternFill patternType="solid">
          <bgColor theme="0"/>
        </patternFill>
      </fill>
    </odxf>
    <ndxf>
      <font>
        <sz val="10"/>
        <color theme="0"/>
        <name val="맑은 고딕"/>
        <scheme val="major"/>
      </font>
      <fill>
        <patternFill patternType="none">
          <bgColor indexed="65"/>
        </patternFill>
      </fill>
    </ndxf>
  </rcc>
  <rfmt sheetId="11" sqref="P78" start="0" length="0">
    <dxf>
      <fill>
        <patternFill patternType="none">
          <bgColor indexed="65"/>
        </patternFill>
      </fill>
    </dxf>
  </rfmt>
  <rfmt sheetId="11" sqref="T78" start="0" length="0">
    <dxf>
      <font>
        <b val="0"/>
        <sz val="11"/>
        <color theme="1"/>
        <name val="돋움"/>
        <scheme val="none"/>
      </font>
      <alignment horizontal="general" readingOrder="0"/>
    </dxf>
  </rfmt>
  <rfmt sheetId="11" sqref="U78" start="0" length="0">
    <dxf>
      <font>
        <b val="0"/>
        <sz val="11"/>
        <color theme="1"/>
        <name val="돋움"/>
        <scheme val="none"/>
      </font>
      <alignment horizontal="general" readingOrder="0"/>
    </dxf>
  </rfmt>
  <rcc rId="424" sId="11">
    <nc r="C78">
      <v>309</v>
    </nc>
  </rcc>
  <rcc rId="425" sId="11">
    <nc r="J78" t="inlineStr">
      <is>
        <t>공공맞춤 김진수</t>
        <phoneticPr fontId="0" type="noConversion"/>
      </is>
    </nc>
  </rcc>
  <rcc rId="426" sId="11">
    <nc r="N78" t="inlineStr">
      <is>
        <t>공공</t>
        <phoneticPr fontId="0" type="noConversion"/>
      </is>
    </nc>
  </rcc>
  <rcv guid="{1840EAEF-FD53-4455-A090-4B3D58F3BFF7}" action="delete"/>
  <rdn rId="0" localSheetId="2" customView="1" name="Z_1840EAEF_FD53_4455_A090_4B3D58F3BFF7_.wvu.PrintArea" hidden="1" oldHidden="1">
    <formula>'1월'!$A$1:$Q$64</formula>
    <oldFormula>'1월'!$A$1:$Q$64</oldFormula>
  </rdn>
  <rdn rId="0" localSheetId="3" customView="1" name="Z_1840EAEF_FD53_4455_A090_4B3D58F3BFF7_.wvu.PrintArea" hidden="1" oldHidden="1">
    <formula>'2월'!$A$1:$Q$62</formula>
    <oldFormula>'2월'!$A$1:$Q$62</oldFormula>
  </rdn>
  <rdn rId="0" localSheetId="4" customView="1" name="Z_1840EAEF_FD53_4455_A090_4B3D58F3BFF7_.wvu.PrintArea" hidden="1" oldHidden="1">
    <formula>'3월'!$A$1:$Q$103</formula>
    <oldFormula>'3월'!$A$1:$Q$103</oldFormula>
  </rdn>
  <rdn rId="0" localSheetId="5" customView="1" name="Z_1840EAEF_FD53_4455_A090_4B3D58F3BFF7_.wvu.PrintArea" hidden="1" oldHidden="1">
    <formula>'4월'!$A$1:$Q$116</formula>
    <oldFormula>'4월'!$A$1:$Q$116</oldFormula>
  </rdn>
  <rdn rId="0" localSheetId="6" customView="1" name="Z_1840EAEF_FD53_4455_A090_4B3D58F3BFF7_.wvu.PrintArea" hidden="1" oldHidden="1">
    <formula>'5월'!$A$1:$Q$118</formula>
    <oldFormula>'5월'!$A$1:$Q$118</oldFormula>
  </rdn>
  <rdn rId="0" localSheetId="7" customView="1" name="Z_1840EAEF_FD53_4455_A090_4B3D58F3BFF7_.wvu.PrintArea" hidden="1" oldHidden="1">
    <formula>'6월'!$A$1:$Q$120</formula>
    <oldFormula>'6월'!$A$1:$Q$120</oldFormula>
  </rdn>
  <rdn rId="0" localSheetId="8" customView="1" name="Z_1840EAEF_FD53_4455_A090_4B3D58F3BFF7_.wvu.PrintArea" hidden="1" oldHidden="1">
    <formula>'7월'!$A$1:$Q$106</formula>
    <oldFormula>'7월'!$A$1:$Q$106</oldFormula>
  </rdn>
  <rdn rId="0" localSheetId="9" customView="1" name="Z_1840EAEF_FD53_4455_A090_4B3D58F3BFF7_.wvu.PrintArea" hidden="1" oldHidden="1">
    <formula>'8월'!$A$1:$Q$72</formula>
    <oldFormula>'8월'!$A$1:$Q$72</oldFormula>
  </rdn>
  <rdn rId="0" localSheetId="10" customView="1" name="Z_1840EAEF_FD53_4455_A090_4B3D58F3BFF7_.wvu.PrintArea" hidden="1" oldHidden="1">
    <formula>'9월'!$A$1:$Q$106</formula>
    <oldFormula>'9월'!$A$1:$Q$106</oldFormula>
  </rdn>
  <rdn rId="0" localSheetId="11" customView="1" name="Z_1840EAEF_FD53_4455_A090_4B3D58F3BFF7_.wvu.PrintArea" hidden="1" oldHidden="1">
    <formula>'10월'!$A$1:$Q$129</formula>
    <oldFormula>'10월'!$A$1:$Q$129</oldFormula>
  </rdn>
  <rdn rId="0" localSheetId="12" customView="1" name="Z_1840EAEF_FD53_4455_A090_4B3D58F3BFF7_.wvu.PrintArea" hidden="1" oldHidden="1">
    <formula>'11월'!$A$1:$Q$123</formula>
    <oldFormula>'11월'!$A$1:$Q$123</oldFormula>
  </rdn>
  <rdn rId="0" localSheetId="13" customView="1" name="Z_1840EAEF_FD53_4455_A090_4B3D58F3BFF7_.wvu.PrintArea" hidden="1" oldHidden="1">
    <formula>'12월'!$A$1:$Q$87</formula>
    <oldFormula>'12월'!$A$1:$Q$87</oldFormula>
  </rdn>
  <rdn rId="0" localSheetId="14" customView="1" name="Z_1840EAEF_FD53_4455_A090_4B3D58F3BFF7_.wvu.Cols" hidden="1" oldHidden="1">
    <formula>Sheet6!$E:$F</formula>
    <oldFormula>Sheet6!$E:$F</oldFormula>
  </rdn>
  <rdn rId="0" localSheetId="15" customView="1" name="Z_1840EAEF_FD53_4455_A090_4B3D58F3BFF7_.wvu.Cols" hidden="1" oldHidden="1">
    <formula>'강의장 리스트'!$B:$C,'강의장 리스트'!$E:$E,'강의장 리스트'!$G:$J,'강의장 리스트'!$L:$P</formula>
    <oldFormula>'강의장 리스트'!$B:$C,'강의장 리스트'!$E:$E,'강의장 리스트'!$G:$J,'강의장 리스트'!$L:$P</oldFormula>
  </rdn>
  <rcv guid="{1840EAEF-FD53-4455-A090-4B3D58F3BFF7}" action="add"/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" sId="9">
    <oc r="B72" t="inlineStr">
      <is>
        <t>농업기술실용화재나</t>
        <phoneticPr fontId="0" type="noConversion"/>
      </is>
    </oc>
    <nc r="B72" t="inlineStr">
      <is>
        <t>농업기술실용화재단</t>
        <phoneticPr fontId="0" type="noConversion"/>
      </is>
    </nc>
  </rcc>
  <rcc rId="442" sId="9" odxf="1" dxf="1">
    <nc r="P52" t="inlineStr">
      <is>
        <t>교안요청
완료</t>
      </is>
    </nc>
    <odxf>
      <font>
        <sz val="10"/>
        <name val="맑은 고딕"/>
        <scheme val="major"/>
      </font>
      <fill>
        <patternFill>
          <bgColor theme="0"/>
        </patternFill>
      </fill>
    </odxf>
    <ndxf>
      <font>
        <sz val="10"/>
        <color rgb="FFFF0000"/>
        <name val="맑은 고딕"/>
        <scheme val="major"/>
      </font>
      <fill>
        <patternFill>
          <bgColor theme="6" tint="0.39997558519241921"/>
        </patternFill>
      </fill>
    </ndxf>
  </rcc>
  <rcc rId="443" sId="9" odxf="1" dxf="1">
    <nc r="P64" t="inlineStr">
      <is>
        <t>교안요청
완료</t>
      </is>
    </nc>
    <odxf>
      <font>
        <sz val="10"/>
        <name val="맑은 고딕"/>
        <scheme val="major"/>
      </font>
      <fill>
        <patternFill>
          <bgColor theme="0"/>
        </patternFill>
      </fill>
    </odxf>
    <ndxf>
      <font>
        <sz val="10"/>
        <color rgb="FFFF0000"/>
        <name val="맑은 고딕"/>
        <scheme val="major"/>
      </font>
      <fill>
        <patternFill>
          <bgColor theme="6" tint="0.39997558519241921"/>
        </patternFill>
      </fill>
    </ndxf>
  </rcc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4" sId="11">
    <oc r="M10" t="inlineStr">
      <is>
        <t>김상돈</t>
        <phoneticPr fontId="0" type="noConversion"/>
      </is>
    </oc>
    <nc r="M10" t="inlineStr">
      <is>
        <t>김영석?</t>
        <phoneticPr fontId="0" type="noConversion"/>
      </is>
    </nc>
  </rcc>
  <rfmt sheetId="11" sqref="M10">
    <dxf>
      <fill>
        <patternFill patternType="solid">
          <bgColor rgb="FFFFFF00"/>
        </patternFill>
      </fill>
    </dxf>
  </rfmt>
  <rcv guid="{35378DDD-B506-4372-B564-560B4D462DCA}" action="delete"/>
  <rcv guid="{35378DDD-B506-4372-B564-560B4D462DCA}" action="add"/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M10">
    <dxf>
      <fill>
        <patternFill>
          <bgColor rgb="FFFFC000"/>
        </patternFill>
      </fill>
    </dxf>
  </rfmt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M86:N86">
    <dxf>
      <fill>
        <patternFill patternType="none">
          <bgColor auto="1"/>
        </patternFill>
      </fill>
    </dxf>
  </rfmt>
  <rcc rId="445" sId="11">
    <oc r="M86" t="inlineStr">
      <is>
        <t>김태환?</t>
        <phoneticPr fontId="0" type="noConversion"/>
      </is>
    </oc>
    <nc r="M86" t="inlineStr">
      <is>
        <t>김태환</t>
        <phoneticPr fontId="0" type="noConversion"/>
      </is>
    </nc>
  </rcc>
  <rcc rId="446" sId="11">
    <oc r="N86" t="inlineStr">
      <is>
        <t>김태환?</t>
        <phoneticPr fontId="0" type="noConversion"/>
      </is>
    </oc>
    <nc r="N86" t="inlineStr">
      <is>
        <t>김태환</t>
        <phoneticPr fontId="0" type="noConversion"/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xfDxf="1" sqref="G2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" sId="9" xfDxf="1" dxf="1">
    <oc r="G29">
      <v>11</v>
    </oc>
    <nc r="G29">
      <v>12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30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7" sId="9" xfDxf="1" dxf="1">
    <oc r="G31">
      <v>5</v>
    </oc>
    <nc r="G31">
      <v>6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32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3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8" sId="9" xfDxf="1" dxf="1">
    <oc r="G35">
      <v>11</v>
    </oc>
    <nc r="G35">
      <v>12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" sId="9" xfDxf="1" dxf="1">
    <oc r="G36">
      <v>10</v>
    </oc>
    <nc r="G36">
      <v>11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3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9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0" sId="9" xfDxf="1" dxf="1">
    <oc r="G40">
      <v>13</v>
    </oc>
    <nc r="G40">
      <v>12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4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2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3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5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6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9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2" sqref="K12:M12">
    <dxf>
      <fill>
        <patternFill patternType="none">
          <bgColor auto="1"/>
        </patternFill>
      </fill>
    </dxf>
  </rfmt>
  <rcc rId="447" sId="12">
    <oc r="K12" t="inlineStr">
      <is>
        <t>김태환?</t>
        <phoneticPr fontId="0" type="noConversion"/>
      </is>
    </oc>
    <nc r="K12" t="inlineStr">
      <is>
        <t>김태환</t>
        <phoneticPr fontId="0" type="noConversion"/>
      </is>
    </nc>
  </rcc>
  <rcc rId="448" sId="12">
    <oc r="L12" t="inlineStr">
      <is>
        <t>김태환?</t>
        <phoneticPr fontId="0" type="noConversion"/>
      </is>
    </oc>
    <nc r="L12" t="inlineStr">
      <is>
        <t>김태환</t>
        <phoneticPr fontId="0" type="noConversion"/>
      </is>
    </nc>
  </rcc>
  <rcc rId="449" sId="12">
    <oc r="M12" t="inlineStr">
      <is>
        <t>김태환?</t>
        <phoneticPr fontId="0" type="noConversion"/>
      </is>
    </oc>
    <nc r="M12" t="inlineStr">
      <is>
        <t>김태환</t>
        <phoneticPr fontId="0" type="noConversion"/>
      </is>
    </nc>
  </rcc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0" sId="12">
    <oc r="M106" t="inlineStr">
      <is>
        <t>김태환?</t>
        <phoneticPr fontId="0" type="noConversion"/>
      </is>
    </oc>
    <nc r="M106" t="inlineStr">
      <is>
        <t>김태환</t>
        <phoneticPr fontId="0" type="noConversion"/>
      </is>
    </nc>
  </rcc>
  <rfmt sheetId="12" sqref="M106">
    <dxf>
      <fill>
        <patternFill patternType="none">
          <bgColor auto="1"/>
        </patternFill>
      </fill>
    </dxf>
  </rfmt>
  <rcc rId="451" sId="12" odxf="1" dxf="1">
    <oc r="N106" t="inlineStr">
      <is>
        <t>김태환?</t>
        <phoneticPr fontId="0" type="noConversion"/>
      </is>
    </oc>
    <nc r="N106" t="inlineStr">
      <is>
        <t>김태환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2" sId="11">
    <oc r="J10" t="inlineStr">
      <is>
        <r>
          <t>7-7</t>
        </r>
        <r>
          <rPr>
            <b/>
            <sz val="10"/>
            <color rgb="FFFF0000"/>
            <rFont val="맑은 고딕"/>
            <family val="3"/>
            <charset val="129"/>
          </rPr>
          <t xml:space="preserve"> 비계획 추가</t>
        </r>
        <phoneticPr fontId="1" type="noConversion"/>
      </is>
    </oc>
    <nc r="J10" t="inlineStr">
      <is>
        <r>
          <t>7-7</t>
        </r>
        <r>
          <rPr>
            <b/>
            <sz val="10"/>
            <color rgb="FFFF0000"/>
            <rFont val="맑은 고딕"/>
            <family val="3"/>
            <charset val="129"/>
          </rPr>
          <t xml:space="preserve"> 비계획 추가
</t>
        </r>
        <r>
          <rPr>
            <b/>
            <sz val="10"/>
            <color rgb="FF00B0F0"/>
            <rFont val="맑은 고딕"/>
            <family val="3"/>
            <charset val="129"/>
          </rPr>
          <t>김상돈 2일차 불가로 인한
김영석 대체요청</t>
        </r>
        <phoneticPr fontId="1" type="noConversion"/>
      </is>
    </nc>
  </rcc>
  <rfmt sheetId="11" sqref="J10">
    <dxf>
      <fill>
        <patternFill>
          <bgColor rgb="FFFFC000"/>
        </patternFill>
      </fill>
    </dxf>
  </rfmt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3" sId="9" odxf="1" dxf="1">
    <oc r="P9" t="inlineStr">
      <is>
        <t>인쇄의뢰
완료</t>
      </is>
    </oc>
    <nc r="P9" t="inlineStr">
      <is>
        <t>강사료 
집행 완료</t>
      </is>
    </nc>
    <odxf>
      <fill>
        <patternFill>
          <bgColor rgb="FF00B0F0"/>
        </patternFill>
      </fill>
    </odxf>
    <ndxf>
      <fill>
        <patternFill>
          <bgColor rgb="FF92D050"/>
        </patternFill>
      </fill>
    </ndxf>
  </rcc>
  <rcc rId="454" sId="9" odxf="1" dxf="1">
    <oc r="P8" t="inlineStr">
      <is>
        <t>인쇄의뢰
완료</t>
      </is>
    </oc>
    <nc r="P8" t="inlineStr">
      <is>
        <t>강사료 
집행 완료</t>
      </is>
    </nc>
    <odxf>
      <fill>
        <patternFill>
          <bgColor rgb="FF00B0F0"/>
        </patternFill>
      </fill>
    </odxf>
    <ndxf>
      <fill>
        <patternFill>
          <bgColor rgb="FF92D050"/>
        </patternFill>
      </fill>
    </ndxf>
  </rcc>
  <rcc rId="455" sId="9" odxf="1" dxf="1">
    <oc r="P10" t="inlineStr">
      <is>
        <t>인쇄의뢰
완료</t>
      </is>
    </oc>
    <nc r="P10" t="inlineStr">
      <is>
        <t>강사료 
집행 완료</t>
      </is>
    </nc>
    <odxf>
      <fill>
        <patternFill>
          <bgColor rgb="FF00B0F0"/>
        </patternFill>
      </fill>
    </odxf>
    <ndxf>
      <fill>
        <patternFill>
          <bgColor rgb="FF92D050"/>
        </patternFill>
      </fill>
    </ndxf>
  </rcc>
  <rcv guid="{1840EAEF-FD53-4455-A090-4B3D58F3BFF7}" action="delete"/>
  <rdn rId="0" localSheetId="2" customView="1" name="Z_1840EAEF_FD53_4455_A090_4B3D58F3BFF7_.wvu.PrintArea" hidden="1" oldHidden="1">
    <formula>'1월'!$A$1:$Q$64</formula>
    <oldFormula>'1월'!$A$1:$Q$64</oldFormula>
  </rdn>
  <rdn rId="0" localSheetId="3" customView="1" name="Z_1840EAEF_FD53_4455_A090_4B3D58F3BFF7_.wvu.PrintArea" hidden="1" oldHidden="1">
    <formula>'2월'!$A$1:$Q$62</formula>
    <oldFormula>'2월'!$A$1:$Q$62</oldFormula>
  </rdn>
  <rdn rId="0" localSheetId="4" customView="1" name="Z_1840EAEF_FD53_4455_A090_4B3D58F3BFF7_.wvu.PrintArea" hidden="1" oldHidden="1">
    <formula>'3월'!$A$1:$Q$103</formula>
    <oldFormula>'3월'!$A$1:$Q$103</oldFormula>
  </rdn>
  <rdn rId="0" localSheetId="5" customView="1" name="Z_1840EAEF_FD53_4455_A090_4B3D58F3BFF7_.wvu.PrintArea" hidden="1" oldHidden="1">
    <formula>'4월'!$A$1:$Q$116</formula>
    <oldFormula>'4월'!$A$1:$Q$116</oldFormula>
  </rdn>
  <rdn rId="0" localSheetId="6" customView="1" name="Z_1840EAEF_FD53_4455_A090_4B3D58F3BFF7_.wvu.PrintArea" hidden="1" oldHidden="1">
    <formula>'5월'!$A$1:$Q$118</formula>
    <oldFormula>'5월'!$A$1:$Q$118</oldFormula>
  </rdn>
  <rdn rId="0" localSheetId="7" customView="1" name="Z_1840EAEF_FD53_4455_A090_4B3D58F3BFF7_.wvu.PrintArea" hidden="1" oldHidden="1">
    <formula>'6월'!$A$1:$Q$120</formula>
    <oldFormula>'6월'!$A$1:$Q$120</oldFormula>
  </rdn>
  <rdn rId="0" localSheetId="8" customView="1" name="Z_1840EAEF_FD53_4455_A090_4B3D58F3BFF7_.wvu.PrintArea" hidden="1" oldHidden="1">
    <formula>'7월'!$A$1:$Q$106</formula>
    <oldFormula>'7월'!$A$1:$Q$106</oldFormula>
  </rdn>
  <rdn rId="0" localSheetId="9" customView="1" name="Z_1840EAEF_FD53_4455_A090_4B3D58F3BFF7_.wvu.PrintArea" hidden="1" oldHidden="1">
    <formula>'8월'!$A$1:$Q$72</formula>
    <oldFormula>'8월'!$A$1:$Q$72</oldFormula>
  </rdn>
  <rdn rId="0" localSheetId="10" customView="1" name="Z_1840EAEF_FD53_4455_A090_4B3D58F3BFF7_.wvu.PrintArea" hidden="1" oldHidden="1">
    <formula>'9월'!$A$1:$Q$106</formula>
    <oldFormula>'9월'!$A$1:$Q$106</oldFormula>
  </rdn>
  <rdn rId="0" localSheetId="11" customView="1" name="Z_1840EAEF_FD53_4455_A090_4B3D58F3BFF7_.wvu.PrintArea" hidden="1" oldHidden="1">
    <formula>'10월'!$A$1:$Q$129</formula>
    <oldFormula>'10월'!$A$1:$Q$129</oldFormula>
  </rdn>
  <rdn rId="0" localSheetId="12" customView="1" name="Z_1840EAEF_FD53_4455_A090_4B3D58F3BFF7_.wvu.PrintArea" hidden="1" oldHidden="1">
    <formula>'11월'!$A$1:$Q$123</formula>
    <oldFormula>'11월'!$A$1:$Q$123</oldFormula>
  </rdn>
  <rdn rId="0" localSheetId="13" customView="1" name="Z_1840EAEF_FD53_4455_A090_4B3D58F3BFF7_.wvu.PrintArea" hidden="1" oldHidden="1">
    <formula>'12월'!$A$1:$Q$87</formula>
    <oldFormula>'12월'!$A$1:$Q$87</oldFormula>
  </rdn>
  <rdn rId="0" localSheetId="14" customView="1" name="Z_1840EAEF_FD53_4455_A090_4B3D58F3BFF7_.wvu.Cols" hidden="1" oldHidden="1">
    <formula>Sheet6!$E:$F</formula>
    <oldFormula>Sheet6!$E:$F</oldFormula>
  </rdn>
  <rdn rId="0" localSheetId="15" customView="1" name="Z_1840EAEF_FD53_4455_A090_4B3D58F3BFF7_.wvu.Cols" hidden="1" oldHidden="1">
    <formula>'강의장 리스트'!$B:$C,'강의장 리스트'!$E:$E,'강의장 리스트'!$G:$J,'강의장 리스트'!$L:$P</formula>
    <oldFormula>'강의장 리스트'!$B:$C,'강의장 리스트'!$E:$E,'강의장 리스트'!$G:$J,'강의장 리스트'!$L:$P</oldFormula>
  </rdn>
  <rcv guid="{1840EAEF-FD53-4455-A090-4B3D58F3BFF7}" action="add"/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0" sId="8" odxf="1" dxf="1">
    <oc r="P104" t="inlineStr">
      <is>
        <t>인쇄의뢰
완료</t>
      </is>
    </oc>
    <nc r="P104" t="inlineStr">
      <is>
        <t>강사료 
집행 완료</t>
      </is>
    </nc>
    <odxf>
      <fill>
        <patternFill>
          <bgColor rgb="FF00B0F0"/>
        </patternFill>
      </fill>
    </odxf>
    <ndxf>
      <fill>
        <patternFill>
          <bgColor rgb="FF92D050"/>
        </patternFill>
      </fill>
    </ndxf>
  </rcc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1" sId="9" odxf="1" dxf="1">
    <oc r="P37" t="inlineStr">
      <is>
        <t>교안요청
완료</t>
      </is>
    </oc>
    <nc r="P37" t="inlineStr">
      <is>
        <t>교안회신
완료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  <rcv guid="{1840EAEF-FD53-4455-A090-4B3D58F3BFF7}" action="delete"/>
  <rdn rId="0" localSheetId="2" customView="1" name="Z_1840EAEF_FD53_4455_A090_4B3D58F3BFF7_.wvu.PrintArea" hidden="1" oldHidden="1">
    <formula>'1월'!$A$1:$Q$64</formula>
    <oldFormula>'1월'!$A$1:$Q$64</oldFormula>
  </rdn>
  <rdn rId="0" localSheetId="3" customView="1" name="Z_1840EAEF_FD53_4455_A090_4B3D58F3BFF7_.wvu.PrintArea" hidden="1" oldHidden="1">
    <formula>'2월'!$A$1:$Q$62</formula>
    <oldFormula>'2월'!$A$1:$Q$62</oldFormula>
  </rdn>
  <rdn rId="0" localSheetId="4" customView="1" name="Z_1840EAEF_FD53_4455_A090_4B3D58F3BFF7_.wvu.PrintArea" hidden="1" oldHidden="1">
    <formula>'3월'!$A$1:$Q$103</formula>
    <oldFormula>'3월'!$A$1:$Q$103</oldFormula>
  </rdn>
  <rdn rId="0" localSheetId="5" customView="1" name="Z_1840EAEF_FD53_4455_A090_4B3D58F3BFF7_.wvu.PrintArea" hidden="1" oldHidden="1">
    <formula>'4월'!$A$1:$Q$116</formula>
    <oldFormula>'4월'!$A$1:$Q$116</oldFormula>
  </rdn>
  <rdn rId="0" localSheetId="6" customView="1" name="Z_1840EAEF_FD53_4455_A090_4B3D58F3BFF7_.wvu.PrintArea" hidden="1" oldHidden="1">
    <formula>'5월'!$A$1:$Q$118</formula>
    <oldFormula>'5월'!$A$1:$Q$118</oldFormula>
  </rdn>
  <rdn rId="0" localSheetId="7" customView="1" name="Z_1840EAEF_FD53_4455_A090_4B3D58F3BFF7_.wvu.PrintArea" hidden="1" oldHidden="1">
    <formula>'6월'!$A$1:$Q$120</formula>
    <oldFormula>'6월'!$A$1:$Q$120</oldFormula>
  </rdn>
  <rdn rId="0" localSheetId="8" customView="1" name="Z_1840EAEF_FD53_4455_A090_4B3D58F3BFF7_.wvu.PrintArea" hidden="1" oldHidden="1">
    <formula>'7월'!$A$1:$Q$106</formula>
    <oldFormula>'7월'!$A$1:$Q$106</oldFormula>
  </rdn>
  <rdn rId="0" localSheetId="9" customView="1" name="Z_1840EAEF_FD53_4455_A090_4B3D58F3BFF7_.wvu.PrintArea" hidden="1" oldHidden="1">
    <formula>'8월'!$A$1:$Q$72</formula>
    <oldFormula>'8월'!$A$1:$Q$72</oldFormula>
  </rdn>
  <rdn rId="0" localSheetId="10" customView="1" name="Z_1840EAEF_FD53_4455_A090_4B3D58F3BFF7_.wvu.PrintArea" hidden="1" oldHidden="1">
    <formula>'9월'!$A$1:$Q$106</formula>
    <oldFormula>'9월'!$A$1:$Q$106</oldFormula>
  </rdn>
  <rdn rId="0" localSheetId="11" customView="1" name="Z_1840EAEF_FD53_4455_A090_4B3D58F3BFF7_.wvu.PrintArea" hidden="1" oldHidden="1">
    <formula>'10월'!$A$1:$Q$129</formula>
    <oldFormula>'10월'!$A$1:$Q$129</oldFormula>
  </rdn>
  <rdn rId="0" localSheetId="12" customView="1" name="Z_1840EAEF_FD53_4455_A090_4B3D58F3BFF7_.wvu.PrintArea" hidden="1" oldHidden="1">
    <formula>'11월'!$A$1:$Q$123</formula>
    <oldFormula>'11월'!$A$1:$Q$123</oldFormula>
  </rdn>
  <rdn rId="0" localSheetId="13" customView="1" name="Z_1840EAEF_FD53_4455_A090_4B3D58F3BFF7_.wvu.PrintArea" hidden="1" oldHidden="1">
    <formula>'12월'!$A$1:$Q$87</formula>
    <oldFormula>'12월'!$A$1:$Q$87</oldFormula>
  </rdn>
  <rdn rId="0" localSheetId="14" customView="1" name="Z_1840EAEF_FD53_4455_A090_4B3D58F3BFF7_.wvu.Cols" hidden="1" oldHidden="1">
    <formula>Sheet6!$E:$F</formula>
    <oldFormula>Sheet6!$E:$F</oldFormula>
  </rdn>
  <rdn rId="0" localSheetId="15" customView="1" name="Z_1840EAEF_FD53_4455_A090_4B3D58F3BFF7_.wvu.Cols" hidden="1" oldHidden="1">
    <formula>'강의장 리스트'!$B:$C,'강의장 리스트'!$E:$E,'강의장 리스트'!$G:$J,'강의장 리스트'!$L:$P</formula>
    <oldFormula>'강의장 리스트'!$B:$C,'강의장 리스트'!$E:$E,'강의장 리스트'!$G:$J,'강의장 리스트'!$L:$P</oldFormula>
  </rdn>
  <rcv guid="{1840EAEF-FD53-4455-A090-4B3D58F3BFF7}" action="add"/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6" sId="9">
    <oc r="J37" t="inlineStr">
      <is>
        <t>4-7-7</t>
        <phoneticPr fontId="0" type="noConversion"/>
      </is>
    </oc>
    <nc r="J37" t="inlineStr">
      <is>
        <t>4-7-7, 실습양식지 별도 배포</t>
        <phoneticPr fontId="0" type="noConversion"/>
      </is>
    </nc>
  </rcc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7" sId="9">
    <oc r="J37" t="inlineStr">
      <is>
        <t>4-7-7, 실습양식지 별도 배포</t>
        <phoneticPr fontId="0" type="noConversion"/>
      </is>
    </oc>
    <nc r="J37" t="inlineStr">
      <is>
        <t>4-7-7, 실습양식지(교재창고) 별도 배포</t>
        <phoneticPr fontId="0" type="noConversion"/>
      </is>
    </nc>
  </rcc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8" sId="9">
    <oc r="B22" t="inlineStr">
      <is>
        <t>통계적공정관리(SPC)실무</t>
      </is>
    </oc>
    <nc r="B22" t="inlineStr">
      <is>
        <t>통계적공정관리(SPC)실무</t>
        <phoneticPr fontId="0" type="noConversion"/>
      </is>
    </nc>
  </rcc>
  <rcc rId="489" sId="9">
    <oc r="J22" t="inlineStr">
      <is>
        <r>
          <t xml:space="preserve">7-7-7 </t>
        </r>
        <r>
          <rPr>
            <b/>
            <sz val="10"/>
            <color rgb="FFFF0000"/>
            <rFont val="맑은 고딕"/>
            <family val="3"/>
            <charset val="129"/>
          </rPr>
          <t>개강확정, 강사통보완료
1. 1인 1PC (미니탭 14 포함)
2. 종이컵 10개, 30Cm 자 (조별 : 4명 ~ 5명)</t>
        </r>
      </is>
    </oc>
    <nc r="J22" t="inlineStr">
      <is>
        <r>
          <t xml:space="preserve">7-7-7 </t>
        </r>
        <r>
          <rPr>
            <b/>
            <sz val="10"/>
            <color rgb="FFFF0000"/>
            <rFont val="맑은 고딕"/>
            <family val="3"/>
            <charset val="129"/>
          </rPr>
          <t>개강확정, 강사통보완료
1. 1인 1PC (미니탭 14 포함)
2. 종이컵 10개, 30Cm 자 (조별 : 4명 ~ 5명)</t>
        </r>
        <phoneticPr fontId="1" type="noConversion"/>
      </is>
    </nc>
  </rcc>
  <rcc rId="490" sId="9">
    <oc r="J30" t="inlineStr">
      <is>
        <t>7-7</t>
        <phoneticPr fontId="0" type="noConversion"/>
      </is>
    </oc>
    <nc r="J30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개강확정</t>
        </r>
        <phoneticPr fontId="0" type="noConversion"/>
      </is>
    </nc>
  </rcc>
  <rcc rId="491" sId="9">
    <oc r="J31" t="inlineStr">
      <is>
        <t>7-7-7</t>
        <phoneticPr fontId="0" type="noConversion"/>
      </is>
    </oc>
    <nc r="J31" t="inlineStr">
      <is>
        <r>
          <t xml:space="preserve">7-7-7 </t>
        </r>
        <r>
          <rPr>
            <b/>
            <sz val="10"/>
            <color rgb="FFFF0000"/>
            <rFont val="맑은 고딕"/>
            <family val="3"/>
            <charset val="129"/>
          </rPr>
          <t>개강확정</t>
        </r>
        <phoneticPr fontId="0" type="noConversion"/>
      </is>
    </nc>
  </rcc>
  <rcc rId="492" sId="9">
    <oc r="J32" t="inlineStr">
      <is>
        <r>
          <t xml:space="preserve">7-7-4 </t>
        </r>
        <r>
          <rPr>
            <b/>
            <sz val="10"/>
            <color rgb="FFFF0000"/>
            <rFont val="맑은 고딕"/>
            <family val="3"/>
            <charset val="129"/>
          </rPr>
          <t>비계획 추가</t>
        </r>
        <phoneticPr fontId="1" type="noConversion"/>
      </is>
    </oc>
    <nc r="J32" t="inlineStr">
      <is>
        <r>
          <t xml:space="preserve">7-7-4 </t>
        </r>
        <r>
          <rPr>
            <b/>
            <sz val="10"/>
            <color rgb="FFFF0000"/>
            <rFont val="맑은 고딕"/>
            <family val="3"/>
            <charset val="129"/>
          </rPr>
          <t>수강확인전화 필요</t>
        </r>
        <r>
          <rPr>
            <b/>
            <sz val="10"/>
            <color theme="1"/>
            <rFont val="맑은 고딕"/>
            <family val="3"/>
            <charset val="129"/>
          </rPr>
          <t xml:space="preserve">
</t>
        </r>
        <r>
          <rPr>
            <b/>
            <sz val="10"/>
            <color rgb="FFFF0000"/>
            <rFont val="맑은 고딕"/>
            <family val="3"/>
            <charset val="129"/>
          </rPr>
          <t>비계획 추가</t>
        </r>
        <phoneticPr fontId="1" type="noConversion"/>
      </is>
    </nc>
  </rcc>
  <rfmt sheetId="9" sqref="J32">
    <dxf>
      <fill>
        <patternFill>
          <bgColor rgb="FFFFC000"/>
        </patternFill>
      </fill>
    </dxf>
  </rfmt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3" sId="9">
    <oc r="J32" t="inlineStr">
      <is>
        <r>
          <t xml:space="preserve">7-7-4 </t>
        </r>
        <r>
          <rPr>
            <b/>
            <sz val="10"/>
            <color rgb="FFFF0000"/>
            <rFont val="맑은 고딕"/>
            <family val="3"/>
            <charset val="129"/>
          </rPr>
          <t>수강확인전화 필요</t>
        </r>
        <r>
          <rPr>
            <b/>
            <sz val="10"/>
            <color theme="1"/>
            <rFont val="맑은 고딕"/>
            <family val="3"/>
            <charset val="129"/>
          </rPr>
          <t xml:space="preserve">
</t>
        </r>
        <r>
          <rPr>
            <b/>
            <sz val="10"/>
            <color rgb="FFFF0000"/>
            <rFont val="맑은 고딕"/>
            <family val="3"/>
            <charset val="129"/>
          </rPr>
          <t>비계획 추가</t>
        </r>
        <phoneticPr fontId="2" type="noConversion"/>
      </is>
    </oc>
    <nc r="J32" t="inlineStr">
      <is>
        <r>
          <t xml:space="preserve">7-7-4 비계획 추가
</t>
        </r>
        <r>
          <rPr>
            <b/>
            <sz val="10"/>
            <color rgb="FFFF0000"/>
            <rFont val="맑은 고딕"/>
            <family val="3"/>
            <charset val="129"/>
          </rPr>
          <t>수강확인전화 필요</t>
        </r>
        <phoneticPr fontId="2" type="noConversion"/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" sId="9">
    <oc r="B68" t="inlineStr">
      <is>
        <t>안전보건 실무경력 인정 연수(KAR 승인)</t>
      </is>
    </oc>
    <nc r="B68" t="inlineStr">
      <is>
        <t>안전보건 실무경력 인정 연수(KAR승인)</t>
        <phoneticPr fontId="0" type="noConversion"/>
      </is>
    </nc>
  </rcc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" sId="9">
    <oc r="J37" t="inlineStr">
      <is>
        <t>4-7-7, 실습양식지(교재창고) 별도 배포</t>
      </is>
    </oc>
    <nc r="J37" t="inlineStr">
      <is>
        <t>4-7-7, 실습양식지(교재창고) 별도 배포</t>
        <phoneticPr fontId="0" type="noConversion"/>
      </is>
    </nc>
  </rcc>
  <rcc rId="495" sId="9">
    <oc r="J32" t="inlineStr">
      <is>
        <r>
          <t xml:space="preserve">7-7-4 비계획 추가
</t>
        </r>
        <r>
          <rPr>
            <b/>
            <sz val="10"/>
            <color rgb="FFFF0000"/>
            <rFont val="맑은 고딕"/>
            <family val="3"/>
            <charset val="129"/>
          </rPr>
          <t>수강확인전화 필요</t>
        </r>
        <phoneticPr fontId="1" type="noConversion"/>
      </is>
    </oc>
    <nc r="J32" t="inlineStr">
      <is>
        <t>7-7-4 비계획 추가
최영수 위원님께 교육생 확인전화
요청하기</t>
        <phoneticPr fontId="1" type="noConversion"/>
      </is>
    </nc>
  </rcc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6" sId="9">
    <oc r="G45">
      <v>5</v>
    </oc>
    <nc r="G45">
      <v>6</v>
    </nc>
  </rcc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7" sId="9">
    <oc r="G14">
      <v>7</v>
    </oc>
    <nc r="G14">
      <v>11</v>
    </nc>
  </rcc>
  <rcv guid="{CAB463DA-87BD-4EDD-8D1B-295752D12208}" action="delete"/>
  <rcv guid="{CAB463DA-87BD-4EDD-8D1B-295752D12208}" action="add"/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" sId="9">
    <oc r="G21">
      <v>7</v>
    </oc>
    <nc r="G21">
      <v>4</v>
    </nc>
  </rcc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9" sId="9">
    <oc r="J37" t="inlineStr">
      <is>
        <t>4-7-7, 실습양식지(교재창고) 별도 배포</t>
        <phoneticPr fontId="0" type="noConversion"/>
      </is>
    </oc>
    <nc r="J37" t="inlineStr">
      <is>
        <t>4-7-7, 실습양식지(교재창고) 별도 배포</t>
        <phoneticPr fontId="0" type="noConversion"/>
      </is>
    </nc>
  </rcc>
  <rcc rId="500" sId="9">
    <oc r="J36" t="inlineStr">
      <is>
        <t>7-7-4 / 워크샵, 이재현 협상시트, 김동영 - 반전지(각조 3장), A4용지, 포스트잇, 펜</t>
        <phoneticPr fontId="0" type="noConversion"/>
      </is>
    </oc>
    <nc r="J36" t="inlineStr">
      <is>
        <t>7-7-4 / 워크샵, 이재현 협상시트, 김동영 - 반전지(각조 3장), A4용지, 포스트잇, 펜</t>
        <phoneticPr fontId="0" type="noConversion"/>
      </is>
    </nc>
  </rcc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1" sId="9" xfDxf="1" dxf="1">
    <oc r="G28">
      <v>6</v>
    </oc>
    <nc r="G28">
      <v>7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29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0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2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3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02" sId="9" xfDxf="1" dxf="1">
    <oc r="G34">
      <v>3</v>
    </oc>
    <nc r="G34">
      <v>4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03" sId="9" xfDxf="1" dxf="1">
    <oc r="G35">
      <v>17</v>
    </oc>
    <nc r="G35">
      <v>16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04" sId="9" xfDxf="1" dxf="1">
    <oc r="G36">
      <v>11</v>
    </oc>
    <nc r="G36">
      <v>10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3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9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0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05" sId="9" xfDxf="1" dxf="1">
    <oc r="G41">
      <v>5</v>
    </oc>
    <nc r="G41">
      <v>6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06" sId="9" xfDxf="1" dxf="1">
    <oc r="G42">
      <v>4</v>
    </oc>
    <nc r="G42">
      <v>5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43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5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6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9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xfDxf="1" sqref="G5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2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3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5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6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9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0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2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07" sId="9" xfDxf="1" dxf="1">
    <oc r="G63">
      <v>11</v>
    </oc>
    <nc r="G63">
      <v>12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6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5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6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08" sId="9" xfDxf="1" dxf="1">
    <oc r="G67">
      <v>0</v>
    </oc>
    <nc r="G67">
      <v>1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6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9" sId="10" xfDxf="1" dxf="1">
    <nc r="G5">
      <v>1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10" sId="10" xfDxf="1" dxf="1">
    <nc r="G6">
      <v>3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11" sId="10" xfDxf="1" dxf="1">
    <nc r="G7">
      <v>0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12" sId="10" xfDxf="1" dxf="1">
    <nc r="G8">
      <v>1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13" sId="10" xfDxf="1" dxf="1">
    <nc r="G9">
      <v>1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14" sId="10" xfDxf="1" dxf="1">
    <nc r="G10">
      <v>0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15" sId="10" xfDxf="1" dxf="1">
    <nc r="G11">
      <v>1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16" sId="10" xfDxf="1" dxf="1">
    <nc r="G12">
      <v>3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17" sId="10" xfDxf="1" dxf="1">
    <nc r="G13">
      <v>1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18" sId="10" xfDxf="1" dxf="1">
    <nc r="G14">
      <v>6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19" sId="10" xfDxf="1" dxf="1">
    <nc r="G15">
      <v>0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0" sId="10" xfDxf="1" dxf="1">
    <nc r="G16">
      <v>8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1" sId="10" xfDxf="1" dxf="1">
    <nc r="G17">
      <v>2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2" sId="10" xfDxf="1" dxf="1">
    <nc r="G18">
      <v>2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3" sId="10" xfDxf="1" dxf="1">
    <nc r="G19">
      <v>0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4" sId="10" xfDxf="1" dxf="1">
    <nc r="G20">
      <v>7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5" sId="10" xfDxf="1" dxf="1">
    <nc r="G21">
      <v>0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6" sId="10" xfDxf="1" dxf="1">
    <nc r="G22">
      <v>2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7" sId="10" xfDxf="1" dxf="1">
    <nc r="G23">
      <v>0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8" sId="10" xfDxf="1" dxf="1">
    <nc r="G24">
      <v>0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9" sId="10" xfDxf="1" dxf="1">
    <nc r="G25">
      <v>2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0" sId="10" xfDxf="1" dxf="1">
    <nc r="G26">
      <v>2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1" sId="10" xfDxf="1" dxf="1">
    <nc r="G27">
      <v>0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2" sId="10" xfDxf="1" dxf="1">
    <nc r="G28">
      <v>14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xfDxf="1" sqref="G29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33" sId="10">
    <nc r="G29">
      <v>10</v>
    </nc>
  </rcc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4" sId="10" xfDxf="1" dxf="1">
    <nc r="G34" t="e">
      <v>#N/A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5" sId="10" xfDxf="1" dxf="1">
    <nc r="G35">
      <v>7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6" sId="10" xfDxf="1" dxf="1">
    <nc r="G36">
      <v>7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7" sId="10" xfDxf="1" dxf="1">
    <nc r="G37">
      <v>3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8" sId="10" xfDxf="1" dxf="1">
    <nc r="G38">
      <v>0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9" sId="10" xfDxf="1" dxf="1">
    <nc r="G39">
      <v>0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40" sId="10" xfDxf="1" dxf="1">
    <nc r="G40">
      <v>1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41" sId="10" xfDxf="1" dxf="1">
    <nc r="G41">
      <v>1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42" sId="10" xfDxf="1" dxf="1">
    <nc r="G42">
      <v>0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43" sId="10" xfDxf="1" dxf="1">
    <nc r="G43">
      <v>1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44" sId="10" xfDxf="1" dxf="1">
    <nc r="G44">
      <v>2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5" sId="10">
    <oc r="B34" t="inlineStr">
      <is>
        <t>[주52시간 근무시대]스마트워크와 생산성혁신</t>
      </is>
    </oc>
    <nc r="B34" t="inlineStr">
      <is>
        <t>[주52시간 근무시대]스마트워크와 생산성혁신</t>
        <phoneticPr fontId="0" type="noConversion"/>
      </is>
    </nc>
  </rcc>
  <rcc rId="546" sId="10">
    <oc r="G34" t="e">
      <v>#N/A</v>
    </oc>
    <nc r="G34">
      <v>3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" sId="9">
    <oc r="B51" t="inlineStr">
      <is>
        <t>생산 KPI설정과 목표관리 실무</t>
      </is>
    </oc>
    <nc r="B51" t="inlineStr">
      <is>
        <t>생산KPI설정과 목표관리 실무</t>
        <phoneticPr fontId="0" type="noConversion"/>
      </is>
    </nc>
  </rcc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7" sId="9">
    <oc r="J14" t="inlineStr">
      <is>
        <r>
          <t>7-7
1 수강생 노트북 배포(인터넷연결)-</t>
        </r>
        <r>
          <rPr>
            <b/>
            <sz val="10"/>
            <color rgb="FF0000CC"/>
            <rFont val="맑은 고딕"/>
            <family val="3"/>
            <charset val="129"/>
          </rPr>
          <t>발주완료</t>
        </r>
        <r>
          <rPr>
            <b/>
            <sz val="10"/>
            <color theme="1"/>
            <rFont val="맑은 고딕"/>
            <family val="3"/>
            <charset val="129"/>
          </rPr>
          <t xml:space="preserve">
2.첨부 4번 Excel 실습파일 2일차에 수강생 배포(또는 USB준비) 
.3 동영상 상영환경 점검 
</t>
        </r>
      </is>
    </oc>
    <nc r="J14" t="inlineStr">
      <is>
        <r>
          <t>7-7
1 수강생 노트북 배포(인터넷연결)-</t>
        </r>
        <r>
          <rPr>
            <b/>
            <sz val="10"/>
            <color rgb="FF0000CC"/>
            <rFont val="맑은 고딕"/>
            <family val="3"/>
            <charset val="129"/>
          </rPr>
          <t>발주완료</t>
        </r>
        <r>
          <rPr>
            <b/>
            <sz val="10"/>
            <color theme="1"/>
            <rFont val="맑은 고딕"/>
            <family val="3"/>
            <charset val="129"/>
          </rPr>
          <t xml:space="preserve">
2.첨부 4번 Excel 실습파일 2일차에 수강생 배포(또는 USB준비) 
.3 동영상 상영환경 점검 
</t>
        </r>
        <phoneticPr fontId="2" type="noConversion"/>
      </is>
    </nc>
  </rcc>
  <rcc rId="548" sId="9">
    <oc r="B23" t="inlineStr">
      <is>
        <t>ISO 30405 기반 바른채용 경영체계 실무</t>
      </is>
    </oc>
    <nc r="B23" t="inlineStr">
      <is>
        <t>ISO 30405 기반 바른채용 경영체계 실무</t>
        <phoneticPr fontId="2" type="noConversion"/>
      </is>
    </nc>
  </rcc>
  <rcv guid="{429F25E2-5797-4E8F-B7E6-9D0D96DE8D40}" action="delete"/>
  <rcv guid="{429F25E2-5797-4E8F-B7E6-9D0D96DE8D40}" action="add"/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9" sId="10">
    <nc r="G69">
      <v>14</v>
    </nc>
  </rcc>
  <rcc rId="550" sId="10">
    <nc r="G70">
      <v>10</v>
    </nc>
  </rcc>
  <rcc rId="551" sId="10" xfDxf="1" dxf="1">
    <nc r="G47">
      <v>0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52" sId="10" xfDxf="1" dxf="1">
    <nc r="G48">
      <v>0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53" sId="10" xfDxf="1" dxf="1">
    <nc r="G49">
      <v>0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54" sId="10" xfDxf="1" dxf="1">
    <nc r="G50">
      <v>2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55" sId="10" xfDxf="1" dxf="1">
    <nc r="G51">
      <v>2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56" sId="10" xfDxf="1" dxf="1">
    <nc r="G52">
      <v>1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57" sId="10" xfDxf="1" dxf="1">
    <nc r="G53">
      <v>1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58" sId="10" xfDxf="1" dxf="1">
    <nc r="G54">
      <v>4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59" sId="10" xfDxf="1" dxf="1">
    <nc r="G55">
      <v>4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60" sId="10" xfDxf="1" dxf="1">
    <nc r="G56">
      <v>0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xfDxf="1" sqref="G5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61" sId="10" xfDxf="1" dxf="1">
    <nc r="G58">
      <v>4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62" sId="10" xfDxf="1" dxf="1">
    <nc r="G59">
      <v>1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63" sId="10" xfDxf="1" dxf="1">
    <nc r="G60">
      <v>8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64" sId="10" xfDxf="1" dxf="1">
    <nc r="G61">
      <v>1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65" sId="10" xfDxf="1" dxf="1">
    <nc r="G62">
      <v>1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66" sId="10" xfDxf="1" dxf="1">
    <nc r="G63">
      <v>2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67" sId="10" xfDxf="1" dxf="1">
    <nc r="G64">
      <v>4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68" sId="10" xfDxf="1" dxf="1">
    <nc r="G65">
      <v>3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69" sId="10" xfDxf="1" dxf="1">
    <nc r="G66">
      <v>0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70" sId="10" xfDxf="1" dxf="1">
    <nc r="G67">
      <v>3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71" sId="10" xfDxf="1" dxf="1">
    <nc r="G68">
      <v>0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72" sId="10">
    <oc r="B57" t="inlineStr">
      <is>
        <t xml:space="preserve">품질환경통합 실무향상/내부심사원 </t>
      </is>
    </oc>
    <nc r="B57" t="inlineStr">
      <is>
        <t xml:space="preserve">품질환경통합 실무향상/내부심사원 </t>
        <phoneticPr fontId="0" type="noConversion"/>
      </is>
    </nc>
  </rcc>
  <rcc rId="573" sId="10">
    <nc r="G57">
      <v>6</v>
    </nc>
  </rcc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5378DDD-B506-4372-B564-560B4D462DCA}" action="delete"/>
  <rcv guid="{35378DDD-B506-4372-B564-560B4D462DCA}" action="add"/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4" sId="9" odxf="1" dxf="1">
    <oc r="P17" t="inlineStr">
      <is>
        <t>교안회신
완료</t>
      </is>
    </oc>
    <nc r="P17" t="inlineStr">
      <is>
        <t>인쇄의뢰
완료</t>
      </is>
    </nc>
    <odxf>
      <font>
        <sz val="10"/>
        <color rgb="FFFF0000"/>
        <name val="맑은 고딕"/>
        <scheme val="major"/>
      </font>
    </odxf>
    <ndxf>
      <font>
        <sz val="10"/>
        <color auto="1"/>
        <name val="맑은 고딕"/>
        <scheme val="major"/>
      </font>
    </ndxf>
  </rcc>
  <rcc rId="575" sId="9" odxf="1" dxf="1">
    <oc r="P24" t="inlineStr">
      <is>
        <t>기존 교안
사용</t>
      </is>
    </oc>
    <nc r="P24" t="inlineStr">
      <is>
        <t>인쇄의뢰
완료</t>
      </is>
    </nc>
    <odxf>
      <font>
        <sz val="10"/>
        <color rgb="FFFF0000"/>
        <name val="맑은 고딕"/>
        <scheme val="major"/>
      </font>
    </odxf>
    <ndxf>
      <font>
        <sz val="10"/>
        <color auto="1"/>
        <name val="맑은 고딕"/>
        <scheme val="major"/>
      </font>
    </ndxf>
  </rcc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6" sId="9" odxf="1" dxf="1">
    <oc r="P11" t="inlineStr">
      <is>
        <t>인쇄의뢰
완료</t>
      </is>
    </oc>
    <nc r="P11" t="inlineStr">
      <is>
        <t>강사료 
집행 완료</t>
      </is>
    </nc>
    <odxf>
      <fill>
        <patternFill>
          <bgColor rgb="FF00B0F0"/>
        </patternFill>
      </fill>
    </odxf>
    <ndxf>
      <fill>
        <patternFill>
          <bgColor rgb="FF92D050"/>
        </patternFill>
      </fill>
    </ndxf>
  </rcc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7" sId="9">
    <oc r="G20">
      <v>16</v>
    </oc>
    <nc r="G20">
      <v>14</v>
    </nc>
  </rcc>
  <rcc rId="578" sId="9">
    <oc r="G21">
      <v>4</v>
    </oc>
    <nc r="G21">
      <v>5</v>
    </nc>
  </rcc>
  <rcc rId="579" sId="9">
    <oc r="G19">
      <v>3</v>
    </oc>
    <nc r="G19">
      <v>0</v>
    </nc>
  </rcc>
  <rcv guid="{429F25E2-5797-4E8F-B7E6-9D0D96DE8D40}" action="delete"/>
  <rcv guid="{429F25E2-5797-4E8F-B7E6-9D0D96DE8D40}" action="add"/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0" sId="9">
    <oc r="G30">
      <v>6</v>
    </oc>
    <nc r="G30">
      <v>7</v>
    </nc>
  </rcc>
  <rcc rId="581" sId="9">
    <oc r="G36">
      <v>10</v>
    </oc>
    <nc r="G36">
      <v>11</v>
    </nc>
  </rcc>
  <rcc rId="582" sId="9">
    <oc r="G48">
      <v>8</v>
    </oc>
    <nc r="G48">
      <v>9</v>
    </nc>
  </rcc>
</revisions>
</file>

<file path=xl/revisions/revisionLog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3" sId="9" odxf="1" dxf="1">
    <oc r="P48" t="inlineStr">
      <is>
        <t>교안요청
완료</t>
      </is>
    </oc>
    <nc r="P48" t="inlineStr">
      <is>
        <t>기존 교안
사용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  <rcv guid="{429F25E2-5797-4E8F-B7E6-9D0D96DE8D40}" action="delete"/>
  <rcv guid="{429F25E2-5797-4E8F-B7E6-9D0D96DE8D40}" action="add"/>
</revisions>
</file>

<file path=xl/revisions/revisionLog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4" sId="10" odxf="1" dxf="1">
    <oc r="P24" t="inlineStr">
      <is>
        <t>교안요청
완료</t>
      </is>
    </oc>
    <nc r="P24" t="inlineStr">
      <is>
        <t>기존 교안
사용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  <rcc rId="585" sId="10">
    <oc r="J24" t="inlineStr">
      <is>
        <r>
          <t xml:space="preserve">7-7
</t>
        </r>
        <r>
          <rPr>
            <b/>
            <sz val="10"/>
            <color rgb="FFFF0000"/>
            <rFont val="맑은 고딕"/>
            <family val="3"/>
            <charset val="129"/>
          </rPr>
          <t>(3/25 김영은 비계획 추가)</t>
        </r>
      </is>
    </oc>
    <nc r="J24" t="inlineStr">
      <is>
        <r>
          <t xml:space="preserve">7-7
</t>
        </r>
        <r>
          <rPr>
            <b/>
            <sz val="10"/>
            <color rgb="FFFF0000"/>
            <rFont val="맑은 고딕"/>
            <family val="3"/>
            <charset val="129"/>
          </rPr>
          <t>(3/25 김영은 비계획 추가)
조별로 전지, 포스트잇, 마커(혹은 네임펜, 개인별로 필요)</t>
        </r>
        <phoneticPr fontId="1" type="noConversion"/>
      </is>
    </nc>
  </rcc>
</revisions>
</file>

<file path=xl/revisions/revisionLog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6" sId="9" odxf="1" dxf="1">
    <oc r="P35" t="inlineStr">
      <is>
        <t>교안요청
완료</t>
      </is>
    </oc>
    <nc r="P35" t="inlineStr">
      <is>
        <t>교안회신
완료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  <rcv guid="{CAB463DA-87BD-4EDD-8D1B-295752D12208}" action="delete"/>
  <rcv guid="{CAB463DA-87BD-4EDD-8D1B-295752D12208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xfDxf="1" sqref="G5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3" sId="9" xfDxf="1" dxf="1">
    <oc r="G52">
      <v>4</v>
    </oc>
    <nc r="G52">
      <v>5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53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5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6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4" sId="9" xfDxf="1" dxf="1">
    <oc r="G59">
      <v>2</v>
    </oc>
    <nc r="G59">
      <v>3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60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2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3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5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6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7" sId="9">
    <oc r="B30" t="inlineStr">
      <is>
        <t>사전예방 품질관리노하우</t>
      </is>
    </oc>
    <nc r="B30" t="inlineStr">
      <is>
        <t>사전예방 품질관리노하우</t>
        <phoneticPr fontId="0" type="noConversion"/>
      </is>
    </nc>
  </rcc>
  <rcc rId="588" sId="9">
    <oc r="B31" t="inlineStr">
      <is>
        <t>협력업체품질관리효율화</t>
      </is>
    </oc>
    <nc r="B31" t="inlineStr">
      <is>
        <t>협력업체품질관리효율화</t>
        <phoneticPr fontId="0" type="noConversion"/>
      </is>
    </nc>
  </rcc>
  <rcc rId="589" sId="9">
    <oc r="J30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개강확정</t>
        </r>
        <phoneticPr fontId="1" type="noConversion"/>
      </is>
    </oc>
    <nc r="J30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강사개강통보 완료</t>
        </r>
        <phoneticPr fontId="1" type="noConversion"/>
      </is>
    </nc>
  </rcc>
  <rcc rId="590" sId="9">
    <oc r="J31" t="inlineStr">
      <is>
        <r>
          <t xml:space="preserve">7-7-7 </t>
        </r>
        <r>
          <rPr>
            <b/>
            <sz val="10"/>
            <color rgb="FFFF0000"/>
            <rFont val="맑은 고딕"/>
            <family val="3"/>
            <charset val="129"/>
          </rPr>
          <t>개강확정</t>
        </r>
        <phoneticPr fontId="1" type="noConversion"/>
      </is>
    </oc>
    <nc r="J31" t="inlineStr">
      <is>
        <r>
          <t xml:space="preserve">7-7-7 </t>
        </r>
        <r>
          <rPr>
            <b/>
            <sz val="10"/>
            <color rgb="FFFF0000"/>
            <rFont val="맑은 고딕"/>
            <family val="3"/>
            <charset val="129"/>
          </rPr>
          <t>강사개강통보 완료</t>
        </r>
        <phoneticPr fontId="1" type="noConversion"/>
      </is>
    </nc>
  </rcc>
  <rcv guid="{35378DDD-B506-4372-B564-560B4D462DCA}" action="delete"/>
  <rcv guid="{35378DDD-B506-4372-B564-560B4D462DCA}" action="add"/>
</revisions>
</file>

<file path=xl/revisions/revisionLog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1" sId="10">
    <oc r="J39" t="inlineStr">
      <is>
        <r>
          <t xml:space="preserve">7-7-7 </t>
        </r>
        <r>
          <rPr>
            <b/>
            <sz val="10"/>
            <color rgb="FFFF0000"/>
            <rFont val="맑은 고딕"/>
            <family val="3"/>
            <charset val="129"/>
          </rPr>
          <t>비계획 추가</t>
        </r>
        <phoneticPr fontId="1" type="noConversion"/>
      </is>
    </oc>
    <nc r="J39" t="inlineStr">
      <is>
        <r>
          <t xml:space="preserve">7-7-7 </t>
        </r>
        <r>
          <rPr>
            <b/>
            <sz val="10"/>
            <color rgb="FFFF0000"/>
            <rFont val="맑은 고딕"/>
            <family val="3"/>
            <charset val="129"/>
          </rPr>
          <t>비환급 전환</t>
        </r>
        <phoneticPr fontId="1" type="noConversion"/>
      </is>
    </nc>
  </rcc>
</revisions>
</file>

<file path=xl/revisions/revisionLog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2" sId="9">
    <oc r="J32" t="inlineStr">
      <is>
        <t>7-7-4 비계획 추가
최영수 위원님께 교육생 확인전화
요청하기</t>
        <phoneticPr fontId="0" type="noConversion"/>
      </is>
    </oc>
    <nc r="J32" t="inlineStr">
      <is>
        <t>7-7-4 비계획 추가
최영수 위원님께 교육생 확인전화
요청하기</t>
        <phoneticPr fontId="0" type="noConversion"/>
      </is>
    </nc>
  </rcc>
</revisions>
</file>

<file path=xl/revisions/revisionLog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sqref="A23" start="0" length="0">
    <dxf>
      <font>
        <strike/>
        <sz val="10"/>
        <color rgb="FFFF0000"/>
        <name val="맑은 고딕"/>
        <scheme val="major"/>
      </font>
    </dxf>
  </rfmt>
  <rfmt sheetId="9" sqref="B23" start="0" length="0">
    <dxf>
      <font>
        <strike/>
        <sz val="10"/>
        <color rgb="FFFF0000"/>
        <name val="맑은 고딕"/>
        <scheme val="major"/>
      </font>
    </dxf>
  </rfmt>
  <rfmt sheetId="9" sqref="C23" start="0" length="0">
    <dxf>
      <font>
        <strike/>
        <sz val="10"/>
        <color rgb="FFFF0000"/>
        <name val="맑은 고딕"/>
        <scheme val="major"/>
      </font>
    </dxf>
  </rfmt>
  <rfmt sheetId="9" sqref="D23" start="0" length="0">
    <dxf>
      <font>
        <strike/>
        <sz val="10"/>
        <color rgb="FFFF0000"/>
        <name val="맑은 고딕"/>
        <scheme val="major"/>
      </font>
    </dxf>
  </rfmt>
  <rfmt sheetId="9" sqref="E23" start="0" length="0">
    <dxf>
      <font>
        <strike/>
        <sz val="10"/>
        <color rgb="FFFF0000"/>
        <name val="맑은 고딕"/>
        <scheme val="major"/>
      </font>
    </dxf>
  </rfmt>
  <rfmt sheetId="9" sqref="F23" start="0" length="0">
    <dxf>
      <font>
        <strike/>
        <sz val="10"/>
        <color rgb="FFFF0000"/>
        <name val="맑은 고딕"/>
        <scheme val="major"/>
      </font>
    </dxf>
  </rfmt>
  <rfmt sheetId="9" sqref="G23" start="0" length="0">
    <dxf>
      <font>
        <strike/>
        <sz val="10"/>
        <color rgb="FFFF0000"/>
        <name val="맑은 고딕"/>
        <scheme val="major"/>
      </font>
    </dxf>
  </rfmt>
  <rfmt sheetId="9" sqref="H23" start="0" length="0">
    <dxf>
      <font>
        <strike/>
        <sz val="10"/>
        <color rgb="FFFF0000"/>
        <name val="맑은 고딕"/>
        <scheme val="major"/>
      </font>
    </dxf>
  </rfmt>
  <rfmt sheetId="9" sqref="I23" start="0" length="0">
    <dxf>
      <font>
        <sz val="10"/>
        <color rgb="FFFF0000"/>
        <name val="맑은 고딕"/>
        <scheme val="major"/>
      </font>
    </dxf>
  </rfmt>
  <rfmt sheetId="9" sqref="J23" start="0" length="0">
    <dxf>
      <font>
        <strike/>
        <sz val="10"/>
        <color rgb="FFFF0000"/>
        <name val="맑은 고딕"/>
        <scheme val="major"/>
      </font>
      <alignment wrapText="0" readingOrder="0"/>
    </dxf>
  </rfmt>
  <rfmt sheetId="9" sqref="K23" start="0" length="0">
    <dxf>
      <font>
        <strike/>
        <sz val="10"/>
        <color rgb="FFFF0000"/>
        <name val="맑은 고딕"/>
        <scheme val="major"/>
      </font>
      <numFmt numFmtId="176" formatCode="m&quot;월&quot;\ d&quot;일&quot;;@"/>
    </dxf>
  </rfmt>
  <rfmt sheetId="9" sqref="L23" start="0" length="0">
    <dxf>
      <font>
        <strike/>
        <sz val="10"/>
        <color rgb="FFFF0000"/>
        <name val="맑은 고딕"/>
        <scheme val="major"/>
      </font>
      <numFmt numFmtId="176" formatCode="m&quot;월&quot;\ d&quot;일&quot;;@"/>
    </dxf>
  </rfmt>
  <rfmt sheetId="9" sqref="M23" start="0" length="0">
    <dxf>
      <font>
        <strike/>
        <sz val="10"/>
        <color rgb="FFFF0000"/>
        <name val="맑은 고딕"/>
        <scheme val="major"/>
      </font>
      <numFmt numFmtId="176" formatCode="m&quot;월&quot;\ d&quot;일&quot;;@"/>
    </dxf>
  </rfmt>
  <rfmt sheetId="9" sqref="O23" start="0" length="0">
    <dxf>
      <font>
        <strike/>
        <sz val="10"/>
        <color rgb="FFFF0000"/>
        <name val="맑은 고딕"/>
        <scheme val="major"/>
      </font>
    </dxf>
  </rfmt>
  <rfmt sheetId="9" sqref="P23" start="0" length="0">
    <dxf>
      <font>
        <strike/>
        <sz val="10"/>
        <color rgb="FFFF0000"/>
        <name val="맑은 고딕"/>
        <scheme val="major"/>
      </font>
      <fill>
        <patternFill>
          <bgColor rgb="FF00B0F0"/>
        </patternFill>
      </fill>
    </dxf>
  </rfmt>
  <rfmt sheetId="9" sqref="Q23" start="0" length="0">
    <dxf>
      <font>
        <strike/>
        <sz val="10"/>
        <color rgb="FFFF0000"/>
        <name val="맑은 고딕"/>
        <scheme val="major"/>
      </font>
    </dxf>
  </rfmt>
  <rfmt sheetId="9" sqref="R23" start="0" length="0">
    <dxf>
      <font>
        <strike/>
        <sz val="10"/>
        <color rgb="FFFF0000"/>
        <name val="맑은 고딕"/>
        <scheme val="major"/>
      </font>
    </dxf>
  </rfmt>
  <rfmt sheetId="9" sqref="S23" start="0" length="0">
    <dxf>
      <font>
        <strike/>
        <sz val="10"/>
        <color rgb="FFFF0000"/>
        <name val="맑은 고딕"/>
        <scheme val="major"/>
      </font>
    </dxf>
  </rfmt>
  <rfmt sheetId="9" sqref="T23" start="0" length="0">
    <dxf>
      <font>
        <strike/>
        <sz val="10"/>
        <color rgb="FFFF0000"/>
        <name val="맑은 고딕"/>
        <scheme val="major"/>
      </font>
    </dxf>
  </rfmt>
  <rfmt sheetId="9" sqref="U23" start="0" length="0">
    <dxf>
      <font>
        <strike/>
        <sz val="10"/>
        <color rgb="FFFF0000"/>
        <name val="맑은 고딕"/>
        <scheme val="major"/>
      </font>
    </dxf>
  </rfmt>
  <rfmt sheetId="9" sqref="A23:XFD23" start="0" length="0">
    <dxf>
      <font>
        <strike/>
        <sz val="10"/>
        <color rgb="FFFF0000"/>
        <name val="맑은 고딕"/>
        <scheme val="major"/>
      </font>
    </dxf>
  </rfmt>
  <rcc rId="593" sId="9">
    <nc r="I23" t="inlineStr">
      <is>
        <t>폐강</t>
      </is>
    </nc>
  </rcc>
  <rcc rId="594" sId="9">
    <oc r="A23" t="inlineStr">
      <is>
        <t>품질</t>
        <phoneticPr fontId="0" type="noConversion"/>
      </is>
    </oc>
    <nc r="A23" t="inlineStr">
      <is>
        <t>ISO</t>
        <phoneticPr fontId="0" type="noConversion"/>
      </is>
    </nc>
  </rcc>
</revisions>
</file>

<file path=xl/revisions/revisionLog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K84">
    <dxf>
      <fill>
        <patternFill patternType="none">
          <bgColor auto="1"/>
        </patternFill>
      </fill>
    </dxf>
  </rfmt>
  <rcc rId="595" sId="11">
    <oc r="K84" t="inlineStr">
      <is>
        <t>박현오?</t>
        <phoneticPr fontId="0" type="noConversion"/>
      </is>
    </oc>
    <nc r="K84" t="inlineStr">
      <is>
        <t>박현오</t>
        <phoneticPr fontId="0" type="noConversion"/>
      </is>
    </nc>
  </rcc>
  <rcc rId="596" sId="11" odxf="1" dxf="1">
    <oc r="L84" t="inlineStr">
      <is>
        <t>박현오?</t>
        <phoneticPr fontId="0" type="noConversion"/>
      </is>
    </oc>
    <nc r="L84" t="inlineStr">
      <is>
        <t>박현오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</revisions>
</file>

<file path=xl/revisions/revisionLog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7" sId="12">
    <oc r="M20" t="inlineStr">
      <is>
        <t>박현오?</t>
        <phoneticPr fontId="0" type="noConversion"/>
      </is>
    </oc>
    <nc r="M20" t="inlineStr">
      <is>
        <t>박현오</t>
        <phoneticPr fontId="0" type="noConversion"/>
      </is>
    </nc>
  </rcc>
  <rfmt sheetId="12" sqref="M20">
    <dxf>
      <fill>
        <patternFill patternType="none">
          <bgColor auto="1"/>
        </patternFill>
      </fill>
    </dxf>
  </rfmt>
  <rcc rId="598" sId="12" odxf="1" dxf="1">
    <oc r="N20" t="inlineStr">
      <is>
        <t>박현오?</t>
        <phoneticPr fontId="0" type="noConversion"/>
      </is>
    </oc>
    <nc r="N20" t="inlineStr">
      <is>
        <t>박현오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599" sId="12" odxf="1" dxf="1">
    <oc r="O20" t="inlineStr">
      <is>
        <t>박현오?</t>
        <phoneticPr fontId="0" type="noConversion"/>
      </is>
    </oc>
    <nc r="O20" t="inlineStr">
      <is>
        <t>박현오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</revisions>
</file>

<file path=xl/revisions/revisionLog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0" sId="9">
    <oc r="G52">
      <v>6</v>
    </oc>
    <nc r="G52">
      <v>8</v>
    </nc>
  </rcc>
  <rcc rId="601" sId="9">
    <oc r="G59">
      <v>4</v>
    </oc>
    <nc r="G59">
      <v>5</v>
    </nc>
  </rcc>
  <rcc rId="602" sId="9">
    <oc r="G63">
      <v>12</v>
    </oc>
    <nc r="G63">
      <v>14</v>
    </nc>
  </rcc>
  <rcc rId="603" sId="9">
    <oc r="G64">
      <v>10</v>
    </oc>
    <nc r="G64">
      <v>11</v>
    </nc>
  </rcc>
  <rcc rId="604" sId="9">
    <oc r="G70">
      <v>10</v>
    </oc>
    <nc r="G70">
      <v>14</v>
    </nc>
  </rcc>
</revisions>
</file>

<file path=xl/revisions/revisionLog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5" sId="10">
    <oc r="G5">
      <v>1</v>
    </oc>
    <nc r="G5">
      <v>4</v>
    </nc>
  </rcc>
  <rcc rId="606" sId="10">
    <oc r="G22">
      <v>2</v>
    </oc>
    <nc r="G22">
      <v>1</v>
    </nc>
  </rcc>
  <rcc rId="607" sId="10">
    <oc r="G29">
      <v>10</v>
    </oc>
    <nc r="G29">
      <v>14</v>
    </nc>
  </rcc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8" sId="10">
    <oc r="G35">
      <v>7</v>
    </oc>
    <nc r="G35">
      <v>1</v>
    </nc>
  </rcc>
  <rcc rId="609" sId="10">
    <oc r="G36">
      <v>7</v>
    </oc>
    <nc r="G36">
      <v>1</v>
    </nc>
  </rcc>
  <rcc rId="610" sId="10">
    <oc r="G37">
      <v>3</v>
    </oc>
    <nc r="G37">
      <v>0</v>
    </nc>
  </rcc>
  <rcc rId="611" sId="10">
    <oc r="G39">
      <v>0</v>
    </oc>
    <nc r="G39">
      <v>1</v>
    </nc>
  </rcc>
  <rcc rId="612" sId="10">
    <oc r="G40">
      <v>1</v>
    </oc>
    <nc r="G40">
      <v>3</v>
    </nc>
  </rcc>
  <rcc rId="613" sId="10">
    <oc r="G41">
      <v>1</v>
    </oc>
    <nc r="G41">
      <v>0</v>
    </nc>
  </rcc>
  <rcc rId="614" sId="10">
    <oc r="G43">
      <v>1</v>
    </oc>
    <nc r="G43">
      <v>2</v>
    </nc>
  </rcc>
  <rcc rId="615" sId="10">
    <oc r="G44">
      <v>2</v>
    </oc>
    <nc r="G44">
      <v>1</v>
    </nc>
  </rcc>
  <rcc rId="616" sId="10">
    <oc r="G47">
      <v>0</v>
    </oc>
    <nc r="G47">
      <v>4</v>
    </nc>
  </rcc>
  <rcc rId="617" sId="10">
    <oc r="G49">
      <v>0</v>
    </oc>
    <nc r="G49">
      <v>4</v>
    </nc>
  </rcc>
  <rcc rId="618" sId="10">
    <oc r="G50">
      <v>2</v>
    </oc>
    <nc r="G50">
      <v>0</v>
    </nc>
  </rcc>
  <rcc rId="619" sId="10">
    <oc r="G51">
      <v>2</v>
    </oc>
    <nc r="G51">
      <v>0</v>
    </nc>
  </rcc>
  <rcc rId="620" sId="10">
    <oc r="G52">
      <v>1</v>
    </oc>
    <nc r="G52">
      <v>0</v>
    </nc>
  </rcc>
  <rcc rId="621" sId="10">
    <oc r="G53">
      <v>1</v>
    </oc>
    <nc r="G53">
      <v>2</v>
    </nc>
  </rcc>
  <rcc rId="622" sId="10">
    <oc r="G54">
      <v>4</v>
    </oc>
    <nc r="G54">
      <v>1</v>
    </nc>
  </rcc>
  <rcc rId="623" sId="10">
    <oc r="G55">
      <v>4</v>
    </oc>
    <nc r="G55">
      <v>2</v>
    </nc>
  </rcc>
  <rcc rId="624" sId="10">
    <oc r="G56">
      <v>0</v>
    </oc>
    <nc r="G56">
      <v>2</v>
    </nc>
  </rcc>
  <rcc rId="625" sId="10">
    <oc r="G57">
      <v>6</v>
    </oc>
    <nc r="G57">
      <v>3</v>
    </nc>
  </rcc>
  <rcc rId="626" sId="10">
    <oc r="G58">
      <v>4</v>
    </oc>
    <nc r="G58">
      <v>3</v>
    </nc>
  </rcc>
  <rcc rId="627" sId="10">
    <oc r="G59">
      <v>1</v>
    </oc>
    <nc r="G59">
      <v>6</v>
    </nc>
  </rcc>
  <rcc rId="628" sId="10">
    <oc r="G60">
      <v>8</v>
    </oc>
    <nc r="G60">
      <v>5</v>
    </nc>
  </rcc>
  <rcc rId="629" sId="10">
    <oc r="G61">
      <v>1</v>
    </oc>
    <nc r="G61">
      <v>0</v>
    </nc>
  </rcc>
  <rcc rId="630" sId="10">
    <oc r="G62">
      <v>1</v>
    </oc>
    <nc r="G62">
      <v>4</v>
    </nc>
  </rcc>
  <rcc rId="631" sId="10">
    <oc r="G63">
      <v>2</v>
    </oc>
    <nc r="G63">
      <v>8</v>
    </nc>
  </rcc>
  <rcc rId="632" sId="10">
    <oc r="G64">
      <v>4</v>
    </oc>
    <nc r="G64">
      <v>0</v>
    </nc>
  </rcc>
  <rcc rId="633" sId="10">
    <oc r="G65">
      <v>3</v>
    </oc>
    <nc r="G65">
      <v>0</v>
    </nc>
  </rcc>
  <rcc rId="634" sId="10">
    <oc r="G67">
      <v>3</v>
    </oc>
    <nc r="G67">
      <v>0</v>
    </nc>
  </rcc>
  <rcc rId="635" sId="10">
    <oc r="G68">
      <v>0</v>
    </oc>
    <nc r="G68">
      <v>7</v>
    </nc>
  </rcc>
  <rcc rId="636" sId="10">
    <oc r="G69">
      <v>14</v>
    </oc>
    <nc r="G69">
      <v>9</v>
    </nc>
  </rcc>
  <rcc rId="637" sId="10">
    <oc r="G70">
      <v>10</v>
    </oc>
    <nc r="G70">
      <v>9</v>
    </nc>
  </rcc>
  <rcc rId="638" sId="10">
    <oc r="G34">
      <v>3</v>
    </oc>
    <nc r="G34">
      <v>0</v>
    </nc>
  </rcc>
</revisions>
</file>

<file path=xl/revisions/revisionLog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9" sId="9" odxf="1" dxf="1">
    <oc r="P33" t="inlineStr">
      <is>
        <t>교안요청
완료</t>
      </is>
    </oc>
    <nc r="P33" t="inlineStr">
      <is>
        <t>기존 교안
사용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" sId="9">
    <oc r="J44" t="inlineStr">
      <is>
        <t>7-7
(3/25 김영은 비계획 추가)</t>
      </is>
    </oc>
    <nc r="J44" t="inlineStr">
      <is>
        <t>7-7
(3/25 김영은 비계획 추가)
수강생 노트북 배포(인터넷연결)</t>
        <phoneticPr fontId="0" type="noConversion"/>
      </is>
    </nc>
  </rcc>
</revisions>
</file>

<file path=xl/revisions/revisionLog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0" sId="9" odxf="1" dxf="1">
    <oc r="P29" t="inlineStr">
      <is>
        <t>교안요청
완료</t>
      </is>
    </oc>
    <nc r="P29" t="inlineStr">
      <is>
        <t>교안회신
완료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  <rcv guid="{1840EAEF-FD53-4455-A090-4B3D58F3BFF7}" action="delete"/>
  <rdn rId="0" localSheetId="2" customView="1" name="Z_1840EAEF_FD53_4455_A090_4B3D58F3BFF7_.wvu.PrintArea" hidden="1" oldHidden="1">
    <formula>'1월'!$A$1:$Q$64</formula>
    <oldFormula>'1월'!$A$1:$Q$64</oldFormula>
  </rdn>
  <rdn rId="0" localSheetId="3" customView="1" name="Z_1840EAEF_FD53_4455_A090_4B3D58F3BFF7_.wvu.PrintArea" hidden="1" oldHidden="1">
    <formula>'2월'!$A$1:$Q$62</formula>
    <oldFormula>'2월'!$A$1:$Q$62</oldFormula>
  </rdn>
  <rdn rId="0" localSheetId="4" customView="1" name="Z_1840EAEF_FD53_4455_A090_4B3D58F3BFF7_.wvu.PrintArea" hidden="1" oldHidden="1">
    <formula>'3월'!$A$1:$Q$103</formula>
    <oldFormula>'3월'!$A$1:$Q$103</oldFormula>
  </rdn>
  <rdn rId="0" localSheetId="5" customView="1" name="Z_1840EAEF_FD53_4455_A090_4B3D58F3BFF7_.wvu.PrintArea" hidden="1" oldHidden="1">
    <formula>'4월'!$A$1:$Q$116</formula>
    <oldFormula>'4월'!$A$1:$Q$116</oldFormula>
  </rdn>
  <rdn rId="0" localSheetId="6" customView="1" name="Z_1840EAEF_FD53_4455_A090_4B3D58F3BFF7_.wvu.PrintArea" hidden="1" oldHidden="1">
    <formula>'5월'!$A$1:$Q$118</formula>
    <oldFormula>'5월'!$A$1:$Q$118</oldFormula>
  </rdn>
  <rdn rId="0" localSheetId="7" customView="1" name="Z_1840EAEF_FD53_4455_A090_4B3D58F3BFF7_.wvu.PrintArea" hidden="1" oldHidden="1">
    <formula>'6월'!$A$1:$Q$120</formula>
    <oldFormula>'6월'!$A$1:$Q$120</oldFormula>
  </rdn>
  <rdn rId="0" localSheetId="8" customView="1" name="Z_1840EAEF_FD53_4455_A090_4B3D58F3BFF7_.wvu.PrintArea" hidden="1" oldHidden="1">
    <formula>'7월'!$A$1:$Q$106</formula>
    <oldFormula>'7월'!$A$1:$Q$106</oldFormula>
  </rdn>
  <rdn rId="0" localSheetId="9" customView="1" name="Z_1840EAEF_FD53_4455_A090_4B3D58F3BFF7_.wvu.PrintArea" hidden="1" oldHidden="1">
    <formula>'8월'!$A$1:$Q$72</formula>
    <oldFormula>'8월'!$A$1:$Q$72</oldFormula>
  </rdn>
  <rdn rId="0" localSheetId="10" customView="1" name="Z_1840EAEF_FD53_4455_A090_4B3D58F3BFF7_.wvu.PrintArea" hidden="1" oldHidden="1">
    <formula>'9월'!$A$1:$Q$106</formula>
    <oldFormula>'9월'!$A$1:$Q$106</oldFormula>
  </rdn>
  <rdn rId="0" localSheetId="11" customView="1" name="Z_1840EAEF_FD53_4455_A090_4B3D58F3BFF7_.wvu.PrintArea" hidden="1" oldHidden="1">
    <formula>'10월'!$A$1:$Q$129</formula>
    <oldFormula>'10월'!$A$1:$Q$129</oldFormula>
  </rdn>
  <rdn rId="0" localSheetId="12" customView="1" name="Z_1840EAEF_FD53_4455_A090_4B3D58F3BFF7_.wvu.PrintArea" hidden="1" oldHidden="1">
    <formula>'11월'!$A$1:$Q$123</formula>
    <oldFormula>'11월'!$A$1:$Q$123</oldFormula>
  </rdn>
  <rdn rId="0" localSheetId="13" customView="1" name="Z_1840EAEF_FD53_4455_A090_4B3D58F3BFF7_.wvu.PrintArea" hidden="1" oldHidden="1">
    <formula>'12월'!$A$1:$Q$87</formula>
    <oldFormula>'12월'!$A$1:$Q$87</oldFormula>
  </rdn>
  <rdn rId="0" localSheetId="14" customView="1" name="Z_1840EAEF_FD53_4455_A090_4B3D58F3BFF7_.wvu.Cols" hidden="1" oldHidden="1">
    <formula>Sheet6!$E:$F</formula>
    <oldFormula>Sheet6!$E:$F</oldFormula>
  </rdn>
  <rdn rId="0" localSheetId="15" customView="1" name="Z_1840EAEF_FD53_4455_A090_4B3D58F3BFF7_.wvu.Cols" hidden="1" oldHidden="1">
    <formula>'강의장 리스트'!$B:$C,'강의장 리스트'!$E:$E,'강의장 리스트'!$G:$J,'강의장 리스트'!$L:$P</formula>
    <oldFormula>'강의장 리스트'!$B:$C,'강의장 리스트'!$E:$E,'강의장 리스트'!$G:$J,'강의장 리스트'!$L:$P</oldFormula>
  </rdn>
  <rcv guid="{1840EAEF-FD53-4455-A090-4B3D58F3BFF7}" action="add"/>
</revisions>
</file>

<file path=xl/revisions/revisionLog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5" sId="9" odxf="1" dxf="1">
    <nc r="Q33" t="inlineStr">
      <is>
        <t>강사에
교육생명단
통보메일완료</t>
      </is>
    </nc>
    <odxf>
      <font>
        <sz val="10"/>
        <name val="맑은 고딕"/>
        <scheme val="major"/>
      </font>
      <fill>
        <patternFill>
          <bgColor rgb="FFFF0000"/>
        </patternFill>
      </fill>
      <alignment wrapText="0" readingOrder="0"/>
    </odxf>
    <ndxf>
      <font>
        <sz val="9"/>
        <color rgb="FFFF0000"/>
        <name val="맑은 고딕"/>
        <scheme val="major"/>
      </font>
      <fill>
        <patternFill>
          <bgColor rgb="FFFFC000"/>
        </patternFill>
      </fill>
      <alignment wrapText="1" readingOrder="0"/>
    </ndxf>
  </rcc>
</revisions>
</file>

<file path=xl/revisions/revisionLog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6" sId="9">
    <nc r="E36" t="inlineStr">
      <is>
        <t>남상원</t>
        <phoneticPr fontId="0" type="noConversion"/>
      </is>
    </nc>
  </rcc>
</revisions>
</file>

<file path=xl/revisions/revisionLog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7" sId="9">
    <nc r="E37" t="inlineStr">
      <is>
        <t>남상원</t>
        <phoneticPr fontId="0" type="noConversion"/>
      </is>
    </nc>
  </rcc>
  <rcc rId="658" sId="9">
    <nc r="E40" t="inlineStr">
      <is>
        <t>신백균</t>
        <phoneticPr fontId="0" type="noConversion"/>
      </is>
    </nc>
  </rcc>
  <rcc rId="659" sId="9">
    <nc r="E44" t="inlineStr">
      <is>
        <t>김영은</t>
        <phoneticPr fontId="0" type="noConversion"/>
      </is>
    </nc>
  </rcc>
  <rcc rId="660" sId="9">
    <nc r="E41" t="inlineStr">
      <is>
        <t>김선영</t>
        <phoneticPr fontId="0" type="noConversion"/>
      </is>
    </nc>
  </rcc>
  <rcc rId="661" sId="9">
    <nc r="E45" t="inlineStr">
      <is>
        <t>최희석</t>
        <phoneticPr fontId="0" type="noConversion"/>
      </is>
    </nc>
  </rcc>
  <rcc rId="662" sId="9">
    <nc r="E49" t="inlineStr">
      <is>
        <t>신백균</t>
        <phoneticPr fontId="0" type="noConversion"/>
      </is>
    </nc>
  </rcc>
</revisions>
</file>

<file path=xl/revisions/revisionLog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3" sId="10">
    <oc r="J18" t="inlineStr">
      <is>
        <r>
          <t xml:space="preserve">4-7-7
</t>
        </r>
        <r>
          <rPr>
            <b/>
            <sz val="10"/>
            <color rgb="FFFF0000"/>
            <rFont val="맑은 고딕"/>
            <family val="3"/>
            <charset val="129"/>
          </rPr>
          <t>실 교육장은 407호이고, ERP에만
405호로 기재되어 있음
(한-베트남 교육으로 인한
강의장 변경)</t>
        </r>
        <phoneticPr fontId="1" type="noConversion"/>
      </is>
    </oc>
    <nc r="J18" t="inlineStr">
      <is>
        <r>
          <t xml:space="preserve">4-7-7
</t>
        </r>
        <r>
          <rPr>
            <b/>
            <sz val="10"/>
            <color rgb="FFFF0000"/>
            <rFont val="맑은 고딕"/>
            <family val="3"/>
            <charset val="129"/>
          </rPr>
          <t>실 교육장은 408호이고, ERP에만
405호로 기재되어 있음
(한-베트남 교육으로 인한
강의장 변경)</t>
        </r>
        <phoneticPr fontId="1" type="noConversion"/>
      </is>
    </nc>
  </rcc>
  <rcc rId="664" sId="10">
    <oc r="D18">
      <v>407</v>
    </oc>
    <nc r="D18">
      <v>408</v>
    </nc>
  </rcc>
</revisions>
</file>

<file path=xl/revisions/revisionLog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5" sId="10">
    <nc r="D17">
      <v>407</v>
    </nc>
  </rcc>
  <rfmt sheetId="10" sqref="D17" start="0" length="2147483647">
    <dxf>
      <font>
        <color rgb="FFFF0000"/>
      </font>
    </dxf>
  </rfmt>
  <rcc rId="666" sId="10">
    <oc r="J17" t="inlineStr">
      <is>
        <t>4-7-7</t>
        <phoneticPr fontId="0" type="noConversion"/>
      </is>
    </oc>
    <nc r="J17" t="inlineStr">
      <is>
        <t>4-7-7 / 서브원 사내교육으로 인한 강의장 변경</t>
        <phoneticPr fontId="0" type="noConversion"/>
      </is>
    </nc>
  </rcc>
</revisions>
</file>

<file path=xl/revisions/revisionLog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7" sId="10">
    <oc r="J17" t="inlineStr">
      <is>
        <t>4-7-7 / 서브원 사내교육으로 인한 강의장 변경</t>
        <phoneticPr fontId="0" type="noConversion"/>
      </is>
    </oc>
    <nc r="J17" t="inlineStr">
      <is>
        <r>
          <t xml:space="preserve">4-7-7 / </t>
        </r>
        <r>
          <rPr>
            <b/>
            <sz val="10"/>
            <color rgb="FFFF0000"/>
            <rFont val="맑은 고딕"/>
            <family val="3"/>
            <charset val="129"/>
          </rPr>
          <t>서브원 사내교육으로 인한 강의장 변경</t>
        </r>
        <phoneticPr fontId="0" type="noConversion"/>
      </is>
    </nc>
  </rcc>
</revisions>
</file>

<file path=xl/revisions/revisionLog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8" sId="10">
    <nc r="D30">
      <v>205</v>
    </nc>
  </rcc>
  <rcc rId="669" sId="10">
    <oc r="C30" t="inlineStr">
      <is>
        <t>서울?</t>
        <phoneticPr fontId="0" type="noConversion"/>
      </is>
    </oc>
    <nc r="C30" t="inlineStr">
      <is>
        <t>서울</t>
        <phoneticPr fontId="0" type="noConversion"/>
      </is>
    </nc>
  </rcc>
</revisions>
</file>

<file path=xl/revisions/revisionLog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0" sId="10">
    <oc r="J30" t="inlineStr">
      <is>
        <t>8-8, 접점고객 서비스 향상 / 강의장 확정 필요</t>
        <phoneticPr fontId="0" type="noConversion"/>
      </is>
    </oc>
    <nc r="J30" t="inlineStr">
      <is>
        <t xml:space="preserve">8-8, 접점고객 서비스 향상 / </t>
        <phoneticPr fontId="0" type="noConversion"/>
      </is>
    </nc>
  </rcc>
</revisions>
</file>

<file path=xl/revisions/revisionLog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1" sId="10">
    <oc r="M17" t="inlineStr">
      <is>
        <t>신동설</t>
      </is>
    </oc>
    <nc r="M17" t="inlineStr">
      <is>
        <t>/신동설</t>
        <phoneticPr fontId="0" type="noConversion"/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" sId="11" odxf="1" dxf="1">
    <oc r="J100" t="inlineStr">
      <is>
        <t>7-7</t>
        <phoneticPr fontId="0" type="noConversion"/>
      </is>
    </oc>
    <nc r="J100" t="inlineStr">
      <is>
        <t>7-7
수강생 노트북 배포(인터넷연결)</t>
        <phoneticPr fontId="0" type="noConversion"/>
      </is>
    </nc>
    <odxf>
      <alignment wrapText="0" readingOrder="0"/>
    </odxf>
    <ndxf>
      <alignment wrapText="1" readingOrder="0"/>
    </ndxf>
  </rcc>
  <rcc rId="47" sId="11">
    <oc r="N100" t="inlineStr">
      <is>
        <t>?</t>
        <phoneticPr fontId="0" type="noConversion"/>
      </is>
    </oc>
    <nc r="N100" t="inlineStr">
      <is>
        <t>심재억</t>
        <phoneticPr fontId="0" type="noConversion"/>
      </is>
    </nc>
  </rcc>
  <rcc rId="48" sId="11">
    <oc r="O100" t="inlineStr">
      <is>
        <t>?</t>
        <phoneticPr fontId="0" type="noConversion"/>
      </is>
    </oc>
    <nc r="O100" t="inlineStr">
      <is>
        <t>심재억</t>
        <phoneticPr fontId="0" type="noConversion"/>
      </is>
    </nc>
  </rcc>
</revisions>
</file>

<file path=xl/revisions/revisionLog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2" sId="10">
    <nc r="G30">
      <v>15</v>
    </nc>
  </rcc>
</revisions>
</file>

<file path=xl/revisions/revisionLog1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3" sId="9">
    <oc r="J45" t="inlineStr">
      <is>
        <t>7-7</t>
      </is>
    </oc>
    <nc r="J45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8/14(수)에 개강 확정하기</t>
        </r>
        <phoneticPr fontId="1" type="noConversion"/>
      </is>
    </nc>
  </rcc>
  <rfmt sheetId="9" sqref="J45">
    <dxf>
      <fill>
        <patternFill>
          <bgColor rgb="FFFFC000"/>
        </patternFill>
      </fill>
    </dxf>
  </rfmt>
</revisions>
</file>

<file path=xl/revisions/revisionLog1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4" sId="9">
    <oc r="J41" t="inlineStr">
      <is>
        <r>
          <t xml:space="preserve">4-7-7 </t>
        </r>
        <r>
          <rPr>
            <b/>
            <sz val="10"/>
            <color rgb="FFFF0000"/>
            <rFont val="맑은 고딕"/>
            <family val="3"/>
            <charset val="129"/>
          </rPr>
          <t>한-베트남 교육으로 인한
강의장 변경</t>
        </r>
      </is>
    </oc>
    <nc r="J41" t="inlineStr">
      <is>
        <r>
          <t xml:space="preserve">4-7-7 </t>
        </r>
        <r>
          <rPr>
            <b/>
            <sz val="10"/>
            <color rgb="FFFF0000"/>
            <rFont val="맑은 고딕"/>
            <family val="3"/>
            <charset val="129"/>
          </rPr>
          <t>한-베트남 교육으로 인한
강의장 변경/마지막날만 407호로 이동-OT시 양해 안내</t>
        </r>
        <phoneticPr fontId="1" type="noConversion"/>
      </is>
    </nc>
  </rcc>
  <rcv guid="{35378DDD-B506-4372-B564-560B4D462DCA}" action="delete"/>
  <rcv guid="{35378DDD-B506-4372-B564-560B4D462DCA}" action="add"/>
</revisions>
</file>

<file path=xl/revisions/revisionLog1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5" sId="9">
    <oc r="D41">
      <v>305</v>
    </oc>
    <nc r="D41" t="inlineStr">
      <is>
        <t>305/407</t>
        <phoneticPr fontId="0" type="noConversion"/>
      </is>
    </nc>
  </rcc>
</revisions>
</file>

<file path=xl/revisions/revisionLog1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6" sId="10" odxf="1" dxf="1">
    <oc r="P25" t="inlineStr">
      <is>
        <t>교안요청
완료</t>
      </is>
    </oc>
    <nc r="P25" t="inlineStr">
      <is>
        <t>기존 교안
사용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</revisions>
</file>

<file path=xl/revisions/revisionLog1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7" sId="9">
    <oc r="J36" t="inlineStr">
      <is>
        <t>7-7-4 / 워크샵, 이재현 협상시트, 김동영 - 반전지(각조 3장), A4용지, 포스트잇, 펜</t>
        <phoneticPr fontId="0" type="noConversion"/>
      </is>
    </oc>
    <nc r="J36" t="inlineStr">
      <is>
        <t>7-7-4 / 워크샵, 이재현 협상시트, 김동영 실습시트 / 2,3일차 준비물: 반전지(각조 3장), A4용지, 포스트잇, 펜</t>
        <phoneticPr fontId="0" type="noConversion"/>
      </is>
    </nc>
  </rcc>
</revisions>
</file>

<file path=xl/revisions/revisionLog1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8" sId="9" odxf="1" dxf="1">
    <oc r="P36" t="inlineStr">
      <is>
        <t>교안요청
완료</t>
      </is>
    </oc>
    <nc r="P36" t="inlineStr">
      <is>
        <t>교안회신
완료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</revisions>
</file>

<file path=xl/revisions/revisionLog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9" sId="9" odxf="1" dxf="1">
    <oc r="P21" t="inlineStr">
      <is>
        <t>인쇄의뢰
완료</t>
      </is>
    </oc>
    <nc r="P21" t="inlineStr">
      <is>
        <t>강사료 
집행 완료</t>
      </is>
    </nc>
    <odxf>
      <fill>
        <patternFill>
          <bgColor rgb="FF00B0F0"/>
        </patternFill>
      </fill>
    </odxf>
    <ndxf>
      <fill>
        <patternFill>
          <bgColor rgb="FF92D050"/>
        </patternFill>
      </fill>
    </ndxf>
  </rcc>
  <rcc rId="680" sId="9" odxf="1" dxf="1">
    <oc r="P22" t="inlineStr">
      <is>
        <t>인쇄의뢰
완료</t>
      </is>
    </oc>
    <nc r="P22" t="inlineStr">
      <is>
        <t>강사료 
집행 완료</t>
      </is>
    </nc>
    <odxf>
      <fill>
        <patternFill>
          <bgColor rgb="FF00B0F0"/>
        </patternFill>
      </fill>
    </odxf>
    <ndxf>
      <fill>
        <patternFill>
          <bgColor rgb="FF92D050"/>
        </patternFill>
      </fill>
    </ndxf>
  </rcc>
</revisions>
</file>

<file path=xl/revisions/revisionLog1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1" sId="9">
    <oc r="B24" t="inlineStr">
      <is>
        <t>구매계약과 공정거래하도급법의 이해</t>
      </is>
    </oc>
    <nc r="B24" t="inlineStr">
      <is>
        <t>구매계약과 공정거래하도급법의 이해</t>
        <phoneticPr fontId="0" type="noConversion"/>
      </is>
    </nc>
  </rcc>
  <rcv guid="{CAB463DA-87BD-4EDD-8D1B-295752D12208}" action="delete"/>
  <rcv guid="{CAB463DA-87BD-4EDD-8D1B-295752D12208}" action="add"/>
</revisions>
</file>

<file path=xl/revisions/revisionLog1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2" sId="9" odxf="1" dxf="1">
    <oc r="P24" t="inlineStr">
      <is>
        <t>인쇄의뢰
완료</t>
      </is>
    </oc>
    <nc r="P24" t="inlineStr">
      <is>
        <t>강사료 
집행 완료</t>
      </is>
    </nc>
    <odxf>
      <fill>
        <patternFill>
          <bgColor rgb="FF00B0F0"/>
        </patternFill>
      </fill>
    </odxf>
    <ndxf>
      <fill>
        <patternFill>
          <bgColor rgb="FF92D050"/>
        </patternFill>
      </fill>
    </ndxf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9">
    <oc r="B7" t="inlineStr">
      <is>
        <t>협력업체관리실무</t>
      </is>
    </oc>
    <nc r="B7" t="inlineStr">
      <is>
        <t>협력업체관리실무</t>
        <phoneticPr fontId="62208" type="noConversion"/>
      </is>
    </nc>
  </rcc>
  <rcc rId="2" sId="9" odxf="1" dxf="1">
    <oc r="P7" t="inlineStr">
      <is>
        <t>교안회신
완료</t>
      </is>
    </oc>
    <nc r="P7" t="inlineStr">
      <is>
        <t>인쇄의뢰
완료</t>
      </is>
    </nc>
    <odxf>
      <font>
        <sz val="10"/>
        <color rgb="FFFF0000"/>
        <name val="맑은 고딕"/>
        <scheme val="major"/>
      </font>
    </odxf>
    <ndxf>
      <font>
        <sz val="10"/>
        <color auto="1"/>
        <name val="맑은 고딕"/>
        <scheme val="major"/>
      </font>
    </ndxf>
  </rcc>
  <rcv guid="{429F25E2-5797-4E8F-B7E6-9D0D96DE8D40}" action="delete"/>
  <rcv guid="{429F25E2-5797-4E8F-B7E6-9D0D96DE8D40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" sId="11">
    <oc r="K116" t="inlineStr">
      <is>
        <t>?</t>
        <phoneticPr fontId="0" type="noConversion"/>
      </is>
    </oc>
    <nc r="K116" t="inlineStr">
      <is>
        <t>김중호</t>
        <phoneticPr fontId="0" type="noConversion"/>
      </is>
    </nc>
  </rcc>
  <rcc rId="50" sId="11">
    <oc r="L116" t="inlineStr">
      <is>
        <t>?</t>
        <phoneticPr fontId="0" type="noConversion"/>
      </is>
    </oc>
    <nc r="L116" t="inlineStr">
      <is>
        <t>김중호</t>
        <phoneticPr fontId="0" type="noConversion"/>
      </is>
    </nc>
  </rcc>
</revisions>
</file>

<file path=xl/revisions/revisionLog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sqref="J41">
    <dxf>
      <fill>
        <patternFill>
          <bgColor rgb="FFFFC000"/>
        </patternFill>
      </fill>
    </dxf>
  </rfmt>
</revisions>
</file>

<file path=xl/revisions/revisionLog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3" sId="9">
    <oc r="G29">
      <v>12</v>
    </oc>
    <nc r="G29">
      <v>13</v>
    </nc>
  </rcc>
  <rcc rId="684" sId="9">
    <oc r="G33">
      <v>11</v>
    </oc>
    <nc r="G33">
      <v>12</v>
    </nc>
  </rcc>
  <rcc rId="685" sId="9">
    <oc r="G34">
      <v>4</v>
    </oc>
    <nc r="G34">
      <v>5</v>
    </nc>
  </rcc>
  <rcc rId="686" sId="9">
    <oc r="G36">
      <v>11</v>
    </oc>
    <nc r="G36">
      <v>10</v>
    </nc>
  </rcc>
  <rcc rId="687" sId="9">
    <oc r="G37">
      <v>5</v>
    </oc>
    <nc r="G37">
      <v>6</v>
    </nc>
  </rcc>
  <rcc rId="688" sId="9">
    <oc r="G39">
      <v>7</v>
    </oc>
    <nc r="G39">
      <v>6</v>
    </nc>
  </rcc>
  <rcc rId="689" sId="9">
    <oc r="G40">
      <v>14</v>
    </oc>
    <nc r="G40">
      <v>15</v>
    </nc>
  </rcc>
  <rcc rId="690" sId="9">
    <oc r="G42">
      <v>5</v>
    </oc>
    <nc r="G42">
      <v>6</v>
    </nc>
  </rcc>
  <rcc rId="691" sId="9">
    <oc r="G43">
      <v>6</v>
    </oc>
    <nc r="G43">
      <v>8</v>
    </nc>
  </rcc>
  <rcc rId="692" sId="9">
    <oc r="G49">
      <v>7</v>
    </oc>
    <nc r="G49">
      <v>6</v>
    </nc>
  </rcc>
  <rcc rId="693" sId="9">
    <oc r="G52">
      <v>8</v>
    </oc>
    <nc r="G52">
      <v>9</v>
    </nc>
  </rcc>
  <rcc rId="694" sId="9">
    <oc r="G58">
      <v>1</v>
    </oc>
    <nc r="G58">
      <v>2</v>
    </nc>
  </rcc>
  <rcc rId="695" sId="9">
    <oc r="G59">
      <v>5</v>
    </oc>
    <nc r="G59">
      <v>6</v>
    </nc>
  </rcc>
  <rcc rId="696" sId="9">
    <oc r="G61">
      <v>7</v>
    </oc>
    <nc r="G61">
      <v>8</v>
    </nc>
  </rcc>
  <rcv guid="{429F25E2-5797-4E8F-B7E6-9D0D96DE8D40}" action="delete"/>
  <rcv guid="{429F25E2-5797-4E8F-B7E6-9D0D96DE8D40}" action="add"/>
</revisions>
</file>

<file path=xl/revisions/revisionLog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xfDxf="1" sqref="G6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97" sId="9" xfDxf="1" dxf="1">
    <oc r="G69">
      <v>14</v>
    </oc>
    <nc r="G69">
      <v>15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98" sId="9" xfDxf="1" dxf="1">
    <oc r="G70">
      <v>14</v>
    </oc>
    <nc r="G70">
      <v>10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9" sId="10">
    <oc r="G11">
      <v>1</v>
    </oc>
    <nc r="G11">
      <v>2</v>
    </nc>
  </rcc>
  <rcc rId="700" sId="10">
    <oc r="G16">
      <v>8</v>
    </oc>
    <nc r="G16">
      <v>7</v>
    </nc>
  </rcc>
  <rcc rId="701" sId="10">
    <oc r="G17">
      <v>2</v>
    </oc>
    <nc r="G17">
      <v>3</v>
    </nc>
  </rcc>
  <rcc rId="702" sId="10">
    <oc r="G28">
      <v>14</v>
    </oc>
    <nc r="G28">
      <v>15</v>
    </nc>
  </rcc>
  <rcc rId="703" sId="10">
    <oc r="G29">
      <v>14</v>
    </oc>
    <nc r="G29">
      <v>15</v>
    </nc>
  </rcc>
  <rcc rId="704" sId="10">
    <oc r="G30">
      <v>15</v>
    </oc>
    <nc r="G30">
      <v>0</v>
    </nc>
  </rcc>
  <rcc rId="705" sId="10">
    <oc r="G34">
      <v>0</v>
    </oc>
    <nc r="G34">
      <v>3</v>
    </nc>
  </rcc>
  <rcc rId="706" sId="10">
    <oc r="G35">
      <v>1</v>
    </oc>
    <nc r="G35">
      <v>9</v>
    </nc>
  </rcc>
  <rcc rId="707" sId="10">
    <oc r="G36">
      <v>1</v>
    </oc>
    <nc r="G36">
      <v>7</v>
    </nc>
  </rcc>
  <rcc rId="708" sId="10">
    <oc r="G37">
      <v>0</v>
    </oc>
    <nc r="G37">
      <v>3</v>
    </nc>
  </rcc>
  <rcc rId="709" sId="10">
    <oc r="G39">
      <v>1</v>
    </oc>
    <nc r="G39">
      <v>0</v>
    </nc>
  </rcc>
  <rcc rId="710" sId="10">
    <oc r="G40">
      <v>3</v>
    </oc>
    <nc r="G40">
      <v>1</v>
    </nc>
  </rcc>
  <rcc rId="711" sId="10">
    <oc r="G41">
      <v>0</v>
    </oc>
    <nc r="G41">
      <v>2</v>
    </nc>
  </rcc>
  <rcc rId="712" sId="10">
    <oc r="G43">
      <v>2</v>
    </oc>
    <nc r="G43">
      <v>1</v>
    </nc>
  </rcc>
  <rcc rId="713" sId="10">
    <oc r="G44">
      <v>1</v>
    </oc>
    <nc r="G44">
      <v>3</v>
    </nc>
  </rcc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5378DDD-B506-4372-B564-560B4D462DCA}" action="delete"/>
  <rcv guid="{35378DDD-B506-4372-B564-560B4D462DCA}" action="add"/>
</revisions>
</file>

<file path=xl/revisions/revisionLog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sqref="J45" start="0" length="0">
    <dxf>
      <fill>
        <patternFill>
          <bgColor theme="9" tint="0.79998168889431442"/>
        </patternFill>
      </fill>
    </dxf>
  </rfmt>
</revisions>
</file>

<file path=xl/revisions/revisionLog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4" sId="9" odxf="1" dxf="1">
    <oc r="J45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8/14(수)에 개강 확정하기</t>
        </r>
        <phoneticPr fontId="1" type="noConversion"/>
      </is>
    </oc>
    <nc r="J45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개강확정
강사 구두안내 완료
명단 8/16에 송부예정</t>
        </r>
        <phoneticPr fontId="1" type="noConversion"/>
      </is>
    </nc>
    <odxf>
      <alignment wrapText="0" readingOrder="0"/>
    </odxf>
    <ndxf>
      <alignment wrapText="1" readingOrder="0"/>
    </ndxf>
  </rcc>
  <rfmt sheetId="9" sqref="J45">
    <dxf>
      <fill>
        <patternFill>
          <bgColor rgb="FFFFC000"/>
        </patternFill>
      </fill>
    </dxf>
  </rfmt>
</revisions>
</file>

<file path=xl/revisions/revisionLog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29F25E2-5797-4E8F-B7E6-9D0D96DE8D40}" action="delete"/>
  <rcv guid="{429F25E2-5797-4E8F-B7E6-9D0D96DE8D40}" action="add"/>
</revisions>
</file>

<file path=xl/revisions/revisionLog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5" sId="9" odxf="1" dxf="1">
    <nc r="Q34" t="inlineStr">
      <is>
        <t>강사에
교육생명단
통보메일완료</t>
      </is>
    </nc>
    <odxf>
      <font>
        <strike/>
        <sz val="10"/>
        <color rgb="FFFF0000"/>
        <name val="맑은 고딕"/>
        <scheme val="major"/>
      </font>
      <fill>
        <patternFill>
          <bgColor rgb="FFFF0000"/>
        </patternFill>
      </fill>
      <alignment wrapText="0" readingOrder="0"/>
    </odxf>
    <ndxf>
      <font>
        <strike val="0"/>
        <sz val="9"/>
        <color rgb="FFFF0000"/>
        <name val="맑은 고딕"/>
        <scheme val="major"/>
      </font>
      <fill>
        <patternFill>
          <bgColor rgb="FFFFC000"/>
        </patternFill>
      </fill>
      <alignment wrapText="1" readingOrder="0"/>
    </ndxf>
  </rcc>
  <rcv guid="{429F25E2-5797-4E8F-B7E6-9D0D96DE8D40}" action="delete"/>
  <rcv guid="{429F25E2-5797-4E8F-B7E6-9D0D96DE8D40}" action="add"/>
</revisions>
</file>

<file path=xl/revisions/revisionLog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6" sId="9">
    <oc r="J32" t="inlineStr">
      <is>
        <t>7-7-4 비계획 추가
최영수 위원님께 교육생 확인전화
요청하기</t>
        <phoneticPr fontId="0" type="noConversion"/>
      </is>
    </oc>
    <nc r="J32" t="inlineStr">
      <is>
        <t>7-7-4 개강확정,
강사명단 송부예정
부산 인턴에게 준비사항 전달</t>
        <phoneticPr fontId="0" type="noConversion"/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" sId="11">
    <nc r="M69" t="inlineStr">
      <is>
        <t>성태응</t>
        <phoneticPr fontId="0" type="noConversion"/>
      </is>
    </nc>
  </rcc>
  <rcc rId="52" sId="11">
    <oc r="N69" t="inlineStr">
      <is>
        <t>성태응?</t>
        <phoneticPr fontId="0" type="noConversion"/>
      </is>
    </oc>
    <nc r="N69"/>
  </rcc>
  <rcc rId="53" sId="12">
    <oc r="K77" t="inlineStr">
      <is>
        <t>?</t>
        <phoneticPr fontId="0" type="noConversion"/>
      </is>
    </oc>
    <nc r="K77" t="inlineStr">
      <is>
        <t>황인복</t>
        <phoneticPr fontId="0" type="noConversion"/>
      </is>
    </nc>
  </rcc>
  <rcc rId="54" sId="12">
    <oc r="L77" t="inlineStr">
      <is>
        <t>?</t>
        <phoneticPr fontId="0" type="noConversion"/>
      </is>
    </oc>
    <nc r="L77" t="inlineStr">
      <is>
        <t>황인복</t>
        <phoneticPr fontId="0" type="noConversion"/>
      </is>
    </nc>
  </rcc>
</revisions>
</file>

<file path=xl/revisions/revisionLog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7" sId="9">
    <oc r="J32" t="inlineStr">
      <is>
        <t>7-7-4 개강확정,
강사명단 송부예정
부산 인턴에게 준비사항 전달</t>
        <phoneticPr fontId="0" type="noConversion"/>
      </is>
    </oc>
    <nc r="J32" t="inlineStr">
      <is>
        <t>7-7-4 개강확정,
강사명단 송부예정
부산 인턴에게 준비사항 전달예정</t>
        <phoneticPr fontId="0" type="noConversion"/>
      </is>
    </nc>
  </rcc>
</revisions>
</file>

<file path=xl/revisions/revisionLog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8" sId="9">
    <oc r="G17">
      <v>13</v>
    </oc>
    <nc r="G17">
      <v>14</v>
    </nc>
  </rcc>
  <rcc rId="719" sId="9">
    <oc r="G20">
      <v>14</v>
    </oc>
    <nc r="G20">
      <v>13</v>
    </nc>
  </rcc>
  <rcc rId="720" sId="9">
    <oc r="G22">
      <v>7</v>
    </oc>
    <nc r="G22">
      <v>8</v>
    </nc>
  </rcc>
  <rcv guid="{429F25E2-5797-4E8F-B7E6-9D0D96DE8D40}" action="delete"/>
  <rcv guid="{429F25E2-5797-4E8F-B7E6-9D0D96DE8D40}" action="add"/>
</revisions>
</file>

<file path=xl/revisions/revisionLog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1" sId="9">
    <oc r="G28">
      <v>7</v>
    </oc>
    <nc r="G28">
      <v>6</v>
    </nc>
  </rcc>
  <rcc rId="722" sId="9">
    <oc r="G30">
      <v>7</v>
    </oc>
    <nc r="G30">
      <v>11</v>
    </nc>
  </rcc>
  <rcc rId="723" sId="9">
    <oc r="G31">
      <v>9</v>
    </oc>
    <nc r="G31">
      <v>10</v>
    </nc>
  </rcc>
  <rcc rId="724" sId="9">
    <oc r="G32">
      <v>4</v>
    </oc>
    <nc r="G32">
      <v>3</v>
    </nc>
  </rcc>
  <rcc rId="725" sId="9">
    <oc r="G33">
      <v>12</v>
    </oc>
    <nc r="G33">
      <v>15</v>
    </nc>
  </rcc>
  <rcc rId="726" sId="9">
    <oc r="G34">
      <v>5</v>
    </oc>
    <nc r="G34">
      <v>7</v>
    </nc>
  </rcc>
  <rcc rId="727" sId="9">
    <oc r="G36">
      <v>10</v>
    </oc>
    <nc r="G36">
      <v>12</v>
    </nc>
  </rcc>
  <rcc rId="728" sId="9">
    <oc r="G37">
      <v>6</v>
    </oc>
    <nc r="G37">
      <v>5</v>
    </nc>
  </rcc>
  <rcc rId="729" sId="9">
    <oc r="G38">
      <v>0</v>
    </oc>
    <nc r="G38">
      <v>1</v>
    </nc>
  </rcc>
  <rcc rId="730" sId="9">
    <oc r="G40">
      <v>15</v>
    </oc>
    <nc r="G40">
      <v>16</v>
    </nc>
  </rcc>
  <rcc rId="731" sId="9">
    <oc r="G43">
      <v>8</v>
    </oc>
    <nc r="G43">
      <v>7</v>
    </nc>
  </rcc>
  <rcc rId="732" sId="9">
    <oc r="G44">
      <v>4</v>
    </oc>
    <nc r="G44">
      <v>6</v>
    </nc>
  </rcc>
  <rcc rId="733" sId="9">
    <oc r="G46">
      <v>4</v>
    </oc>
    <nc r="G46">
      <v>6</v>
    </nc>
  </rcc>
  <rcc rId="734" sId="9">
    <oc r="G48">
      <v>9</v>
    </oc>
    <nc r="G48">
      <v>10</v>
    </nc>
  </rcc>
</revisions>
</file>

<file path=xl/revisions/revisionLog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5" sId="9">
    <oc r="G62">
      <v>2</v>
    </oc>
    <nc r="G62">
      <v>3</v>
    </nc>
  </rcc>
  <rcc rId="736" sId="9">
    <oc r="G63">
      <v>14</v>
    </oc>
    <nc r="G63">
      <v>15</v>
    </nc>
  </rcc>
</revisions>
</file>

<file path=xl/revisions/revisionLog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7" sId="10">
    <oc r="G8">
      <v>1</v>
    </oc>
    <nc r="G8">
      <v>2</v>
    </nc>
  </rcc>
  <rcc rId="738" sId="10">
    <oc r="G11">
      <v>2</v>
    </oc>
    <nc r="G11">
      <v>3</v>
    </nc>
  </rcc>
  <rcc rId="739" sId="10">
    <oc r="G16">
      <v>7</v>
    </oc>
    <nc r="G16">
      <v>8</v>
    </nc>
  </rcc>
  <rcc rId="740" sId="10">
    <oc r="G26">
      <v>2</v>
    </oc>
    <nc r="G26">
      <v>4</v>
    </nc>
  </rcc>
  <rcc rId="741" sId="10">
    <oc r="G29">
      <v>15</v>
    </oc>
    <nc r="G29">
      <v>0</v>
    </nc>
  </rcc>
</revisions>
</file>

<file path=xl/revisions/revisionLog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5378DDD-B506-4372-B564-560B4D462DCA}" action="delete"/>
  <rcv guid="{35378DDD-B506-4372-B564-560B4D462DCA}" action="add"/>
</revisions>
</file>

<file path=xl/revisions/revisionLog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2" sId="9" odxf="1" dxf="1">
    <oc r="P17" t="inlineStr">
      <is>
        <t>인쇄의뢰
완료</t>
      </is>
    </oc>
    <nc r="P17" t="inlineStr">
      <is>
        <t>강사료 
집행 완료</t>
      </is>
    </nc>
    <odxf>
      <fill>
        <patternFill>
          <bgColor rgb="FF00B0F0"/>
        </patternFill>
      </fill>
    </odxf>
    <ndxf>
      <fill>
        <patternFill>
          <bgColor rgb="FF92D050"/>
        </patternFill>
      </fill>
    </ndxf>
  </rcc>
  <rcc rId="743" sId="9" odxf="1" dxf="1">
    <oc r="P18" t="inlineStr">
      <is>
        <t>인쇄의뢰
완료</t>
      </is>
    </oc>
    <nc r="P18" t="inlineStr">
      <is>
        <t>강사료 
집행 완료</t>
      </is>
    </nc>
    <odxf>
      <fill>
        <patternFill>
          <bgColor rgb="FF00B0F0"/>
        </patternFill>
      </fill>
    </odxf>
    <ndxf>
      <fill>
        <patternFill>
          <bgColor rgb="FF92D050"/>
        </patternFill>
      </fill>
    </ndxf>
  </rcc>
  <rcc rId="744" sId="9" odxf="1" dxf="1">
    <oc r="P20" t="inlineStr">
      <is>
        <t>인쇄의뢰
완료</t>
      </is>
    </oc>
    <nc r="P20" t="inlineStr">
      <is>
        <t>강사료 
집행 완료</t>
      </is>
    </nc>
    <odxf>
      <fill>
        <patternFill>
          <bgColor rgb="FF00B0F0"/>
        </patternFill>
      </fill>
    </odxf>
    <ndxf>
      <fill>
        <patternFill>
          <bgColor rgb="FF92D050"/>
        </patternFill>
      </fill>
    </ndxf>
  </rcc>
  <rcv guid="{1840EAEF-FD53-4455-A090-4B3D58F3BFF7}" action="delete"/>
  <rdn rId="0" localSheetId="2" customView="1" name="Z_1840EAEF_FD53_4455_A090_4B3D58F3BFF7_.wvu.PrintArea" hidden="1" oldHidden="1">
    <formula>'1월'!$A$1:$Q$64</formula>
    <oldFormula>'1월'!$A$1:$Q$64</oldFormula>
  </rdn>
  <rdn rId="0" localSheetId="3" customView="1" name="Z_1840EAEF_FD53_4455_A090_4B3D58F3BFF7_.wvu.PrintArea" hidden="1" oldHidden="1">
    <formula>'2월'!$A$1:$Q$62</formula>
    <oldFormula>'2월'!$A$1:$Q$62</oldFormula>
  </rdn>
  <rdn rId="0" localSheetId="4" customView="1" name="Z_1840EAEF_FD53_4455_A090_4B3D58F3BFF7_.wvu.PrintArea" hidden="1" oldHidden="1">
    <formula>'3월'!$A$1:$Q$103</formula>
    <oldFormula>'3월'!$A$1:$Q$103</oldFormula>
  </rdn>
  <rdn rId="0" localSheetId="5" customView="1" name="Z_1840EAEF_FD53_4455_A090_4B3D58F3BFF7_.wvu.PrintArea" hidden="1" oldHidden="1">
    <formula>'4월'!$A$1:$Q$116</formula>
    <oldFormula>'4월'!$A$1:$Q$116</oldFormula>
  </rdn>
  <rdn rId="0" localSheetId="6" customView="1" name="Z_1840EAEF_FD53_4455_A090_4B3D58F3BFF7_.wvu.PrintArea" hidden="1" oldHidden="1">
    <formula>'5월'!$A$1:$Q$118</formula>
    <oldFormula>'5월'!$A$1:$Q$118</oldFormula>
  </rdn>
  <rdn rId="0" localSheetId="7" customView="1" name="Z_1840EAEF_FD53_4455_A090_4B3D58F3BFF7_.wvu.PrintArea" hidden="1" oldHidden="1">
    <formula>'6월'!$A$1:$Q$120</formula>
    <oldFormula>'6월'!$A$1:$Q$120</oldFormula>
  </rdn>
  <rdn rId="0" localSheetId="8" customView="1" name="Z_1840EAEF_FD53_4455_A090_4B3D58F3BFF7_.wvu.PrintArea" hidden="1" oldHidden="1">
    <formula>'7월'!$A$1:$Q$106</formula>
    <oldFormula>'7월'!$A$1:$Q$106</oldFormula>
  </rdn>
  <rdn rId="0" localSheetId="9" customView="1" name="Z_1840EAEF_FD53_4455_A090_4B3D58F3BFF7_.wvu.PrintArea" hidden="1" oldHidden="1">
    <formula>'8월'!$A$1:$Q$72</formula>
    <oldFormula>'8월'!$A$1:$Q$72</oldFormula>
  </rdn>
  <rdn rId="0" localSheetId="10" customView="1" name="Z_1840EAEF_FD53_4455_A090_4B3D58F3BFF7_.wvu.PrintArea" hidden="1" oldHidden="1">
    <formula>'9월'!$A$1:$Q$106</formula>
    <oldFormula>'9월'!$A$1:$Q$106</oldFormula>
  </rdn>
  <rdn rId="0" localSheetId="11" customView="1" name="Z_1840EAEF_FD53_4455_A090_4B3D58F3BFF7_.wvu.PrintArea" hidden="1" oldHidden="1">
    <formula>'10월'!$A$1:$Q$129</formula>
    <oldFormula>'10월'!$A$1:$Q$129</oldFormula>
  </rdn>
  <rdn rId="0" localSheetId="12" customView="1" name="Z_1840EAEF_FD53_4455_A090_4B3D58F3BFF7_.wvu.PrintArea" hidden="1" oldHidden="1">
    <formula>'11월'!$A$1:$Q$123</formula>
    <oldFormula>'11월'!$A$1:$Q$123</oldFormula>
  </rdn>
  <rdn rId="0" localSheetId="13" customView="1" name="Z_1840EAEF_FD53_4455_A090_4B3D58F3BFF7_.wvu.PrintArea" hidden="1" oldHidden="1">
    <formula>'12월'!$A$1:$Q$87</formula>
    <oldFormula>'12월'!$A$1:$Q$87</oldFormula>
  </rdn>
  <rdn rId="0" localSheetId="14" customView="1" name="Z_1840EAEF_FD53_4455_A090_4B3D58F3BFF7_.wvu.Cols" hidden="1" oldHidden="1">
    <formula>Sheet6!$E:$F</formula>
    <oldFormula>Sheet6!$E:$F</oldFormula>
  </rdn>
  <rdn rId="0" localSheetId="15" customView="1" name="Z_1840EAEF_FD53_4455_A090_4B3D58F3BFF7_.wvu.Cols" hidden="1" oldHidden="1">
    <formula>'강의장 리스트'!$B:$C,'강의장 리스트'!$E:$E,'강의장 리스트'!$G:$J,'강의장 리스트'!$L:$P</formula>
    <oldFormula>'강의장 리스트'!$B:$C,'강의장 리스트'!$E:$E,'강의장 리스트'!$G:$J,'강의장 리스트'!$L:$P</oldFormula>
  </rdn>
  <rcv guid="{1840EAEF-FD53-4455-A090-4B3D58F3BFF7}" action="add"/>
</revisions>
</file>

<file path=xl/revisions/revisionLog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9" sId="9" odxf="1" dxf="1">
    <nc r="Q37" t="inlineStr">
      <is>
        <t>강사에
교육생명단
통보메일완료</t>
      </is>
    </nc>
    <odxf>
      <font>
        <sz val="10"/>
        <name val="맑은 고딕"/>
        <scheme val="major"/>
      </font>
      <fill>
        <patternFill>
          <bgColor rgb="FFFF0000"/>
        </patternFill>
      </fill>
      <alignment wrapText="0" readingOrder="0"/>
    </odxf>
    <ndxf>
      <font>
        <sz val="9"/>
        <color rgb="FFFF0000"/>
        <name val="맑은 고딕"/>
        <scheme val="major"/>
      </font>
      <fill>
        <patternFill>
          <bgColor rgb="FFFFC000"/>
        </patternFill>
      </fill>
      <alignment wrapText="1" readingOrder="0"/>
    </ndxf>
  </rcc>
</revisions>
</file>

<file path=xl/revisions/revisionLog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0" sId="9" odxf="1" dxf="1">
    <nc r="Q28" t="inlineStr">
      <is>
        <t>강사에
교육생명단
통보메일완료</t>
      </is>
    </nc>
    <odxf>
      <font>
        <sz val="10"/>
        <name val="맑은 고딕"/>
        <scheme val="major"/>
      </font>
      <fill>
        <patternFill>
          <bgColor rgb="FFFF0000"/>
        </patternFill>
      </fill>
      <alignment wrapText="0" readingOrder="0"/>
    </odxf>
    <ndxf>
      <font>
        <sz val="9"/>
        <color rgb="FFFF0000"/>
        <name val="맑은 고딕"/>
        <scheme val="major"/>
      </font>
      <fill>
        <patternFill>
          <bgColor rgb="FFFFC000"/>
        </patternFill>
      </fill>
      <alignment wrapText="1" readingOrder="0"/>
    </ndxf>
  </rcc>
  <rcc rId="761" sId="9" odxf="1" dxf="1">
    <nc r="Q29" t="inlineStr">
      <is>
        <t>강사에
교육생명단
통보메일완료</t>
      </is>
    </nc>
    <odxf>
      <font>
        <sz val="10"/>
        <name val="맑은 고딕"/>
        <scheme val="major"/>
      </font>
      <fill>
        <patternFill>
          <bgColor rgb="FFFF0000"/>
        </patternFill>
      </fill>
      <alignment wrapText="0" readingOrder="0"/>
    </odxf>
    <ndxf>
      <font>
        <sz val="9"/>
        <color rgb="FFFF0000"/>
        <name val="맑은 고딕"/>
        <scheme val="major"/>
      </font>
      <fill>
        <patternFill>
          <bgColor rgb="FFFFC000"/>
        </patternFill>
      </fill>
      <alignment wrapText="1" readingOrder="0"/>
    </ndxf>
  </rcc>
</revisions>
</file>

<file path=xl/revisions/revisionLog2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B463DA-87BD-4EDD-8D1B-295752D12208}" action="delete"/>
  <rcv guid="{CAB463DA-87BD-4EDD-8D1B-295752D12208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" sId="12">
    <nc r="M92" t="inlineStr">
      <is>
        <t>성태응</t>
        <phoneticPr fontId="0" type="noConversion"/>
      </is>
    </nc>
  </rcc>
  <rcc rId="56" sId="12">
    <oc r="N92" t="inlineStr">
      <is>
        <t>성태응</t>
        <phoneticPr fontId="0" type="noConversion"/>
      </is>
    </oc>
    <nc r="N92"/>
  </rcc>
  <rcc rId="57" sId="12">
    <oc r="J107" t="inlineStr">
      <is>
        <t>7-7</t>
        <phoneticPr fontId="0" type="noConversion"/>
      </is>
    </oc>
    <nc r="J107" t="inlineStr">
      <is>
        <t>7-7
개인별 노트북(인터넷연결)</t>
        <phoneticPr fontId="0" type="noConversion"/>
      </is>
    </nc>
  </rcc>
</revisions>
</file>

<file path=xl/revisions/revisionLog2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2" sId="9">
    <oc r="M64" t="inlineStr">
      <is>
        <t>/김성관</t>
        <phoneticPr fontId="0" type="noConversion"/>
      </is>
    </oc>
    <nc r="M64" t="inlineStr">
      <is>
        <t>/최원용</t>
        <phoneticPr fontId="0" type="noConversion"/>
      </is>
    </nc>
  </rcc>
  <rcc rId="763" sId="9">
    <oc r="N64" t="inlineStr">
      <is>
        <t>김성관</t>
        <phoneticPr fontId="0" type="noConversion"/>
      </is>
    </oc>
    <nc r="N64" t="inlineStr">
      <is>
        <t>최원용</t>
        <phoneticPr fontId="0" type="noConversion"/>
      </is>
    </nc>
  </rcc>
  <rcc rId="764" sId="9">
    <oc r="O64" t="inlineStr">
      <is>
        <t>김성관</t>
        <phoneticPr fontId="0" type="noConversion"/>
      </is>
    </oc>
    <nc r="O64" t="inlineStr">
      <is>
        <t>최원용</t>
        <phoneticPr fontId="0" type="noConversion"/>
      </is>
    </nc>
  </rcc>
  <rcc rId="765" sId="9">
    <oc r="J64" t="inlineStr">
      <is>
        <t>4-7-7</t>
        <phoneticPr fontId="0" type="noConversion"/>
      </is>
    </oc>
    <nc r="J64" t="inlineStr">
      <is>
        <r>
          <t xml:space="preserve">4-7-7 </t>
        </r>
        <r>
          <rPr>
            <b/>
            <sz val="10"/>
            <color rgb="FFFF0000"/>
            <rFont val="맑은 고딕"/>
            <family val="3"/>
            <charset val="129"/>
          </rPr>
          <t>강사변경 신고 필요</t>
        </r>
        <phoneticPr fontId="0" type="noConversion"/>
      </is>
    </nc>
  </rcc>
</revisions>
</file>

<file path=xl/revisions/revisionLog2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6" sId="9" odxf="1" dxf="1">
    <nc r="Q64" t="inlineStr">
      <is>
        <t>강사에
교육생명단
통보메일완료</t>
      </is>
    </nc>
    <odxf>
      <font>
        <sz val="10"/>
        <color theme="0"/>
        <name val="맑은 고딕"/>
        <scheme val="major"/>
      </font>
      <fill>
        <patternFill>
          <bgColor rgb="FFFF0000"/>
        </patternFill>
      </fill>
      <alignment wrapText="0" readingOrder="0"/>
    </odxf>
    <ndxf>
      <font>
        <sz val="9"/>
        <color rgb="FFFF0000"/>
        <name val="맑은 고딕"/>
        <scheme val="major"/>
      </font>
      <fill>
        <patternFill>
          <bgColor rgb="FFFFC000"/>
        </patternFill>
      </fill>
      <alignment wrapText="1" readingOrder="0"/>
    </ndxf>
  </rcc>
</revisions>
</file>

<file path=xl/revisions/revisionLog2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7" sId="9" odxf="1" dxf="1">
    <oc r="P59" t="inlineStr">
      <is>
        <t>교안요청
완료</t>
      </is>
    </oc>
    <nc r="P59" t="inlineStr">
      <is>
        <t>교안회신
완료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  <rcc rId="768" sId="9" odxf="1" dxf="1">
    <oc r="P14" t="inlineStr">
      <is>
        <t>인쇄의뢰
완료</t>
      </is>
    </oc>
    <nc r="P14" t="inlineStr">
      <is>
        <t>강사료 
집행 완료</t>
      </is>
    </nc>
    <odxf>
      <fill>
        <patternFill>
          <bgColor rgb="FF00B0F0"/>
        </patternFill>
      </fill>
    </odxf>
    <ndxf>
      <fill>
        <patternFill>
          <bgColor rgb="FF92D050"/>
        </patternFill>
      </fill>
    </ndxf>
  </rcc>
  <rcv guid="{429F25E2-5797-4E8F-B7E6-9D0D96DE8D40}" action="delete"/>
  <rcv guid="{429F25E2-5797-4E8F-B7E6-9D0D96DE8D40}" action="add"/>
</revisions>
</file>

<file path=xl/revisions/revisionLog2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9" sId="9" odxf="1" dxf="1">
    <oc r="P28" t="inlineStr">
      <is>
        <t>교안요청
완료</t>
      </is>
    </oc>
    <nc r="P28" t="inlineStr">
      <is>
        <t>기존 교안
사용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</revisions>
</file>

<file path=xl/revisions/revisionLog2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0" sId="10">
    <oc r="N89" t="inlineStr">
      <is>
        <t>?</t>
      </is>
    </oc>
    <nc r="N89" t="inlineStr">
      <is>
        <t>김천규/</t>
        <phoneticPr fontId="0" type="noConversion"/>
      </is>
    </nc>
  </rcc>
  <rcc rId="771" sId="11">
    <oc r="N61" t="inlineStr">
      <is>
        <t>?</t>
      </is>
    </oc>
    <nc r="N61" t="inlineStr">
      <is>
        <t>김천규/</t>
        <phoneticPr fontId="0" type="noConversion"/>
      </is>
    </nc>
  </rcc>
</revisions>
</file>

<file path=xl/revisions/revisionLog2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2" sId="9">
    <oc r="P46" t="inlineStr">
      <is>
        <t>교안요청
완료</t>
      </is>
    </oc>
    <nc r="P46" t="inlineStr">
      <is>
        <t>교안요청
완료</t>
        <phoneticPr fontId="0" type="noConversion"/>
      </is>
    </nc>
  </rcc>
  <rcc rId="773" sId="9" odxf="1" dxf="1">
    <oc r="P32" t="inlineStr">
      <is>
        <t>교안요청
완료</t>
      </is>
    </oc>
    <nc r="P32" t="inlineStr">
      <is>
        <t>교안회신
완료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  <rcv guid="{35378DDD-B506-4372-B564-560B4D462DCA}" action="delete"/>
  <rcv guid="{35378DDD-B506-4372-B564-560B4D462DCA}" action="add"/>
</revisions>
</file>

<file path=xl/revisions/revisionLog2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sqref="P32" start="0" length="0">
    <dxf>
      <fill>
        <patternFill>
          <bgColor theme="6" tint="0.39997558519241921"/>
        </patternFill>
      </fill>
    </dxf>
  </rfmt>
  <rfmt sheetId="9" sqref="P28" start="0" length="0">
    <dxf>
      <font>
        <sz val="10"/>
        <color auto="1"/>
        <name val="맑은 고딕"/>
        <scheme val="major"/>
      </font>
    </dxf>
  </rfmt>
  <rcc rId="774" sId="9">
    <oc r="P28" t="inlineStr">
      <is>
        <t>기존 교안
사용</t>
      </is>
    </oc>
    <nc r="P28" t="inlineStr">
      <is>
        <t>인쇄의뢰
완료</t>
      </is>
    </nc>
  </rcc>
  <rcc rId="775" sId="9" odxf="1" dxf="1">
    <oc r="P29" t="inlineStr">
      <is>
        <t>교안회신
완료</t>
      </is>
    </oc>
    <nc r="P29" t="inlineStr">
      <is>
        <t>인쇄의뢰
완료</t>
      </is>
    </nc>
    <odxf>
      <font>
        <sz val="10"/>
        <color rgb="FFFF0000"/>
        <name val="맑은 고딕"/>
        <scheme val="major"/>
      </font>
    </odxf>
    <ndxf>
      <font>
        <sz val="10"/>
        <color auto="1"/>
        <name val="맑은 고딕"/>
        <scheme val="major"/>
      </font>
    </ndxf>
  </rcc>
  <rcc rId="776" sId="9" odxf="1" dxf="1">
    <oc r="P32" t="inlineStr">
      <is>
        <t>교안요청
완료</t>
      </is>
    </oc>
    <nc r="P32" t="inlineStr">
      <is>
        <t>인쇄의뢰
완료</t>
      </is>
    </nc>
    <odxf>
      <font>
        <sz val="10"/>
        <color rgb="FFFF0000"/>
        <name val="맑은 고딕"/>
        <scheme val="major"/>
      </font>
      <fill>
        <patternFill>
          <bgColor theme="6" tint="0.39997558519241921"/>
        </patternFill>
      </fill>
    </odxf>
    <ndxf>
      <font>
        <sz val="10"/>
        <color auto="1"/>
        <name val="맑은 고딕"/>
        <scheme val="major"/>
      </font>
      <fill>
        <patternFill>
          <bgColor rgb="FF00B0F0"/>
        </patternFill>
      </fill>
    </ndxf>
  </rcc>
  <rcft rId="773" sheetId="9"/>
  <rcc rId="777" sId="9" odxf="1" dxf="1">
    <oc r="P34" t="inlineStr">
      <is>
        <t>기존 교안
사용</t>
      </is>
    </oc>
    <nc r="P34" t="inlineStr">
      <is>
        <t>인쇄의뢰
완료</t>
      </is>
    </nc>
    <odxf>
      <font>
        <sz val="10"/>
        <color rgb="FFFF0000"/>
        <name val="맑은 고딕"/>
        <scheme val="major"/>
      </font>
    </odxf>
    <ndxf>
      <font>
        <sz val="10"/>
        <color auto="1"/>
        <name val="맑은 고딕"/>
        <scheme val="major"/>
      </font>
    </ndxf>
  </rcc>
  <rcv guid="{35378DDD-B506-4372-B564-560B4D462DCA}" action="delete"/>
  <rcv guid="{35378DDD-B506-4372-B564-560B4D462DCA}" action="add"/>
</revisions>
</file>

<file path=xl/revisions/revisionLog2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8" sId="9">
    <oc r="M43" t="inlineStr">
      <is>
        <t>/윤의식</t>
        <phoneticPr fontId="0" type="noConversion"/>
      </is>
    </oc>
    <nc r="M43" t="inlineStr">
      <is>
        <t>/안예환</t>
        <phoneticPr fontId="0" type="noConversion"/>
      </is>
    </nc>
  </rcc>
  <rcc rId="779" sId="9">
    <oc r="N43" t="inlineStr">
      <is>
        <t>윤의식</t>
        <phoneticPr fontId="0" type="noConversion"/>
      </is>
    </oc>
    <nc r="N43" t="inlineStr">
      <is>
        <t>안예환</t>
        <phoneticPr fontId="0" type="noConversion"/>
      </is>
    </nc>
  </rcc>
  <rcv guid="{CAB463DA-87BD-4EDD-8D1B-295752D12208}" action="delete"/>
  <rcv guid="{CAB463DA-87BD-4EDD-8D1B-295752D12208}" action="add"/>
</revisions>
</file>

<file path=xl/revisions/revisionLog2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0" sId="9" odxf="1" dxf="1">
    <oc r="P40" t="inlineStr">
      <is>
        <t>교안요청
완료</t>
      </is>
    </oc>
    <nc r="P40" t="inlineStr">
      <is>
        <t>기존 교안
사용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</revisions>
</file>

<file path=xl/revisions/revisionLog2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1" sId="9" odxf="1" dxf="1">
    <nc r="P41" t="inlineStr">
      <is>
        <t>교안요청
완료</t>
      </is>
    </nc>
    <odxf>
      <font>
        <sz val="10"/>
        <name val="맑은 고딕"/>
        <scheme val="major"/>
      </font>
      <fill>
        <patternFill>
          <bgColor theme="0"/>
        </patternFill>
      </fill>
    </odxf>
    <ndxf>
      <font>
        <sz val="10"/>
        <color rgb="FFFF0000"/>
        <name val="맑은 고딕"/>
        <scheme val="major"/>
      </font>
      <fill>
        <patternFill>
          <bgColor theme="6" tint="0.39997558519241921"/>
        </patternFill>
      </fill>
    </ndxf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" sId="13">
    <oc r="M48" t="inlineStr">
      <is>
        <t>?</t>
        <phoneticPr fontId="0" type="noConversion"/>
      </is>
    </oc>
    <nc r="M48" t="inlineStr">
      <is>
        <t>심재억</t>
        <phoneticPr fontId="0" type="noConversion"/>
      </is>
    </nc>
  </rcc>
  <rcc rId="59" sId="13">
    <oc r="N48" t="inlineStr">
      <is>
        <t>?</t>
        <phoneticPr fontId="0" type="noConversion"/>
      </is>
    </oc>
    <nc r="N48" t="inlineStr">
      <is>
        <t>심재억</t>
        <phoneticPr fontId="0" type="noConversion"/>
      </is>
    </nc>
  </rcc>
  <rcc rId="60" sId="13">
    <oc r="M49" t="inlineStr">
      <is>
        <t>?</t>
        <phoneticPr fontId="0" type="noConversion"/>
      </is>
    </oc>
    <nc r="M49" t="inlineStr">
      <is>
        <t>/남태영</t>
        <phoneticPr fontId="0" type="noConversion"/>
      </is>
    </nc>
  </rcc>
  <rcc rId="61" sId="13">
    <oc r="N49" t="inlineStr">
      <is>
        <t>?</t>
        <phoneticPr fontId="0" type="noConversion"/>
      </is>
    </oc>
    <nc r="N49" t="inlineStr">
      <is>
        <t>남태영</t>
        <phoneticPr fontId="0" type="noConversion"/>
      </is>
    </nc>
  </rcc>
  <rcc rId="62" sId="13">
    <oc r="O49" t="inlineStr">
      <is>
        <t>?</t>
        <phoneticPr fontId="0" type="noConversion"/>
      </is>
    </oc>
    <nc r="O49" t="inlineStr">
      <is>
        <t>남태영</t>
        <phoneticPr fontId="0" type="noConversion"/>
      </is>
    </nc>
  </rcc>
</revisions>
</file>

<file path=xl/revisions/revisionLog2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sqref="J30" start="0" length="0">
    <dxf>
      <alignment wrapText="1" readingOrder="0"/>
    </dxf>
  </rfmt>
  <rcc rId="782" sId="9">
    <oc r="J30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강사개강통보 완료</t>
        </r>
        <phoneticPr fontId="1" type="noConversion"/>
      </is>
    </oc>
    <nc r="J30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강사개강통보 완료
1일 1대 노트북(미니탭 14)
퍼니콘, 30Cm자, 포스트잇,
반전지</t>
        </r>
        <phoneticPr fontId="1" type="noConversion"/>
      </is>
    </nc>
  </rcc>
  <rcv guid="{35378DDD-B506-4372-B564-560B4D462DCA}" action="delete"/>
  <rcv guid="{35378DDD-B506-4372-B564-560B4D462DCA}" action="add"/>
</revisions>
</file>

<file path=xl/revisions/revisionLog2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3" sId="9" odxf="1" dxf="1">
    <oc r="P30" t="inlineStr">
      <is>
        <t>교안요청
완료</t>
      </is>
    </oc>
    <nc r="P30" t="inlineStr">
      <is>
        <t>교안회신
완료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</revisions>
</file>

<file path=xl/revisions/revisionLog2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4" sId="10" xfDxf="1" dxf="1">
    <oc r="K50" t="inlineStr">
      <is>
        <t>?</t>
        <phoneticPr fontId="0" type="noConversion"/>
      </is>
    </oc>
    <nc r="K50" t="inlineStr">
      <is>
        <t>구태완</t>
      </is>
    </nc>
    <ndxf>
      <font>
        <b/>
        <sz val="10"/>
        <name val="맑은 고딕"/>
        <scheme val="major"/>
      </font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5" sId="10" xfDxf="1" dxf="1">
    <oc r="L50" t="inlineStr">
      <is>
        <t>?</t>
        <phoneticPr fontId="0" type="noConversion"/>
      </is>
    </oc>
    <nc r="L50" t="inlineStr">
      <is>
        <t>구태완</t>
      </is>
    </nc>
    <ndxf>
      <font>
        <b/>
        <sz val="10"/>
        <name val="맑은 고딕"/>
        <scheme val="major"/>
      </font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6" sId="10" xfDxf="1" dxf="1">
    <oc r="M50" t="inlineStr">
      <is>
        <t>?</t>
        <phoneticPr fontId="0" type="noConversion"/>
      </is>
    </oc>
    <nc r="M50" t="inlineStr">
      <is>
        <t>구태완</t>
      </is>
    </nc>
    <ndxf>
      <font>
        <b/>
        <sz val="10"/>
        <name val="맑은 고딕"/>
        <scheme val="major"/>
      </font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7" sId="10" xfDxf="1" dxf="1">
    <oc r="N50" t="inlineStr">
      <is>
        <t>?</t>
        <phoneticPr fontId="0" type="noConversion"/>
      </is>
    </oc>
    <nc r="N50" t="inlineStr">
      <is>
        <t>구태완</t>
      </is>
    </nc>
    <ndxf>
      <font>
        <b/>
        <sz val="10"/>
        <name val="맑은 고딕"/>
        <scheme val="major"/>
      </font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8" sId="10" xfDxf="1" dxf="1">
    <oc r="O50" t="inlineStr">
      <is>
        <t>?</t>
        <phoneticPr fontId="0" type="noConversion"/>
      </is>
    </oc>
    <nc r="O50" t="inlineStr">
      <is>
        <t>구태완</t>
      </is>
    </nc>
    <ndxf>
      <font>
        <b/>
        <sz val="10"/>
        <name val="맑은 고딕"/>
        <scheme val="major"/>
      </font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9" sId="10" xfDxf="1" dxf="1">
    <oc r="K51" t="inlineStr">
      <is>
        <t>?</t>
        <phoneticPr fontId="0" type="noConversion"/>
      </is>
    </oc>
    <nc r="K51" t="inlineStr">
      <is>
        <t>이종봉</t>
      </is>
    </nc>
    <ndxf>
      <font>
        <b/>
        <sz val="10"/>
        <name val="맑은 고딕"/>
        <scheme val="major"/>
      </font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0" sId="10" xfDxf="1" dxf="1">
    <oc r="L51" t="inlineStr">
      <is>
        <t>?</t>
        <phoneticPr fontId="0" type="noConversion"/>
      </is>
    </oc>
    <nc r="L51" t="inlineStr">
      <is>
        <t>이종봉</t>
      </is>
    </nc>
    <ndxf>
      <font>
        <b/>
        <sz val="10"/>
        <name val="맑은 고딕"/>
        <scheme val="major"/>
      </font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1" sId="10" xfDxf="1" dxf="1">
    <oc r="M51" t="inlineStr">
      <is>
        <t>?</t>
        <phoneticPr fontId="0" type="noConversion"/>
      </is>
    </oc>
    <nc r="M51" t="inlineStr">
      <is>
        <t>이종봉</t>
      </is>
    </nc>
    <ndxf>
      <font>
        <b/>
        <sz val="10"/>
        <name val="맑은 고딕"/>
        <scheme val="major"/>
      </font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2" sId="10" xfDxf="1" dxf="1">
    <oc r="N51" t="inlineStr">
      <is>
        <t>?</t>
        <phoneticPr fontId="0" type="noConversion"/>
      </is>
    </oc>
    <nc r="N51" t="inlineStr">
      <is>
        <t>이종봉</t>
      </is>
    </nc>
    <ndxf>
      <font>
        <b/>
        <sz val="10"/>
        <name val="맑은 고딕"/>
        <scheme val="major"/>
      </font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3" sId="10" xfDxf="1" dxf="1">
    <oc r="O51" t="inlineStr">
      <is>
        <t>?</t>
        <phoneticPr fontId="0" type="noConversion"/>
      </is>
    </oc>
    <nc r="O51" t="inlineStr">
      <is>
        <t>이종봉</t>
      </is>
    </nc>
    <ndxf>
      <font>
        <b/>
        <sz val="10"/>
        <name val="맑은 고딕"/>
        <scheme val="major"/>
      </font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2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4" sId="10">
    <oc r="K53" t="inlineStr">
      <is>
        <t>?</t>
      </is>
    </oc>
    <nc r="K53" t="inlineStr">
      <is>
        <t>나대수</t>
        <phoneticPr fontId="0" type="noConversion"/>
      </is>
    </nc>
  </rcc>
  <rcc rId="795" sId="10" odxf="1" dxf="1">
    <oc r="L53" t="inlineStr">
      <is>
        <t>?</t>
      </is>
    </oc>
    <nc r="L53" t="inlineStr">
      <is>
        <t>나대수</t>
        <phoneticPr fontId="0" type="noConversion"/>
      </is>
    </nc>
    <odxf>
      <font>
        <sz val="10"/>
        <color auto="1"/>
        <name val="맑은 고딕"/>
        <scheme val="major"/>
      </font>
      <fill>
        <patternFill patternType="solid">
          <bgColor theme="0"/>
        </patternFill>
      </fill>
    </odxf>
    <ndxf>
      <font>
        <sz val="10"/>
        <color auto="1"/>
        <name val="맑은 고딕"/>
        <scheme val="major"/>
      </font>
      <fill>
        <patternFill patternType="none">
          <bgColor indexed="65"/>
        </patternFill>
      </fill>
    </ndxf>
  </rcc>
  <rcc rId="796" sId="10" odxf="1" dxf="1">
    <oc r="M53" t="inlineStr">
      <is>
        <t>?</t>
      </is>
    </oc>
    <nc r="M53" t="inlineStr">
      <is>
        <t>나대수</t>
        <phoneticPr fontId="0" type="noConversion"/>
      </is>
    </nc>
    <odxf>
      <font>
        <sz val="10"/>
        <color auto="1"/>
        <name val="맑은 고딕"/>
        <scheme val="major"/>
      </font>
      <fill>
        <patternFill patternType="solid">
          <bgColor theme="0"/>
        </patternFill>
      </fill>
    </odxf>
    <ndxf>
      <font>
        <sz val="10"/>
        <color auto="1"/>
        <name val="맑은 고딕"/>
        <scheme val="major"/>
      </font>
      <fill>
        <patternFill patternType="none">
          <bgColor indexed="65"/>
        </patternFill>
      </fill>
    </ndxf>
  </rcc>
</revisions>
</file>

<file path=xl/revisions/revisionLog2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29F25E2-5797-4E8F-B7E6-9D0D96DE8D40}" action="delete"/>
  <rcv guid="{429F25E2-5797-4E8F-B7E6-9D0D96DE8D40}" action="add"/>
</revisions>
</file>

<file path=xl/revisions/revisionLog2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7" sId="9">
    <oc r="J45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개강확정
강사 구두안내 완료
명단 8/16에 송부예정</t>
        </r>
        <phoneticPr fontId="1" type="noConversion"/>
      </is>
    </oc>
    <nc r="J45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개강확정
강사 구두안내 완료
명단 8/16에 송부예정</t>
        </r>
        <phoneticPr fontId="1" type="noConversion"/>
      </is>
    </nc>
  </rcc>
  <rcc rId="798" sId="9">
    <oc r="J46" t="inlineStr">
      <is>
        <t>7-7</t>
        <phoneticPr fontId="0" type="noConversion"/>
      </is>
    </oc>
    <nc r="J46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개강확정</t>
        </r>
        <phoneticPr fontId="0" type="noConversion"/>
      </is>
    </nc>
  </rcc>
</revisions>
</file>

<file path=xl/revisions/revisionLog2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9" sId="9" odxf="1" dxf="1">
    <oc r="J32" t="inlineStr">
      <is>
        <t>7-7-4 개강확정,
강사명단 송부예정
부산 인턴에게 준비사항 전달예정</t>
        <phoneticPr fontId="0" type="noConversion"/>
      </is>
    </oc>
    <nc r="J32" t="inlineStr">
      <is>
        <t>7-7-4 개강확정,
강사명단 송부예정
부산 인턴에게 준비사항 전달예정</t>
        <phoneticPr fontId="0" type="noConversion"/>
      </is>
    </nc>
    <ndxf>
      <font>
        <sz val="10"/>
        <name val="맑은 고딕"/>
        <scheme val="none"/>
      </font>
      <fill>
        <patternFill>
          <bgColor theme="9" tint="0.79998168889431442"/>
        </patternFill>
      </fill>
    </ndxf>
  </rcc>
</revisions>
</file>

<file path=xl/revisions/revisionLog2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0" sId="9" odxf="1" dxf="1">
    <oc r="J46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개강확정</t>
        </r>
        <phoneticPr fontId="1" type="noConversion"/>
      </is>
    </oc>
    <nc r="J46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개강확정
강사 구두안내 완료
명단 8/16에 송부예정</t>
        </r>
        <phoneticPr fontId="1" type="noConversion"/>
      </is>
    </nc>
    <odxf>
      <fill>
        <patternFill>
          <bgColor theme="9" tint="0.79998168889431442"/>
        </patternFill>
      </fill>
    </odxf>
    <ndxf>
      <fill>
        <patternFill>
          <bgColor rgb="FFFFC000"/>
        </patternFill>
      </fill>
    </ndxf>
  </rcc>
</revisions>
</file>

<file path=xl/revisions/revisionLog2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1" sId="9">
    <oc r="B44" t="inlineStr">
      <is>
        <t>빅데이터활용 미래산업 및 기술예측실무</t>
      </is>
    </oc>
    <nc r="B44" t="inlineStr">
      <is>
        <t>빅데이터활용 미래산업 및 기술예측실무</t>
        <phoneticPr fontId="0" type="noConversion"/>
      </is>
    </nc>
  </rcc>
  <rcc rId="802" sId="9">
    <oc r="G28">
      <v>6</v>
    </oc>
    <nc r="G28">
      <v>7</v>
    </nc>
  </rcc>
  <rcc rId="803" sId="9">
    <oc r="G29">
      <v>13</v>
    </oc>
    <nc r="G29">
      <v>12</v>
    </nc>
  </rcc>
  <rcc rId="804" sId="9">
    <oc r="G32">
      <v>3</v>
    </oc>
    <nc r="G32">
      <v>4</v>
    </nc>
  </rcc>
  <rcc rId="805" sId="9">
    <oc r="G33">
      <v>15</v>
    </oc>
    <nc r="G33">
      <v>14</v>
    </nc>
  </rcc>
  <rcc rId="806" sId="9">
    <oc r="G34">
      <v>7</v>
    </oc>
    <nc r="G34">
      <v>8</v>
    </nc>
  </rcc>
  <rcc rId="807" sId="9">
    <oc r="G35">
      <v>16</v>
    </oc>
    <nc r="G35">
      <v>14</v>
    </nc>
  </rcc>
  <rcc rId="808" sId="9">
    <oc r="G36">
      <v>12</v>
    </oc>
    <nc r="G36">
      <v>11</v>
    </nc>
  </rcc>
  <rcc rId="809" sId="9">
    <oc r="G37">
      <v>5</v>
    </oc>
    <nc r="G37">
      <v>4</v>
    </nc>
  </rcc>
  <rcc rId="810" sId="9">
    <oc r="G39">
      <v>6</v>
    </oc>
    <nc r="G39">
      <v>5</v>
    </nc>
  </rcc>
  <rcc rId="811" sId="9">
    <oc r="G41">
      <v>6</v>
    </oc>
    <nc r="G41">
      <v>5</v>
    </nc>
  </rcc>
  <rcc rId="812" sId="9">
    <oc r="G42">
      <v>6</v>
    </oc>
    <nc r="G42">
      <v>7</v>
    </nc>
  </rcc>
  <rcc rId="813" sId="9">
    <oc r="G44">
      <v>6</v>
    </oc>
    <nc r="G44">
      <v>8</v>
    </nc>
  </rcc>
  <rcc rId="814" sId="9">
    <oc r="G46">
      <v>6</v>
    </oc>
    <nc r="G46">
      <v>7</v>
    </nc>
  </rcc>
</revisions>
</file>

<file path=xl/revisions/revisionLog2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" sId="9">
    <oc r="G52">
      <v>9</v>
    </oc>
    <nc r="G52">
      <v>8</v>
    </nc>
  </rcc>
  <rcc rId="816" sId="9">
    <oc r="G53">
      <v>3</v>
    </oc>
    <nc r="G53">
      <v>5</v>
    </nc>
  </rcc>
  <rcc rId="817" sId="9">
    <oc r="G57">
      <v>8</v>
    </oc>
    <nc r="G57">
      <v>9</v>
    </nc>
  </rcc>
  <rcc rId="818" sId="9">
    <oc r="G59">
      <v>6</v>
    </oc>
    <nc r="G59">
      <v>4</v>
    </nc>
  </rcc>
  <rcc rId="819" sId="9">
    <oc r="G61">
      <v>8</v>
    </oc>
    <nc r="G61">
      <v>10</v>
    </nc>
  </rcc>
  <rcc rId="820" sId="9">
    <oc r="G62">
      <v>3</v>
    </oc>
    <nc r="G62">
      <v>5</v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" sId="11">
    <oc r="K87" t="inlineStr">
      <is>
        <t>?</t>
        <phoneticPr fontId="0" type="noConversion"/>
      </is>
    </oc>
    <nc r="K87" t="inlineStr">
      <is>
        <t>이정구</t>
        <phoneticPr fontId="0" type="noConversion"/>
      </is>
    </nc>
  </rcc>
  <rcc rId="64" sId="11">
    <oc r="L87" t="inlineStr">
      <is>
        <t>?</t>
        <phoneticPr fontId="0" type="noConversion"/>
      </is>
    </oc>
    <nc r="L87" t="inlineStr">
      <is>
        <t>이정구</t>
        <phoneticPr fontId="0" type="noConversion"/>
      </is>
    </nc>
  </rcc>
  <rcc rId="65" sId="11">
    <oc r="M87" t="inlineStr">
      <is>
        <t>?</t>
        <phoneticPr fontId="0" type="noConversion"/>
      </is>
    </oc>
    <nc r="M87" t="inlineStr">
      <is>
        <t>이정구</t>
        <phoneticPr fontId="0" type="noConversion"/>
      </is>
    </nc>
  </rcc>
  <rcc rId="66" sId="11">
    <oc r="K86" t="inlineStr">
      <is>
        <t>?</t>
        <phoneticPr fontId="0" type="noConversion"/>
      </is>
    </oc>
    <nc r="K86" t="inlineStr">
      <is>
        <t>한종민</t>
        <phoneticPr fontId="0" type="noConversion"/>
      </is>
    </nc>
  </rcc>
  <rcc rId="67" sId="11">
    <oc r="L86" t="inlineStr">
      <is>
        <t>?</t>
        <phoneticPr fontId="0" type="noConversion"/>
      </is>
    </oc>
    <nc r="L86" t="inlineStr">
      <is>
        <t>임현</t>
        <phoneticPr fontId="0" type="noConversion"/>
      </is>
    </nc>
  </rcc>
</revisions>
</file>

<file path=xl/revisions/revisionLog2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1" sId="10">
    <oc r="G8">
      <v>2</v>
    </oc>
    <nc r="G8">
      <v>3</v>
    </nc>
  </rcc>
  <rcc rId="822" sId="10">
    <oc r="G18">
      <v>2</v>
    </oc>
    <nc r="G18">
      <v>3</v>
    </nc>
  </rcc>
  <rcc rId="823" sId="10">
    <oc r="G20">
      <v>7</v>
    </oc>
    <nc r="G20">
      <v>8</v>
    </nc>
  </rcc>
</revisions>
</file>

<file path=xl/revisions/revisionLog2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4" sId="9" odxf="1" dxf="1">
    <oc r="P41" t="inlineStr">
      <is>
        <t>교안요청
완료</t>
      </is>
    </oc>
    <nc r="P41" t="inlineStr">
      <is>
        <t>교안회신
완료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</revisions>
</file>

<file path=xl/revisions/revisionLog2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5" sId="9">
    <oc r="G43">
      <v>7</v>
    </oc>
    <nc r="G43">
      <v>8</v>
    </nc>
  </rcc>
  <rcv guid="{429F25E2-5797-4E8F-B7E6-9D0D96DE8D40}" action="delete"/>
  <rcv guid="{429F25E2-5797-4E8F-B7E6-9D0D96DE8D40}" action="add"/>
</revisions>
</file>

<file path=xl/revisions/revisionLog2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6" sId="10">
    <oc r="G11">
      <v>3</v>
    </oc>
    <nc r="G11">
      <v>4</v>
    </nc>
  </rcc>
</revisions>
</file>

<file path=xl/revisions/revisionLog2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7" sId="10">
    <oc r="G36">
      <v>7</v>
    </oc>
    <nc r="G36">
      <v>9</v>
    </nc>
  </rcc>
  <rcc rId="828" sId="10">
    <oc r="G37">
      <v>3</v>
    </oc>
    <nc r="G37">
      <v>4</v>
    </nc>
  </rcc>
  <rcc rId="829" sId="10">
    <oc r="G41">
      <v>2</v>
    </oc>
    <nc r="G41">
      <v>8</v>
    </nc>
  </rcc>
</revisions>
</file>

<file path=xl/revisions/revisionLog2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0" sId="10">
    <oc r="G47">
      <v>4</v>
    </oc>
    <nc r="G47">
      <v>0</v>
    </nc>
  </rcc>
  <rcc rId="831" sId="10">
    <oc r="G49">
      <v>4</v>
    </oc>
    <nc r="G49">
      <v>0</v>
    </nc>
  </rcc>
  <rcc rId="832" sId="10">
    <oc r="G50">
      <v>0</v>
    </oc>
    <nc r="G50">
      <v>2</v>
    </nc>
  </rcc>
  <rcc rId="833" sId="10">
    <oc r="G51">
      <v>0</v>
    </oc>
    <nc r="G51">
      <v>2</v>
    </nc>
  </rcc>
  <rcc rId="834" sId="10">
    <oc r="G52">
      <v>0</v>
    </oc>
    <nc r="G52">
      <v>1</v>
    </nc>
  </rcc>
  <rcc rId="835" sId="10">
    <oc r="G53">
      <v>2</v>
    </oc>
    <nc r="G53">
      <v>1</v>
    </nc>
  </rcc>
  <rcc rId="836" sId="10">
    <oc r="G54">
      <v>1</v>
    </oc>
    <nc r="G54">
      <v>4</v>
    </nc>
  </rcc>
  <rcc rId="837" sId="10">
    <oc r="G55">
      <v>2</v>
    </oc>
    <nc r="G55">
      <v>4</v>
    </nc>
  </rcc>
  <rcc rId="838" sId="10">
    <oc r="G56">
      <v>2</v>
    </oc>
    <nc r="G56">
      <v>0</v>
    </nc>
  </rcc>
  <rcc rId="839" sId="10">
    <oc r="G58">
      <v>3</v>
    </oc>
    <nc r="G58">
      <v>4</v>
    </nc>
  </rcc>
  <rcc rId="840" sId="10">
    <oc r="G59">
      <v>6</v>
    </oc>
    <nc r="G59">
      <v>2</v>
    </nc>
  </rcc>
  <rcc rId="841" sId="10">
    <oc r="G60">
      <v>5</v>
    </oc>
    <nc r="G60">
      <v>7</v>
    </nc>
  </rcc>
  <rcc rId="842" sId="10">
    <oc r="G61">
      <v>0</v>
    </oc>
    <nc r="G61">
      <v>2</v>
    </nc>
  </rcc>
  <rcc rId="843" sId="10">
    <oc r="G62">
      <v>4</v>
    </oc>
    <nc r="G62">
      <v>2</v>
    </nc>
  </rcc>
  <rcc rId="844" sId="10">
    <oc r="G63">
      <v>8</v>
    </oc>
    <nc r="G63">
      <v>3</v>
    </nc>
  </rcc>
  <rcc rId="845" sId="10">
    <oc r="G64">
      <v>0</v>
    </oc>
    <nc r="G64">
      <v>5</v>
    </nc>
  </rcc>
  <rcc rId="846" sId="10">
    <oc r="G65">
      <v>0</v>
    </oc>
    <nc r="G65">
      <v>4</v>
    </nc>
  </rcc>
  <rcc rId="847" sId="10">
    <oc r="G67">
      <v>0</v>
    </oc>
    <nc r="G67">
      <v>3</v>
    </nc>
  </rcc>
  <rcc rId="848" sId="10">
    <oc r="G57">
      <v>3</v>
    </oc>
    <nc r="G57"/>
  </rcc>
  <rcc rId="849" sId="10">
    <oc r="G68">
      <v>7</v>
    </oc>
    <nc r="G68">
      <v>0</v>
    </nc>
  </rcc>
  <rcc rId="850" sId="10">
    <oc r="G69">
      <v>9</v>
    </oc>
    <nc r="G69">
      <v>15</v>
    </nc>
  </rcc>
  <rcc rId="851" sId="10">
    <oc r="G70">
      <v>9</v>
    </oc>
    <nc r="G70">
      <v>10</v>
    </nc>
  </rcc>
</revisions>
</file>

<file path=xl/revisions/revisionLog2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2" sId="10">
    <oc r="B57" t="inlineStr">
      <is>
        <t xml:space="preserve">품질환경통합 실무향상/내부심사원 </t>
      </is>
    </oc>
    <nc r="B57" t="inlineStr">
      <is>
        <t xml:space="preserve">품질환경통합 실무향상/내부심사원 </t>
        <phoneticPr fontId="45056" type="noConversion"/>
      </is>
    </nc>
  </rcc>
  <rcc rId="853" sId="10">
    <nc r="G57">
      <v>6</v>
    </nc>
  </rcc>
</revisions>
</file>

<file path=xl/revisions/revisionLog2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4" sId="10">
    <nc r="G75" t="e">
      <v>#N/A</v>
    </nc>
  </rcc>
  <rcc rId="855" sId="10">
    <nc r="G76">
      <v>1</v>
    </nc>
  </rcc>
  <rcc rId="856" sId="10">
    <nc r="G77">
      <v>3</v>
    </nc>
  </rcc>
  <rcc rId="857" sId="10">
    <nc r="G78">
      <v>3</v>
    </nc>
  </rcc>
  <rcc rId="858" sId="10">
    <nc r="G79">
      <v>2</v>
    </nc>
  </rcc>
  <rcc rId="859" sId="10">
    <nc r="G80">
      <v>0</v>
    </nc>
  </rcc>
  <rcc rId="860" sId="10">
    <nc r="G81">
      <v>6</v>
    </nc>
  </rcc>
  <rcc rId="861" sId="10">
    <nc r="G82">
      <v>1</v>
    </nc>
  </rcc>
  <rcc rId="862" sId="10">
    <nc r="G83">
      <v>4</v>
    </nc>
  </rcc>
  <rcc rId="863" sId="10">
    <nc r="G84">
      <v>6</v>
    </nc>
  </rcc>
  <rcc rId="864" sId="10">
    <nc r="G85">
      <v>5</v>
    </nc>
  </rcc>
  <rcc rId="865" sId="10">
    <nc r="G86">
      <v>1</v>
    </nc>
  </rcc>
  <rcc rId="866" sId="10">
    <nc r="G87">
      <v>7</v>
    </nc>
  </rcc>
  <rcc rId="867" sId="10">
    <nc r="G88">
      <v>4</v>
    </nc>
  </rcc>
  <rcc rId="868" sId="10">
    <nc r="G89">
      <v>17</v>
    </nc>
  </rcc>
  <rcc rId="869" sId="10">
    <nc r="G90">
      <v>4</v>
    </nc>
  </rcc>
  <rcc rId="870" sId="10">
    <nc r="G91">
      <v>5</v>
    </nc>
  </rcc>
  <rcc rId="871" sId="10">
    <nc r="G92">
      <v>0</v>
    </nc>
  </rcc>
  <rcc rId="872" sId="10">
    <nc r="G93">
      <v>1</v>
    </nc>
  </rcc>
  <rcc rId="873" sId="10">
    <nc r="G94">
      <v>4</v>
    </nc>
  </rcc>
  <rcc rId="874" sId="10">
    <nc r="G95">
      <v>5</v>
    </nc>
  </rcc>
  <rcc rId="875" sId="10">
    <nc r="G96">
      <v>2</v>
    </nc>
  </rcc>
  <rcc rId="876" sId="10">
    <nc r="G97">
      <v>2</v>
    </nc>
  </rcc>
  <rcc rId="877" sId="10">
    <nc r="G98">
      <v>8</v>
    </nc>
  </rcc>
  <rcc rId="878" sId="10">
    <nc r="G99">
      <v>0</v>
    </nc>
  </rcc>
  <rcc rId="879" sId="10">
    <nc r="G100">
      <v>2</v>
    </nc>
  </rcc>
  <rcc rId="880" sId="10">
    <nc r="G101">
      <v>1</v>
    </nc>
  </rcc>
</revisions>
</file>

<file path=xl/revisions/revisionLog2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1" sId="10">
    <nc r="G102">
      <v>0</v>
    </nc>
  </rcc>
  <rcc rId="882" sId="10">
    <nc r="G103">
      <v>15</v>
    </nc>
  </rcc>
  <rcc rId="883" sId="10">
    <nc r="G104">
      <v>10</v>
    </nc>
  </rcc>
</revisions>
</file>

<file path=xl/revisions/revisionLog2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4" sId="10">
    <oc r="G75" t="e">
      <v>#N/A</v>
    </oc>
    <nc r="G75">
      <v>1</v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" sId="9">
    <nc r="D7">
      <v>307</v>
    </nc>
  </rcc>
  <rcv guid="{CAB463DA-87BD-4EDD-8D1B-295752D12208}" action="delete"/>
  <rcv guid="{CAB463DA-87BD-4EDD-8D1B-295752D12208}" action="add"/>
</revisions>
</file>

<file path=xl/revisions/revisionLog2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5" sId="9" xfDxf="1" dxf="1">
    <nc r="R39" t="inlineStr">
      <is>
        <t>부산 준비물 안내완료</t>
      </is>
    </nc>
    <ndxf>
      <font>
        <b/>
        <sz val="10"/>
        <color auto="1"/>
        <name val="맑은 고딕"/>
        <scheme val="major"/>
      </font>
      <alignment horizontal="center" readingOrder="0"/>
    </ndxf>
  </rcc>
  <rcv guid="{35378DDD-B506-4372-B564-560B4D462DCA}" action="delete"/>
  <rcv guid="{35378DDD-B506-4372-B564-560B4D462DCA}" action="add"/>
</revisions>
</file>

<file path=xl/revisions/revisionLog2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6" sId="9" odxf="1" dxf="1">
    <oc r="P30" t="inlineStr">
      <is>
        <t>교안회신
완료</t>
      </is>
    </oc>
    <nc r="P30" t="inlineStr">
      <is>
        <t>인쇄의뢰
완료</t>
      </is>
    </nc>
    <odxf>
      <font>
        <sz val="10"/>
        <color rgb="FFFF0000"/>
        <name val="맑은 고딕"/>
        <scheme val="major"/>
      </font>
    </odxf>
    <ndxf>
      <font>
        <sz val="10"/>
        <color auto="1"/>
        <name val="맑은 고딕"/>
        <scheme val="major"/>
      </font>
    </ndxf>
  </rcc>
  <rcc rId="887" sId="9" odxf="1" dxf="1">
    <oc r="P31" t="inlineStr">
      <is>
        <t>교안회신
완료</t>
      </is>
    </oc>
    <nc r="P31" t="inlineStr">
      <is>
        <t>인쇄의뢰
완료</t>
      </is>
    </nc>
    <odxf>
      <font>
        <sz val="10"/>
        <color rgb="FFFF0000"/>
        <name val="맑은 고딕"/>
        <scheme val="major"/>
      </font>
    </odxf>
    <ndxf>
      <font>
        <sz val="10"/>
        <color auto="1"/>
        <name val="맑은 고딕"/>
        <scheme val="major"/>
      </font>
    </ndxf>
  </rcc>
  <rcc rId="888" sId="9" odxf="1" dxf="1">
    <oc r="P33" t="inlineStr">
      <is>
        <t>기존 교안
사용</t>
      </is>
    </oc>
    <nc r="P33" t="inlineStr">
      <is>
        <t>인쇄의뢰
완료</t>
      </is>
    </nc>
    <odxf>
      <font>
        <sz val="10"/>
        <color rgb="FFFF0000"/>
        <name val="맑은 고딕"/>
        <scheme val="major"/>
      </font>
    </odxf>
    <ndxf>
      <font>
        <sz val="10"/>
        <color auto="1"/>
        <name val="맑은 고딕"/>
        <scheme val="major"/>
      </font>
    </ndxf>
  </rcc>
  <rfmt sheetId="9" sqref="P35" start="0" length="0">
    <dxf>
      <font>
        <sz val="10"/>
        <color auto="1"/>
        <name val="맑은 고딕"/>
        <scheme val="major"/>
      </font>
    </dxf>
  </rfmt>
  <rcc rId="889" sId="9">
    <oc r="P35" t="inlineStr">
      <is>
        <t>교안회신
완료</t>
      </is>
    </oc>
    <nc r="P35" t="inlineStr">
      <is>
        <t>인쇄의뢰
완료</t>
      </is>
    </nc>
  </rcc>
  <rcc rId="890" sId="9" odxf="1" dxf="1">
    <oc r="P36" t="inlineStr">
      <is>
        <t>교안회신
완료</t>
      </is>
    </oc>
    <nc r="P36" t="inlineStr">
      <is>
        <t>인쇄의뢰
완료</t>
      </is>
    </nc>
    <odxf>
      <font>
        <sz val="10"/>
        <color rgb="FFFF0000"/>
        <name val="맑은 고딕"/>
        <scheme val="major"/>
      </font>
    </odxf>
    <ndxf>
      <font>
        <sz val="10"/>
        <color auto="1"/>
        <name val="맑은 고딕"/>
        <scheme val="major"/>
      </font>
    </ndxf>
  </rcc>
  <rcv guid="{35378DDD-B506-4372-B564-560B4D462DCA}" action="delete"/>
  <rcv guid="{35378DDD-B506-4372-B564-560B4D462DCA}" action="add"/>
</revisions>
</file>

<file path=xl/revisions/revisionLog2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1" sId="9">
    <oc r="J30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강사개강통보 완료
1일 1대 노트북(미니탭 14)
퍼니콘, 30Cm자, 포스트잇,
반전지</t>
        </r>
      </is>
    </oc>
    <nc r="J30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강사개강통보 완료
1일 1대 노트북(미니탭 14)-</t>
        </r>
        <r>
          <rPr>
            <b/>
            <sz val="10"/>
            <color rgb="FF0000CC"/>
            <rFont val="맑은 고딕"/>
            <family val="3"/>
            <charset val="129"/>
          </rPr>
          <t>발주완료</t>
        </r>
        <r>
          <rPr>
            <b/>
            <sz val="10"/>
            <color rgb="FFFF0000"/>
            <rFont val="맑은 고딕"/>
            <family val="3"/>
            <charset val="129"/>
          </rPr>
          <t xml:space="preserve">
퍼니콘, 30Cm자, 포스트잇,
반전지</t>
        </r>
        <phoneticPr fontId="2" type="noConversion"/>
      </is>
    </nc>
  </rcc>
</revisions>
</file>

<file path=xl/revisions/revisionLog2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2" sId="9">
    <oc r="B45" t="inlineStr">
      <is>
        <t>신뢰성기본</t>
      </is>
    </oc>
    <nc r="B45" t="inlineStr">
      <is>
        <t>신뢰성기본</t>
        <phoneticPr fontId="0" type="noConversion"/>
      </is>
    </nc>
  </rcc>
  <rcc rId="893" sId="9" odxf="1" dxf="1">
    <oc r="J45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개강확정
강사 구두안내 완료
명단 8/16에 송부예정</t>
        </r>
      </is>
    </oc>
    <nc r="J45" t="inlineStr">
      <is>
        <r>
          <t xml:space="preserve">7-7 
1인1대 노트북(미니탭 한글 14)
</t>
        </r>
        <r>
          <rPr>
            <b/>
            <sz val="10"/>
            <color rgb="FFFF0000"/>
            <rFont val="맑은 고딕"/>
            <family val="3"/>
            <charset val="129"/>
          </rPr>
          <t>개강확정, 강사통보완료</t>
        </r>
        <phoneticPr fontId="1" type="noConversion"/>
      </is>
    </nc>
    <ndxf>
      <fill>
        <patternFill>
          <bgColor theme="9" tint="0.79998168889431442"/>
        </patternFill>
      </fill>
    </ndxf>
  </rcc>
  <rcv guid="{35378DDD-B506-4372-B564-560B4D462DCA}" action="delete"/>
  <rcv guid="{35378DDD-B506-4372-B564-560B4D462DCA}" action="add"/>
</revisions>
</file>

<file path=xl/revisions/revisionLog2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4" sId="9">
    <oc r="J45" t="inlineStr">
      <is>
        <r>
          <t xml:space="preserve">7-7 
1인1대 노트북(미니탭 한글 14)
</t>
        </r>
        <r>
          <rPr>
            <b/>
            <sz val="10"/>
            <color rgb="FFFF0000"/>
            <rFont val="맑은 고딕"/>
            <family val="3"/>
            <charset val="129"/>
          </rPr>
          <t>개강확정, 강사통보완료</t>
        </r>
        <phoneticPr fontId="1" type="noConversion"/>
      </is>
    </oc>
    <nc r="J45" t="inlineStr">
      <is>
        <r>
          <t xml:space="preserve">7-7 
1인1대 노트북(미니탭 한글 14)
인터넷 랜선 연결
</t>
        </r>
        <r>
          <rPr>
            <b/>
            <sz val="10"/>
            <color rgb="FFFF0000"/>
            <rFont val="맑은 고딕"/>
            <family val="3"/>
            <charset val="129"/>
          </rPr>
          <t>개강확정, 강사통보완료</t>
        </r>
        <phoneticPr fontId="1" type="noConversion"/>
      </is>
    </nc>
  </rcc>
</revisions>
</file>

<file path=xl/revisions/revisionLog2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5" sId="9">
    <oc r="J45" t="inlineStr">
      <is>
        <r>
          <t xml:space="preserve">7-7 
1인1대 노트북(미니탭 한글 14)
인터넷 랜선 연결
</t>
        </r>
        <r>
          <rPr>
            <b/>
            <sz val="10"/>
            <color rgb="FFFF0000"/>
            <rFont val="맑은 고딕"/>
            <family val="3"/>
            <charset val="129"/>
          </rPr>
          <t>개강확정, 강사통보완료</t>
        </r>
        <phoneticPr fontId="1" type="noConversion"/>
      </is>
    </oc>
    <nc r="J45" t="inlineStr">
      <is>
        <r>
          <t xml:space="preserve">7-7 
</t>
        </r>
        <r>
          <rPr>
            <b/>
            <sz val="10"/>
            <color rgb="FFFF0000"/>
            <rFont val="맑은 고딕"/>
            <family val="3"/>
            <charset val="129"/>
          </rPr>
          <t>1인1대 노트북(미니탭 한글 14)
인터넷 랜선 연결</t>
        </r>
        <r>
          <rPr>
            <b/>
            <sz val="10"/>
            <color theme="1"/>
            <rFont val="맑은 고딕"/>
            <family val="3"/>
            <charset val="129"/>
          </rPr>
          <t xml:space="preserve">
</t>
        </r>
        <r>
          <rPr>
            <b/>
            <sz val="10"/>
            <color rgb="FFFF0000"/>
            <rFont val="맑은 고딕"/>
            <family val="3"/>
            <charset val="129"/>
          </rPr>
          <t>개강확정, 강사통보완료</t>
        </r>
        <phoneticPr fontId="1" type="noConversion"/>
      </is>
    </nc>
  </rcc>
</revisions>
</file>

<file path=xl/revisions/revisionLog2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6" sId="9">
    <oc r="B46" t="inlineStr">
      <is>
        <t>협력업체품질감사(AUDIT)실무</t>
      </is>
    </oc>
    <nc r="B46" t="inlineStr">
      <is>
        <t>협력업체품질감사(AUDIT)실무</t>
        <phoneticPr fontId="0" type="noConversion"/>
      </is>
    </nc>
  </rcc>
  <rcc rId="897" sId="9" odxf="1" dxf="1">
    <oc r="J46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개강확정
강사 구두안내 완료
명단 8/16에 송부예정</t>
        </r>
      </is>
    </oc>
    <nc r="J46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개강확정
강사통보완료</t>
        </r>
        <phoneticPr fontId="1" type="noConversion"/>
      </is>
    </nc>
    <ndxf>
      <fill>
        <patternFill>
          <bgColor theme="9" tint="0.79998168889431442"/>
        </patternFill>
      </fill>
    </ndxf>
  </rcc>
  <rcv guid="{35378DDD-B506-4372-B564-560B4D462DCA}" action="delete"/>
  <rcv guid="{35378DDD-B506-4372-B564-560B4D462DCA}" action="add"/>
</revisions>
</file>

<file path=xl/revisions/revisionLog2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8" sId="9">
    <oc r="J45" t="inlineStr">
      <is>
        <r>
          <t xml:space="preserve">7-7 
</t>
        </r>
        <r>
          <rPr>
            <b/>
            <sz val="10"/>
            <color rgb="FFFF0000"/>
            <rFont val="맑은 고딕"/>
            <family val="3"/>
            <charset val="129"/>
          </rPr>
          <t>1인1대 노트북(미니탭 한글 14)
인터넷 랜선 연결</t>
        </r>
        <r>
          <rPr>
            <b/>
            <sz val="10"/>
            <color theme="1"/>
            <rFont val="맑은 고딕"/>
            <family val="3"/>
            <charset val="129"/>
          </rPr>
          <t xml:space="preserve">
</t>
        </r>
        <r>
          <rPr>
            <b/>
            <sz val="10"/>
            <color rgb="FFFF0000"/>
            <rFont val="맑은 고딕"/>
            <family val="3"/>
            <charset val="129"/>
          </rPr>
          <t>개강확정, 강사통보완료</t>
        </r>
        <phoneticPr fontId="3" type="noConversion"/>
      </is>
    </oc>
    <nc r="J45" t="inlineStr">
      <is>
        <r>
          <t xml:space="preserve">7-7 
</t>
        </r>
        <r>
          <rPr>
            <b/>
            <sz val="10"/>
            <color rgb="FFFF0000"/>
            <rFont val="맑은 고딕"/>
            <family val="3"/>
            <charset val="129"/>
          </rPr>
          <t>1인1대 노트북(미니탭 한글 14)
인터넷 랜선 연결</t>
        </r>
        <r>
          <rPr>
            <b/>
            <sz val="10"/>
            <color theme="1"/>
            <rFont val="맑은 고딕"/>
            <family val="3"/>
            <charset val="129"/>
          </rPr>
          <t xml:space="preserve">
</t>
        </r>
        <r>
          <rPr>
            <b/>
            <sz val="10"/>
            <color rgb="FFFF0000"/>
            <rFont val="맑은 고딕"/>
            <family val="3"/>
            <charset val="129"/>
          </rPr>
          <t>개강확정, 강사통보완료</t>
        </r>
        <phoneticPr fontId="3" type="noConversion"/>
      </is>
    </nc>
  </rcc>
  <rcc rId="899" sId="9">
    <oc r="B32" t="inlineStr">
      <is>
        <t>품질코스트(Q-Cost)분석과 활용실무</t>
        <phoneticPr fontId="0" type="noConversion"/>
      </is>
    </oc>
    <nc r="B32" t="inlineStr">
      <is>
        <t>품질코스트(Q-Cost)분석과 활용실무</t>
        <phoneticPr fontId="0" type="noConversion"/>
      </is>
    </nc>
  </rcc>
  <rcc rId="900" sId="9">
    <oc r="J30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강사개강통보 완료
1일 1대 노트북(미니탭 14)-</t>
        </r>
        <r>
          <rPr>
            <b/>
            <sz val="10"/>
            <color rgb="FF0000CC"/>
            <rFont val="맑은 고딕"/>
            <family val="3"/>
            <charset val="129"/>
          </rPr>
          <t>발주완료</t>
        </r>
        <r>
          <rPr>
            <b/>
            <sz val="10"/>
            <color rgb="FFFF0000"/>
            <rFont val="맑은 고딕"/>
            <family val="3"/>
            <charset val="129"/>
          </rPr>
          <t xml:space="preserve">
퍼니콘, 30Cm자, 포스트잇,
반전지</t>
        </r>
      </is>
    </oc>
    <nc r="J30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강사개강통보 완료
1일 1대 노트북(미니탭 14)-</t>
        </r>
        <r>
          <rPr>
            <b/>
            <sz val="10"/>
            <color rgb="FF0000CC"/>
            <rFont val="맑은 고딕"/>
            <family val="3"/>
            <charset val="129"/>
          </rPr>
          <t>발주완료</t>
        </r>
        <r>
          <rPr>
            <b/>
            <sz val="10"/>
            <color rgb="FFFF0000"/>
            <rFont val="맑은 고딕"/>
            <family val="3"/>
            <charset val="129"/>
          </rPr>
          <t xml:space="preserve">
퍼니콘, 30Cm자, 포스트잇,
반전지</t>
        </r>
        <phoneticPr fontId="2" type="noConversion"/>
      </is>
    </nc>
  </rcc>
  <rcc rId="901" sId="9">
    <oc r="J32" t="inlineStr">
      <is>
        <t>7-7-4 개강확정,
강사명단 송부예정
부산 인턴에게 준비사항 전달예정</t>
      </is>
    </oc>
    <nc r="J32" t="inlineStr">
      <is>
        <r>
          <t xml:space="preserve">7-7-4 </t>
        </r>
        <r>
          <rPr>
            <b/>
            <sz val="10"/>
            <color rgb="FFFF0000"/>
            <rFont val="맑은 고딕"/>
            <family val="3"/>
            <charset val="129"/>
          </rPr>
          <t>강사개강통보 완료</t>
        </r>
        <phoneticPr fontId="1" type="noConversion"/>
      </is>
    </nc>
  </rcc>
</revisions>
</file>

<file path=xl/revisions/revisionLog2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2" sId="9">
    <oc r="J36" t="inlineStr">
      <is>
        <t>7-7-4 / 워크샵, 이재현 협상시트, 김동영 실습시트 / 2,3일차 준비물: 반전지(각조 3장), A4용지, 포스트잇, 펜</t>
      </is>
    </oc>
    <nc r="J36" t="inlineStr">
      <is>
        <t>7-7-4 / 워크샵, 이재현 협상시트, 김동영 실습시트 / 2,3일차 준비물: 반전지(각조 3장), A4용지, 포스트잇, 펜</t>
        <phoneticPr fontId="0" type="noConversion"/>
      </is>
    </nc>
  </rcc>
</revisions>
</file>

<file path=xl/revisions/revisionLog2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3" sId="9">
    <oc r="J43" t="inlineStr">
      <is>
        <t>4-7-7</t>
        <phoneticPr fontId="0" type="noConversion"/>
      </is>
    </oc>
    <nc r="J43" t="inlineStr">
      <is>
        <t>4-7-7 / 3일차 수강생 노트북(파일, power BI 설치)</t>
        <phoneticPr fontId="0" type="noConversion"/>
      </is>
    </nc>
  </rcc>
  <rcv guid="{CAB463DA-87BD-4EDD-8D1B-295752D12208}" action="delete"/>
  <rcv guid="{CAB463DA-87BD-4EDD-8D1B-295752D12208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" sId="9">
    <nc r="D8">
      <v>308</v>
    </nc>
  </rcc>
  <rfmt sheetId="9" sqref="D7:D8" start="0" length="2147483647">
    <dxf>
      <font>
        <color rgb="FFFF0000"/>
      </font>
    </dxf>
  </rfmt>
</revisions>
</file>

<file path=xl/revisions/revisionLog2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sqref="J43">
    <dxf>
      <alignment wrapText="1" readingOrder="0"/>
    </dxf>
  </rfmt>
</revisions>
</file>

<file path=xl/revisions/revisionLog2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4" sId="9">
    <oc r="J43" t="inlineStr">
      <is>
        <t>4-7-7 / 3일차 수강생 노트북(파일, power BI 설치)</t>
        <phoneticPr fontId="0" type="noConversion"/>
      </is>
    </oc>
    <nc r="J43" t="inlineStr">
      <is>
        <t>4-7-7 / 3일차 수강생 노트북(기초데이터, 시뮬레이션 양식, power BI(http://powerbi.microsoft.com/ko-kr) 설치)</t>
        <phoneticPr fontId="0" type="noConversion"/>
      </is>
    </nc>
  </rcc>
</revisions>
</file>

<file path=xl/revisions/revisionLog2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B463DA-87BD-4EDD-8D1B-295752D12208}" action="delete"/>
  <rcv guid="{CAB463DA-87BD-4EDD-8D1B-295752D12208}" action="add"/>
</revisions>
</file>

<file path=xl/revisions/revisionLog2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5378DDD-B506-4372-B564-560B4D462DCA}" action="delete"/>
  <rcv guid="{35378DDD-B506-4372-B564-560B4D462DCA}" action="add"/>
</revisions>
</file>

<file path=xl/revisions/revisionLog2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5" sId="9">
    <oc r="J43" t="inlineStr">
      <is>
        <t>4-7-7 / 3일차 수강생 노트북(기초데이터, 시뮬레이션 양식, power BI(http://powerbi.microsoft.com/ko-kr) 설치)</t>
      </is>
    </oc>
    <nc r="J43" t="inlineStr">
      <is>
        <t>4-7-7 / 3일차 수강생 노트북(기초데이터, 시뮬레이션 양식, power BI(http://powerbi.microsoft.com/ko-kr) 설치)</t>
        <phoneticPr fontId="0" type="noConversion"/>
      </is>
    </nc>
  </rcc>
  <rcc rId="906" sId="9">
    <nc r="R43" t="inlineStr">
      <is>
        <t>청주 준비물 안내완료</t>
        <phoneticPr fontId="0" type="noConversion"/>
      </is>
    </nc>
  </rcc>
</revisions>
</file>

<file path=xl/revisions/revisionLog2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B463DA-87BD-4EDD-8D1B-295752D12208}" action="delete"/>
  <rcv guid="{CAB463DA-87BD-4EDD-8D1B-295752D12208}" action="add"/>
</revisions>
</file>

<file path=xl/revisions/revisionLog2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7" sId="11">
    <oc r="N27" t="inlineStr">
      <is>
        <t>양동현?</t>
        <phoneticPr fontId="0" type="noConversion"/>
      </is>
    </oc>
    <nc r="N27" t="inlineStr">
      <is>
        <t>양동현</t>
        <phoneticPr fontId="0" type="noConversion"/>
      </is>
    </nc>
  </rcc>
  <rfmt sheetId="11" sqref="N27">
    <dxf>
      <fill>
        <patternFill patternType="none">
          <bgColor auto="1"/>
        </patternFill>
      </fill>
    </dxf>
  </rfmt>
  <rcc rId="908" sId="11" odxf="1" dxf="1">
    <oc r="O27" t="inlineStr">
      <is>
        <t>양동현?</t>
        <phoneticPr fontId="0" type="noConversion"/>
      </is>
    </oc>
    <nc r="O27" t="inlineStr">
      <is>
        <t>양동현</t>
        <phoneticPr fontId="0" type="noConversion"/>
      </is>
    </nc>
    <ndxf>
      <fill>
        <patternFill patternType="none">
          <bgColor indexed="65"/>
        </patternFill>
      </fill>
    </ndxf>
  </rcc>
  <rcc rId="909" sId="11">
    <oc r="M63" t="inlineStr">
      <is>
        <t>양동현?</t>
        <phoneticPr fontId="0" type="noConversion"/>
      </is>
    </oc>
    <nc r="M63" t="inlineStr">
      <is>
        <t>양동현</t>
        <phoneticPr fontId="0" type="noConversion"/>
      </is>
    </nc>
  </rcc>
  <rfmt sheetId="11" sqref="M63">
    <dxf>
      <fill>
        <patternFill patternType="none">
          <bgColor auto="1"/>
        </patternFill>
      </fill>
    </dxf>
  </rfmt>
  <rcc rId="910" sId="11" odxf="1" dxf="1">
    <oc r="N63" t="inlineStr">
      <is>
        <t>양동현?</t>
        <phoneticPr fontId="0" type="noConversion"/>
      </is>
    </oc>
    <nc r="N63" t="inlineStr">
      <is>
        <t>양동현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911" sId="11" odxf="1" dxf="1">
    <oc r="O63" t="inlineStr">
      <is>
        <t>양동현?</t>
        <phoneticPr fontId="0" type="noConversion"/>
      </is>
    </oc>
    <nc r="O63" t="inlineStr">
      <is>
        <t>양동현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912" sId="12">
    <oc r="M21" t="inlineStr">
      <is>
        <t>양동현?</t>
        <phoneticPr fontId="0" type="noConversion"/>
      </is>
    </oc>
    <nc r="M21" t="inlineStr">
      <is>
        <t>양동현</t>
        <phoneticPr fontId="0" type="noConversion"/>
      </is>
    </nc>
  </rcc>
  <rfmt sheetId="12" sqref="M21">
    <dxf>
      <fill>
        <patternFill patternType="none">
          <bgColor auto="1"/>
        </patternFill>
      </fill>
    </dxf>
  </rfmt>
  <rcc rId="913" sId="12" odxf="1" dxf="1">
    <oc r="N21" t="inlineStr">
      <is>
        <t>양동현?</t>
        <phoneticPr fontId="0" type="noConversion"/>
      </is>
    </oc>
    <nc r="N21" t="inlineStr">
      <is>
        <t>양동현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914" sId="12" odxf="1" dxf="1">
    <oc r="O21" t="inlineStr">
      <is>
        <t>양동현?</t>
        <phoneticPr fontId="0" type="noConversion"/>
      </is>
    </oc>
    <nc r="O21" t="inlineStr">
      <is>
        <t>양동현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fmt sheetId="12" sqref="M113:O113">
    <dxf>
      <fill>
        <patternFill>
          <bgColor rgb="FFFFC000"/>
        </patternFill>
      </fill>
    </dxf>
  </rfmt>
</revisions>
</file>

<file path=xl/revisions/revisionLog2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" sId="12">
    <oc r="M113" t="inlineStr">
      <is>
        <t>양동현?</t>
        <phoneticPr fontId="0" type="noConversion"/>
      </is>
    </oc>
    <nc r="M113" t="inlineStr">
      <is>
        <t>?</t>
        <phoneticPr fontId="0" type="noConversion"/>
      </is>
    </nc>
  </rcc>
  <rcc rId="916" sId="12">
    <oc r="N113" t="inlineStr">
      <is>
        <t>양동현?</t>
        <phoneticPr fontId="0" type="noConversion"/>
      </is>
    </oc>
    <nc r="N113" t="inlineStr">
      <is>
        <t>?</t>
        <phoneticPr fontId="0" type="noConversion"/>
      </is>
    </nc>
  </rcc>
  <rcc rId="917" sId="12">
    <oc r="O113" t="inlineStr">
      <is>
        <t>양동현?</t>
        <phoneticPr fontId="0" type="noConversion"/>
      </is>
    </oc>
    <nc r="O113" t="inlineStr">
      <is>
        <t>?</t>
        <phoneticPr fontId="0" type="noConversion"/>
      </is>
    </nc>
  </rcc>
  <rfmt sheetId="12" sqref="M113:O113">
    <dxf>
      <fill>
        <patternFill>
          <bgColor rgb="FFFF0000"/>
        </patternFill>
      </fill>
    </dxf>
  </rfmt>
  <rcc rId="918" sId="12">
    <oc r="J113" t="inlineStr">
      <is>
        <t>4-7-7</t>
        <phoneticPr fontId="0" type="noConversion"/>
      </is>
    </oc>
    <nc r="J113" t="inlineStr">
      <is>
        <r>
          <t xml:space="preserve">4-7-7 </t>
        </r>
        <r>
          <rPr>
            <b/>
            <sz val="10"/>
            <color rgb="FFFF0000"/>
            <rFont val="맑은 고딕"/>
            <family val="3"/>
            <charset val="129"/>
          </rPr>
          <t>양동현 불가
대타 구해야함.</t>
        </r>
        <phoneticPr fontId="0" type="noConversion"/>
      </is>
    </nc>
  </rcc>
  <rfmt sheetId="12" sqref="J113">
    <dxf>
      <fill>
        <patternFill>
          <bgColor rgb="FFFFC000"/>
        </patternFill>
      </fill>
    </dxf>
  </rfmt>
</revisions>
</file>

<file path=xl/revisions/revisionLog2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9" sId="11">
    <oc r="B10" t="inlineStr">
      <is>
        <t>품질클레임 대응 실무</t>
        <phoneticPr fontId="0" type="noConversion"/>
      </is>
    </oc>
    <nc r="B10" t="inlineStr">
      <is>
        <t>품질클레임 대응 실무</t>
        <phoneticPr fontId="0" type="noConversion"/>
      </is>
    </nc>
  </rcc>
</revisions>
</file>

<file path=xl/revisions/revisionLog2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0" sId="11">
    <oc r="L10" t="inlineStr">
      <is>
        <t>김영석?</t>
        <phoneticPr fontId="0" type="noConversion"/>
      </is>
    </oc>
    <nc r="L10" t="inlineStr">
      <is>
        <t>김영석</t>
        <phoneticPr fontId="0" type="noConversion"/>
      </is>
    </nc>
  </rcc>
  <rcc rId="921" sId="11" odxf="1" dxf="1">
    <oc r="M10" t="inlineStr">
      <is>
        <t>김영석?</t>
        <phoneticPr fontId="0" type="noConversion"/>
      </is>
    </oc>
    <nc r="M10" t="inlineStr">
      <is>
        <t>김영석</t>
        <phoneticPr fontId="0" type="noConversion"/>
      </is>
    </nc>
    <odxf>
      <fill>
        <patternFill>
          <bgColor rgb="FFFFC000"/>
        </patternFill>
      </fill>
    </odxf>
    <ndxf>
      <fill>
        <patternFill>
          <bgColor rgb="FFFFFF00"/>
        </patternFill>
      </fill>
    </ndxf>
  </rcc>
  <rfmt sheetId="11" sqref="L10:M10" start="0" length="2147483647">
    <dxf>
      <font>
        <color rgb="FFFF0000"/>
      </font>
    </dxf>
  </rfmt>
  <rfmt sheetId="11" sqref="L10:M10" start="0" length="2147483647">
    <dxf>
      <font>
        <color theme="1"/>
      </font>
    </dxf>
  </rfmt>
  <rfmt sheetId="11" sqref="L10:M10">
    <dxf>
      <fill>
        <patternFill patternType="none">
          <bgColor auto="1"/>
        </patternFill>
      </fill>
    </dxf>
  </rfmt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" sId="9" odxf="1" dxf="1">
    <nc r="D12">
      <v>307</v>
    </nc>
    <odxf>
      <font>
        <sz val="10"/>
        <name val="맑은 고딕"/>
        <scheme val="major"/>
      </font>
    </odxf>
    <ndxf>
      <font>
        <sz val="10"/>
        <color rgb="FFFF0000"/>
        <name val="맑은 고딕"/>
        <scheme val="major"/>
      </font>
    </ndxf>
  </rcc>
</revisions>
</file>

<file path=xl/revisions/revisionLog2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J10" start="0" length="0">
    <dxf>
      <fill>
        <patternFill>
          <bgColor theme="9" tint="0.79998168889431442"/>
        </patternFill>
      </fill>
    </dxf>
  </rfmt>
  <rcc rId="922" sId="11">
    <oc r="J10" t="inlineStr">
      <is>
        <r>
          <t>7-7</t>
        </r>
        <r>
          <rPr>
            <b/>
            <sz val="10"/>
            <color rgb="FFFF0000"/>
            <rFont val="맑은 고딕"/>
            <family val="3"/>
            <charset val="129"/>
          </rPr>
          <t xml:space="preserve"> 비계획 추가
</t>
        </r>
        <r>
          <rPr>
            <b/>
            <sz val="10"/>
            <color rgb="FF00B0F0"/>
            <rFont val="맑은 고딕"/>
            <family val="3"/>
            <charset val="129"/>
          </rPr>
          <t>김상돈 2일차 불가로 인한
김영석 대체요청</t>
        </r>
        <phoneticPr fontId="2" type="noConversion"/>
      </is>
    </oc>
    <nc r="J10" t="inlineStr">
      <is>
        <r>
          <t>7-7</t>
        </r>
        <r>
          <rPr>
            <b/>
            <sz val="10"/>
            <color rgb="FFFF0000"/>
            <rFont val="맑은 고딕"/>
            <family val="3"/>
            <charset val="129"/>
          </rPr>
          <t xml:space="preserve"> 비계획 추가
</t>
        </r>
        <r>
          <rPr>
            <b/>
            <sz val="10"/>
            <color rgb="FF00B0F0"/>
            <rFont val="맑은 고딕"/>
            <family val="3"/>
            <charset val="129"/>
          </rPr>
          <t>김상돈 2일차 불가로 인한
김영석 대체요청</t>
        </r>
        <phoneticPr fontId="2" type="noConversion"/>
      </is>
    </nc>
  </rcc>
</revisions>
</file>

<file path=xl/revisions/revisionLog2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N28:O28">
    <dxf>
      <fill>
        <patternFill patternType="none">
          <bgColor auto="1"/>
        </patternFill>
      </fill>
    </dxf>
  </rfmt>
  <rcc rId="923" sId="11">
    <oc r="N29" t="inlineStr">
      <is>
        <t>김영석?</t>
        <phoneticPr fontId="0" type="noConversion"/>
      </is>
    </oc>
    <nc r="N29" t="inlineStr">
      <is>
        <t>김영석</t>
        <phoneticPr fontId="0" type="noConversion"/>
      </is>
    </nc>
  </rcc>
  <rfmt sheetId="11" sqref="N29">
    <dxf>
      <fill>
        <patternFill patternType="none">
          <bgColor auto="1"/>
        </patternFill>
      </fill>
    </dxf>
  </rfmt>
  <rcc rId="924" sId="11" odxf="1" dxf="1">
    <oc r="O29" t="inlineStr">
      <is>
        <t>김영석?</t>
        <phoneticPr fontId="0" type="noConversion"/>
      </is>
    </oc>
    <nc r="O29" t="inlineStr">
      <is>
        <t>김영석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fmt sheetId="11" sqref="N67">
    <dxf>
      <fill>
        <patternFill patternType="none">
          <bgColor auto="1"/>
        </patternFill>
      </fill>
    </dxf>
  </rfmt>
  <rcc rId="925" sId="11">
    <oc r="N67" t="inlineStr">
      <is>
        <t>김영석?</t>
        <phoneticPr fontId="0" type="noConversion"/>
      </is>
    </oc>
    <nc r="N67" t="inlineStr">
      <is>
        <t>김영석</t>
        <phoneticPr fontId="0" type="noConversion"/>
      </is>
    </nc>
  </rcc>
</revisions>
</file>

<file path=xl/revisions/revisionLog2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6" sId="11">
    <oc r="M95" t="inlineStr">
      <is>
        <t>김영석?</t>
        <phoneticPr fontId="0" type="noConversion"/>
      </is>
    </oc>
    <nc r="M95" t="inlineStr">
      <is>
        <t>김영석</t>
        <phoneticPr fontId="0" type="noConversion"/>
      </is>
    </nc>
  </rcc>
  <rfmt sheetId="11" sqref="M95">
    <dxf>
      <fill>
        <patternFill patternType="none">
          <bgColor auto="1"/>
        </patternFill>
      </fill>
    </dxf>
  </rfmt>
  <rcc rId="927" sId="11" odxf="1" dxf="1">
    <oc r="N95" t="inlineStr">
      <is>
        <t>김영석?</t>
        <phoneticPr fontId="0" type="noConversion"/>
      </is>
    </oc>
    <nc r="N95" t="inlineStr">
      <is>
        <t>김영석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928" sId="11" odxf="1" dxf="1">
    <oc r="O95" t="inlineStr">
      <is>
        <t>김영석?</t>
        <phoneticPr fontId="0" type="noConversion"/>
      </is>
    </oc>
    <nc r="O95" t="inlineStr">
      <is>
        <t>김영석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</revisions>
</file>

<file path=xl/revisions/revisionLog2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K114:M114">
    <dxf>
      <fill>
        <patternFill patternType="none">
          <bgColor auto="1"/>
        </patternFill>
      </fill>
    </dxf>
  </rfmt>
  <rcc rId="929" sId="11">
    <oc r="K114" t="inlineStr">
      <is>
        <t>김영석?</t>
        <phoneticPr fontId="0" type="noConversion"/>
      </is>
    </oc>
    <nc r="K114" t="inlineStr">
      <is>
        <t>김영석</t>
        <phoneticPr fontId="0" type="noConversion"/>
      </is>
    </nc>
  </rcc>
  <rcc rId="930" sId="11">
    <oc r="L114" t="inlineStr">
      <is>
        <t>김영석?</t>
        <phoneticPr fontId="0" type="noConversion"/>
      </is>
    </oc>
    <nc r="L114" t="inlineStr">
      <is>
        <t>김영석</t>
        <phoneticPr fontId="0" type="noConversion"/>
      </is>
    </nc>
  </rcc>
  <rcc rId="931" sId="11">
    <oc r="M114" t="inlineStr">
      <is>
        <t>김영석?</t>
        <phoneticPr fontId="0" type="noConversion"/>
      </is>
    </oc>
    <nc r="M114" t="inlineStr">
      <is>
        <t>김영석</t>
        <phoneticPr fontId="0" type="noConversion"/>
      </is>
    </nc>
  </rcc>
</revisions>
</file>

<file path=xl/revisions/revisionLog2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2" sId="12">
    <oc r="N27" t="inlineStr">
      <is>
        <t>김영석?</t>
        <phoneticPr fontId="0" type="noConversion"/>
      </is>
    </oc>
    <nc r="N27" t="inlineStr">
      <is>
        <t>김영석</t>
        <phoneticPr fontId="0" type="noConversion"/>
      </is>
    </nc>
  </rcc>
  <rfmt sheetId="12" sqref="N27">
    <dxf>
      <fill>
        <patternFill patternType="none">
          <bgColor auto="1"/>
        </patternFill>
      </fill>
    </dxf>
  </rfmt>
  <rcc rId="933" sId="12" odxf="1" dxf="1">
    <oc r="O27" t="inlineStr">
      <is>
        <t>김영석?</t>
        <phoneticPr fontId="0" type="noConversion"/>
      </is>
    </oc>
    <nc r="O27" t="inlineStr">
      <is>
        <t>김영석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</revisions>
</file>

<file path=xl/revisions/revisionLog2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4" sId="12">
    <oc r="M75" t="inlineStr">
      <is>
        <t>김영석?</t>
        <phoneticPr fontId="0" type="noConversion"/>
      </is>
    </oc>
    <nc r="M75" t="inlineStr">
      <is>
        <t>김영석</t>
        <phoneticPr fontId="0" type="noConversion"/>
      </is>
    </nc>
  </rcc>
  <rfmt sheetId="12" sqref="M75">
    <dxf>
      <fill>
        <patternFill patternType="none">
          <bgColor auto="1"/>
        </patternFill>
      </fill>
    </dxf>
  </rfmt>
  <rcc rId="935" sId="12" odxf="1" dxf="1">
    <oc r="N75" t="inlineStr">
      <is>
        <t>김영석?</t>
        <phoneticPr fontId="0" type="noConversion"/>
      </is>
    </oc>
    <nc r="N75" t="inlineStr">
      <is>
        <t>김영석</t>
        <phoneticPr fontId="0" type="noConversion"/>
      </is>
    </nc>
    <odxf>
      <fill>
        <patternFill patternType="solid">
          <bgColor rgb="FFFFC000"/>
        </patternFill>
      </fill>
    </odxf>
    <ndxf>
      <fill>
        <patternFill patternType="none">
          <bgColor indexed="65"/>
        </patternFill>
      </fill>
    </ndxf>
  </rcc>
  <rfmt sheetId="12" sqref="K76:L76">
    <dxf>
      <fill>
        <patternFill patternType="none">
          <bgColor auto="1"/>
        </patternFill>
      </fill>
    </dxf>
  </rfmt>
  <rcc rId="936" sId="12">
    <oc r="K76" t="inlineStr">
      <is>
        <t>김영석?</t>
        <phoneticPr fontId="0" type="noConversion"/>
      </is>
    </oc>
    <nc r="K76" t="inlineStr">
      <is>
        <t>김영석</t>
        <phoneticPr fontId="0" type="noConversion"/>
      </is>
    </nc>
  </rcc>
  <rcc rId="937" sId="12">
    <oc r="L76" t="inlineStr">
      <is>
        <t>김영석?</t>
        <phoneticPr fontId="0" type="noConversion"/>
      </is>
    </oc>
    <nc r="L76" t="inlineStr">
      <is>
        <t>김영석</t>
        <phoneticPr fontId="0" type="noConversion"/>
      </is>
    </nc>
  </rcc>
</revisions>
</file>

<file path=xl/revisions/revisionLog2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8" sId="11">
    <oc r="K86" t="inlineStr">
      <is>
        <t>전태희?</t>
        <phoneticPr fontId="0" type="noConversion"/>
      </is>
    </oc>
    <nc r="K86" t="inlineStr">
      <is>
        <t>전태희</t>
        <phoneticPr fontId="0" type="noConversion"/>
      </is>
    </nc>
  </rcc>
  <rfmt sheetId="11" sqref="K86">
    <dxf>
      <fill>
        <patternFill patternType="none">
          <bgColor auto="1"/>
        </patternFill>
      </fill>
    </dxf>
  </rfmt>
  <rcc rId="939" sId="11" odxf="1" dxf="1">
    <oc r="L86" t="inlineStr">
      <is>
        <t>전태희?</t>
        <phoneticPr fontId="0" type="noConversion"/>
      </is>
    </oc>
    <nc r="L86" t="inlineStr">
      <is>
        <t>전태희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</revisions>
</file>

<file path=xl/revisions/revisionLog2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0" sId="12">
    <oc r="K106" t="inlineStr">
      <is>
        <t>전태희?</t>
        <phoneticPr fontId="0" type="noConversion"/>
      </is>
    </oc>
    <nc r="K106" t="inlineStr">
      <is>
        <t>전태희</t>
        <phoneticPr fontId="0" type="noConversion"/>
      </is>
    </nc>
  </rcc>
  <rfmt sheetId="12" sqref="K106">
    <dxf>
      <fill>
        <patternFill patternType="none">
          <bgColor auto="1"/>
        </patternFill>
      </fill>
    </dxf>
  </rfmt>
  <rcc rId="941" sId="12" odxf="1" dxf="1">
    <oc r="L106" t="inlineStr">
      <is>
        <t>전태희?</t>
        <phoneticPr fontId="0" type="noConversion"/>
      </is>
    </oc>
    <nc r="L106" t="inlineStr">
      <is>
        <t>전태희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</revisions>
</file>

<file path=xl/revisions/revisionLog2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2" sId="12">
    <oc r="K106" t="inlineStr">
      <is>
        <t>전태희</t>
        <phoneticPr fontId="0" type="noConversion"/>
      </is>
    </oc>
    <nc r="K106" t="inlineStr">
      <is>
        <t>?</t>
        <phoneticPr fontId="0" type="noConversion"/>
      </is>
    </nc>
  </rcc>
  <rcc rId="943" sId="12">
    <oc r="L106" t="inlineStr">
      <is>
        <t>전태희</t>
        <phoneticPr fontId="0" type="noConversion"/>
      </is>
    </oc>
    <nc r="L106" t="inlineStr">
      <is>
        <t>?</t>
        <phoneticPr fontId="0" type="noConversion"/>
      </is>
    </nc>
  </rcc>
  <rfmt sheetId="12" sqref="K106:L106">
    <dxf>
      <fill>
        <patternFill patternType="solid">
          <bgColor rgb="FFFF0000"/>
        </patternFill>
      </fill>
    </dxf>
  </rfmt>
  <rfmt sheetId="12" sqref="J106" start="0" length="0">
    <dxf>
      <alignment wrapText="1" readingOrder="0"/>
    </dxf>
  </rfmt>
  <rcc rId="944" sId="12">
    <oc r="J106" t="inlineStr">
      <is>
        <t>7-7-7-7</t>
        <phoneticPr fontId="0" type="noConversion"/>
      </is>
    </oc>
    <nc r="J106" t="inlineStr">
      <is>
        <r>
          <t xml:space="preserve">7-7-7-7 </t>
        </r>
        <r>
          <rPr>
            <b/>
            <sz val="10"/>
            <color rgb="FFFF0000"/>
            <rFont val="맑은 고딕"/>
            <family val="3"/>
            <charset val="129"/>
          </rPr>
          <t>1~2일차 전태희 불가
대타 구해야함</t>
        </r>
        <phoneticPr fontId="0" type="noConversion"/>
      </is>
    </nc>
  </rcc>
  <rfmt sheetId="12" sqref="J106">
    <dxf>
      <fill>
        <patternFill>
          <bgColor rgb="FFFFC000"/>
        </patternFill>
      </fill>
    </dxf>
  </rfmt>
</revisions>
</file>

<file path=xl/revisions/revisionLog2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K115">
    <dxf>
      <fill>
        <patternFill patternType="none">
          <bgColor auto="1"/>
        </patternFill>
      </fill>
    </dxf>
  </rfmt>
  <rcc rId="945" sId="11">
    <oc r="K115" t="inlineStr">
      <is>
        <t>박부희?</t>
        <phoneticPr fontId="0" type="noConversion"/>
      </is>
    </oc>
    <nc r="K115" t="inlineStr">
      <is>
        <t>박부희</t>
        <phoneticPr fontId="0" type="noConversion"/>
      </is>
    </nc>
  </rcc>
  <rcc rId="946" sId="11" odxf="1" dxf="1">
    <oc r="L115" t="inlineStr">
      <is>
        <t>박부희?</t>
        <phoneticPr fontId="0" type="noConversion"/>
      </is>
    </oc>
    <nc r="L115" t="inlineStr">
      <is>
        <t>박부희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947" sId="11" odxf="1" dxf="1">
    <oc r="M115" t="inlineStr">
      <is>
        <t>박부희?</t>
        <phoneticPr fontId="0" type="noConversion"/>
      </is>
    </oc>
    <nc r="M115" t="inlineStr">
      <is>
        <t>박부희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fmt sheetId="12" sqref="K10">
    <dxf>
      <fill>
        <patternFill patternType="none">
          <bgColor auto="1"/>
        </patternFill>
      </fill>
    </dxf>
  </rfmt>
  <rcc rId="948" sId="12">
    <oc r="K10" t="inlineStr">
      <is>
        <t>박부희?</t>
        <phoneticPr fontId="0" type="noConversion"/>
      </is>
    </oc>
    <nc r="K10" t="inlineStr">
      <is>
        <t>박부희</t>
        <phoneticPr fontId="0" type="noConversion"/>
      </is>
    </nc>
  </rcc>
  <rcc rId="949" sId="12" odxf="1" dxf="1">
    <oc r="L10" t="inlineStr">
      <is>
        <t>박부희?</t>
        <phoneticPr fontId="0" type="noConversion"/>
      </is>
    </oc>
    <nc r="L10" t="inlineStr">
      <is>
        <t>박부희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950" sId="12" odxf="1" dxf="1">
    <oc r="M10" t="inlineStr">
      <is>
        <t>박부희?</t>
        <phoneticPr fontId="0" type="noConversion"/>
      </is>
    </oc>
    <nc r="M10" t="inlineStr">
      <is>
        <t>박부희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v guid="{35378DDD-B506-4372-B564-560B4D462DCA}" action="delete"/>
  <rcv guid="{35378DDD-B506-4372-B564-560B4D462DCA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B463DA-87BD-4EDD-8D1B-295752D12208}" action="delete"/>
  <rcv guid="{CAB463DA-87BD-4EDD-8D1B-295752D12208}" action="add"/>
</revisions>
</file>

<file path=xl/revisions/revisionLog2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2" sqref="K75:L75">
    <dxf>
      <fill>
        <patternFill>
          <bgColor rgb="FFFFFF00"/>
        </patternFill>
      </fill>
    </dxf>
  </rfmt>
</revisions>
</file>

<file path=xl/revisions/revisionLog2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xfDxf="1" sqref="G2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51" sId="9" xfDxf="1" dxf="1">
    <oc r="G29">
      <v>12</v>
    </oc>
    <nc r="G29">
      <v>13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30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2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52" sId="9" xfDxf="1" dxf="1">
    <oc r="G33">
      <v>14</v>
    </oc>
    <nc r="G33">
      <v>13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3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53" sId="9" xfDxf="1" dxf="1">
    <oc r="G35">
      <v>14</v>
    </oc>
    <nc r="G35">
      <v>12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36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54" sId="9" xfDxf="1" dxf="1">
    <oc r="G38">
      <v>1</v>
    </oc>
    <nc r="G38" t="e">
      <v>#N/A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5" sId="9" xfDxf="1" dxf="1">
    <oc r="G39">
      <v>5</v>
    </oc>
    <nc r="G39">
      <v>6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6" sId="9" xfDxf="1" dxf="1">
    <oc r="G40">
      <v>16</v>
    </oc>
    <nc r="G40">
      <v>17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4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57" sId="9" xfDxf="1" dxf="1">
    <oc r="G42">
      <v>7</v>
    </oc>
    <nc r="G42">
      <v>8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43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5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58" sId="9" xfDxf="1" dxf="1">
    <oc r="G46">
      <v>7</v>
    </oc>
    <nc r="G46">
      <v>6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4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59" sId="9" xfDxf="1" dxf="1">
    <oc r="G48">
      <v>10</v>
    </oc>
    <nc r="G48">
      <v>11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49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v guid="{429F25E2-5797-4E8F-B7E6-9D0D96DE8D40}" action="delete"/>
  <rcv guid="{429F25E2-5797-4E8F-B7E6-9D0D96DE8D40}" action="add"/>
</revisions>
</file>

<file path=xl/revisions/revisionLog2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0" sId="9">
    <oc r="B38" t="inlineStr">
      <is>
        <t>IE를 활용한 생산성향상 추진실무</t>
      </is>
    </oc>
    <nc r="B38" t="inlineStr">
      <is>
        <t>IE를 활용한 생산성향상 추진실무</t>
        <phoneticPr fontId="0" type="noConversion"/>
      </is>
    </nc>
  </rcc>
  <rcc rId="961" sId="9">
    <oc r="G38" t="e">
      <v>#N/A</v>
    </oc>
    <nc r="G38">
      <v>0</v>
    </nc>
  </rcc>
</revisions>
</file>

<file path=xl/revisions/revisionLog2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xfDxf="1" sqref="G5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62" sId="9" xfDxf="1" dxf="1">
    <oc r="G52">
      <v>8</v>
    </oc>
    <nc r="G52">
      <v>9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53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5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6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63" sId="9" xfDxf="1" dxf="1">
    <oc r="G59">
      <v>4</v>
    </oc>
    <nc r="G59">
      <v>3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60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64" sId="9" xfDxf="1" dxf="1">
    <oc r="G62">
      <v>5</v>
    </oc>
    <nc r="G62">
      <v>4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5" sId="9" xfDxf="1" dxf="1">
    <oc r="G63">
      <v>15</v>
    </oc>
    <nc r="G63">
      <v>16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6" sId="9" xfDxf="1" dxf="1">
    <oc r="G64">
      <v>11</v>
    </oc>
    <nc r="G64">
      <v>12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65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6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2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0" xfDxf="1" sqref="G5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6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9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10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1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12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13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1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15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16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1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1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19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67" sId="10" xfDxf="1" dxf="1">
    <oc r="G20">
      <v>8</v>
    </oc>
    <nc r="G20">
      <v>9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xfDxf="1" sqref="G2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22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23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2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68" sId="10" xfDxf="1" dxf="1">
    <oc r="G25">
      <v>2</v>
    </oc>
    <nc r="G25">
      <v>3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xfDxf="1" sqref="G26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2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9" sId="10">
    <oc r="G29">
      <v>0</v>
    </oc>
    <nc r="G29">
      <v>10</v>
    </nc>
  </rcc>
</revisions>
</file>

<file path=xl/revisions/revisionLog2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0" xfDxf="1" sqref="G3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35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36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3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3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39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40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4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42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43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4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70" sId="10">
    <oc r="B34" t="inlineStr">
      <is>
        <t>[주52시간 근무시대]스마트워크와 생산성혁신</t>
      </is>
    </oc>
    <nc r="B34" t="inlineStr">
      <is>
        <t>[주52시간 근무시대]스마트워크와 생산성혁신</t>
        <phoneticPr fontId="38" type="noConversion"/>
      </is>
    </nc>
  </rcc>
</revisions>
</file>

<file path=xl/revisions/revisionLog2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0" xfDxf="1" sqref="G4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71" sId="10" xfDxf="1" dxf="1">
    <oc r="G48">
      <v>0</v>
    </oc>
    <nc r="G48">
      <v>1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xfDxf="1" sqref="G49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50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72" sId="10" xfDxf="1" dxf="1">
    <oc r="G51">
      <v>2</v>
    </oc>
    <nc r="G51">
      <v>0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xfDxf="1" sqref="G52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53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5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55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56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73" sId="10" xfDxf="1" dxf="1">
    <oc r="G57">
      <v>6</v>
    </oc>
    <nc r="G57" t="e">
      <v>#N/A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xfDxf="1" sqref="G5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59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60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6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74" sId="10" xfDxf="1" dxf="1">
    <oc r="G62">
      <v>2</v>
    </oc>
    <nc r="G62">
      <v>3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xfDxf="1" sqref="G63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6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65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66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6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2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5" sId="10">
    <oc r="B57" t="inlineStr">
      <is>
        <t xml:space="preserve">품질환경통합 실무향상/내부심사원 </t>
        <phoneticPr fontId="64768" type="noConversion"/>
      </is>
    </oc>
    <nc r="B57" t="inlineStr">
      <is>
        <t xml:space="preserve">품질환경통합 실무향상/내부심사원 </t>
        <phoneticPr fontId="64768" type="noConversion"/>
      </is>
    </nc>
  </rcc>
  <rcc rId="976" sId="10">
    <oc r="G57" t="e">
      <v>#N/A</v>
    </oc>
    <nc r="G57">
      <v>6</v>
    </nc>
  </rcc>
</revisions>
</file>

<file path=xl/revisions/revisionLog2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7" sId="9" odxf="1" dxf="1">
    <oc r="P43" t="inlineStr">
      <is>
        <t>교안요청
완료</t>
      </is>
    </oc>
    <nc r="P43" t="inlineStr">
      <is>
        <t>교안회신
완료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  <rcv guid="{CAB463DA-87BD-4EDD-8D1B-295752D12208}" action="delete"/>
  <rcv guid="{CAB463DA-87BD-4EDD-8D1B-295752D12208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" sId="9">
    <oc r="G8">
      <v>21</v>
    </oc>
    <nc r="G8">
      <v>19</v>
    </nc>
  </rcc>
</revisions>
</file>

<file path=xl/revisions/revisionLog2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8" sId="9" odxf="1" dxf="1">
    <oc r="P49" t="inlineStr">
      <is>
        <t>교안요청
완료</t>
      </is>
    </oc>
    <nc r="P49" t="inlineStr">
      <is>
        <t>교안회신
완료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</revisions>
</file>

<file path=xl/revisions/revisionLog2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840EAEF-FD53-4455-A090-4B3D58F3BFF7}" action="delete"/>
  <rdn rId="0" localSheetId="2" customView="1" name="Z_1840EAEF_FD53_4455_A090_4B3D58F3BFF7_.wvu.PrintArea" hidden="1" oldHidden="1">
    <formula>'1월'!$A$1:$Q$64</formula>
    <oldFormula>'1월'!$A$1:$Q$64</oldFormula>
  </rdn>
  <rdn rId="0" localSheetId="3" customView="1" name="Z_1840EAEF_FD53_4455_A090_4B3D58F3BFF7_.wvu.PrintArea" hidden="1" oldHidden="1">
    <formula>'2월'!$A$1:$Q$62</formula>
    <oldFormula>'2월'!$A$1:$Q$62</oldFormula>
  </rdn>
  <rdn rId="0" localSheetId="4" customView="1" name="Z_1840EAEF_FD53_4455_A090_4B3D58F3BFF7_.wvu.PrintArea" hidden="1" oldHidden="1">
    <formula>'3월'!$A$1:$Q$103</formula>
    <oldFormula>'3월'!$A$1:$Q$103</oldFormula>
  </rdn>
  <rdn rId="0" localSheetId="5" customView="1" name="Z_1840EAEF_FD53_4455_A090_4B3D58F3BFF7_.wvu.PrintArea" hidden="1" oldHidden="1">
    <formula>'4월'!$A$1:$Q$116</formula>
    <oldFormula>'4월'!$A$1:$Q$116</oldFormula>
  </rdn>
  <rdn rId="0" localSheetId="6" customView="1" name="Z_1840EAEF_FD53_4455_A090_4B3D58F3BFF7_.wvu.PrintArea" hidden="1" oldHidden="1">
    <formula>'5월'!$A$1:$Q$118</formula>
    <oldFormula>'5월'!$A$1:$Q$118</oldFormula>
  </rdn>
  <rdn rId="0" localSheetId="7" customView="1" name="Z_1840EAEF_FD53_4455_A090_4B3D58F3BFF7_.wvu.PrintArea" hidden="1" oldHidden="1">
    <formula>'6월'!$A$1:$Q$120</formula>
    <oldFormula>'6월'!$A$1:$Q$120</oldFormula>
  </rdn>
  <rdn rId="0" localSheetId="8" customView="1" name="Z_1840EAEF_FD53_4455_A090_4B3D58F3BFF7_.wvu.PrintArea" hidden="1" oldHidden="1">
    <formula>'7월'!$A$1:$Q$106</formula>
    <oldFormula>'7월'!$A$1:$Q$106</oldFormula>
  </rdn>
  <rdn rId="0" localSheetId="9" customView="1" name="Z_1840EAEF_FD53_4455_A090_4B3D58F3BFF7_.wvu.PrintArea" hidden="1" oldHidden="1">
    <formula>'8월'!$A$1:$Q$72</formula>
    <oldFormula>'8월'!$A$1:$Q$72</oldFormula>
  </rdn>
  <rdn rId="0" localSheetId="10" customView="1" name="Z_1840EAEF_FD53_4455_A090_4B3D58F3BFF7_.wvu.PrintArea" hidden="1" oldHidden="1">
    <formula>'9월'!$A$1:$Q$106</formula>
    <oldFormula>'9월'!$A$1:$Q$106</oldFormula>
  </rdn>
  <rdn rId="0" localSheetId="11" customView="1" name="Z_1840EAEF_FD53_4455_A090_4B3D58F3BFF7_.wvu.PrintArea" hidden="1" oldHidden="1">
    <formula>'10월'!$A$1:$Q$129</formula>
    <oldFormula>'10월'!$A$1:$Q$129</oldFormula>
  </rdn>
  <rdn rId="0" localSheetId="12" customView="1" name="Z_1840EAEF_FD53_4455_A090_4B3D58F3BFF7_.wvu.PrintArea" hidden="1" oldHidden="1">
    <formula>'11월'!$A$1:$Q$123</formula>
    <oldFormula>'11월'!$A$1:$Q$123</oldFormula>
  </rdn>
  <rdn rId="0" localSheetId="13" customView="1" name="Z_1840EAEF_FD53_4455_A090_4B3D58F3BFF7_.wvu.PrintArea" hidden="1" oldHidden="1">
    <formula>'12월'!$A$1:$Q$87</formula>
    <oldFormula>'12월'!$A$1:$Q$87</oldFormula>
  </rdn>
  <rdn rId="0" localSheetId="14" customView="1" name="Z_1840EAEF_FD53_4455_A090_4B3D58F3BFF7_.wvu.Cols" hidden="1" oldHidden="1">
    <formula>Sheet6!$E:$F</formula>
    <oldFormula>Sheet6!$E:$F</oldFormula>
  </rdn>
  <rdn rId="0" localSheetId="15" customView="1" name="Z_1840EAEF_FD53_4455_A090_4B3D58F3BFF7_.wvu.Cols" hidden="1" oldHidden="1">
    <formula>'강의장 리스트'!$B:$C,'강의장 리스트'!$E:$E,'강의장 리스트'!$G:$J,'강의장 리스트'!$L:$P</formula>
    <oldFormula>'강의장 리스트'!$B:$C,'강의장 리스트'!$E:$E,'강의장 리스트'!$G:$J,'강의장 리스트'!$L:$P</oldFormula>
  </rdn>
  <rcv guid="{1840EAEF-FD53-4455-A090-4B3D58F3BFF7}" action="add"/>
</revisions>
</file>

<file path=xl/revisions/revisionLog2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6E3E8351_B5C0_4FBC_AE21_893235C3A6C4_.wvu.PrintArea" hidden="1" oldHidden="1">
    <formula>'1월'!$A$1:$Q$64</formula>
  </rdn>
  <rdn rId="0" localSheetId="3" customView="1" name="Z_6E3E8351_B5C0_4FBC_AE21_893235C3A6C4_.wvu.PrintArea" hidden="1" oldHidden="1">
    <formula>'2월'!$A$1:$Q$62</formula>
  </rdn>
  <rdn rId="0" localSheetId="4" customView="1" name="Z_6E3E8351_B5C0_4FBC_AE21_893235C3A6C4_.wvu.PrintArea" hidden="1" oldHidden="1">
    <formula>'3월'!$A$1:$Q$103</formula>
  </rdn>
  <rdn rId="0" localSheetId="5" customView="1" name="Z_6E3E8351_B5C0_4FBC_AE21_893235C3A6C4_.wvu.PrintArea" hidden="1" oldHidden="1">
    <formula>'4월'!$A$1:$Q$116</formula>
  </rdn>
  <rdn rId="0" localSheetId="6" customView="1" name="Z_6E3E8351_B5C0_4FBC_AE21_893235C3A6C4_.wvu.PrintArea" hidden="1" oldHidden="1">
    <formula>'5월'!$A$1:$Q$118</formula>
  </rdn>
  <rdn rId="0" localSheetId="7" customView="1" name="Z_6E3E8351_B5C0_4FBC_AE21_893235C3A6C4_.wvu.PrintArea" hidden="1" oldHidden="1">
    <formula>'6월'!$A$1:$Q$120</formula>
  </rdn>
  <rdn rId="0" localSheetId="8" customView="1" name="Z_6E3E8351_B5C0_4FBC_AE21_893235C3A6C4_.wvu.PrintArea" hidden="1" oldHidden="1">
    <formula>'7월'!$A$1:$Q$106</formula>
  </rdn>
  <rdn rId="0" localSheetId="9" customView="1" name="Z_6E3E8351_B5C0_4FBC_AE21_893235C3A6C4_.wvu.PrintArea" hidden="1" oldHidden="1">
    <formula>'8월'!$A$1:$Q$72</formula>
  </rdn>
  <rdn rId="0" localSheetId="10" customView="1" name="Z_6E3E8351_B5C0_4FBC_AE21_893235C3A6C4_.wvu.PrintArea" hidden="1" oldHidden="1">
    <formula>'9월'!$A$1:$Q$106</formula>
  </rdn>
  <rdn rId="0" localSheetId="11" customView="1" name="Z_6E3E8351_B5C0_4FBC_AE21_893235C3A6C4_.wvu.PrintArea" hidden="1" oldHidden="1">
    <formula>'10월'!$A$1:$Q$129</formula>
  </rdn>
  <rdn rId="0" localSheetId="12" customView="1" name="Z_6E3E8351_B5C0_4FBC_AE21_893235C3A6C4_.wvu.PrintArea" hidden="1" oldHidden="1">
    <formula>'11월'!$A$1:$Q$123</formula>
  </rdn>
  <rdn rId="0" localSheetId="13" customView="1" name="Z_6E3E8351_B5C0_4FBC_AE21_893235C3A6C4_.wvu.PrintArea" hidden="1" oldHidden="1">
    <formula>'12월'!$A$1:$Q$87</formula>
  </rdn>
  <rdn rId="0" localSheetId="14" customView="1" name="Z_6E3E8351_B5C0_4FBC_AE21_893235C3A6C4_.wvu.Cols" hidden="1" oldHidden="1">
    <formula>Sheet6!$E:$F</formula>
  </rdn>
  <rdn rId="0" localSheetId="15" customView="1" name="Z_6E3E8351_B5C0_4FBC_AE21_893235C3A6C4_.wvu.Cols" hidden="1" oldHidden="1">
    <formula>'강의장 리스트'!$B:$C,'강의장 리스트'!$E:$E,'강의장 리스트'!$G:$J,'강의장 리스트'!$L:$P</formula>
  </rdn>
  <rcv guid="{6E3E8351-B5C0-4FBC-AE21-893235C3A6C4}" action="add"/>
</revisions>
</file>

<file path=xl/revisions/revisionLog2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07" sId="9" ref="A68:XFD68" action="insertRow"/>
  <rm rId="1008" sheetId="9" source="A67:XFD67" destination="A68:XFD68" sourceSheetId="9">
    <rfmt sheetId="9" xfDxf="1" sqref="A68:XFD68" start="0" length="0">
      <dxf>
        <font>
          <b/>
          <sz val="10"/>
          <color auto="1"/>
          <name val="맑은 고딕"/>
          <scheme val="major"/>
        </font>
        <alignment horizontal="center" readingOrder="0"/>
      </dxf>
    </rfmt>
    <rfmt sheetId="9" sqref="A68" start="0" length="0">
      <dxf>
        <font>
          <sz val="10"/>
          <color auto="1"/>
          <name val="맑은 고딕"/>
          <scheme val="maj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B68" start="0" length="0">
      <dxf>
        <font>
          <sz val="10"/>
          <color auto="1"/>
          <name val="맑은 고딕"/>
          <scheme val="major"/>
        </font>
        <fill>
          <patternFill patternType="solid">
            <bgColor theme="9" tint="0.79998168889431442"/>
          </patternFill>
        </fill>
        <alignment horizontal="left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C68" start="0" length="0">
      <dxf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D68" start="0" length="0">
      <dxf>
        <font>
          <sz val="10"/>
          <color auto="1"/>
          <name val="맑은 고딕"/>
          <scheme val="maj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E68" start="0" length="0">
      <dxf>
        <font>
          <sz val="10"/>
          <color auto="1"/>
          <name val="맑은 고딕"/>
          <scheme val="maj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F68" start="0" length="0">
      <dxf>
        <font>
          <sz val="10"/>
          <color auto="1"/>
          <name val="맑은 고딕"/>
          <scheme val="major"/>
        </font>
        <numFmt numFmtId="177" formatCode="h:mm;@"/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G68" start="0" length="0">
      <dxf>
        <font>
          <sz val="10"/>
          <color auto="1"/>
          <name val="맑은 고딕"/>
          <scheme val="maj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H68" start="0" length="0">
      <dxf>
        <font>
          <sz val="10"/>
          <color auto="1"/>
          <name val="맑은 고딕"/>
          <scheme val="maj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I68" start="0" length="0">
      <dxf>
        <font>
          <sz val="10"/>
          <color auto="1"/>
          <name val="맑은 고딕"/>
          <scheme val="maj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J68" start="0" length="0">
      <dxf>
        <font>
          <sz val="10"/>
          <color auto="1"/>
          <name val="맑은 고딕"/>
          <scheme val="major"/>
        </font>
        <numFmt numFmtId="30" formatCode="@"/>
        <fill>
          <patternFill patternType="solid">
            <bgColor theme="9" tint="0.79998168889431442"/>
          </patternFill>
        </fill>
        <alignment horizontal="left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K68" start="0" length="0">
      <dxf>
        <font>
          <sz val="10"/>
          <color auto="1"/>
          <name val="맑은 고딕"/>
          <scheme val="minor"/>
        </font>
        <fill>
          <patternFill patternType="solid">
            <bgColor theme="0"/>
          </patternFill>
        </fill>
        <alignment wrapText="1" readingOrder="0"/>
      </dxf>
    </rfmt>
    <rfmt sheetId="9" sqref="L68" start="0" length="0">
      <dxf>
        <font>
          <sz val="10"/>
          <color auto="1"/>
          <name val="맑은 고딕"/>
          <scheme val="major"/>
        </font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M68" start="0" length="0">
      <dxf>
        <font>
          <sz val="10"/>
          <color auto="1"/>
          <name val="맑은 고딕"/>
          <scheme val="major"/>
        </font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N68" start="0" length="0">
      <dxf>
        <font>
          <sz val="10"/>
          <color auto="1"/>
          <name val="맑은 고딕"/>
          <scheme val="major"/>
        </font>
        <fill>
          <patternFill patternType="solid">
            <bgColor theme="0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O68" start="0" length="0">
      <dxf>
        <font>
          <sz val="10"/>
          <color auto="1"/>
          <name val="맑은 고딕"/>
          <scheme val="major"/>
        </font>
        <fill>
          <patternFill patternType="solid">
            <bgColor theme="0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P68" start="0" length="0">
      <dxf>
        <font>
          <sz val="10"/>
          <color rgb="FFFF0000"/>
          <name val="맑은 고딕"/>
          <scheme val="major"/>
        </font>
        <fill>
          <patternFill patternType="solid">
            <bgColor theme="6" tint="0.399975585192419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Q68" start="0" length="0">
      <dxf>
        <font>
          <sz val="10"/>
          <color theme="0"/>
          <name val="맑은 고딕"/>
          <scheme val="major"/>
        </font>
        <fill>
          <patternFill patternType="solid">
            <bgColor rgb="FFFF00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1009" sId="9" ref="A67:XFD67" action="deleteRow">
    <rfmt sheetId="9" xfDxf="1" sqref="A67:XFD67" start="0" length="0">
      <dxf>
        <font>
          <b/>
          <sz val="10"/>
          <color auto="1"/>
          <name val="맑은 고딕"/>
          <scheme val="major"/>
        </font>
        <alignment horizontal="center" readingOrder="0"/>
      </dxf>
    </rfmt>
    <rfmt sheetId="9" sqref="B67" start="0" length="0">
      <dxf>
        <alignment horizontal="left" readingOrder="0"/>
      </dxf>
    </rfmt>
    <rfmt sheetId="9" sqref="C67" start="0" length="0">
      <dxf>
        <numFmt numFmtId="178" formatCode="0_ "/>
      </dxf>
    </rfmt>
    <rfmt sheetId="9" sqref="D67" start="0" length="0">
      <dxf>
        <numFmt numFmtId="178" formatCode="0_ "/>
      </dxf>
    </rfmt>
    <rfmt sheetId="9" sqref="E67" start="0" length="0">
      <dxf>
        <numFmt numFmtId="30" formatCode="@"/>
      </dxf>
    </rfmt>
    <rfmt sheetId="9" sqref="F67" start="0" length="0">
      <dxf>
        <numFmt numFmtId="30" formatCode="@"/>
      </dxf>
    </rfmt>
    <rfmt sheetId="9" sqref="G67" start="0" length="0">
      <dxf>
        <numFmt numFmtId="30" formatCode="@"/>
      </dxf>
    </rfmt>
    <rfmt sheetId="9" sqref="H67" start="0" length="0">
      <dxf>
        <numFmt numFmtId="30" formatCode="@"/>
      </dxf>
    </rfmt>
    <rfmt sheetId="9" sqref="J67" start="0" length="0">
      <dxf>
        <alignment horizontal="left" readingOrder="0"/>
      </dxf>
    </rfmt>
    <rfmt sheetId="9" sqref="K67" start="0" length="0">
      <dxf>
        <numFmt numFmtId="30" formatCode="@"/>
      </dxf>
    </rfmt>
    <rfmt sheetId="9" sqref="L67" start="0" length="0">
      <dxf>
        <numFmt numFmtId="30" formatCode="@"/>
      </dxf>
    </rfmt>
    <rfmt sheetId="9" sqref="M67" start="0" length="0">
      <dxf>
        <numFmt numFmtId="30" formatCode="@"/>
      </dxf>
    </rfmt>
    <rfmt sheetId="9" sqref="N67" start="0" length="0">
      <dxf>
        <numFmt numFmtId="30" formatCode="@"/>
      </dxf>
    </rfmt>
    <rfmt sheetId="9" sqref="O67" start="0" length="0">
      <dxf>
        <numFmt numFmtId="30" formatCode="@"/>
      </dxf>
    </rfmt>
    <rfmt sheetId="9" sqref="P67" start="0" length="0">
      <dxf>
        <numFmt numFmtId="30" formatCode="@"/>
      </dxf>
    </rfmt>
    <rfmt sheetId="9" sqref="Q67" start="0" length="0">
      <dxf>
        <numFmt numFmtId="30" formatCode="@"/>
      </dxf>
    </rfmt>
  </rrc>
  <rrc rId="1010" sId="9" ref="A68:XFD68" action="insertRow"/>
  <rm rId="1011" sheetId="9" source="A67:XFD67" destination="A68:XFD68" sourceSheetId="9">
    <rfmt sheetId="9" xfDxf="1" sqref="A68:XFD68" start="0" length="0">
      <dxf>
        <font>
          <b/>
          <sz val="10"/>
          <color auto="1"/>
          <name val="맑은 고딕"/>
          <scheme val="major"/>
        </font>
        <alignment horizontal="center" readingOrder="0"/>
      </dxf>
    </rfmt>
    <rfmt sheetId="9" sqref="A68" start="0" length="0">
      <dxf>
        <font>
          <sz val="10"/>
          <color auto="1"/>
          <name val="맑은 고딕"/>
          <scheme val="maj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B68" start="0" length="0">
      <dxf>
        <font>
          <sz val="10"/>
          <color auto="1"/>
          <name val="맑은 고딕"/>
          <scheme val="major"/>
        </font>
        <fill>
          <patternFill patternType="solid">
            <bgColor theme="9" tint="0.79998168889431442"/>
          </patternFill>
        </fill>
        <alignment horizontal="left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C68" start="0" length="0">
      <dxf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D68" start="0" length="0">
      <dxf>
        <font>
          <sz val="10"/>
          <color auto="1"/>
          <name val="맑은 고딕"/>
          <scheme val="maj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E68" start="0" length="0">
      <dxf>
        <font>
          <sz val="10"/>
          <color auto="1"/>
          <name val="맑은 고딕"/>
          <scheme val="maj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F68" start="0" length="0">
      <dxf>
        <font>
          <sz val="10"/>
          <color auto="1"/>
          <name val="맑은 고딕"/>
          <scheme val="major"/>
        </font>
        <numFmt numFmtId="177" formatCode="h:mm;@"/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G68" start="0" length="0">
      <dxf>
        <font>
          <sz val="10"/>
          <color auto="1"/>
          <name val="맑은 고딕"/>
          <scheme val="maj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H68" start="0" length="0">
      <dxf>
        <font>
          <sz val="10"/>
          <color auto="1"/>
          <name val="맑은 고딕"/>
          <scheme val="maj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I68" start="0" length="0">
      <dxf>
        <font>
          <sz val="10"/>
          <color auto="1"/>
          <name val="맑은 고딕"/>
          <scheme val="maj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J68" start="0" length="0">
      <dxf>
        <font>
          <sz val="10"/>
          <color auto="1"/>
          <name val="맑은 고딕"/>
          <scheme val="major"/>
        </font>
        <numFmt numFmtId="30" formatCode="@"/>
        <fill>
          <patternFill patternType="solid">
            <bgColor theme="9" tint="0.79998168889431442"/>
          </patternFill>
        </fill>
        <alignment horizontal="left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K68" start="0" length="0">
      <dxf>
        <font>
          <sz val="10"/>
          <color auto="1"/>
          <name val="맑은 고딕"/>
          <scheme val="minor"/>
        </font>
        <fill>
          <patternFill patternType="solid">
            <bgColor theme="0"/>
          </patternFill>
        </fill>
        <alignment wrapText="1" readingOrder="0"/>
      </dxf>
    </rfmt>
    <rfmt sheetId="9" sqref="L68" start="0" length="0">
      <dxf>
        <font>
          <sz val="10"/>
          <color auto="1"/>
          <name val="맑은 고딕"/>
          <scheme val="major"/>
        </font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M68" start="0" length="0">
      <dxf>
        <font>
          <sz val="10"/>
          <color auto="1"/>
          <name val="맑은 고딕"/>
          <scheme val="major"/>
        </font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N68" start="0" length="0">
      <dxf>
        <font>
          <sz val="10"/>
          <color auto="1"/>
          <name val="맑은 고딕"/>
          <scheme val="major"/>
        </font>
        <fill>
          <patternFill patternType="solid">
            <bgColor theme="0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O68" start="0" length="0">
      <dxf>
        <font>
          <sz val="10"/>
          <color auto="1"/>
          <name val="맑은 고딕"/>
          <scheme val="major"/>
        </font>
        <fill>
          <patternFill patternType="solid">
            <bgColor theme="0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P68" start="0" length="0">
      <dxf>
        <font>
          <sz val="10"/>
          <color rgb="FFFF0000"/>
          <name val="맑은 고딕"/>
          <scheme val="major"/>
        </font>
        <fill>
          <patternFill patternType="solid">
            <bgColor theme="6" tint="0.399975585192419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Q68" start="0" length="0">
      <dxf>
        <font>
          <sz val="10"/>
          <color theme="0"/>
          <name val="맑은 고딕"/>
          <scheme val="major"/>
        </font>
        <fill>
          <patternFill patternType="solid">
            <bgColor rgb="FFFF00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1012" sId="9" ref="A67:XFD67" action="deleteRow">
    <rfmt sheetId="9" xfDxf="1" sqref="A67:XFD67" start="0" length="0">
      <dxf>
        <font>
          <b/>
          <sz val="10"/>
          <color auto="1"/>
          <name val="맑은 고딕"/>
          <scheme val="major"/>
        </font>
        <alignment horizontal="center" readingOrder="0"/>
      </dxf>
    </rfmt>
    <rfmt sheetId="9" sqref="B67" start="0" length="0">
      <dxf>
        <alignment horizontal="left" readingOrder="0"/>
      </dxf>
    </rfmt>
    <rfmt sheetId="9" sqref="C67" start="0" length="0">
      <dxf>
        <numFmt numFmtId="178" formatCode="0_ "/>
      </dxf>
    </rfmt>
    <rfmt sheetId="9" sqref="D67" start="0" length="0">
      <dxf>
        <numFmt numFmtId="178" formatCode="0_ "/>
      </dxf>
    </rfmt>
    <rfmt sheetId="9" sqref="E67" start="0" length="0">
      <dxf>
        <numFmt numFmtId="30" formatCode="@"/>
      </dxf>
    </rfmt>
    <rfmt sheetId="9" sqref="F67" start="0" length="0">
      <dxf>
        <numFmt numFmtId="30" formatCode="@"/>
      </dxf>
    </rfmt>
    <rfmt sheetId="9" sqref="G67" start="0" length="0">
      <dxf>
        <numFmt numFmtId="30" formatCode="@"/>
      </dxf>
    </rfmt>
    <rfmt sheetId="9" sqref="H67" start="0" length="0">
      <dxf>
        <numFmt numFmtId="30" formatCode="@"/>
      </dxf>
    </rfmt>
    <rfmt sheetId="9" sqref="J67" start="0" length="0">
      <dxf>
        <alignment horizontal="left" readingOrder="0"/>
      </dxf>
    </rfmt>
    <rfmt sheetId="9" sqref="K67" start="0" length="0">
      <dxf>
        <numFmt numFmtId="30" formatCode="@"/>
      </dxf>
    </rfmt>
    <rfmt sheetId="9" sqref="L67" start="0" length="0">
      <dxf>
        <numFmt numFmtId="30" formatCode="@"/>
      </dxf>
    </rfmt>
    <rfmt sheetId="9" sqref="M67" start="0" length="0">
      <dxf>
        <numFmt numFmtId="30" formatCode="@"/>
      </dxf>
    </rfmt>
    <rfmt sheetId="9" sqref="N67" start="0" length="0">
      <dxf>
        <numFmt numFmtId="30" formatCode="@"/>
      </dxf>
    </rfmt>
    <rfmt sheetId="9" sqref="O67" start="0" length="0">
      <dxf>
        <numFmt numFmtId="30" formatCode="@"/>
      </dxf>
    </rfmt>
    <rfmt sheetId="9" sqref="P67" start="0" length="0">
      <dxf>
        <numFmt numFmtId="30" formatCode="@"/>
      </dxf>
    </rfmt>
    <rfmt sheetId="9" sqref="Q67" start="0" length="0">
      <dxf>
        <numFmt numFmtId="30" formatCode="@"/>
      </dxf>
    </rfmt>
  </rrc>
  <rrc rId="1013" sId="9" ref="A68:XFD68" action="insertRow"/>
  <rcc rId="1014" sId="9">
    <nc r="A68" t="inlineStr">
      <is>
        <t>품질</t>
        <phoneticPr fontId="0" type="noConversion"/>
      </is>
    </nc>
  </rcc>
  <rcc rId="1015" sId="9" numFmtId="23">
    <nc r="F68">
      <v>0.39583333333333331</v>
    </nc>
  </rcc>
  <rcc rId="1016" sId="9">
    <nc r="G68">
      <v>1</v>
    </nc>
  </rcc>
  <rcc rId="1017" sId="9">
    <nc r="J68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비계획 추가</t>
        </r>
        <phoneticPr fontId="1" type="noConversion"/>
      </is>
    </nc>
  </rcc>
  <rcc rId="1018" sId="9">
    <nc r="P68" t="inlineStr">
      <is>
        <t>교안요청
완료</t>
      </is>
    </nc>
  </rcc>
  <rcc rId="1019" sId="9">
    <nc r="B68" t="inlineStr">
      <is>
        <t>현장품질관리기본</t>
        <phoneticPr fontId="0" type="noConversion"/>
      </is>
    </nc>
  </rcc>
  <rcc rId="1020" sId="9">
    <nc r="C68">
      <v>307</v>
    </nc>
  </rcc>
  <rcc rId="1021" sId="9">
    <nc r="D68">
      <v>306</v>
    </nc>
  </rcc>
  <rfmt sheetId="9" sqref="D68" start="0" length="2147483647">
    <dxf>
      <font>
        <color rgb="FFFF0000"/>
      </font>
    </dxf>
  </rfmt>
  <rcc rId="1022" sId="9">
    <nc r="M68" t="inlineStr">
      <is>
        <t>/김태환</t>
        <phoneticPr fontId="0" type="noConversion"/>
      </is>
    </nc>
  </rcc>
  <rcc rId="1023" sId="9">
    <nc r="N68" t="inlineStr">
      <is>
        <t>신동설</t>
        <phoneticPr fontId="0" type="noConversion"/>
      </is>
    </nc>
  </rcc>
  <rcc rId="1024" sId="9">
    <nc r="O68" t="inlineStr">
      <is>
        <t>신동설</t>
        <phoneticPr fontId="0" type="noConversion"/>
      </is>
    </nc>
  </rcc>
  <rcv guid="{6E3E8351-B5C0-4FBC-AE21-893235C3A6C4}" action="delete"/>
  <rdn rId="0" localSheetId="2" customView="1" name="Z_6E3E8351_B5C0_4FBC_AE21_893235C3A6C4_.wvu.PrintArea" hidden="1" oldHidden="1">
    <formula>'1월'!$A$1:$Q$64</formula>
    <oldFormula>'1월'!$A$1:$Q$64</oldFormula>
  </rdn>
  <rdn rId="0" localSheetId="3" customView="1" name="Z_6E3E8351_B5C0_4FBC_AE21_893235C3A6C4_.wvu.PrintArea" hidden="1" oldHidden="1">
    <formula>'2월'!$A$1:$Q$62</formula>
    <oldFormula>'2월'!$A$1:$Q$62</oldFormula>
  </rdn>
  <rdn rId="0" localSheetId="4" customView="1" name="Z_6E3E8351_B5C0_4FBC_AE21_893235C3A6C4_.wvu.PrintArea" hidden="1" oldHidden="1">
    <formula>'3월'!$A$1:$Q$103</formula>
    <oldFormula>'3월'!$A$1:$Q$103</oldFormula>
  </rdn>
  <rdn rId="0" localSheetId="5" customView="1" name="Z_6E3E8351_B5C0_4FBC_AE21_893235C3A6C4_.wvu.PrintArea" hidden="1" oldHidden="1">
    <formula>'4월'!$A$1:$Q$116</formula>
    <oldFormula>'4월'!$A$1:$Q$116</oldFormula>
  </rdn>
  <rdn rId="0" localSheetId="6" customView="1" name="Z_6E3E8351_B5C0_4FBC_AE21_893235C3A6C4_.wvu.PrintArea" hidden="1" oldHidden="1">
    <formula>'5월'!$A$1:$Q$118</formula>
    <oldFormula>'5월'!$A$1:$Q$118</oldFormula>
  </rdn>
  <rdn rId="0" localSheetId="7" customView="1" name="Z_6E3E8351_B5C0_4FBC_AE21_893235C3A6C4_.wvu.PrintArea" hidden="1" oldHidden="1">
    <formula>'6월'!$A$1:$Q$120</formula>
    <oldFormula>'6월'!$A$1:$Q$120</oldFormula>
  </rdn>
  <rdn rId="0" localSheetId="8" customView="1" name="Z_6E3E8351_B5C0_4FBC_AE21_893235C3A6C4_.wvu.PrintArea" hidden="1" oldHidden="1">
    <formula>'7월'!$A$1:$Q$106</formula>
    <oldFormula>'7월'!$A$1:$Q$106</oldFormula>
  </rdn>
  <rdn rId="0" localSheetId="9" customView="1" name="Z_6E3E8351_B5C0_4FBC_AE21_893235C3A6C4_.wvu.PrintArea" hidden="1" oldHidden="1">
    <formula>'8월'!$A$1:$Q$73</formula>
    <oldFormula>'8월'!$A$1:$Q$73</oldFormula>
  </rdn>
  <rdn rId="0" localSheetId="10" customView="1" name="Z_6E3E8351_B5C0_4FBC_AE21_893235C3A6C4_.wvu.PrintArea" hidden="1" oldHidden="1">
    <formula>'9월'!$A$1:$Q$106</formula>
    <oldFormula>'9월'!$A$1:$Q$106</oldFormula>
  </rdn>
  <rdn rId="0" localSheetId="11" customView="1" name="Z_6E3E8351_B5C0_4FBC_AE21_893235C3A6C4_.wvu.PrintArea" hidden="1" oldHidden="1">
    <formula>'10월'!$A$1:$Q$129</formula>
    <oldFormula>'10월'!$A$1:$Q$129</oldFormula>
  </rdn>
  <rdn rId="0" localSheetId="12" customView="1" name="Z_6E3E8351_B5C0_4FBC_AE21_893235C3A6C4_.wvu.PrintArea" hidden="1" oldHidden="1">
    <formula>'11월'!$A$1:$Q$123</formula>
    <oldFormula>'11월'!$A$1:$Q$123</oldFormula>
  </rdn>
  <rdn rId="0" localSheetId="13" customView="1" name="Z_6E3E8351_B5C0_4FBC_AE21_893235C3A6C4_.wvu.PrintArea" hidden="1" oldHidden="1">
    <formula>'12월'!$A$1:$Q$87</formula>
    <oldFormula>'12월'!$A$1:$Q$87</oldFormula>
  </rdn>
  <rdn rId="0" localSheetId="14" customView="1" name="Z_6E3E8351_B5C0_4FBC_AE21_893235C3A6C4_.wvu.Cols" hidden="1" oldHidden="1">
    <formula>Sheet6!$E:$F</formula>
    <oldFormula>Sheet6!$E:$F</oldFormula>
  </rdn>
  <rdn rId="0" localSheetId="15" customView="1" name="Z_6E3E8351_B5C0_4FBC_AE21_893235C3A6C4_.wvu.Cols" hidden="1" oldHidden="1">
    <formula>'강의장 리스트'!$B:$C,'강의장 리스트'!$E:$E,'강의장 리스트'!$G:$J,'강의장 리스트'!$L:$P</formula>
    <oldFormula>'강의장 리스트'!$B:$C,'강의장 리스트'!$E:$E,'강의장 리스트'!$G:$J,'강의장 리스트'!$L:$P</oldFormula>
  </rdn>
  <rcv guid="{6E3E8351-B5C0-4FBC-AE21-893235C3A6C4}" action="add"/>
</revisions>
</file>

<file path=xl/revisions/revisionLog2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9" sId="9">
    <oc r="J68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비계획 추가</t>
        </r>
        <phoneticPr fontId="1" type="noConversion"/>
      </is>
    </oc>
    <nc r="J68" t="inlineStr">
      <is>
        <r>
          <t xml:space="preserve">4-7-7 </t>
        </r>
        <r>
          <rPr>
            <b/>
            <sz val="10"/>
            <color rgb="FFFF0000"/>
            <rFont val="맑은 고딕"/>
            <family val="3"/>
            <charset val="129"/>
          </rPr>
          <t>비계획 추가</t>
        </r>
        <phoneticPr fontId="1" type="noConversion"/>
      </is>
    </nc>
  </rcc>
</revisions>
</file>

<file path=xl/revisions/revisionLog2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0" sId="9" numFmtId="23">
    <oc r="F68">
      <v>0.39583333333333331</v>
    </oc>
    <nc r="F68">
      <v>0.58333333333333337</v>
    </nc>
  </rcc>
</revisions>
</file>

<file path=xl/revisions/revisionLog2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1" sId="9">
    <oc r="J68" t="inlineStr">
      <is>
        <r>
          <t xml:space="preserve">4-7-7 </t>
        </r>
        <r>
          <rPr>
            <b/>
            <sz val="10"/>
            <color rgb="FFFF0000"/>
            <rFont val="맑은 고딕"/>
            <family val="3"/>
            <charset val="129"/>
          </rPr>
          <t>비계획 추가</t>
        </r>
        <phoneticPr fontId="1" type="noConversion"/>
      </is>
    </oc>
    <nc r="J68" t="inlineStr">
      <is>
        <r>
          <t xml:space="preserve">4-7-7 / </t>
        </r>
        <r>
          <rPr>
            <b/>
            <sz val="10"/>
            <color rgb="FFFF0000"/>
            <rFont val="맑은 고딕"/>
            <family val="3"/>
            <charset val="129"/>
          </rPr>
          <t>비계획 추가</t>
        </r>
        <phoneticPr fontId="1" type="noConversion"/>
      </is>
    </nc>
  </rcc>
</revisions>
</file>

<file path=xl/revisions/revisionLog2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2" sId="10">
    <oc r="N26" t="inlineStr">
      <is>
        <t>박선영</t>
        <phoneticPr fontId="0" type="noConversion"/>
      </is>
    </oc>
    <nc r="N26" t="inlineStr">
      <is>
        <t>김진태</t>
        <phoneticPr fontId="0" type="noConversion"/>
      </is>
    </nc>
  </rcc>
  <rcc rId="1043" sId="10">
    <oc r="O26" t="inlineStr">
      <is>
        <t>박선영</t>
        <phoneticPr fontId="0" type="noConversion"/>
      </is>
    </oc>
    <nc r="O26" t="inlineStr">
      <is>
        <t>김진태</t>
        <phoneticPr fontId="0" type="noConversion"/>
      </is>
    </nc>
  </rcc>
  <rcv guid="{6E3E8351-B5C0-4FBC-AE21-893235C3A6C4}" action="delete"/>
  <rdn rId="0" localSheetId="2" customView="1" name="Z_6E3E8351_B5C0_4FBC_AE21_893235C3A6C4_.wvu.PrintArea" hidden="1" oldHidden="1">
    <formula>'1월'!$A$1:$Q$64</formula>
    <oldFormula>'1월'!$A$1:$Q$64</oldFormula>
  </rdn>
  <rdn rId="0" localSheetId="3" customView="1" name="Z_6E3E8351_B5C0_4FBC_AE21_893235C3A6C4_.wvu.PrintArea" hidden="1" oldHidden="1">
    <formula>'2월'!$A$1:$Q$62</formula>
    <oldFormula>'2월'!$A$1:$Q$62</oldFormula>
  </rdn>
  <rdn rId="0" localSheetId="4" customView="1" name="Z_6E3E8351_B5C0_4FBC_AE21_893235C3A6C4_.wvu.PrintArea" hidden="1" oldHidden="1">
    <formula>'3월'!$A$1:$Q$103</formula>
    <oldFormula>'3월'!$A$1:$Q$103</oldFormula>
  </rdn>
  <rdn rId="0" localSheetId="5" customView="1" name="Z_6E3E8351_B5C0_4FBC_AE21_893235C3A6C4_.wvu.PrintArea" hidden="1" oldHidden="1">
    <formula>'4월'!$A$1:$Q$116</formula>
    <oldFormula>'4월'!$A$1:$Q$116</oldFormula>
  </rdn>
  <rdn rId="0" localSheetId="6" customView="1" name="Z_6E3E8351_B5C0_4FBC_AE21_893235C3A6C4_.wvu.PrintArea" hidden="1" oldHidden="1">
    <formula>'5월'!$A$1:$Q$118</formula>
    <oldFormula>'5월'!$A$1:$Q$118</oldFormula>
  </rdn>
  <rdn rId="0" localSheetId="7" customView="1" name="Z_6E3E8351_B5C0_4FBC_AE21_893235C3A6C4_.wvu.PrintArea" hidden="1" oldHidden="1">
    <formula>'6월'!$A$1:$Q$120</formula>
    <oldFormula>'6월'!$A$1:$Q$120</oldFormula>
  </rdn>
  <rdn rId="0" localSheetId="8" customView="1" name="Z_6E3E8351_B5C0_4FBC_AE21_893235C3A6C4_.wvu.PrintArea" hidden="1" oldHidden="1">
    <formula>'7월'!$A$1:$Q$106</formula>
    <oldFormula>'7월'!$A$1:$Q$106</oldFormula>
  </rdn>
  <rdn rId="0" localSheetId="9" customView="1" name="Z_6E3E8351_B5C0_4FBC_AE21_893235C3A6C4_.wvu.PrintArea" hidden="1" oldHidden="1">
    <formula>'8월'!$A$1:$Q$73</formula>
    <oldFormula>'8월'!$A$1:$Q$73</oldFormula>
  </rdn>
  <rdn rId="0" localSheetId="10" customView="1" name="Z_6E3E8351_B5C0_4FBC_AE21_893235C3A6C4_.wvu.PrintArea" hidden="1" oldHidden="1">
    <formula>'9월'!$A$1:$Q$106</formula>
    <oldFormula>'9월'!$A$1:$Q$106</oldFormula>
  </rdn>
  <rdn rId="0" localSheetId="11" customView="1" name="Z_6E3E8351_B5C0_4FBC_AE21_893235C3A6C4_.wvu.PrintArea" hidden="1" oldHidden="1">
    <formula>'10월'!$A$1:$Q$129</formula>
    <oldFormula>'10월'!$A$1:$Q$129</oldFormula>
  </rdn>
  <rdn rId="0" localSheetId="12" customView="1" name="Z_6E3E8351_B5C0_4FBC_AE21_893235C3A6C4_.wvu.PrintArea" hidden="1" oldHidden="1">
    <formula>'11월'!$A$1:$Q$123</formula>
    <oldFormula>'11월'!$A$1:$Q$123</oldFormula>
  </rdn>
  <rdn rId="0" localSheetId="13" customView="1" name="Z_6E3E8351_B5C0_4FBC_AE21_893235C3A6C4_.wvu.PrintArea" hidden="1" oldHidden="1">
    <formula>'12월'!$A$1:$Q$87</formula>
    <oldFormula>'12월'!$A$1:$Q$87</oldFormula>
  </rdn>
  <rdn rId="0" localSheetId="14" customView="1" name="Z_6E3E8351_B5C0_4FBC_AE21_893235C3A6C4_.wvu.Cols" hidden="1" oldHidden="1">
    <formula>Sheet6!$E:$F</formula>
    <oldFormula>Sheet6!$E:$F</oldFormula>
  </rdn>
  <rdn rId="0" localSheetId="15" customView="1" name="Z_6E3E8351_B5C0_4FBC_AE21_893235C3A6C4_.wvu.Cols" hidden="1" oldHidden="1">
    <formula>'강의장 리스트'!$B:$C,'강의장 리스트'!$E:$E,'강의장 리스트'!$G:$J,'강의장 리스트'!$L:$P</formula>
    <oldFormula>'강의장 리스트'!$B:$C,'강의장 리스트'!$E:$E,'강의장 리스트'!$G:$J,'강의장 리스트'!$L:$P</oldFormula>
  </rdn>
  <rcv guid="{6E3E8351-B5C0-4FBC-AE21-893235C3A6C4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9" odxf="1" dxf="1">
    <nc r="A72" t="inlineStr">
      <is>
        <t>수탁</t>
      </is>
    </nc>
    <odxf>
      <font>
        <sz val="10"/>
        <color auto="1"/>
        <name val="맑은 고딕"/>
        <scheme val="major"/>
      </font>
    </odxf>
    <ndxf>
      <font>
        <sz val="10"/>
        <color auto="1"/>
        <name val="맑은 고딕"/>
        <scheme val="major"/>
      </font>
    </ndxf>
  </rcc>
  <rcc rId="4" sId="9">
    <nc r="C72">
      <v>205</v>
    </nc>
  </rcc>
  <rcc rId="5" sId="9">
    <nc r="M72" t="inlineStr">
      <is>
        <t>김연학/인덕수</t>
        <phoneticPr fontId="0" type="noConversion"/>
      </is>
    </nc>
  </rcc>
  <rcc rId="6" sId="9">
    <nc r="B72" t="inlineStr">
      <is>
        <t>농업기술실용화재나</t>
        <phoneticPr fontId="0" type="noConversion"/>
      </is>
    </nc>
  </rcc>
  <rcv guid="{429F25E2-5797-4E8F-B7E6-9D0D96DE8D40}" action="delete"/>
  <rcv guid="{429F25E2-5797-4E8F-B7E6-9D0D96DE8D40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sqref="A13:P13" start="0" length="2147483647">
    <dxf>
      <font>
        <color rgb="FFFF0000"/>
      </font>
    </dxf>
  </rfmt>
  <rfmt sheetId="9" sqref="A13:P13" start="0" length="2147483647">
    <dxf>
      <font>
        <strike/>
      </font>
    </dxf>
  </rfmt>
  <rcc rId="72" sId="9" odxf="1" dxf="1">
    <nc r="I13" t="inlineStr">
      <is>
        <t>폐강</t>
      </is>
    </nc>
    <odxf>
      <font>
        <strike/>
        <sz val="10"/>
        <color rgb="FFFF0000"/>
        <name val="맑은 고딕"/>
        <scheme val="major"/>
      </font>
    </odxf>
    <ndxf>
      <font>
        <strike val="0"/>
        <sz val="10"/>
        <color rgb="FFFF0000"/>
        <name val="맑은 고딕"/>
        <scheme val="major"/>
      </font>
    </ndxf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sqref="A15:P15" start="0" length="2147483647">
    <dxf>
      <font>
        <strike/>
      </font>
    </dxf>
  </rfmt>
  <rfmt sheetId="9" sqref="A15:P15" start="0" length="2147483647">
    <dxf>
      <font>
        <color rgb="FFFF0000"/>
      </font>
    </dxf>
  </rfmt>
  <rcc rId="73" sId="9" odxf="1" dxf="1">
    <nc r="I15" t="inlineStr">
      <is>
        <t>폐강</t>
        <phoneticPr fontId="0" type="noConversion"/>
      </is>
    </nc>
    <odxf>
      <font>
        <strike/>
        <sz val="10"/>
        <color rgb="FFFF0000"/>
        <name val="맑은 고딕"/>
        <scheme val="major"/>
      </font>
    </odxf>
    <ndxf>
      <font>
        <strike val="0"/>
        <sz val="10"/>
        <color rgb="FFFF0000"/>
        <name val="맑은 고딕"/>
        <scheme val="major"/>
      </font>
    </ndxf>
  </rcc>
  <rfmt sheetId="9" sqref="I15" start="0" length="2147483647">
    <dxf>
      <font>
        <color rgb="FFFF0000"/>
      </font>
    </dxf>
  </rfmt>
  <rcv guid="{35378DDD-B506-4372-B564-560B4D462DCA}" action="delete"/>
  <rcv guid="{35378DDD-B506-4372-B564-560B4D462DCA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" sId="9" odxf="1" dxf="1">
    <oc r="P20" t="inlineStr">
      <is>
        <t>교안요청
완료</t>
      </is>
    </oc>
    <nc r="P20" t="inlineStr">
      <is>
        <t>교안회신
완료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  <rcv guid="{1840EAEF-FD53-4455-A090-4B3D58F3BFF7}" action="delete"/>
  <rdn rId="0" localSheetId="2" customView="1" name="Z_1840EAEF_FD53_4455_A090_4B3D58F3BFF7_.wvu.PrintArea" hidden="1" oldHidden="1">
    <formula>'1월'!$A$1:$Q$64</formula>
    <oldFormula>'1월'!$A$1:$Q$64</oldFormula>
  </rdn>
  <rdn rId="0" localSheetId="3" customView="1" name="Z_1840EAEF_FD53_4455_A090_4B3D58F3BFF7_.wvu.PrintArea" hidden="1" oldHidden="1">
    <formula>'2월'!$A$1:$Q$62</formula>
    <oldFormula>'2월'!$A$1:$Q$62</oldFormula>
  </rdn>
  <rdn rId="0" localSheetId="4" customView="1" name="Z_1840EAEF_FD53_4455_A090_4B3D58F3BFF7_.wvu.PrintArea" hidden="1" oldHidden="1">
    <formula>'3월'!$A$1:$Q$103</formula>
    <oldFormula>'3월'!$A$1:$Q$103</oldFormula>
  </rdn>
  <rdn rId="0" localSheetId="5" customView="1" name="Z_1840EAEF_FD53_4455_A090_4B3D58F3BFF7_.wvu.PrintArea" hidden="1" oldHidden="1">
    <formula>'4월'!$A$1:$Q$116</formula>
    <oldFormula>'4월'!$A$1:$Q$116</oldFormula>
  </rdn>
  <rdn rId="0" localSheetId="6" customView="1" name="Z_1840EAEF_FD53_4455_A090_4B3D58F3BFF7_.wvu.PrintArea" hidden="1" oldHidden="1">
    <formula>'5월'!$A$1:$Q$118</formula>
    <oldFormula>'5월'!$A$1:$Q$118</oldFormula>
  </rdn>
  <rdn rId="0" localSheetId="7" customView="1" name="Z_1840EAEF_FD53_4455_A090_4B3D58F3BFF7_.wvu.PrintArea" hidden="1" oldHidden="1">
    <formula>'6월'!$A$1:$Q$120</formula>
    <oldFormula>'6월'!$A$1:$Q$120</oldFormula>
  </rdn>
  <rdn rId="0" localSheetId="8" customView="1" name="Z_1840EAEF_FD53_4455_A090_4B3D58F3BFF7_.wvu.PrintArea" hidden="1" oldHidden="1">
    <formula>'7월'!$A$1:$Q$106</formula>
    <oldFormula>'7월'!$A$1:$Q$106</oldFormula>
  </rdn>
  <rdn rId="0" localSheetId="9" customView="1" name="Z_1840EAEF_FD53_4455_A090_4B3D58F3BFF7_.wvu.PrintArea" hidden="1" oldHidden="1">
    <formula>'8월'!$A$1:$Q$72</formula>
    <oldFormula>'8월'!$A$1:$Q$72</oldFormula>
  </rdn>
  <rdn rId="0" localSheetId="10" customView="1" name="Z_1840EAEF_FD53_4455_A090_4B3D58F3BFF7_.wvu.PrintArea" hidden="1" oldHidden="1">
    <formula>'9월'!$A$1:$Q$106</formula>
    <oldFormula>'9월'!$A$1:$Q$106</oldFormula>
  </rdn>
  <rdn rId="0" localSheetId="11" customView="1" name="Z_1840EAEF_FD53_4455_A090_4B3D58F3BFF7_.wvu.PrintArea" hidden="1" oldHidden="1">
    <formula>'10월'!$A$1:$Q$128</formula>
    <oldFormula>'10월'!$A$1:$Q$128</oldFormula>
  </rdn>
  <rdn rId="0" localSheetId="12" customView="1" name="Z_1840EAEF_FD53_4455_A090_4B3D58F3BFF7_.wvu.PrintArea" hidden="1" oldHidden="1">
    <formula>'11월'!$A$1:$Q$123</formula>
    <oldFormula>'11월'!$A$1:$Q$123</oldFormula>
  </rdn>
  <rdn rId="0" localSheetId="13" customView="1" name="Z_1840EAEF_FD53_4455_A090_4B3D58F3BFF7_.wvu.PrintArea" hidden="1" oldHidden="1">
    <formula>'12월'!$A$1:$Q$87</formula>
    <oldFormula>'12월'!$A$1:$Q$87</oldFormula>
  </rdn>
  <rdn rId="0" localSheetId="14" customView="1" name="Z_1840EAEF_FD53_4455_A090_4B3D58F3BFF7_.wvu.Cols" hidden="1" oldHidden="1">
    <formula>Sheet6!$E:$F</formula>
    <oldFormula>Sheet6!$E:$F</oldFormula>
  </rdn>
  <rdn rId="0" localSheetId="15" customView="1" name="Z_1840EAEF_FD53_4455_A090_4B3D58F3BFF7_.wvu.Cols" hidden="1" oldHidden="1">
    <formula>'강의장 리스트'!$B:$C,'강의장 리스트'!$E:$E,'강의장 리스트'!$G:$J,'강의장 리스트'!$L:$P</formula>
    <oldFormula>'강의장 리스트'!$B:$C,'강의장 리스트'!$E:$E,'강의장 리스트'!$G:$J,'강의장 리스트'!$L:$P</oldFormula>
  </rdn>
  <rcv guid="{1840EAEF-FD53-4455-A090-4B3D58F3BFF7}" action="add"/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" sId="9" odxf="1" dxf="1">
    <nc r="Q20" t="inlineStr">
      <is>
        <t>강사에
교육생명단
통보메일완료</t>
      </is>
    </nc>
    <odxf>
      <font>
        <sz val="10"/>
        <color theme="0"/>
        <name val="맑은 고딕"/>
        <scheme val="major"/>
      </font>
      <fill>
        <patternFill>
          <bgColor rgb="FFFF0000"/>
        </patternFill>
      </fill>
      <alignment wrapText="0" readingOrder="0"/>
    </odxf>
    <ndxf>
      <font>
        <sz val="9"/>
        <color rgb="FFFF0000"/>
        <name val="맑은 고딕"/>
        <scheme val="major"/>
      </font>
      <fill>
        <patternFill>
          <bgColor rgb="FFFFC000"/>
        </patternFill>
      </fill>
      <alignment wrapText="1" readingOrder="0"/>
    </ndxf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" sId="9" odxf="1" dxf="1">
    <oc r="P17" t="inlineStr">
      <is>
        <t>교안요청
완료</t>
      </is>
    </oc>
    <nc r="P17" t="inlineStr">
      <is>
        <t>교안회신
완료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  <rcc rId="91" sId="9" odxf="1" dxf="1">
    <nc r="Q17" t="inlineStr">
      <is>
        <t>강사에
교육생명단
통보메일완료</t>
      </is>
    </nc>
    <odxf>
      <font>
        <sz val="10"/>
        <color theme="0"/>
        <name val="맑은 고딕"/>
        <scheme val="major"/>
      </font>
      <fill>
        <patternFill>
          <bgColor rgb="FFFF0000"/>
        </patternFill>
      </fill>
      <alignment wrapText="0" readingOrder="0"/>
    </odxf>
    <ndxf>
      <font>
        <sz val="9"/>
        <color rgb="FFFF0000"/>
        <name val="맑은 고딕"/>
        <scheme val="major"/>
      </font>
      <fill>
        <patternFill>
          <bgColor rgb="FFFFC000"/>
        </patternFill>
      </fill>
      <alignment wrapText="1" readingOrder="0"/>
    </ndxf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" sId="9" odxf="1" dxf="1">
    <oc r="P9" t="inlineStr">
      <is>
        <t>기존 교안
사용</t>
      </is>
    </oc>
    <nc r="P9" t="inlineStr">
      <is>
        <t>인쇄의뢰
완료</t>
      </is>
    </nc>
    <odxf>
      <font>
        <sz val="10"/>
        <color rgb="FFFF0000"/>
        <name val="맑은 고딕"/>
        <scheme val="major"/>
      </font>
    </odxf>
    <ndxf>
      <font>
        <sz val="10"/>
        <color auto="1"/>
        <name val="맑은 고딕"/>
        <scheme val="major"/>
      </font>
    </ndxf>
  </rcc>
  <rcc rId="93" sId="9" odxf="1" dxf="1">
    <oc r="P10" t="inlineStr">
      <is>
        <t>교안회신
완료</t>
      </is>
    </oc>
    <nc r="P10" t="inlineStr">
      <is>
        <t>인쇄의뢰
완료</t>
      </is>
    </nc>
    <odxf>
      <font>
        <sz val="10"/>
        <color rgb="FFFF0000"/>
        <name val="맑은 고딕"/>
        <scheme val="major"/>
      </font>
    </odxf>
    <ndxf>
      <font>
        <sz val="10"/>
        <color auto="1"/>
        <name val="맑은 고딕"/>
        <scheme val="major"/>
      </font>
    </ndxf>
  </rcc>
  <rcv guid="{35378DDD-B506-4372-B564-560B4D462DCA}" action="delete"/>
  <rcv guid="{35378DDD-B506-4372-B564-560B4D462DCA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" sId="9" odxf="1" dxf="1">
    <oc r="P7" t="inlineStr">
      <is>
        <t>인쇄의뢰
완료</t>
      </is>
    </oc>
    <nc r="P7" t="inlineStr">
      <is>
        <t>강사료 
집행 완료</t>
      </is>
    </nc>
    <odxf>
      <fill>
        <patternFill>
          <bgColor rgb="FF00B0F0"/>
        </patternFill>
      </fill>
    </odxf>
    <ndxf>
      <fill>
        <patternFill>
          <bgColor rgb="FF92D050"/>
        </patternFill>
      </fill>
    </ndxf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" sId="9">
    <oc r="J14" t="inlineStr">
      <is>
        <r>
          <t>7-7
1 수강생 노트북 배포(인터넷연결)-</t>
        </r>
        <r>
          <rPr>
            <b/>
            <sz val="10"/>
            <color rgb="FF0000CC"/>
            <rFont val="맑은 고딕"/>
            <family val="3"/>
            <charset val="129"/>
          </rPr>
          <t>발주완료</t>
        </r>
        <r>
          <rPr>
            <b/>
            <sz val="10"/>
            <color theme="1"/>
            <rFont val="맑은 고딕"/>
            <family val="3"/>
            <charset val="129"/>
          </rPr>
          <t xml:space="preserve">
2.첨부 4번 Excel 실습파일 2일차에 수강생 배포(또는 USB준비) 
.3 동영상 상영환경 점검 
</t>
        </r>
      </is>
    </oc>
    <nc r="J14" t="inlineStr">
      <is>
        <r>
          <t>7-7
1 수강생 노트북 배포(인터넷연결)-</t>
        </r>
        <r>
          <rPr>
            <b/>
            <sz val="10"/>
            <color rgb="FF0000CC"/>
            <rFont val="맑은 고딕"/>
            <family val="3"/>
            <charset val="129"/>
          </rPr>
          <t>발주완료</t>
        </r>
        <r>
          <rPr>
            <b/>
            <sz val="10"/>
            <color theme="1"/>
            <rFont val="맑은 고딕"/>
            <family val="3"/>
            <charset val="129"/>
          </rPr>
          <t xml:space="preserve">
2.첨부 4번 Excel 실습파일 2일차에 수강생 배포(또는 USB준비) 
.3 동영상 상영환경 점검 
</t>
        </r>
        <phoneticPr fontId="2" type="noConversion"/>
      </is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" sId="9">
    <oc r="G9">
      <v>17</v>
    </oc>
    <nc r="G9">
      <v>16</v>
    </nc>
  </rcc>
  <rcc rId="97" sId="9">
    <oc r="G10">
      <v>5</v>
    </oc>
    <nc r="G10">
      <v>6</v>
    </nc>
  </rcc>
  <rcc rId="98" sId="9">
    <oc r="G11">
      <v>4</v>
    </oc>
    <nc r="G11">
      <v>5</v>
    </nc>
  </rcc>
  <rcv guid="{429F25E2-5797-4E8F-B7E6-9D0D96DE8D40}" action="delete"/>
  <rcv guid="{429F25E2-5797-4E8F-B7E6-9D0D96DE8D40}" action="add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" sId="9">
    <oc r="K51" t="inlineStr">
      <is>
        <t>?</t>
      </is>
    </oc>
    <nc r="K51" t="inlineStr">
      <is>
        <t>지용운?</t>
        <phoneticPr fontId="0" type="noConversion"/>
      </is>
    </nc>
  </rcc>
  <rcc rId="100" sId="9">
    <oc r="L51" t="inlineStr">
      <is>
        <t>?</t>
      </is>
    </oc>
    <nc r="L51" t="inlineStr">
      <is>
        <t>지용운?</t>
        <phoneticPr fontId="0" type="noConversion"/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5378DDD-B506-4372-B564-560B4D462DCA}" action="delete"/>
  <rcv guid="{35378DDD-B506-4372-B564-560B4D462DCA}" action="add"/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" sId="9" odxf="1" dxf="1">
    <nc r="P54" t="inlineStr">
      <is>
        <t>교안요청
완료</t>
      </is>
    </nc>
    <odxf>
      <font>
        <sz val="10"/>
        <name val="맑은 고딕"/>
        <scheme val="major"/>
      </font>
      <fill>
        <patternFill>
          <bgColor theme="0"/>
        </patternFill>
      </fill>
    </odxf>
    <ndxf>
      <font>
        <sz val="10"/>
        <color rgb="FFFF0000"/>
        <name val="맑은 고딕"/>
        <scheme val="major"/>
      </font>
      <fill>
        <patternFill>
          <bgColor theme="6" tint="0.39997558519241921"/>
        </patternFill>
      </fill>
    </ndxf>
  </rcc>
  <rcc rId="102" sId="9" odxf="1" dxf="1">
    <nc r="P55" t="inlineStr">
      <is>
        <t>교안요청
완료</t>
      </is>
    </nc>
    <odxf>
      <font>
        <sz val="10"/>
        <name val="맑은 고딕"/>
        <scheme val="major"/>
      </font>
      <fill>
        <patternFill>
          <bgColor theme="0"/>
        </patternFill>
      </fill>
    </odxf>
    <ndxf>
      <font>
        <sz val="10"/>
        <color rgb="FFFF0000"/>
        <name val="맑은 고딕"/>
        <scheme val="major"/>
      </font>
      <fill>
        <patternFill>
          <bgColor theme="6" tint="0.39997558519241921"/>
        </patternFill>
      </fill>
    </ndxf>
  </rcc>
  <rcc rId="103" sId="9" odxf="1" dxf="1">
    <nc r="P67" t="inlineStr">
      <is>
        <t>교안요청
완료</t>
      </is>
    </nc>
    <odxf>
      <font>
        <sz val="10"/>
        <name val="맑은 고딕"/>
        <scheme val="major"/>
      </font>
      <fill>
        <patternFill>
          <bgColor theme="0"/>
        </patternFill>
      </fill>
    </odxf>
    <ndxf>
      <font>
        <sz val="10"/>
        <color rgb="FFFF0000"/>
        <name val="맑은 고딕"/>
        <scheme val="major"/>
      </font>
      <fill>
        <patternFill>
          <bgColor theme="6" tint="0.39997558519241921"/>
        </patternFill>
      </fill>
    </ndxf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" sId="11">
    <oc r="L10" t="inlineStr">
      <is>
        <t>?</t>
        <phoneticPr fontId="0" type="noConversion"/>
      </is>
    </oc>
    <nc r="L10" t="inlineStr">
      <is>
        <t>김영석?</t>
        <phoneticPr fontId="0" type="noConversion"/>
      </is>
    </nc>
  </rcc>
  <rcc rId="105" sId="11">
    <oc r="M10" t="inlineStr">
      <is>
        <t>?</t>
        <phoneticPr fontId="0" type="noConversion"/>
      </is>
    </oc>
    <nc r="M10" t="inlineStr">
      <is>
        <t>김상돈?</t>
        <phoneticPr fontId="0" type="noConversion"/>
      </is>
    </nc>
  </rcc>
  <rfmt sheetId="11" sqref="L10:M10">
    <dxf>
      <fill>
        <patternFill>
          <bgColor rgb="FFFFFF00"/>
        </patternFill>
      </fill>
    </dxf>
  </rfmt>
  <rcc rId="106" sId="11">
    <oc r="L9" t="inlineStr">
      <is>
        <t>?</t>
        <phoneticPr fontId="0" type="noConversion"/>
      </is>
    </oc>
    <nc r="L9" t="inlineStr">
      <is>
        <t>정동호?</t>
        <phoneticPr fontId="0" type="noConversion"/>
      </is>
    </nc>
  </rcc>
  <rcc rId="107" sId="11">
    <oc r="M9" t="inlineStr">
      <is>
        <t>?</t>
        <phoneticPr fontId="0" type="noConversion"/>
      </is>
    </oc>
    <nc r="M9" t="inlineStr">
      <is>
        <t>정동호?</t>
        <phoneticPr fontId="0" type="noConversion"/>
      </is>
    </nc>
  </rcc>
  <rfmt sheetId="11" sqref="L9:M9">
    <dxf>
      <fill>
        <patternFill>
          <bgColor rgb="FFFFFF00"/>
        </patternFill>
      </fill>
    </dxf>
  </rfmt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" sId="11">
    <oc r="K19" t="inlineStr">
      <is>
        <t>?</t>
        <phoneticPr fontId="0" type="noConversion"/>
      </is>
    </oc>
    <nc r="K19" t="inlineStr">
      <is>
        <t>문제옥?</t>
        <phoneticPr fontId="0" type="noConversion"/>
      </is>
    </nc>
  </rcc>
  <rcc rId="109" sId="11">
    <oc r="L19" t="inlineStr">
      <is>
        <t>?</t>
        <phoneticPr fontId="0" type="noConversion"/>
      </is>
    </oc>
    <nc r="L19" t="inlineStr">
      <is>
        <t>문제옥?</t>
        <phoneticPr fontId="0" type="noConversion"/>
      </is>
    </nc>
  </rcc>
  <rfmt sheetId="11" sqref="K19:L19">
    <dxf>
      <fill>
        <patternFill>
          <bgColor rgb="FFFFFF00"/>
        </patternFill>
      </fill>
    </dxf>
  </rfmt>
  <rfmt sheetId="11" sqref="K20:L20">
    <dxf>
      <fill>
        <patternFill>
          <bgColor rgb="FFFFFF00"/>
        </patternFill>
      </fill>
    </dxf>
  </rfmt>
  <rcc rId="110" sId="11">
    <oc r="K22" t="inlineStr">
      <is>
        <t>?</t>
        <phoneticPr fontId="0" type="noConversion"/>
      </is>
    </oc>
    <nc r="K22" t="inlineStr">
      <is>
        <t>유종혁?</t>
        <phoneticPr fontId="0" type="noConversion"/>
      </is>
    </nc>
  </rcc>
  <rcc rId="111" sId="11">
    <oc r="L22" t="inlineStr">
      <is>
        <t>?</t>
        <phoneticPr fontId="0" type="noConversion"/>
      </is>
    </oc>
    <nc r="L22" t="inlineStr">
      <is>
        <t>유종혁?</t>
        <phoneticPr fontId="0" type="noConversion"/>
      </is>
    </nc>
  </rcc>
  <rfmt sheetId="11" sqref="K22:L22">
    <dxf>
      <fill>
        <patternFill>
          <bgColor rgb="FFFFFF00"/>
        </patternFill>
      </fill>
    </dxf>
  </rfmt>
  <rcc rId="112" sId="11">
    <oc r="K23" t="inlineStr">
      <is>
        <t>?</t>
        <phoneticPr fontId="0" type="noConversion"/>
      </is>
    </oc>
    <nc r="K23" t="inlineStr">
      <is>
        <t>류길홍?</t>
        <phoneticPr fontId="0" type="noConversion"/>
      </is>
    </nc>
  </rcc>
  <rcc rId="113" sId="11">
    <oc r="L23" t="inlineStr">
      <is>
        <t>?</t>
        <phoneticPr fontId="0" type="noConversion"/>
      </is>
    </oc>
    <nc r="L23" t="inlineStr">
      <is>
        <t>류길홍?</t>
        <phoneticPr fontId="0" type="noConversion"/>
      </is>
    </nc>
  </rcc>
  <rfmt sheetId="11" sqref="K23:L23">
    <dxf>
      <fill>
        <patternFill>
          <bgColor rgb="FFFFFF00"/>
        </patternFill>
      </fill>
    </dxf>
  </rfmt>
  <rcc rId="114" sId="11">
    <oc r="N27" t="inlineStr">
      <is>
        <t>?</t>
        <phoneticPr fontId="0" type="noConversion"/>
      </is>
    </oc>
    <nc r="N27" t="inlineStr">
      <is>
        <t>김영석?</t>
        <phoneticPr fontId="0" type="noConversion"/>
      </is>
    </nc>
  </rcc>
  <rcc rId="115" sId="11">
    <oc r="O27" t="inlineStr">
      <is>
        <t>?</t>
        <phoneticPr fontId="0" type="noConversion"/>
      </is>
    </oc>
    <nc r="O27" t="inlineStr">
      <is>
        <t>김영석?</t>
        <phoneticPr fontId="0" type="noConversion"/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" sId="9" odxf="1" dxf="1">
    <oc r="P8" t="inlineStr">
      <is>
        <t>교안회신
완료(김재성 교안 인쇄x)</t>
        <phoneticPr fontId="0" type="noConversion"/>
      </is>
    </oc>
    <nc r="P8" t="inlineStr">
      <is>
        <t>인쇄의뢰
완료</t>
      </is>
    </nc>
    <odxf>
      <font>
        <sz val="10"/>
        <color rgb="FFFF0000"/>
        <name val="맑은 고딕"/>
        <scheme val="major"/>
      </font>
    </odxf>
    <ndxf>
      <font>
        <sz val="10"/>
        <color auto="1"/>
        <name val="맑은 고딕"/>
        <scheme val="major"/>
      </font>
    </ndxf>
  </rcc>
  <rcc rId="117" sId="9" odxf="1" dxf="1">
    <oc r="P11" t="inlineStr">
      <is>
        <t>교안회신
완료</t>
      </is>
    </oc>
    <nc r="P11" t="inlineStr">
      <is>
        <t>인쇄의뢰
완료</t>
      </is>
    </nc>
    <odxf>
      <font>
        <sz val="10"/>
        <color rgb="FFFF0000"/>
        <name val="맑은 고딕"/>
        <scheme val="major"/>
      </font>
    </odxf>
    <ndxf>
      <font>
        <sz val="10"/>
        <color auto="1"/>
        <name val="맑은 고딕"/>
        <scheme val="major"/>
      </font>
    </ndxf>
  </rcc>
  <rcc rId="118" sId="9" odxf="1" dxf="1">
    <oc r="P12" t="inlineStr">
      <is>
        <t>교안회신
완료</t>
      </is>
    </oc>
    <nc r="P12" t="inlineStr">
      <is>
        <t>인쇄의뢰
완료</t>
      </is>
    </nc>
    <odxf>
      <font>
        <sz val="10"/>
        <color rgb="FFFF0000"/>
        <name val="맑은 고딕"/>
        <scheme val="major"/>
      </font>
    </odxf>
    <ndxf>
      <font>
        <sz val="10"/>
        <color auto="1"/>
        <name val="맑은 고딕"/>
        <scheme val="major"/>
      </font>
    </ndxf>
  </rcc>
  <rcc rId="119" sId="9" odxf="1" dxf="1">
    <oc r="P14" t="inlineStr">
      <is>
        <t>교안회신
완료</t>
      </is>
    </oc>
    <nc r="P14" t="inlineStr">
      <is>
        <t>인쇄의뢰
완료</t>
      </is>
    </nc>
    <odxf>
      <font>
        <sz val="10"/>
        <color rgb="FFFF0000"/>
        <name val="맑은 고딕"/>
        <scheme val="major"/>
      </font>
    </odxf>
    <ndxf>
      <font>
        <sz val="10"/>
        <color auto="1"/>
        <name val="맑은 고딕"/>
        <scheme val="major"/>
      </font>
    </ndxf>
  </rcc>
  <rcv guid="{35378DDD-B506-4372-B564-560B4D462DCA}" action="delete"/>
  <rcv guid="{35378DDD-B506-4372-B564-560B4D462DCA}" action="add"/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" sId="11">
    <oc r="N28" t="inlineStr">
      <is>
        <t>?</t>
        <phoneticPr fontId="0" type="noConversion"/>
      </is>
    </oc>
    <nc r="N28" t="inlineStr">
      <is>
        <t>박부희</t>
        <phoneticPr fontId="0" type="noConversion"/>
      </is>
    </nc>
  </rcc>
  <rcc rId="121" sId="11">
    <oc r="O28" t="inlineStr">
      <is>
        <t>?</t>
        <phoneticPr fontId="0" type="noConversion"/>
      </is>
    </oc>
    <nc r="O28" t="inlineStr">
      <is>
        <t>박부희</t>
        <phoneticPr fontId="0" type="noConversion"/>
      </is>
    </nc>
  </rcc>
  <rcc rId="122" sId="11">
    <oc r="N29" t="inlineStr">
      <is>
        <t>?</t>
        <phoneticPr fontId="0" type="noConversion"/>
      </is>
    </oc>
    <nc r="N29" t="inlineStr">
      <is>
        <t>김영석?</t>
        <phoneticPr fontId="0" type="noConversion"/>
      </is>
    </nc>
  </rcc>
  <rcc rId="123" sId="11">
    <oc r="O29" t="inlineStr">
      <is>
        <t>?</t>
        <phoneticPr fontId="0" type="noConversion"/>
      </is>
    </oc>
    <nc r="O29" t="inlineStr">
      <is>
        <t>김영석?</t>
        <phoneticPr fontId="0" type="noConversion"/>
      </is>
    </nc>
  </rcc>
  <rcc rId="124" sId="11">
    <oc r="N27" t="inlineStr">
      <is>
        <t>김영석?</t>
        <phoneticPr fontId="0" type="noConversion"/>
      </is>
    </oc>
    <nc r="N27" t="inlineStr">
      <is>
        <t>양동현?</t>
        <phoneticPr fontId="0" type="noConversion"/>
      </is>
    </nc>
  </rcc>
  <rcc rId="125" sId="11">
    <oc r="O27" t="inlineStr">
      <is>
        <t>김영석?</t>
        <phoneticPr fontId="0" type="noConversion"/>
      </is>
    </oc>
    <nc r="O27" t="inlineStr">
      <is>
        <t>양동현?</t>
        <phoneticPr fontId="0" type="noConversion"/>
      </is>
    </nc>
  </rcc>
  <rfmt sheetId="11" sqref="N27:O27">
    <dxf>
      <fill>
        <patternFill>
          <bgColor rgb="FFFFFF00"/>
        </patternFill>
      </fill>
    </dxf>
  </rfmt>
  <rfmt sheetId="11" sqref="N28:O29">
    <dxf>
      <fill>
        <patternFill>
          <bgColor rgb="FFFFFF00"/>
        </patternFill>
      </fill>
    </dxf>
  </rfmt>
  <rcc rId="126" sId="11">
    <oc r="N30" t="inlineStr">
      <is>
        <t>?</t>
        <phoneticPr fontId="0" type="noConversion"/>
      </is>
    </oc>
    <nc r="N30" t="inlineStr">
      <is>
        <t>신동설?</t>
        <phoneticPr fontId="0" type="noConversion"/>
      </is>
    </nc>
  </rcc>
  <rcc rId="127" sId="11">
    <oc r="O30" t="inlineStr">
      <is>
        <t>?</t>
        <phoneticPr fontId="0" type="noConversion"/>
      </is>
    </oc>
    <nc r="O30" t="inlineStr">
      <is>
        <t>신동설?</t>
        <phoneticPr fontId="0" type="noConversion"/>
      </is>
    </nc>
  </rcc>
  <rfmt sheetId="11" sqref="N30:O30">
    <dxf>
      <fill>
        <patternFill>
          <bgColor rgb="FFFFFF00"/>
        </patternFill>
      </fill>
    </dxf>
  </rfmt>
  <rcc rId="128" sId="11" odxf="1" dxf="1">
    <oc r="N31" t="inlineStr">
      <is>
        <t>?</t>
        <phoneticPr fontId="0" type="noConversion"/>
      </is>
    </oc>
    <nc r="N31" t="inlineStr">
      <is>
        <t>류길홍?</t>
        <phoneticPr fontId="0" type="noConversion"/>
      </is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cc rId="129" sId="11" odxf="1" dxf="1">
    <oc r="O31" t="inlineStr">
      <is>
        <t>?</t>
        <phoneticPr fontId="0" type="noConversion"/>
      </is>
    </oc>
    <nc r="O31" t="inlineStr">
      <is>
        <t>류길홍?</t>
        <phoneticPr fontId="0" type="noConversion"/>
      </is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cc rId="130" sId="11">
    <oc r="K23" t="inlineStr">
      <is>
        <t>류길홍?</t>
        <phoneticPr fontId="0" type="noConversion"/>
      </is>
    </oc>
    <nc r="K23" t="inlineStr">
      <is>
        <t>?</t>
        <phoneticPr fontId="0" type="noConversion"/>
      </is>
    </nc>
  </rcc>
  <rcc rId="131" sId="11">
    <oc r="L23" t="inlineStr">
      <is>
        <t>류길홍?</t>
        <phoneticPr fontId="0" type="noConversion"/>
      </is>
    </oc>
    <nc r="L23" t="inlineStr">
      <is>
        <t>?</t>
        <phoneticPr fontId="0" type="noConversion"/>
      </is>
    </nc>
  </rcc>
  <rfmt sheetId="11" sqref="K23:L23">
    <dxf>
      <fill>
        <patternFill patternType="none">
          <bgColor auto="1"/>
        </patternFill>
      </fill>
    </dxf>
  </rfmt>
  <rcc rId="132" sId="11">
    <oc r="J23" t="inlineStr">
      <is>
        <r>
          <t>7-7</t>
        </r>
        <r>
          <rPr>
            <b/>
            <sz val="10"/>
            <color rgb="FFFF0000"/>
            <rFont val="맑은 고딕"/>
            <family val="3"/>
            <charset val="129"/>
          </rPr>
          <t xml:space="preserve"> 비계획 추가</t>
        </r>
        <phoneticPr fontId="1" type="noConversion"/>
      </is>
    </oc>
    <nc r="J23" t="inlineStr">
      <is>
        <r>
          <t>7-7</t>
        </r>
        <r>
          <rPr>
            <b/>
            <sz val="10"/>
            <color rgb="FFFF0000"/>
            <rFont val="맑은 고딕"/>
            <family val="3"/>
            <charset val="129"/>
          </rPr>
          <t xml:space="preserve"> 비계획 추가, 추후
부산에 폐강안내</t>
        </r>
        <phoneticPr fontId="1" type="noConversion"/>
      </is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" sId="11">
    <oc r="L50" t="inlineStr">
      <is>
        <t>?</t>
        <phoneticPr fontId="0" type="noConversion"/>
      </is>
    </oc>
    <nc r="L50" t="inlineStr">
      <is>
        <t>이명호?</t>
        <phoneticPr fontId="0" type="noConversion"/>
      </is>
    </nc>
  </rcc>
  <rcc rId="134" sId="11">
    <oc r="M50" t="inlineStr">
      <is>
        <t>?</t>
        <phoneticPr fontId="0" type="noConversion"/>
      </is>
    </oc>
    <nc r="M50" t="inlineStr">
      <is>
        <t>이명호?</t>
        <phoneticPr fontId="0" type="noConversion"/>
      </is>
    </nc>
  </rcc>
  <rcc rId="135" sId="11">
    <oc r="K50" t="inlineStr">
      <is>
        <t>?</t>
        <phoneticPr fontId="0" type="noConversion"/>
      </is>
    </oc>
    <nc r="K50" t="inlineStr">
      <is>
        <t>류길홍?</t>
        <phoneticPr fontId="0" type="noConversion"/>
      </is>
    </nc>
  </rcc>
  <rfmt sheetId="11" sqref="K50:M50">
    <dxf>
      <fill>
        <patternFill>
          <bgColor rgb="FFFFFF00"/>
        </patternFill>
      </fill>
    </dxf>
  </rfmt>
  <rcc rId="136" sId="11">
    <oc r="J51" t="inlineStr">
      <is>
        <t>7-7-7-7</t>
        <phoneticPr fontId="0" type="noConversion"/>
      </is>
    </oc>
    <nc r="J51" t="inlineStr">
      <is>
        <r>
          <t xml:space="preserve">7-7-7-7 </t>
        </r>
        <r>
          <rPr>
            <b/>
            <sz val="10"/>
            <color rgb="FF00B050"/>
            <rFont val="맑은 고딕"/>
            <family val="3"/>
            <charset val="129"/>
          </rPr>
          <t>김상호, 김영석 버전
파일럿 예정?</t>
        </r>
        <phoneticPr fontId="0" type="noConversion"/>
      </is>
    </nc>
  </rcc>
  <rfmt sheetId="11" sqref="J51">
    <dxf>
      <fill>
        <patternFill>
          <bgColor rgb="FFFFC000"/>
        </patternFill>
      </fill>
    </dxf>
  </rfmt>
  <rfmt sheetId="11" sqref="J51" start="0" length="2147483647">
    <dxf>
      <font>
        <color rgb="FF002060"/>
      </font>
    </dxf>
  </rfmt>
  <rfmt sheetId="11" sqref="K51:N51">
    <dxf>
      <fill>
        <patternFill>
          <bgColor rgb="FFFFC000"/>
        </patternFill>
      </fill>
    </dxf>
  </rfmt>
  <rcc rId="137" sId="11">
    <oc r="M63" t="inlineStr">
      <is>
        <t>?</t>
        <phoneticPr fontId="0" type="noConversion"/>
      </is>
    </oc>
    <nc r="M63" t="inlineStr">
      <is>
        <t>양동현?</t>
        <phoneticPr fontId="0" type="noConversion"/>
      </is>
    </nc>
  </rcc>
  <rcc rId="138" sId="11">
    <oc r="N63" t="inlineStr">
      <is>
        <t>?</t>
        <phoneticPr fontId="0" type="noConversion"/>
      </is>
    </oc>
    <nc r="N63" t="inlineStr">
      <is>
        <t>양동현?</t>
        <phoneticPr fontId="0" type="noConversion"/>
      </is>
    </nc>
  </rcc>
  <rcc rId="139" sId="11">
    <oc r="O63" t="inlineStr">
      <is>
        <t>?</t>
        <phoneticPr fontId="0" type="noConversion"/>
      </is>
    </oc>
    <nc r="O63" t="inlineStr">
      <is>
        <t>양동현?</t>
        <phoneticPr fontId="0" type="noConversion"/>
      </is>
    </nc>
  </rcc>
  <rfmt sheetId="11" sqref="M63:O63">
    <dxf>
      <fill>
        <patternFill>
          <bgColor rgb="FFFFFF00"/>
        </patternFill>
      </fill>
    </dxf>
  </rfmt>
  <rcc rId="140" sId="11">
    <oc r="N67" t="inlineStr">
      <is>
        <t>?</t>
        <phoneticPr fontId="0" type="noConversion"/>
      </is>
    </oc>
    <nc r="N67" t="inlineStr">
      <is>
        <t>김영석?</t>
        <phoneticPr fontId="0" type="noConversion"/>
      </is>
    </nc>
  </rcc>
  <rcc rId="141" sId="11">
    <oc r="O67" t="inlineStr">
      <is>
        <t>?</t>
        <phoneticPr fontId="0" type="noConversion"/>
      </is>
    </oc>
    <nc r="O67" t="inlineStr">
      <is>
        <t>김상돈?</t>
        <phoneticPr fontId="0" type="noConversion"/>
      </is>
    </nc>
  </rcc>
  <rfmt sheetId="11" sqref="N67:O67">
    <dxf>
      <fill>
        <patternFill>
          <bgColor rgb="FFFFFF00"/>
        </patternFill>
      </fill>
    </dxf>
  </rfmt>
  <rcc rId="142" sId="11">
    <oc r="N68" t="inlineStr">
      <is>
        <t>?</t>
        <phoneticPr fontId="0" type="noConversion"/>
      </is>
    </oc>
    <nc r="N68" t="inlineStr">
      <is>
        <t>백익현?</t>
        <phoneticPr fontId="0" type="noConversion"/>
      </is>
    </nc>
  </rcc>
  <rcc rId="143" sId="11">
    <oc r="O68" t="inlineStr">
      <is>
        <t>?</t>
        <phoneticPr fontId="0" type="noConversion"/>
      </is>
    </oc>
    <nc r="O68" t="inlineStr">
      <is>
        <t>백익현?</t>
        <phoneticPr fontId="0" type="noConversion"/>
      </is>
    </nc>
  </rcc>
  <rfmt sheetId="11" sqref="N68:O68">
    <dxf>
      <fill>
        <patternFill>
          <bgColor rgb="FFFFFF00"/>
        </patternFill>
      </fill>
    </dxf>
  </rfmt>
  <rcc rId="144" sId="11">
    <oc r="K83" t="inlineStr">
      <is>
        <t>?</t>
        <phoneticPr fontId="0" type="noConversion"/>
      </is>
    </oc>
    <nc r="K83" t="inlineStr">
      <is>
        <t>박현오?</t>
        <phoneticPr fontId="0" type="noConversion"/>
      </is>
    </nc>
  </rcc>
  <rcc rId="145" sId="11">
    <oc r="L83" t="inlineStr">
      <is>
        <t>?</t>
        <phoneticPr fontId="0" type="noConversion"/>
      </is>
    </oc>
    <nc r="L83" t="inlineStr">
      <is>
        <t>박현오?</t>
        <phoneticPr fontId="0" type="noConversion"/>
      </is>
    </nc>
  </rcc>
  <rfmt sheetId="11" sqref="K83:L83">
    <dxf>
      <fill>
        <patternFill>
          <bgColor rgb="FFFFFF00"/>
        </patternFill>
      </fill>
    </dxf>
  </rfmt>
  <rcc rId="146" sId="11">
    <oc r="K85" t="inlineStr">
      <is>
        <t>?</t>
        <phoneticPr fontId="0" type="noConversion"/>
      </is>
    </oc>
    <nc r="K85" t="inlineStr">
      <is>
        <t>전태희?</t>
        <phoneticPr fontId="0" type="noConversion"/>
      </is>
    </nc>
  </rcc>
  <rcc rId="147" sId="11">
    <oc r="L85" t="inlineStr">
      <is>
        <t>?</t>
        <phoneticPr fontId="0" type="noConversion"/>
      </is>
    </oc>
    <nc r="L85" t="inlineStr">
      <is>
        <t>전태희?</t>
        <phoneticPr fontId="0" type="noConversion"/>
      </is>
    </nc>
  </rcc>
  <rcc rId="148" sId="11">
    <oc r="M85" t="inlineStr">
      <is>
        <t>?</t>
        <phoneticPr fontId="0" type="noConversion"/>
      </is>
    </oc>
    <nc r="M85" t="inlineStr">
      <is>
        <t>김태환?</t>
        <phoneticPr fontId="0" type="noConversion"/>
      </is>
    </nc>
  </rcc>
  <rcc rId="149" sId="11">
    <oc r="N85" t="inlineStr">
      <is>
        <t>?</t>
        <phoneticPr fontId="0" type="noConversion"/>
      </is>
    </oc>
    <nc r="N85" t="inlineStr">
      <is>
        <t>김태환?</t>
        <phoneticPr fontId="0" type="noConversion"/>
      </is>
    </nc>
  </rcc>
  <rfmt sheetId="11" sqref="K85:N85">
    <dxf>
      <fill>
        <patternFill>
          <bgColor rgb="FFFFFF00"/>
        </patternFill>
      </fill>
    </dxf>
  </rfmt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" sId="11">
    <oc r="M94" t="inlineStr">
      <is>
        <t>?</t>
        <phoneticPr fontId="0" type="noConversion"/>
      </is>
    </oc>
    <nc r="M94" t="inlineStr">
      <is>
        <t>김영석?</t>
        <phoneticPr fontId="0" type="noConversion"/>
      </is>
    </nc>
  </rcc>
  <rcc rId="151" sId="11">
    <oc r="N94" t="inlineStr">
      <is>
        <t>?</t>
        <phoneticPr fontId="0" type="noConversion"/>
      </is>
    </oc>
    <nc r="N94" t="inlineStr">
      <is>
        <t>김영석?</t>
        <phoneticPr fontId="0" type="noConversion"/>
      </is>
    </nc>
  </rcc>
  <rcc rId="152" sId="11">
    <oc r="O94" t="inlineStr">
      <is>
        <t>?</t>
        <phoneticPr fontId="0" type="noConversion"/>
      </is>
    </oc>
    <nc r="O94" t="inlineStr">
      <is>
        <t>김영석?</t>
        <phoneticPr fontId="0" type="noConversion"/>
      </is>
    </nc>
  </rcc>
  <rfmt sheetId="11" sqref="M94:O94">
    <dxf>
      <fill>
        <patternFill>
          <bgColor rgb="FFFFFF00"/>
        </patternFill>
      </fill>
    </dxf>
  </rfmt>
  <rcc rId="153" sId="11">
    <oc r="K112" t="inlineStr">
      <is>
        <t>?</t>
        <phoneticPr fontId="0" type="noConversion"/>
      </is>
    </oc>
    <nc r="K112" t="inlineStr">
      <is>
        <t>김상호?</t>
        <phoneticPr fontId="0" type="noConversion"/>
      </is>
    </nc>
  </rcc>
  <rcc rId="154" sId="11">
    <oc r="L112" t="inlineStr">
      <is>
        <t>?</t>
        <phoneticPr fontId="0" type="noConversion"/>
      </is>
    </oc>
    <nc r="L112" t="inlineStr">
      <is>
        <t>김상호?</t>
        <phoneticPr fontId="0" type="noConversion"/>
      </is>
    </nc>
  </rcc>
  <rcc rId="155" sId="11">
    <oc r="M112" t="inlineStr">
      <is>
        <t>?</t>
        <phoneticPr fontId="0" type="noConversion"/>
      </is>
    </oc>
    <nc r="M112" t="inlineStr">
      <is>
        <t>김상호?</t>
        <phoneticPr fontId="0" type="noConversion"/>
      </is>
    </nc>
  </rcc>
  <rfmt sheetId="11" sqref="K112:M112">
    <dxf>
      <fill>
        <patternFill>
          <bgColor rgb="FFFFFF00"/>
        </patternFill>
      </fill>
    </dxf>
  </rfmt>
  <rcc rId="156" sId="11">
    <oc r="K113" t="inlineStr">
      <is>
        <t>?</t>
        <phoneticPr fontId="0" type="noConversion"/>
      </is>
    </oc>
    <nc r="K113" t="inlineStr">
      <is>
        <t>김영석?</t>
        <phoneticPr fontId="0" type="noConversion"/>
      </is>
    </nc>
  </rcc>
  <rcc rId="157" sId="11">
    <oc r="L113" t="inlineStr">
      <is>
        <t>?</t>
        <phoneticPr fontId="0" type="noConversion"/>
      </is>
    </oc>
    <nc r="L113" t="inlineStr">
      <is>
        <t>김영석?</t>
        <phoneticPr fontId="0" type="noConversion"/>
      </is>
    </nc>
  </rcc>
  <rcc rId="158" sId="11">
    <oc r="M113" t="inlineStr">
      <is>
        <t>?</t>
        <phoneticPr fontId="0" type="noConversion"/>
      </is>
    </oc>
    <nc r="M113" t="inlineStr">
      <is>
        <t>김영석?</t>
        <phoneticPr fontId="0" type="noConversion"/>
      </is>
    </nc>
  </rcc>
  <rcc rId="159" sId="11">
    <oc r="K114" t="inlineStr">
      <is>
        <t>?</t>
        <phoneticPr fontId="0" type="noConversion"/>
      </is>
    </oc>
    <nc r="K114" t="inlineStr">
      <is>
        <t>박부희?</t>
        <phoneticPr fontId="0" type="noConversion"/>
      </is>
    </nc>
  </rcc>
  <rcc rId="160" sId="11">
    <oc r="L114" t="inlineStr">
      <is>
        <t>?</t>
        <phoneticPr fontId="0" type="noConversion"/>
      </is>
    </oc>
    <nc r="L114" t="inlineStr">
      <is>
        <t>박부희?</t>
        <phoneticPr fontId="0" type="noConversion"/>
      </is>
    </nc>
  </rcc>
  <rcc rId="161" sId="11">
    <oc r="M114" t="inlineStr">
      <is>
        <t>?</t>
        <phoneticPr fontId="0" type="noConversion"/>
      </is>
    </oc>
    <nc r="M114" t="inlineStr">
      <is>
        <t>박부희?</t>
        <phoneticPr fontId="0" type="noConversion"/>
      </is>
    </nc>
  </rcc>
  <rfmt sheetId="11" sqref="K113:M114">
    <dxf>
      <fill>
        <patternFill>
          <bgColor rgb="FFFFFF00"/>
        </patternFill>
      </fill>
    </dxf>
  </rfmt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29F25E2-5797-4E8F-B7E6-9D0D96DE8D40}" action="delete"/>
  <rcv guid="{429F25E2-5797-4E8F-B7E6-9D0D96DE8D40}" action="add"/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2" sqref="K9:L9">
    <dxf>
      <fill>
        <patternFill>
          <bgColor rgb="FFFFFF00"/>
        </patternFill>
      </fill>
    </dxf>
  </rfmt>
  <rcc rId="162" sId="12">
    <oc r="J11" t="inlineStr">
      <is>
        <r>
          <t xml:space="preserve">7-7-7 / 대구(서울ID) -&gt; 서울 지역변경
</t>
        </r>
        <r>
          <rPr>
            <b/>
            <sz val="10"/>
            <color rgb="FFFF0000"/>
            <rFont val="맑은 고딕"/>
            <family val="3"/>
            <charset val="129"/>
          </rPr>
          <t>(비계획 추가 빈 강의장 X
타과정 폐강 시 배정해야함.)</t>
        </r>
      </is>
    </oc>
    <nc r="J11" t="inlineStr">
      <is>
        <r>
          <t xml:space="preserve">7-7-7 / 대구(서울ID) -&gt; 서울 지역변경
</t>
        </r>
        <r>
          <rPr>
            <b/>
            <sz val="10"/>
            <color rgb="FFFF0000"/>
            <rFont val="맑은 고딕"/>
            <family val="3"/>
            <charset val="129"/>
          </rPr>
          <t>(비계획 추가 빈 강의장 X
타과정 폐강 시 배정해야함.)</t>
        </r>
        <phoneticPr fontId="1" type="noConversion"/>
      </is>
    </nc>
  </rcc>
  <rcc rId="163" sId="12">
    <oc r="K10" t="inlineStr">
      <is>
        <t>?</t>
        <phoneticPr fontId="0" type="noConversion"/>
      </is>
    </oc>
    <nc r="K10" t="inlineStr">
      <is>
        <t>박부희?</t>
        <phoneticPr fontId="0" type="noConversion"/>
      </is>
    </nc>
  </rcc>
  <rcc rId="164" sId="12">
    <oc r="L10" t="inlineStr">
      <is>
        <t>?</t>
        <phoneticPr fontId="0" type="noConversion"/>
      </is>
    </oc>
    <nc r="L10" t="inlineStr">
      <is>
        <t>박부희?</t>
        <phoneticPr fontId="0" type="noConversion"/>
      </is>
    </nc>
  </rcc>
  <rcc rId="165" sId="12">
    <oc r="M10" t="inlineStr">
      <is>
        <t>?</t>
        <phoneticPr fontId="0" type="noConversion"/>
      </is>
    </oc>
    <nc r="M10" t="inlineStr">
      <is>
        <t>박부희?</t>
        <phoneticPr fontId="0" type="noConversion"/>
      </is>
    </nc>
  </rcc>
  <rfmt sheetId="12" sqref="K10:M10">
    <dxf>
      <fill>
        <patternFill>
          <bgColor rgb="FFFFFF00"/>
        </patternFill>
      </fill>
    </dxf>
  </rfmt>
  <rcc rId="166" sId="12">
    <oc r="K12" t="inlineStr">
      <is>
        <t>?</t>
        <phoneticPr fontId="0" type="noConversion"/>
      </is>
    </oc>
    <nc r="K12" t="inlineStr">
      <is>
        <t>김태환?</t>
        <phoneticPr fontId="0" type="noConversion"/>
      </is>
    </nc>
  </rcc>
  <rcc rId="167" sId="12">
    <oc r="L12" t="inlineStr">
      <is>
        <t>?</t>
        <phoneticPr fontId="0" type="noConversion"/>
      </is>
    </oc>
    <nc r="L12" t="inlineStr">
      <is>
        <t>김태환?</t>
        <phoneticPr fontId="0" type="noConversion"/>
      </is>
    </nc>
  </rcc>
  <rcc rId="168" sId="12">
    <oc r="M12" t="inlineStr">
      <is>
        <t>?</t>
        <phoneticPr fontId="0" type="noConversion"/>
      </is>
    </oc>
    <nc r="M12" t="inlineStr">
      <is>
        <t>김태환?</t>
        <phoneticPr fontId="0" type="noConversion"/>
      </is>
    </nc>
  </rcc>
  <rfmt sheetId="12" sqref="K12:M12">
    <dxf>
      <fill>
        <patternFill>
          <bgColor rgb="FFFFFF00"/>
        </patternFill>
      </fill>
    </dxf>
  </rfmt>
  <rcc rId="169" sId="12">
    <oc r="M19" t="inlineStr">
      <is>
        <t>?</t>
        <phoneticPr fontId="0" type="noConversion"/>
      </is>
    </oc>
    <nc r="M19" t="inlineStr">
      <is>
        <t>이명호?</t>
        <phoneticPr fontId="0" type="noConversion"/>
      </is>
    </nc>
  </rcc>
  <rcc rId="170" sId="12">
    <oc r="N19" t="inlineStr">
      <is>
        <t>?</t>
        <phoneticPr fontId="0" type="noConversion"/>
      </is>
    </oc>
    <nc r="N19" t="inlineStr">
      <is>
        <t>이명호?</t>
        <phoneticPr fontId="0" type="noConversion"/>
      </is>
    </nc>
  </rcc>
  <rcc rId="171" sId="12">
    <oc r="O19" t="inlineStr">
      <is>
        <t>?</t>
        <phoneticPr fontId="0" type="noConversion"/>
      </is>
    </oc>
    <nc r="O19" t="inlineStr">
      <is>
        <t>류길홍?</t>
        <phoneticPr fontId="0" type="noConversion"/>
      </is>
    </nc>
  </rcc>
  <rcv guid="{35378DDD-B506-4372-B564-560B4D462DCA}" action="delete"/>
  <rcv guid="{35378DDD-B506-4372-B564-560B4D462DCA}" action="add"/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2" sqref="M19:O19">
    <dxf>
      <fill>
        <patternFill>
          <bgColor rgb="FFFFFF00"/>
        </patternFill>
      </fill>
    </dxf>
  </rfmt>
  <rcc rId="172" sId="12">
    <oc r="O19" t="inlineStr">
      <is>
        <t>류길홍?</t>
        <phoneticPr fontId="0" type="noConversion"/>
      </is>
    </oc>
    <nc r="O19" t="inlineStr">
      <is>
        <t>이명호?</t>
        <phoneticPr fontId="0" type="noConversion"/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" sId="10" odxf="1" dxf="1">
    <nc r="N38" t="inlineStr">
      <is>
        <t>추석</t>
        <phoneticPr fontId="0" type="noConversion"/>
      </is>
    </nc>
    <odxf>
      <border outline="0">
        <left style="thin">
          <color indexed="64"/>
        </left>
      </border>
    </odxf>
    <ndxf>
      <border outline="0">
        <left/>
      </border>
    </ndxf>
  </rcc>
  <rcc rId="8" sId="10" odxf="1" dxf="1">
    <nc r="O38" t="inlineStr">
      <is>
        <t>추석</t>
        <phoneticPr fontId="0" type="noConversion"/>
      </is>
    </nc>
    <odxf>
      <border outline="0">
        <left style="thin">
          <color indexed="64"/>
        </left>
      </border>
    </odxf>
    <ndxf>
      <border outline="0">
        <left/>
      </border>
    </ndxf>
  </rcc>
  <rcc rId="9" sId="10" odxf="1" dxf="1">
    <nc r="P38" t="inlineStr">
      <is>
        <t>추석</t>
        <phoneticPr fontId="0" type="noConversion"/>
      </is>
    </nc>
    <odxf>
      <border outline="0">
        <left style="thin">
          <color indexed="64"/>
        </left>
      </border>
    </odxf>
    <ndxf>
      <border outline="0">
        <left/>
      </border>
    </ndxf>
  </rcc>
  <rcc rId="10" sId="10">
    <nc r="N39" t="inlineStr">
      <is>
        <t>추석</t>
        <phoneticPr fontId="0" type="noConversion"/>
      </is>
    </nc>
  </rcc>
  <rcc rId="11" sId="10">
    <nc r="O39" t="inlineStr">
      <is>
        <t>추석</t>
        <phoneticPr fontId="0" type="noConversion"/>
      </is>
    </nc>
  </rcc>
  <rcc rId="12" sId="10">
    <nc r="P39" t="inlineStr">
      <is>
        <t>추석</t>
        <phoneticPr fontId="0" type="noConversion"/>
      </is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3" sId="12">
    <oc r="M20" t="inlineStr">
      <is>
        <t>?</t>
        <phoneticPr fontId="0" type="noConversion"/>
      </is>
    </oc>
    <nc r="M20" t="inlineStr">
      <is>
        <t>신동설?</t>
        <phoneticPr fontId="0" type="noConversion"/>
      </is>
    </nc>
  </rcc>
  <rcc rId="174" sId="12">
    <oc r="N20" t="inlineStr">
      <is>
        <t>?</t>
        <phoneticPr fontId="0" type="noConversion"/>
      </is>
    </oc>
    <nc r="N20" t="inlineStr">
      <is>
        <t>신동설?</t>
        <phoneticPr fontId="0" type="noConversion"/>
      </is>
    </nc>
  </rcc>
  <rcc rId="175" sId="12">
    <oc r="O20" t="inlineStr">
      <is>
        <t>?</t>
        <phoneticPr fontId="0" type="noConversion"/>
      </is>
    </oc>
    <nc r="O20" t="inlineStr">
      <is>
        <t>신동설?</t>
        <phoneticPr fontId="0" type="noConversion"/>
      </is>
    </nc>
  </rcc>
  <rfmt sheetId="12" sqref="M20:O20">
    <dxf>
      <fill>
        <patternFill>
          <bgColor rgb="FFFFFF00"/>
        </patternFill>
      </fill>
    </dxf>
  </rfmt>
  <rcc rId="176" sId="12">
    <oc r="M21" t="inlineStr">
      <is>
        <t>?</t>
        <phoneticPr fontId="0" type="noConversion"/>
      </is>
    </oc>
    <nc r="M21" t="inlineStr">
      <is>
        <t>양동현?</t>
        <phoneticPr fontId="0" type="noConversion"/>
      </is>
    </nc>
  </rcc>
  <rcc rId="177" sId="12">
    <oc r="N21" t="inlineStr">
      <is>
        <t>?</t>
        <phoneticPr fontId="0" type="noConversion"/>
      </is>
    </oc>
    <nc r="N21" t="inlineStr">
      <is>
        <t>양동현?</t>
        <phoneticPr fontId="0" type="noConversion"/>
      </is>
    </nc>
  </rcc>
  <rcc rId="178" sId="12">
    <oc r="O21" t="inlineStr">
      <is>
        <t>?</t>
        <phoneticPr fontId="0" type="noConversion"/>
      </is>
    </oc>
    <nc r="O21" t="inlineStr">
      <is>
        <t>양동현?</t>
        <phoneticPr fontId="0" type="noConversion"/>
      </is>
    </nc>
  </rcc>
  <rfmt sheetId="12" sqref="M21:O21">
    <dxf>
      <fill>
        <patternFill>
          <bgColor rgb="FFFFFF00"/>
        </patternFill>
      </fill>
    </dxf>
  </rfmt>
  <rcc rId="179" sId="12">
    <oc r="N27" t="inlineStr">
      <is>
        <t>?</t>
        <phoneticPr fontId="0" type="noConversion"/>
      </is>
    </oc>
    <nc r="N27" t="inlineStr">
      <is>
        <t>김영석?</t>
        <phoneticPr fontId="0" type="noConversion"/>
      </is>
    </nc>
  </rcc>
  <rcc rId="180" sId="12">
    <oc r="O27" t="inlineStr">
      <is>
        <t>?</t>
        <phoneticPr fontId="0" type="noConversion"/>
      </is>
    </oc>
    <nc r="O27" t="inlineStr">
      <is>
        <t>김영석?</t>
        <phoneticPr fontId="0" type="noConversion"/>
      </is>
    </nc>
  </rcc>
  <rfmt sheetId="12" sqref="N27:O27">
    <dxf>
      <fill>
        <patternFill>
          <bgColor rgb="FFFFFF00"/>
        </patternFill>
      </fill>
    </dxf>
  </rfmt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1" sId="10" odxf="1" dxf="1">
    <nc r="P14" t="inlineStr">
      <is>
        <t>교안요청
완료</t>
      </is>
    </nc>
    <odxf>
      <font>
        <sz val="10"/>
        <name val="맑은 고딕"/>
        <scheme val="major"/>
      </font>
      <fill>
        <patternFill>
          <bgColor theme="0"/>
        </patternFill>
      </fill>
    </odxf>
    <ndxf>
      <font>
        <sz val="10"/>
        <color rgb="FFFF0000"/>
        <name val="맑은 고딕"/>
        <scheme val="major"/>
      </font>
      <fill>
        <patternFill>
          <bgColor theme="6" tint="0.39997558519241921"/>
        </patternFill>
      </fill>
    </ndxf>
  </rcc>
  <rcc rId="182" sId="10" odxf="1" dxf="1">
    <nc r="P18" t="inlineStr">
      <is>
        <t>교안요청
완료</t>
      </is>
    </nc>
    <odxf>
      <font>
        <sz val="10"/>
        <name val="맑은 고딕"/>
        <scheme val="major"/>
      </font>
      <fill>
        <patternFill>
          <bgColor theme="0"/>
        </patternFill>
      </fill>
    </odxf>
    <ndxf>
      <font>
        <sz val="10"/>
        <color rgb="FFFF0000"/>
        <name val="맑은 고딕"/>
        <scheme val="major"/>
      </font>
      <fill>
        <patternFill>
          <bgColor theme="6" tint="0.39997558519241921"/>
        </patternFill>
      </fill>
    </ndxf>
  </rcc>
  <rcc rId="183" sId="10" odxf="1" dxf="1">
    <nc r="P24" t="inlineStr">
      <is>
        <t>교안요청
완료</t>
      </is>
    </nc>
    <odxf>
      <font>
        <sz val="10"/>
        <name val="맑은 고딕"/>
        <scheme val="major"/>
      </font>
      <fill>
        <patternFill>
          <bgColor theme="0"/>
        </patternFill>
      </fill>
      <alignment wrapText="0" readingOrder="0"/>
    </odxf>
    <ndxf>
      <font>
        <sz val="10"/>
        <color rgb="FFFF0000"/>
        <name val="맑은 고딕"/>
        <scheme val="major"/>
      </font>
      <fill>
        <patternFill>
          <bgColor theme="6" tint="0.39997558519241921"/>
        </patternFill>
      </fill>
      <alignment wrapText="1" readingOrder="0"/>
    </ndxf>
  </rcc>
  <rcc rId="184" sId="10" odxf="1" dxf="1">
    <nc r="P25" t="inlineStr">
      <is>
        <t>교안요청
완료</t>
      </is>
    </nc>
    <odxf>
      <font>
        <sz val="10"/>
        <name val="맑은 고딕"/>
        <scheme val="major"/>
      </font>
      <fill>
        <patternFill>
          <bgColor theme="0"/>
        </patternFill>
      </fill>
    </odxf>
    <ndxf>
      <font>
        <sz val="10"/>
        <color rgb="FFFF0000"/>
        <name val="맑은 고딕"/>
        <scheme val="major"/>
      </font>
      <fill>
        <patternFill>
          <bgColor theme="6" tint="0.39997558519241921"/>
        </patternFill>
      </fill>
    </ndxf>
  </rcc>
  <rcv guid="{429F25E2-5797-4E8F-B7E6-9D0D96DE8D40}" action="delete"/>
  <rcv guid="{429F25E2-5797-4E8F-B7E6-9D0D96DE8D40}" action="add"/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" sId="8" odxf="1" dxf="1">
    <oc r="P71" t="inlineStr">
      <is>
        <t>인쇄의뢰
완료</t>
      </is>
    </oc>
    <nc r="P71" t="inlineStr">
      <is>
        <t>강사료 
집행 완료</t>
      </is>
    </nc>
    <odxf>
      <fill>
        <patternFill>
          <bgColor rgb="FF00B0F0"/>
        </patternFill>
      </fill>
    </odxf>
    <ndxf>
      <fill>
        <patternFill>
          <bgColor rgb="FF92D050"/>
        </patternFill>
      </fill>
    </ndxf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" sId="12">
    <oc r="B43" t="inlineStr">
      <is>
        <t>협력업체품질감사(AUDIT)실무</t>
      </is>
    </oc>
    <nc r="B43" t="inlineStr">
      <is>
        <t>협력업체품질감사(AUDIT)실무</t>
        <phoneticPr fontId="0" type="noConversion"/>
      </is>
    </nc>
  </rcc>
  <rcc rId="187" sId="12">
    <oc r="K43" t="inlineStr">
      <is>
        <t>?</t>
        <phoneticPr fontId="0" type="noConversion"/>
      </is>
    </oc>
    <nc r="K43" t="inlineStr">
      <is>
        <t>김상호?</t>
        <phoneticPr fontId="0" type="noConversion"/>
      </is>
    </nc>
  </rcc>
  <rcc rId="188" sId="12">
    <oc r="L43" t="inlineStr">
      <is>
        <t>?</t>
        <phoneticPr fontId="0" type="noConversion"/>
      </is>
    </oc>
    <nc r="L43" t="inlineStr">
      <is>
        <t>김상호?</t>
        <phoneticPr fontId="0" type="noConversion"/>
      </is>
    </nc>
  </rcc>
  <rcc rId="189" sId="12">
    <oc r="K44" t="inlineStr">
      <is>
        <t>?</t>
        <phoneticPr fontId="0" type="noConversion"/>
      </is>
    </oc>
    <nc r="K44" t="inlineStr">
      <is>
        <t>문제옥?</t>
        <phoneticPr fontId="0" type="noConversion"/>
      </is>
    </nc>
  </rcc>
  <rcc rId="190" sId="12">
    <oc r="L44" t="inlineStr">
      <is>
        <t>?</t>
        <phoneticPr fontId="0" type="noConversion"/>
      </is>
    </oc>
    <nc r="L44" t="inlineStr">
      <is>
        <t>문제옥?</t>
        <phoneticPr fontId="0" type="noConversion"/>
      </is>
    </nc>
  </rcc>
  <rfmt sheetId="12" sqref="K43:L44">
    <dxf>
      <fill>
        <patternFill>
          <bgColor rgb="FFFFFF00"/>
        </patternFill>
      </fill>
    </dxf>
  </rfmt>
  <rcc rId="191" sId="12">
    <oc r="K73" t="inlineStr">
      <is>
        <t>?</t>
        <phoneticPr fontId="0" type="noConversion"/>
      </is>
    </oc>
    <nc r="K73" t="inlineStr">
      <is>
        <t>류길홍?</t>
        <phoneticPr fontId="0" type="noConversion"/>
      </is>
    </nc>
  </rcc>
  <rcc rId="192" sId="12">
    <oc r="L73" t="inlineStr">
      <is>
        <t>?</t>
        <phoneticPr fontId="0" type="noConversion"/>
      </is>
    </oc>
    <nc r="L73" t="inlineStr">
      <is>
        <t>류길홍?</t>
        <phoneticPr fontId="0" type="noConversion"/>
      </is>
    </nc>
  </rcc>
  <rfmt sheetId="12" sqref="K73:L73">
    <dxf>
      <fill>
        <patternFill>
          <bgColor rgb="FFFFFF00"/>
        </patternFill>
      </fill>
    </dxf>
  </rfmt>
  <rcc rId="193" sId="12" odxf="1" dxf="1">
    <oc r="J75" t="inlineStr">
      <is>
        <t>7-7-7-7</t>
        <phoneticPr fontId="0" type="noConversion"/>
      </is>
    </oc>
    <nc r="J75" t="inlineStr">
      <is>
        <t>7-7-7-7 김상호, 김영석 버전
파일럿 예정?</t>
        <phoneticPr fontId="0" type="noConversion"/>
      </is>
    </nc>
    <odxf>
      <font>
        <sz val="10"/>
        <color auto="1"/>
        <name val="맑은 고딕"/>
        <scheme val="major"/>
      </font>
      <fill>
        <patternFill>
          <bgColor theme="9" tint="0.79998168889431442"/>
        </patternFill>
      </fill>
      <alignment wrapText="0" readingOrder="0"/>
    </odxf>
    <ndxf>
      <font>
        <sz val="10"/>
        <color rgb="FF002060"/>
        <name val="맑은 고딕"/>
        <scheme val="major"/>
      </font>
      <fill>
        <patternFill>
          <bgColor rgb="FFFFC000"/>
        </patternFill>
      </fill>
      <alignment wrapText="1" readingOrder="0"/>
    </ndxf>
  </rcc>
  <rcc rId="194" sId="12" odxf="1" dxf="1">
    <oc r="K75" t="inlineStr">
      <is>
        <t>?</t>
        <phoneticPr fontId="0" type="noConversion"/>
      </is>
    </oc>
    <nc r="K75" t="inlineStr">
      <is>
        <t>?</t>
        <phoneticPr fontId="0" type="noConversion"/>
      </is>
    </nc>
    <odxf>
      <font>
        <sz val="10"/>
        <color auto="1"/>
        <name val="맑은 고딕"/>
        <scheme val="major"/>
      </font>
      <fill>
        <patternFill>
          <bgColor theme="0"/>
        </patternFill>
      </fill>
    </odxf>
    <ndxf>
      <font>
        <sz val="10"/>
        <color auto="1"/>
        <name val="맑은 고딕"/>
        <scheme val="major"/>
      </font>
      <fill>
        <patternFill>
          <bgColor rgb="FFFFC000"/>
        </patternFill>
      </fill>
    </ndxf>
  </rcc>
  <rcc rId="195" sId="12" odxf="1" dxf="1">
    <oc r="L75" t="inlineStr">
      <is>
        <t>?</t>
        <phoneticPr fontId="0" type="noConversion"/>
      </is>
    </oc>
    <nc r="L75" t="inlineStr">
      <is>
        <t>?</t>
        <phoneticPr fontId="0" type="noConversion"/>
      </is>
    </nc>
    <odxf>
      <font>
        <sz val="10"/>
        <color auto="1"/>
        <name val="맑은 고딕"/>
        <scheme val="major"/>
      </font>
      <fill>
        <patternFill>
          <bgColor theme="0"/>
        </patternFill>
      </fill>
    </odxf>
    <ndxf>
      <font>
        <sz val="10"/>
        <color auto="1"/>
        <name val="맑은 고딕"/>
        <scheme val="major"/>
      </font>
      <fill>
        <patternFill>
          <bgColor rgb="FFFFC000"/>
        </patternFill>
      </fill>
    </ndxf>
  </rcc>
  <rcc rId="196" sId="12" odxf="1" dxf="1">
    <oc r="M75" t="inlineStr">
      <is>
        <t>?</t>
        <phoneticPr fontId="0" type="noConversion"/>
      </is>
    </oc>
    <nc r="M75" t="inlineStr">
      <is>
        <t>?</t>
        <phoneticPr fontId="0" type="noConversion"/>
      </is>
    </nc>
    <odxf>
      <font>
        <sz val="10"/>
        <color auto="1"/>
        <name val="맑은 고딕"/>
        <scheme val="major"/>
      </font>
      <fill>
        <patternFill>
          <bgColor theme="0"/>
        </patternFill>
      </fill>
    </odxf>
    <ndxf>
      <font>
        <sz val="10"/>
        <color auto="1"/>
        <name val="맑은 고딕"/>
        <scheme val="major"/>
      </font>
      <fill>
        <patternFill>
          <bgColor rgb="FFFFC000"/>
        </patternFill>
      </fill>
    </ndxf>
  </rcc>
  <rcc rId="197" sId="12" odxf="1" dxf="1">
    <oc r="N75" t="inlineStr">
      <is>
        <t>?</t>
        <phoneticPr fontId="0" type="noConversion"/>
      </is>
    </oc>
    <nc r="N75" t="inlineStr">
      <is>
        <t>?</t>
        <phoneticPr fontId="0" type="noConversion"/>
      </is>
    </nc>
    <odxf>
      <font>
        <sz val="10"/>
        <color auto="1"/>
        <name val="맑은 고딕"/>
        <scheme val="major"/>
      </font>
      <fill>
        <patternFill>
          <bgColor theme="0"/>
        </patternFill>
      </fill>
    </odxf>
    <ndxf>
      <font>
        <sz val="10"/>
        <color auto="1"/>
        <name val="맑은 고딕"/>
        <scheme val="major"/>
      </font>
      <fill>
        <patternFill>
          <bgColor rgb="FFFFC000"/>
        </patternFill>
      </fill>
    </ndxf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8" sId="12">
    <oc r="K76" t="inlineStr">
      <is>
        <t>?</t>
        <phoneticPr fontId="0" type="noConversion"/>
      </is>
    </oc>
    <nc r="K76" t="inlineStr">
      <is>
        <t>김영석?</t>
        <phoneticPr fontId="0" type="noConversion"/>
      </is>
    </nc>
  </rcc>
  <rcc rId="199" sId="12">
    <oc r="L76" t="inlineStr">
      <is>
        <t>?</t>
        <phoneticPr fontId="0" type="noConversion"/>
      </is>
    </oc>
    <nc r="L76" t="inlineStr">
      <is>
        <t>김영석?</t>
        <phoneticPr fontId="0" type="noConversion"/>
      </is>
    </nc>
  </rcc>
  <rfmt sheetId="12" sqref="K76:L76">
    <dxf>
      <fill>
        <patternFill>
          <bgColor rgb="FFFFFF00"/>
        </patternFill>
      </fill>
    </dxf>
  </rfmt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" sId="12">
    <oc r="L104" t="inlineStr">
      <is>
        <t>?</t>
        <phoneticPr fontId="0" type="noConversion"/>
      </is>
    </oc>
    <nc r="L104" t="inlineStr">
      <is>
        <t>이명호?</t>
        <phoneticPr fontId="0" type="noConversion"/>
      </is>
    </nc>
  </rcc>
  <rcc rId="201" sId="12">
    <oc r="M104" t="inlineStr">
      <is>
        <t>?</t>
        <phoneticPr fontId="0" type="noConversion"/>
      </is>
    </oc>
    <nc r="M104" t="inlineStr">
      <is>
        <t>이명호?</t>
        <phoneticPr fontId="0" type="noConversion"/>
      </is>
    </nc>
  </rcc>
  <rcc rId="202" sId="12">
    <oc r="K104" t="inlineStr">
      <is>
        <t>?</t>
        <phoneticPr fontId="0" type="noConversion"/>
      </is>
    </oc>
    <nc r="K104" t="inlineStr">
      <is>
        <t>류길홍?</t>
        <phoneticPr fontId="0" type="noConversion"/>
      </is>
    </nc>
  </rcc>
  <rfmt sheetId="12" sqref="K104:M104">
    <dxf>
      <fill>
        <patternFill>
          <bgColor rgb="FFFFFF00"/>
        </patternFill>
      </fill>
    </dxf>
  </rfmt>
  <rcc rId="203" sId="12">
    <oc r="K105" t="inlineStr">
      <is>
        <t>?</t>
        <phoneticPr fontId="0" type="noConversion"/>
      </is>
    </oc>
    <nc r="K105" t="inlineStr">
      <is>
        <t>박부희</t>
        <phoneticPr fontId="0" type="noConversion"/>
      </is>
    </nc>
  </rcc>
  <rcc rId="204" sId="12">
    <oc r="L105" t="inlineStr">
      <is>
        <t>?</t>
        <phoneticPr fontId="0" type="noConversion"/>
      </is>
    </oc>
    <nc r="L105" t="inlineStr">
      <is>
        <t>박부희</t>
        <phoneticPr fontId="0" type="noConversion"/>
      </is>
    </nc>
  </rcc>
  <rcc rId="205" sId="12">
    <oc r="M105" t="inlineStr">
      <is>
        <t>?</t>
        <phoneticPr fontId="0" type="noConversion"/>
      </is>
    </oc>
    <nc r="M105" t="inlineStr">
      <is>
        <t>박부희</t>
        <phoneticPr fontId="0" type="noConversion"/>
      </is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6" sId="12">
    <oc r="K106" t="inlineStr">
      <is>
        <t>?</t>
        <phoneticPr fontId="0" type="noConversion"/>
      </is>
    </oc>
    <nc r="K106" t="inlineStr">
      <is>
        <t>전태희?</t>
        <phoneticPr fontId="0" type="noConversion"/>
      </is>
    </nc>
  </rcc>
  <rcc rId="207" sId="12">
    <oc r="L106" t="inlineStr">
      <is>
        <t>?</t>
        <phoneticPr fontId="0" type="noConversion"/>
      </is>
    </oc>
    <nc r="L106" t="inlineStr">
      <is>
        <t>전태희?</t>
        <phoneticPr fontId="0" type="noConversion"/>
      </is>
    </nc>
  </rcc>
  <rcc rId="208" sId="12">
    <oc r="M106" t="inlineStr">
      <is>
        <t>?</t>
        <phoneticPr fontId="0" type="noConversion"/>
      </is>
    </oc>
    <nc r="M106" t="inlineStr">
      <is>
        <t>김태환?</t>
        <phoneticPr fontId="0" type="noConversion"/>
      </is>
    </nc>
  </rcc>
  <rcc rId="209" sId="12">
    <oc r="N106" t="inlineStr">
      <is>
        <t>?</t>
        <phoneticPr fontId="0" type="noConversion"/>
      </is>
    </oc>
    <nc r="N106" t="inlineStr">
      <is>
        <t>김태환?</t>
        <phoneticPr fontId="0" type="noConversion"/>
      </is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0" sId="12">
    <oc r="M113" t="inlineStr">
      <is>
        <t>?</t>
        <phoneticPr fontId="0" type="noConversion"/>
      </is>
    </oc>
    <nc r="M113" t="inlineStr">
      <is>
        <t>양동현?</t>
        <phoneticPr fontId="0" type="noConversion"/>
      </is>
    </nc>
  </rcc>
  <rcc rId="211" sId="12">
    <oc r="N113" t="inlineStr">
      <is>
        <t>?</t>
        <phoneticPr fontId="0" type="noConversion"/>
      </is>
    </oc>
    <nc r="N113" t="inlineStr">
      <is>
        <t>양동현?</t>
        <phoneticPr fontId="0" type="noConversion"/>
      </is>
    </nc>
  </rcc>
  <rcc rId="212" sId="12">
    <oc r="O113" t="inlineStr">
      <is>
        <t>?</t>
        <phoneticPr fontId="0" type="noConversion"/>
      </is>
    </oc>
    <nc r="O113" t="inlineStr">
      <is>
        <t>양동현?</t>
        <phoneticPr fontId="0" type="noConversion"/>
      </is>
    </nc>
  </rcc>
  <rfmt sheetId="12" sqref="M113:O113">
    <dxf>
      <fill>
        <patternFill>
          <bgColor rgb="FFFFFF00"/>
        </patternFill>
      </fill>
    </dxf>
  </rfmt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3" sId="9">
    <oc r="G8">
      <v>19</v>
    </oc>
    <nc r="G8">
      <v>20</v>
    </nc>
  </rcc>
  <rcv guid="{429F25E2-5797-4E8F-B7E6-9D0D96DE8D40}" action="delete"/>
  <rcv guid="{429F25E2-5797-4E8F-B7E6-9D0D96DE8D40}" action="add"/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4" sId="9">
    <oc r="G18">
      <v>16</v>
    </oc>
    <nc r="G18">
      <v>21</v>
    </nc>
  </rcc>
  <rcc rId="215" sId="9">
    <oc r="G19">
      <v>1</v>
    </oc>
    <nc r="G19">
      <v>2</v>
    </nc>
  </rcc>
  <rcc rId="216" sId="9">
    <oc r="G24">
      <v>9</v>
    </oc>
    <nc r="G24">
      <v>12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sqref="J15">
    <dxf>
      <fill>
        <patternFill>
          <bgColor rgb="FFFFC000"/>
        </patternFill>
      </fill>
    </dxf>
  </rfmt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7" sId="9">
    <oc r="G28">
      <v>5</v>
    </oc>
    <nc r="G28">
      <v>6</v>
    </nc>
  </rcc>
  <rcc rId="218" sId="9">
    <oc r="G31">
      <v>6</v>
    </oc>
    <nc r="G31">
      <v>9</v>
    </nc>
  </rcc>
  <rcc rId="219" sId="9">
    <oc r="G32">
      <v>3</v>
    </oc>
    <nc r="G32">
      <v>4</v>
    </nc>
  </rcc>
  <rcc rId="220" sId="9">
    <oc r="G33">
      <v>10</v>
    </oc>
    <nc r="G33">
      <v>11</v>
    </nc>
  </rcc>
  <rcc rId="221" sId="9">
    <oc r="G37">
      <v>4</v>
    </oc>
    <nc r="G37">
      <v>6</v>
    </nc>
  </rcc>
  <rcc rId="222" sId="9">
    <oc r="G41">
      <v>3</v>
    </oc>
    <nc r="G41">
      <v>4</v>
    </nc>
  </rcc>
  <rcc rId="223" sId="9">
    <oc r="G43">
      <v>5</v>
    </oc>
    <nc r="G43">
      <v>6</v>
    </nc>
  </rcc>
  <rcc rId="224" sId="9">
    <oc r="G49">
      <v>5</v>
    </oc>
    <nc r="G49">
      <v>6</v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5" sId="9">
    <oc r="G51">
      <v>1</v>
    </oc>
    <nc r="G51">
      <v>3</v>
    </nc>
  </rcc>
  <rcc rId="226" sId="9">
    <oc r="G52">
      <v>5</v>
    </oc>
    <nc r="G52">
      <v>6</v>
    </nc>
  </rcc>
  <rcc rId="227" sId="9">
    <oc r="G54">
      <v>2</v>
    </oc>
    <nc r="G54">
      <v>3</v>
    </nc>
  </rcc>
  <rcc rId="228" sId="9">
    <oc r="G57">
      <v>4</v>
    </oc>
    <nc r="G57">
      <v>5</v>
    </nc>
  </rcc>
  <rcc rId="229" sId="9">
    <oc r="G60">
      <v>1</v>
    </oc>
    <nc r="G60">
      <v>2</v>
    </nc>
  </rcc>
  <rcc rId="230" sId="9">
    <oc r="G61">
      <v>4</v>
    </oc>
    <nc r="G61">
      <v>5</v>
    </nc>
  </rcc>
  <rcc rId="231" sId="9">
    <oc r="G69">
      <v>12</v>
    </oc>
    <nc r="G69">
      <v>13</v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2" sId="11">
    <oc r="K20" t="inlineStr">
      <is>
        <t>?</t>
        <phoneticPr fontId="0" type="noConversion"/>
      </is>
    </oc>
    <nc r="K20" t="inlineStr">
      <is>
        <t>김상돈?</t>
        <phoneticPr fontId="0" type="noConversion"/>
      </is>
    </nc>
  </rcc>
  <rcc rId="233" sId="11">
    <oc r="L20" t="inlineStr">
      <is>
        <t>?</t>
        <phoneticPr fontId="0" type="noConversion"/>
      </is>
    </oc>
    <nc r="L20" t="inlineStr">
      <is>
        <t>김상돈?</t>
        <phoneticPr fontId="0" type="noConversion"/>
      </is>
    </nc>
  </rcc>
  <rcc rId="234" sId="12">
    <oc r="K9" t="inlineStr">
      <is>
        <t>?</t>
        <phoneticPr fontId="0" type="noConversion"/>
      </is>
    </oc>
    <nc r="K9" t="inlineStr">
      <is>
        <t>황성환?</t>
        <phoneticPr fontId="0" type="noConversion"/>
      </is>
    </nc>
  </rcc>
  <rcc rId="235" sId="12">
    <oc r="L9" t="inlineStr">
      <is>
        <t>?</t>
        <phoneticPr fontId="0" type="noConversion"/>
      </is>
    </oc>
    <nc r="L9" t="inlineStr">
      <is>
        <t>황성환?</t>
        <phoneticPr fontId="0" type="noConversion"/>
      </is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6" sId="11">
    <oc r="J23" t="inlineStr">
      <is>
        <r>
          <t>7-7</t>
        </r>
        <r>
          <rPr>
            <b/>
            <sz val="10"/>
            <color rgb="FFFF0000"/>
            <rFont val="맑은 고딕"/>
            <family val="3"/>
            <charset val="129"/>
          </rPr>
          <t xml:space="preserve"> 비계획 추가, 추후
부산에 폐강안내</t>
        </r>
        <phoneticPr fontId="1" type="noConversion"/>
      </is>
    </oc>
    <nc r="J23" t="inlineStr">
      <is>
        <r>
          <t>7-7</t>
        </r>
        <r>
          <rPr>
            <b/>
            <sz val="10"/>
            <color rgb="FFFF0000"/>
            <rFont val="맑은 고딕"/>
            <family val="3"/>
            <charset val="129"/>
          </rPr>
          <t xml:space="preserve"> 비계획 추가, 추후
부산에 폐강안내</t>
        </r>
        <phoneticPr fontId="1" type="noConversion"/>
      </is>
    </nc>
  </rcc>
  <rfmt sheetId="12" sqref="K106:N106">
    <dxf>
      <fill>
        <patternFill>
          <bgColor rgb="FFFFFF00"/>
        </patternFill>
      </fill>
    </dxf>
  </rfmt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7" sId="11">
    <oc r="B23" t="inlineStr">
      <is>
        <t>현장표준작성 및 활용실무</t>
      </is>
    </oc>
    <nc r="B23" t="inlineStr">
      <is>
        <t>2020년 파일럿 예정</t>
        <phoneticPr fontId="0" type="noConversion"/>
      </is>
    </nc>
  </rcc>
  <rfmt sheetId="11" sqref="B23" start="0" length="2147483647">
    <dxf>
      <font>
        <color rgb="FFFF0000"/>
      </font>
    </dxf>
  </rfmt>
  <rfmt sheetId="11" sqref="A23:Q23">
    <dxf>
      <fill>
        <patternFill>
          <bgColor theme="4" tint="0.59999389629810485"/>
        </patternFill>
      </fill>
    </dxf>
  </rfmt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8" sId="9" odxf="1" dxf="1">
    <nc r="P35" t="inlineStr">
      <is>
        <t>교안요청
완료</t>
      </is>
    </nc>
    <odxf>
      <font>
        <sz val="10"/>
        <name val="맑은 고딕"/>
        <scheme val="major"/>
      </font>
      <fill>
        <patternFill>
          <bgColor theme="0"/>
        </patternFill>
      </fill>
    </odxf>
    <ndxf>
      <font>
        <sz val="10"/>
        <color rgb="FFFF0000"/>
        <name val="맑은 고딕"/>
        <scheme val="major"/>
      </font>
      <fill>
        <patternFill>
          <bgColor theme="6" tint="0.39997558519241921"/>
        </patternFill>
      </fill>
    </ndxf>
  </rcc>
  <rcc rId="239" sId="9" odxf="1" dxf="1">
    <nc r="P36" t="inlineStr">
      <is>
        <t>교안요청
완료</t>
      </is>
    </nc>
    <odxf>
      <font>
        <sz val="10"/>
        <name val="맑은 고딕"/>
        <scheme val="major"/>
      </font>
      <fill>
        <patternFill>
          <bgColor theme="0"/>
        </patternFill>
      </fill>
      <alignment wrapText="0" readingOrder="0"/>
    </odxf>
    <ndxf>
      <font>
        <sz val="10"/>
        <color rgb="FFFF0000"/>
        <name val="맑은 고딕"/>
        <scheme val="major"/>
      </font>
      <fill>
        <patternFill>
          <bgColor theme="6" tint="0.39997558519241921"/>
        </patternFill>
      </fill>
      <alignment wrapText="1" readingOrder="0"/>
    </ndxf>
  </rcc>
  <rcv guid="{CAB463DA-87BD-4EDD-8D1B-295752D12208}" action="delete"/>
  <rcv guid="{CAB463DA-87BD-4EDD-8D1B-295752D12208}" action="add"/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0" sId="9" odxf="1" dxf="1">
    <nc r="P40" t="inlineStr">
      <is>
        <t>교안요청
완료</t>
      </is>
    </nc>
    <odxf>
      <font>
        <sz val="10"/>
        <name val="맑은 고딕"/>
        <scheme val="major"/>
      </font>
      <fill>
        <patternFill>
          <bgColor theme="0"/>
        </patternFill>
      </fill>
    </odxf>
    <ndxf>
      <font>
        <sz val="10"/>
        <color rgb="FFFF0000"/>
        <name val="맑은 고딕"/>
        <scheme val="major"/>
      </font>
      <fill>
        <patternFill>
          <bgColor theme="6" tint="0.39997558519241921"/>
        </patternFill>
      </fill>
    </ndxf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1" sId="11">
    <oc r="K51" t="inlineStr">
      <is>
        <t>?</t>
        <phoneticPr fontId="0" type="noConversion"/>
      </is>
    </oc>
    <nc r="K51" t="inlineStr">
      <is>
        <t>김상호?</t>
        <phoneticPr fontId="0" type="noConversion"/>
      </is>
    </nc>
  </rcc>
  <rcc rId="242" sId="11">
    <oc r="L51" t="inlineStr">
      <is>
        <t>?</t>
        <phoneticPr fontId="0" type="noConversion"/>
      </is>
    </oc>
    <nc r="L51" t="inlineStr">
      <is>
        <t>김상호?</t>
        <phoneticPr fontId="0" type="noConversion"/>
      </is>
    </nc>
  </rcc>
  <rcc rId="243" sId="11">
    <oc r="M51" t="inlineStr">
      <is>
        <t>?</t>
        <phoneticPr fontId="0" type="noConversion"/>
      </is>
    </oc>
    <nc r="M51" t="inlineStr">
      <is>
        <t>김영석?</t>
        <phoneticPr fontId="0" type="noConversion"/>
      </is>
    </nc>
  </rcc>
  <rcc rId="244" sId="11">
    <oc r="N51" t="inlineStr">
      <is>
        <t>?</t>
        <phoneticPr fontId="0" type="noConversion"/>
      </is>
    </oc>
    <nc r="N51" t="inlineStr">
      <is>
        <t>김영석?</t>
        <phoneticPr fontId="0" type="noConversion"/>
      </is>
    </nc>
  </rcc>
  <rcc rId="245" sId="12">
    <oc r="K75" t="inlineStr">
      <is>
        <t>?</t>
        <phoneticPr fontId="0" type="noConversion"/>
      </is>
    </oc>
    <nc r="K75" t="inlineStr">
      <is>
        <t>김상호?</t>
        <phoneticPr fontId="0" type="noConversion"/>
      </is>
    </nc>
  </rcc>
  <rcc rId="246" sId="12">
    <oc r="L75" t="inlineStr">
      <is>
        <t>?</t>
        <phoneticPr fontId="0" type="noConversion"/>
      </is>
    </oc>
    <nc r="L75" t="inlineStr">
      <is>
        <t>김상호?</t>
        <phoneticPr fontId="0" type="noConversion"/>
      </is>
    </nc>
  </rcc>
  <rcc rId="247" sId="12">
    <oc r="M75" t="inlineStr">
      <is>
        <t>?</t>
        <phoneticPr fontId="0" type="noConversion"/>
      </is>
    </oc>
    <nc r="M75" t="inlineStr">
      <is>
        <t>김영석?</t>
        <phoneticPr fontId="0" type="noConversion"/>
      </is>
    </nc>
  </rcc>
  <rcc rId="248" sId="12">
    <oc r="N75" t="inlineStr">
      <is>
        <t>?</t>
        <phoneticPr fontId="0" type="noConversion"/>
      </is>
    </oc>
    <nc r="N75" t="inlineStr">
      <is>
        <t>김영석?</t>
        <phoneticPr fontId="0" type="noConversion"/>
      </is>
    </nc>
  </rcc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K51" start="0" length="0">
    <dxf>
      <fill>
        <patternFill>
          <bgColor theme="0"/>
        </patternFill>
      </fill>
    </dxf>
  </rfmt>
  <rfmt sheetId="11" sqref="L51" start="0" length="0">
    <dxf>
      <fill>
        <patternFill patternType="none">
          <bgColor indexed="65"/>
        </patternFill>
      </fill>
    </dxf>
  </rfmt>
  <rfmt sheetId="11" sqref="M51" start="0" length="0">
    <dxf>
      <fill>
        <patternFill>
          <bgColor theme="0"/>
        </patternFill>
      </fill>
    </dxf>
  </rfmt>
  <rfmt sheetId="11" sqref="N51" start="0" length="0">
    <dxf>
      <fill>
        <patternFill>
          <bgColor theme="0"/>
        </patternFill>
      </fill>
    </dxf>
  </rfmt>
  <rcc rId="249" sId="11">
    <oc r="K51" t="inlineStr">
      <is>
        <t>김상호?</t>
        <phoneticPr fontId="0" type="noConversion"/>
      </is>
    </oc>
    <nc r="K51" t="inlineStr">
      <is>
        <t>신동설?</t>
        <phoneticPr fontId="0" type="noConversion"/>
      </is>
    </nc>
  </rcc>
  <rcc rId="250" sId="11">
    <oc r="M51" t="inlineStr">
      <is>
        <t>김영석?</t>
        <phoneticPr fontId="0" type="noConversion"/>
      </is>
    </oc>
    <nc r="M51" t="inlineStr">
      <is>
        <t>정동호?</t>
        <phoneticPr fontId="0" type="noConversion"/>
      </is>
    </nc>
  </rcc>
  <rcc rId="251" sId="11">
    <oc r="N51" t="inlineStr">
      <is>
        <t>김영석?</t>
        <phoneticPr fontId="0" type="noConversion"/>
      </is>
    </oc>
    <nc r="N51" t="inlineStr">
      <is>
        <t>류길홍?</t>
        <phoneticPr fontId="0" type="noConversion"/>
      </is>
    </nc>
  </rcc>
  <rcc rId="252" sId="11">
    <oc r="L51" t="inlineStr">
      <is>
        <t>김상호?</t>
        <phoneticPr fontId="0" type="noConversion"/>
      </is>
    </oc>
    <nc r="L51" t="inlineStr">
      <is>
        <t>신동설?</t>
        <phoneticPr fontId="0" type="noConversion"/>
      </is>
    </nc>
  </rc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K51:N51">
    <dxf>
      <fill>
        <patternFill>
          <bgColor rgb="FFFFFF00"/>
        </patternFill>
      </fill>
    </dxf>
  </rfmt>
  <rcc rId="253" sId="11" odxf="1" dxf="1">
    <oc r="J51" t="inlineStr">
      <is>
        <t>7-7-7-7 김상호, 김영석 버전
파일럿 예정?</t>
        <phoneticPr fontId="0" type="noConversion"/>
      </is>
    </oc>
    <nc r="J51" t="inlineStr">
      <is>
        <t xml:space="preserve">7-7-7-7 </t>
        <phoneticPr fontId="0" type="noConversion"/>
      </is>
    </nc>
    <ndxf>
      <font>
        <sz val="10"/>
        <color rgb="FF002060"/>
        <name val="맑은 고딕"/>
        <scheme val="none"/>
      </font>
      <fill>
        <patternFill>
          <bgColor theme="9" tint="0.79998168889431442"/>
        </patternFill>
      </fill>
    </ndxf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" sId="9">
    <oc r="J21" t="inlineStr">
      <is>
        <t>7-7-4</t>
        <phoneticPr fontId="0" type="noConversion"/>
      </is>
    </oc>
    <nc r="J21" t="inlineStr">
      <is>
        <r>
          <t xml:space="preserve">7-7-4 </t>
        </r>
        <r>
          <rPr>
            <b/>
            <sz val="10"/>
            <color rgb="FFFF0000"/>
            <rFont val="맑은 고딕"/>
            <family val="3"/>
            <charset val="129"/>
          </rPr>
          <t>개강확정, 강사통보완료</t>
        </r>
        <phoneticPr fontId="0" type="noConversion"/>
      </is>
    </nc>
  </rcc>
  <rcc rId="14" sId="9">
    <oc r="J22" t="inlineStr">
      <is>
        <t>7-7-7</t>
        <phoneticPr fontId="0" type="noConversion"/>
      </is>
    </oc>
    <nc r="J22" t="inlineStr">
      <is>
        <r>
          <t xml:space="preserve">7-7-7 </t>
        </r>
        <r>
          <rPr>
            <b/>
            <sz val="10"/>
            <color rgb="FFFF0000"/>
            <rFont val="맑은 고딕"/>
            <family val="3"/>
            <charset val="129"/>
          </rPr>
          <t>개강확정, 강사통보완료</t>
        </r>
        <phoneticPr fontId="0" type="noConversion"/>
      </is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4" sId="12">
    <oc r="M20" t="inlineStr">
      <is>
        <t>신동설?</t>
        <phoneticPr fontId="0" type="noConversion"/>
      </is>
    </oc>
    <nc r="M20" t="inlineStr">
      <is>
        <t>박현오?</t>
        <phoneticPr fontId="0" type="noConversion"/>
      </is>
    </nc>
  </rcc>
  <rcc rId="255" sId="12">
    <oc r="N20" t="inlineStr">
      <is>
        <t>신동설?</t>
        <phoneticPr fontId="0" type="noConversion"/>
      </is>
    </oc>
    <nc r="N20" t="inlineStr">
      <is>
        <t>박현오?</t>
        <phoneticPr fontId="0" type="noConversion"/>
      </is>
    </nc>
  </rcc>
  <rcc rId="256" sId="12">
    <oc r="O20" t="inlineStr">
      <is>
        <t>신동설?</t>
        <phoneticPr fontId="0" type="noConversion"/>
      </is>
    </oc>
    <nc r="O20" t="inlineStr">
      <is>
        <t>박현오?</t>
        <phoneticPr fontId="0" type="noConversion"/>
      </is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7" sId="9" odxf="1" dxf="1">
    <nc r="Q9" t="inlineStr">
      <is>
        <t>강사에
교육생명단
통보메일완료</t>
      </is>
    </nc>
    <odxf>
      <font>
        <sz val="10"/>
        <color theme="0"/>
        <name val="맑은 고딕"/>
        <scheme val="major"/>
      </font>
      <fill>
        <patternFill>
          <bgColor rgb="FFFF0000"/>
        </patternFill>
      </fill>
      <alignment wrapText="0" readingOrder="0"/>
    </odxf>
    <ndxf>
      <font>
        <sz val="9"/>
        <color rgb="FFFF0000"/>
        <name val="맑은 고딕"/>
        <scheme val="major"/>
      </font>
      <fill>
        <patternFill>
          <bgColor rgb="FFFFC000"/>
        </patternFill>
      </fill>
      <alignment wrapText="1" readingOrder="0"/>
    </ndxf>
  </rcc>
  <rcc rId="258" sId="9" odxf="1" dxf="1">
    <nc r="Q10" t="inlineStr">
      <is>
        <t>강사에
교육생명단
통보메일완료</t>
      </is>
    </nc>
    <odxf>
      <font>
        <sz val="10"/>
        <color theme="0"/>
        <name val="맑은 고딕"/>
        <scheme val="major"/>
      </font>
      <fill>
        <patternFill>
          <bgColor rgb="FFFF0000"/>
        </patternFill>
      </fill>
      <alignment wrapText="0" readingOrder="0"/>
    </odxf>
    <ndxf>
      <font>
        <sz val="9"/>
        <color rgb="FFFF0000"/>
        <name val="맑은 고딕"/>
        <scheme val="major"/>
      </font>
      <fill>
        <patternFill>
          <bgColor rgb="FFFFC000"/>
        </patternFill>
      </fill>
      <alignment wrapText="1" readingOrder="0"/>
    </ndxf>
  </rcc>
  <rcc rId="259" sId="9" odxf="1" dxf="1">
    <nc r="Q5" t="inlineStr">
      <is>
        <t>강사에
교육생명단
통보메일완료</t>
      </is>
    </nc>
    <odxf>
      <font>
        <sz val="10"/>
        <color theme="0"/>
        <name val="맑은 고딕"/>
        <scheme val="major"/>
      </font>
      <fill>
        <patternFill>
          <bgColor rgb="FFFF0000"/>
        </patternFill>
      </fill>
      <alignment wrapText="0" readingOrder="0"/>
    </odxf>
    <ndxf>
      <font>
        <sz val="9"/>
        <color rgb="FFFF0000"/>
        <name val="맑은 고딕"/>
        <scheme val="major"/>
      </font>
      <fill>
        <patternFill>
          <bgColor rgb="FFFFC000"/>
        </patternFill>
      </fill>
      <alignment wrapText="1" readingOrder="0"/>
    </ndxf>
  </rcc>
  <rcc rId="260" sId="9" odxf="1" dxf="1">
    <nc r="Q8" t="inlineStr">
      <is>
        <t>강사에
교육생명단
통보메일완료</t>
      </is>
    </nc>
    <odxf>
      <font>
        <sz val="10"/>
        <color theme="0"/>
        <name val="맑은 고딕"/>
        <scheme val="major"/>
      </font>
      <fill>
        <patternFill>
          <bgColor rgb="FFFF0000"/>
        </patternFill>
      </fill>
      <alignment wrapText="0" readingOrder="0"/>
    </odxf>
    <ndxf>
      <font>
        <sz val="9"/>
        <color rgb="FFFF0000"/>
        <name val="맑은 고딕"/>
        <scheme val="major"/>
      </font>
      <fill>
        <patternFill>
          <bgColor rgb="FFFFC000"/>
        </patternFill>
      </fill>
      <alignment wrapText="1" readingOrder="0"/>
    </ndxf>
  </rcc>
  <rcv guid="{1840EAEF-FD53-4455-A090-4B3D58F3BFF7}" action="delete"/>
  <rdn rId="0" localSheetId="2" customView="1" name="Z_1840EAEF_FD53_4455_A090_4B3D58F3BFF7_.wvu.PrintArea" hidden="1" oldHidden="1">
    <formula>'1월'!$A$1:$Q$64</formula>
    <oldFormula>'1월'!$A$1:$Q$64</oldFormula>
  </rdn>
  <rdn rId="0" localSheetId="3" customView="1" name="Z_1840EAEF_FD53_4455_A090_4B3D58F3BFF7_.wvu.PrintArea" hidden="1" oldHidden="1">
    <formula>'2월'!$A$1:$Q$62</formula>
    <oldFormula>'2월'!$A$1:$Q$62</oldFormula>
  </rdn>
  <rdn rId="0" localSheetId="4" customView="1" name="Z_1840EAEF_FD53_4455_A090_4B3D58F3BFF7_.wvu.PrintArea" hidden="1" oldHidden="1">
    <formula>'3월'!$A$1:$Q$103</formula>
    <oldFormula>'3월'!$A$1:$Q$103</oldFormula>
  </rdn>
  <rdn rId="0" localSheetId="5" customView="1" name="Z_1840EAEF_FD53_4455_A090_4B3D58F3BFF7_.wvu.PrintArea" hidden="1" oldHidden="1">
    <formula>'4월'!$A$1:$Q$116</formula>
    <oldFormula>'4월'!$A$1:$Q$116</oldFormula>
  </rdn>
  <rdn rId="0" localSheetId="6" customView="1" name="Z_1840EAEF_FD53_4455_A090_4B3D58F3BFF7_.wvu.PrintArea" hidden="1" oldHidden="1">
    <formula>'5월'!$A$1:$Q$118</formula>
    <oldFormula>'5월'!$A$1:$Q$118</oldFormula>
  </rdn>
  <rdn rId="0" localSheetId="7" customView="1" name="Z_1840EAEF_FD53_4455_A090_4B3D58F3BFF7_.wvu.PrintArea" hidden="1" oldHidden="1">
    <formula>'6월'!$A$1:$Q$120</formula>
    <oldFormula>'6월'!$A$1:$Q$120</oldFormula>
  </rdn>
  <rdn rId="0" localSheetId="8" customView="1" name="Z_1840EAEF_FD53_4455_A090_4B3D58F3BFF7_.wvu.PrintArea" hidden="1" oldHidden="1">
    <formula>'7월'!$A$1:$Q$106</formula>
    <oldFormula>'7월'!$A$1:$Q$106</oldFormula>
  </rdn>
  <rdn rId="0" localSheetId="9" customView="1" name="Z_1840EAEF_FD53_4455_A090_4B3D58F3BFF7_.wvu.PrintArea" hidden="1" oldHidden="1">
    <formula>'8월'!$A$1:$Q$72</formula>
    <oldFormula>'8월'!$A$1:$Q$72</oldFormula>
  </rdn>
  <rdn rId="0" localSheetId="10" customView="1" name="Z_1840EAEF_FD53_4455_A090_4B3D58F3BFF7_.wvu.PrintArea" hidden="1" oldHidden="1">
    <formula>'9월'!$A$1:$Q$106</formula>
    <oldFormula>'9월'!$A$1:$Q$106</oldFormula>
  </rdn>
  <rdn rId="0" localSheetId="11" customView="1" name="Z_1840EAEF_FD53_4455_A090_4B3D58F3BFF7_.wvu.PrintArea" hidden="1" oldHidden="1">
    <formula>'10월'!$A$1:$Q$128</formula>
    <oldFormula>'10월'!$A$1:$Q$128</oldFormula>
  </rdn>
  <rdn rId="0" localSheetId="12" customView="1" name="Z_1840EAEF_FD53_4455_A090_4B3D58F3BFF7_.wvu.PrintArea" hidden="1" oldHidden="1">
    <formula>'11월'!$A$1:$Q$123</formula>
    <oldFormula>'11월'!$A$1:$Q$123</oldFormula>
  </rdn>
  <rdn rId="0" localSheetId="13" customView="1" name="Z_1840EAEF_FD53_4455_A090_4B3D58F3BFF7_.wvu.PrintArea" hidden="1" oldHidden="1">
    <formula>'12월'!$A$1:$Q$87</formula>
    <oldFormula>'12월'!$A$1:$Q$87</oldFormula>
  </rdn>
  <rdn rId="0" localSheetId="14" customView="1" name="Z_1840EAEF_FD53_4455_A090_4B3D58F3BFF7_.wvu.Cols" hidden="1" oldHidden="1">
    <formula>Sheet6!$E:$F</formula>
    <oldFormula>Sheet6!$E:$F</oldFormula>
  </rdn>
  <rdn rId="0" localSheetId="15" customView="1" name="Z_1840EAEF_FD53_4455_A090_4B3D58F3BFF7_.wvu.Cols" hidden="1" oldHidden="1">
    <formula>'강의장 리스트'!$B:$C,'강의장 리스트'!$E:$E,'강의장 리스트'!$G:$J,'강의장 리스트'!$L:$P</formula>
    <oldFormula>'강의장 리스트'!$B:$C,'강의장 리스트'!$E:$E,'강의장 리스트'!$G:$J,'강의장 리스트'!$L:$P</oldFormula>
  </rdn>
  <rcv guid="{1840EAEF-FD53-4455-A090-4B3D58F3BFF7}" action="add"/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5" sId="11">
    <oc r="K83" t="inlineStr">
      <is>
        <t>박현오?</t>
        <phoneticPr fontId="0" type="noConversion"/>
      </is>
    </oc>
    <nc r="K83" t="inlineStr">
      <is>
        <t>박주은?</t>
        <phoneticPr fontId="0" type="noConversion"/>
      </is>
    </nc>
  </rcc>
  <rcc rId="276" sId="11">
    <oc r="L83" t="inlineStr">
      <is>
        <t>박현오?</t>
        <phoneticPr fontId="0" type="noConversion"/>
      </is>
    </oc>
    <nc r="L83" t="inlineStr">
      <is>
        <t>박주은?</t>
        <phoneticPr fontId="0" type="noConversion"/>
      </is>
    </nc>
  </rcc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7" sId="9" odxf="1" dxf="1">
    <nc r="Q18" t="inlineStr">
      <is>
        <t>강사에
교육생명단
통보메일완료</t>
      </is>
    </nc>
    <odxf>
      <font>
        <sz val="10"/>
        <color theme="0"/>
        <name val="맑은 고딕"/>
        <scheme val="major"/>
      </font>
      <fill>
        <patternFill>
          <bgColor rgb="FFFF0000"/>
        </patternFill>
      </fill>
      <alignment wrapText="0" readingOrder="0"/>
    </odxf>
    <ndxf>
      <font>
        <sz val="9"/>
        <color rgb="FFFF0000"/>
        <name val="맑은 고딕"/>
        <scheme val="major"/>
      </font>
      <fill>
        <patternFill>
          <bgColor rgb="FFFFC000"/>
        </patternFill>
      </fill>
      <alignment wrapText="1" readingOrder="0"/>
    </ndxf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8" sId="9">
    <nc r="A26" t="inlineStr">
      <is>
        <t>수탁</t>
        <phoneticPr fontId="0" type="noConversion"/>
      </is>
    </nc>
  </rcc>
  <rcc rId="279" sId="9">
    <nc r="B26" t="inlineStr">
      <is>
        <t>현대중공업-수주산업 생산관리</t>
        <phoneticPr fontId="0" type="noConversion"/>
      </is>
    </nc>
  </rcc>
  <rcc rId="280" sId="9">
    <nc r="C26" t="inlineStr">
      <is>
        <t>울산</t>
        <phoneticPr fontId="0" type="noConversion"/>
      </is>
    </nc>
  </rcc>
  <rcc rId="281" sId="9">
    <nc r="L26" t="inlineStr">
      <is>
        <t>정한욱</t>
        <phoneticPr fontId="0" type="noConversion"/>
      </is>
    </nc>
  </rcc>
  <rcc rId="282" sId="9" odxf="1" dxf="1">
    <nc r="M26" t="inlineStr">
      <is>
        <t>정한욱</t>
        <phoneticPr fontId="0" type="noConversion"/>
      </is>
    </nc>
    <odxf>
      <numFmt numFmtId="30" formatCode="@"/>
      <border outline="0">
        <right style="thin">
          <color indexed="64"/>
        </right>
      </border>
    </odxf>
    <ndxf>
      <numFmt numFmtId="0" formatCode="General"/>
      <border outline="0">
        <right/>
      </border>
    </ndxf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3" sId="9">
    <oc r="G19">
      <v>2</v>
    </oc>
    <nc r="G19">
      <v>3</v>
    </nc>
  </rcc>
  <rfmt sheetId="9" sqref="Q19" start="0" length="0">
    <dxf>
      <font>
        <sz val="9"/>
        <color rgb="FFFF0000"/>
        <name val="맑은 고딕"/>
        <scheme val="major"/>
      </font>
      <fill>
        <patternFill>
          <bgColor rgb="FFFFC000"/>
        </patternFill>
      </fill>
      <alignment wrapText="1" readingOrder="0"/>
    </dxf>
  </rfmt>
  <rfmt sheetId="9" sqref="Q19" start="0" length="0">
    <dxf>
      <font>
        <sz val="10"/>
        <color theme="0"/>
        <name val="맑은 고딕"/>
        <scheme val="major"/>
      </font>
      <fill>
        <patternFill>
          <bgColor rgb="FFFF0000"/>
        </patternFill>
      </fill>
      <alignment wrapText="0" readingOrder="0"/>
    </dxf>
  </rfmt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4" sId="11">
    <oc r="K83" t="inlineStr">
      <is>
        <t>박주은?</t>
        <phoneticPr fontId="0" type="noConversion"/>
      </is>
    </oc>
    <nc r="K83" t="inlineStr">
      <is>
        <t>박현오?</t>
        <phoneticPr fontId="0" type="noConversion"/>
      </is>
    </nc>
  </rcc>
  <rcc rId="285" sId="11">
    <oc r="L83" t="inlineStr">
      <is>
        <t>박주은?</t>
        <phoneticPr fontId="0" type="noConversion"/>
      </is>
    </oc>
    <nc r="L83" t="inlineStr">
      <is>
        <t>박현오?</t>
        <phoneticPr fontId="0" type="noConversion"/>
      </is>
    </nc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6" sId="9" numFmtId="23">
    <oc r="F11">
      <v>0.39583333333333331</v>
    </oc>
    <nc r="F11">
      <v>0.58333333333333337</v>
    </nc>
  </rcc>
  <rcv guid="{35378DDD-B506-4372-B564-560B4D462DCA}" action="delete"/>
  <rcv guid="{35378DDD-B506-4372-B564-560B4D462DCA}" action="add"/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7" sId="12">
    <oc r="K9" t="inlineStr">
      <is>
        <t>황성환?</t>
        <phoneticPr fontId="0" type="noConversion"/>
      </is>
    </oc>
    <nc r="K9" t="inlineStr">
      <is>
        <t>김상호?</t>
        <phoneticPr fontId="0" type="noConversion"/>
      </is>
    </nc>
  </rcc>
  <rcc rId="288" sId="12">
    <oc r="L9" t="inlineStr">
      <is>
        <t>황성환?</t>
        <phoneticPr fontId="0" type="noConversion"/>
      </is>
    </oc>
    <nc r="L9" t="inlineStr">
      <is>
        <t>김상호?</t>
        <phoneticPr fontId="0" type="noConversion"/>
      </is>
    </nc>
  </rcc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9" sId="9" odxf="1" dxf="1">
    <oc r="P21" t="inlineStr">
      <is>
        <t>교안요청
완료</t>
      </is>
    </oc>
    <nc r="P21" t="inlineStr">
      <is>
        <t>교안회신
완료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  <rcc rId="290" sId="8">
    <oc r="J97" t="inlineStr">
      <is>
        <r>
          <t xml:space="preserve">7-7-7 </t>
        </r>
        <r>
          <rPr>
            <b/>
            <sz val="10"/>
            <color rgb="FFFF0000"/>
            <rFont val="맑은 고딕"/>
            <family val="3"/>
            <charset val="129"/>
          </rPr>
          <t>강사안내완료
- 개인별 PC (미니탭 14 포함)</t>
        </r>
        <r>
          <rPr>
            <b/>
            <sz val="10"/>
            <color rgb="FF0000CC"/>
            <rFont val="맑은 고딕"/>
            <family val="3"/>
            <charset val="129"/>
          </rPr>
          <t>-발주완료</t>
        </r>
        <r>
          <rPr>
            <b/>
            <sz val="10"/>
            <color rgb="FFFF0000"/>
            <rFont val="맑은 고딕"/>
            <family val="3"/>
            <charset val="129"/>
          </rPr>
          <t xml:space="preserve">
- 조별(4~5명): 종이컵 10개, 30Cm 자 1개 </t>
        </r>
      </is>
    </oc>
    <nc r="J97" t="inlineStr">
      <is>
        <r>
          <t xml:space="preserve">7-7-7 </t>
        </r>
        <r>
          <rPr>
            <b/>
            <sz val="10"/>
            <color rgb="FFFF0000"/>
            <rFont val="맑은 고딕"/>
            <family val="3"/>
            <charset val="129"/>
          </rPr>
          <t>강사안내완료
- 개인별 PC (미니탭 14 포함)</t>
        </r>
        <r>
          <rPr>
            <b/>
            <sz val="10"/>
            <color rgb="FF0000CC"/>
            <rFont val="맑은 고딕"/>
            <family val="3"/>
            <charset val="129"/>
          </rPr>
          <t>-발주완료</t>
        </r>
        <r>
          <rPr>
            <b/>
            <sz val="10"/>
            <color rgb="FFFF0000"/>
            <rFont val="맑은 고딕"/>
            <family val="3"/>
            <charset val="129"/>
          </rPr>
          <t xml:space="preserve">
- 조별(4~5명): 종이컵 10개, 30Cm 자 1개 </t>
        </r>
        <phoneticPr fontId="2" type="noConversion"/>
      </is>
    </nc>
  </rcc>
  <rcc rId="291" sId="9" odxf="1" dxf="1">
    <oc r="J22" t="inlineStr">
      <is>
        <r>
          <t xml:space="preserve">7-7-7 </t>
        </r>
        <r>
          <rPr>
            <b/>
            <sz val="10"/>
            <color rgb="FFFF0000"/>
            <rFont val="맑은 고딕"/>
            <family val="3"/>
            <charset val="129"/>
          </rPr>
          <t>개강확정, 강사통보완료</t>
        </r>
      </is>
    </oc>
    <nc r="J22" t="inlineStr">
      <is>
        <r>
          <t xml:space="preserve">7-7-7 </t>
        </r>
        <r>
          <rPr>
            <b/>
            <sz val="10"/>
            <color rgb="FFFF0000"/>
            <rFont val="맑은 고딕"/>
            <family val="3"/>
            <charset val="129"/>
          </rPr>
          <t>개강확정, 강사통보완료
개인별 PC (미니탭 14 포함)</t>
        </r>
        <phoneticPr fontId="1" type="noConversion"/>
      </is>
    </nc>
    <odxf>
      <alignment wrapText="0" readingOrder="0"/>
    </odxf>
    <ndxf>
      <alignment wrapText="1" readingOrder="0"/>
    </ndxf>
  </rcc>
  <rcv guid="{35378DDD-B506-4372-B564-560B4D462DCA}" action="delete"/>
  <rcv guid="{35378DDD-B506-4372-B564-560B4D462DCA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" sId="11">
    <oc r="M120" t="inlineStr">
      <is>
        <t>박석하?</t>
        <phoneticPr fontId="0" type="noConversion"/>
      </is>
    </oc>
    <nc r="M120" t="inlineStr">
      <is>
        <t>박석하</t>
        <phoneticPr fontId="0" type="noConversion"/>
      </is>
    </nc>
  </rcc>
  <rcc rId="16" sId="11">
    <oc r="N120" t="inlineStr">
      <is>
        <t>박석하?</t>
        <phoneticPr fontId="0" type="noConversion"/>
      </is>
    </oc>
    <nc r="N120" t="inlineStr">
      <is>
        <t>박석하</t>
        <phoneticPr fontId="0" type="noConversion"/>
      </is>
    </nc>
  </rcc>
  <rcv guid="{CAB463DA-87BD-4EDD-8D1B-295752D12208}" action="delete"/>
  <rcv guid="{CAB463DA-87BD-4EDD-8D1B-295752D12208}" action="add"/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" sId="9">
    <oc r="J22" t="inlineStr">
      <is>
        <r>
          <t xml:space="preserve">7-7-7 </t>
        </r>
        <r>
          <rPr>
            <b/>
            <sz val="10"/>
            <color rgb="FFFF0000"/>
            <rFont val="맑은 고딕"/>
            <family val="3"/>
            <charset val="129"/>
          </rPr>
          <t>개강확정, 강사통보완료
개인별 PC (미니탭 14 포함)</t>
        </r>
        <phoneticPr fontId="1" type="noConversion"/>
      </is>
    </oc>
    <nc r="J22" t="inlineStr">
      <is>
        <r>
          <t xml:space="preserve">7-7-7 </t>
        </r>
        <r>
          <rPr>
            <b/>
            <sz val="10"/>
            <color rgb="FFFF0000"/>
            <rFont val="맑은 고딕"/>
            <family val="3"/>
            <charset val="129"/>
          </rPr>
          <t>개강확정, 강사통보완료
개인별 PC (미니탭 14)</t>
        </r>
        <phoneticPr fontId="1" type="noConversion"/>
      </is>
    </nc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" sId="9" odxf="1" dxf="1">
    <oc r="P22" t="inlineStr">
      <is>
        <t>교안요청
완료</t>
      </is>
    </oc>
    <nc r="P22" t="inlineStr">
      <is>
        <t>교안회신
완료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4" sId="9">
    <oc r="J22" t="inlineStr">
      <is>
        <r>
          <t xml:space="preserve">7-7-7 </t>
        </r>
        <r>
          <rPr>
            <b/>
            <sz val="10"/>
            <color rgb="FFFF0000"/>
            <rFont val="맑은 고딕"/>
            <family val="3"/>
            <charset val="129"/>
          </rPr>
          <t>개강확정, 강사통보완료
개인별 PC (미니탭 14)</t>
        </r>
        <phoneticPr fontId="1" type="noConversion"/>
      </is>
    </oc>
    <nc r="J22" t="inlineStr">
      <is>
        <r>
          <t xml:space="preserve">7-7-7 </t>
        </r>
        <r>
          <rPr>
            <b/>
            <sz val="10"/>
            <color rgb="FFFF0000"/>
            <rFont val="맑은 고딕"/>
            <family val="3"/>
            <charset val="129"/>
          </rPr>
          <t>개강확정, 강사통보완료
1. 1인 1PC (미니탭 14 포함)
2. 종이컵 10개, 30Cm 자 (조별 : 4명 ~ 5명)</t>
        </r>
        <phoneticPr fontId="1" type="noConversion"/>
      </is>
    </nc>
  </rcc>
  <rcv guid="{35378DDD-B506-4372-B564-560B4D462DCA}" action="delete"/>
  <rcv guid="{35378DDD-B506-4372-B564-560B4D462DCA}" action="add"/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5" sId="9" odxf="1" dxf="1">
    <oc r="P18" t="inlineStr">
      <is>
        <t>교안요청
완료</t>
      </is>
    </oc>
    <nc r="P18" t="inlineStr">
      <is>
        <t>교안회신
완료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  <rcv guid="{1840EAEF-FD53-4455-A090-4B3D58F3BFF7}" action="delete"/>
  <rdn rId="0" localSheetId="2" customView="1" name="Z_1840EAEF_FD53_4455_A090_4B3D58F3BFF7_.wvu.PrintArea" hidden="1" oldHidden="1">
    <formula>'1월'!$A$1:$Q$64</formula>
    <oldFormula>'1월'!$A$1:$Q$64</oldFormula>
  </rdn>
  <rdn rId="0" localSheetId="3" customView="1" name="Z_1840EAEF_FD53_4455_A090_4B3D58F3BFF7_.wvu.PrintArea" hidden="1" oldHidden="1">
    <formula>'2월'!$A$1:$Q$62</formula>
    <oldFormula>'2월'!$A$1:$Q$62</oldFormula>
  </rdn>
  <rdn rId="0" localSheetId="4" customView="1" name="Z_1840EAEF_FD53_4455_A090_4B3D58F3BFF7_.wvu.PrintArea" hidden="1" oldHidden="1">
    <formula>'3월'!$A$1:$Q$103</formula>
    <oldFormula>'3월'!$A$1:$Q$103</oldFormula>
  </rdn>
  <rdn rId="0" localSheetId="5" customView="1" name="Z_1840EAEF_FD53_4455_A090_4B3D58F3BFF7_.wvu.PrintArea" hidden="1" oldHidden="1">
    <formula>'4월'!$A$1:$Q$116</formula>
    <oldFormula>'4월'!$A$1:$Q$116</oldFormula>
  </rdn>
  <rdn rId="0" localSheetId="6" customView="1" name="Z_1840EAEF_FD53_4455_A090_4B3D58F3BFF7_.wvu.PrintArea" hidden="1" oldHidden="1">
    <formula>'5월'!$A$1:$Q$118</formula>
    <oldFormula>'5월'!$A$1:$Q$118</oldFormula>
  </rdn>
  <rdn rId="0" localSheetId="7" customView="1" name="Z_1840EAEF_FD53_4455_A090_4B3D58F3BFF7_.wvu.PrintArea" hidden="1" oldHidden="1">
    <formula>'6월'!$A$1:$Q$120</formula>
    <oldFormula>'6월'!$A$1:$Q$120</oldFormula>
  </rdn>
  <rdn rId="0" localSheetId="8" customView="1" name="Z_1840EAEF_FD53_4455_A090_4B3D58F3BFF7_.wvu.PrintArea" hidden="1" oldHidden="1">
    <formula>'7월'!$A$1:$Q$106</formula>
    <oldFormula>'7월'!$A$1:$Q$106</oldFormula>
  </rdn>
  <rdn rId="0" localSheetId="9" customView="1" name="Z_1840EAEF_FD53_4455_A090_4B3D58F3BFF7_.wvu.PrintArea" hidden="1" oldHidden="1">
    <formula>'8월'!$A$1:$Q$72</formula>
    <oldFormula>'8월'!$A$1:$Q$72</oldFormula>
  </rdn>
  <rdn rId="0" localSheetId="10" customView="1" name="Z_1840EAEF_FD53_4455_A090_4B3D58F3BFF7_.wvu.PrintArea" hidden="1" oldHidden="1">
    <formula>'9월'!$A$1:$Q$106</formula>
    <oldFormula>'9월'!$A$1:$Q$106</oldFormula>
  </rdn>
  <rdn rId="0" localSheetId="11" customView="1" name="Z_1840EAEF_FD53_4455_A090_4B3D58F3BFF7_.wvu.PrintArea" hidden="1" oldHidden="1">
    <formula>'10월'!$A$1:$Q$128</formula>
    <oldFormula>'10월'!$A$1:$Q$128</oldFormula>
  </rdn>
  <rdn rId="0" localSheetId="12" customView="1" name="Z_1840EAEF_FD53_4455_A090_4B3D58F3BFF7_.wvu.PrintArea" hidden="1" oldHidden="1">
    <formula>'11월'!$A$1:$Q$123</formula>
    <oldFormula>'11월'!$A$1:$Q$123</oldFormula>
  </rdn>
  <rdn rId="0" localSheetId="13" customView="1" name="Z_1840EAEF_FD53_4455_A090_4B3D58F3BFF7_.wvu.PrintArea" hidden="1" oldHidden="1">
    <formula>'12월'!$A$1:$Q$87</formula>
    <oldFormula>'12월'!$A$1:$Q$87</oldFormula>
  </rdn>
  <rdn rId="0" localSheetId="14" customView="1" name="Z_1840EAEF_FD53_4455_A090_4B3D58F3BFF7_.wvu.Cols" hidden="1" oldHidden="1">
    <formula>Sheet6!$E:$F</formula>
    <oldFormula>Sheet6!$E:$F</oldFormula>
  </rdn>
  <rdn rId="0" localSheetId="15" customView="1" name="Z_1840EAEF_FD53_4455_A090_4B3D58F3BFF7_.wvu.Cols" hidden="1" oldHidden="1">
    <formula>'강의장 리스트'!$B:$C,'강의장 리스트'!$E:$E,'강의장 리스트'!$G:$J,'강의장 리스트'!$L:$P</formula>
    <oldFormula>'강의장 리스트'!$B:$C,'강의장 리스트'!$E:$E,'강의장 리스트'!$G:$J,'강의장 리스트'!$L:$P</oldFormula>
  </rdn>
  <rcv guid="{1840EAEF-FD53-4455-A090-4B3D58F3BFF7}" action="add"/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sqref="A19:XFD19" start="0" length="2147483647">
    <dxf>
      <font>
        <strike/>
        <color rgb="FFFF0000"/>
      </font>
    </dxf>
  </rfmt>
  <rcc rId="310" sId="9" odxf="1" dxf="1">
    <nc r="I19" t="inlineStr">
      <is>
        <t>폐강</t>
        <phoneticPr fontId="0" type="noConversion"/>
      </is>
    </nc>
    <odxf>
      <font>
        <strike/>
        <sz val="10"/>
        <color rgb="FFFF0000"/>
        <name val="맑은 고딕"/>
        <scheme val="major"/>
      </font>
    </odxf>
    <ndxf>
      <font>
        <strike val="0"/>
        <sz val="10"/>
        <color rgb="FFFF0000"/>
        <name val="맑은 고딕"/>
        <scheme val="major"/>
      </font>
    </ndxf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sqref="A19:P19" start="0" length="2147483647">
    <dxf>
      <font>
        <color rgb="FFFF0000"/>
      </font>
    </dxf>
  </rfmt>
  <rfmt sheetId="9" sqref="A19:P19" start="0" length="2147483647">
    <dxf>
      <font>
        <strike/>
      </font>
    </dxf>
  </rfmt>
  <rfmt sheetId="9" sqref="I19" start="0" length="0">
    <dxf>
      <font>
        <strike val="0"/>
        <sz val="10"/>
        <color rgb="FFFF0000"/>
        <name val="맑은 고딕"/>
        <scheme val="major"/>
      </font>
    </dxf>
  </rfmt>
  <rcv guid="{CAB463DA-87BD-4EDD-8D1B-295752D12208}" action="delete"/>
  <rcv guid="{CAB463DA-87BD-4EDD-8D1B-295752D12208}" action="add"/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sqref="N19" start="0" length="0">
    <dxf>
      <font>
        <strike val="0"/>
        <sz val="10"/>
        <color theme="0"/>
        <name val="맑은 고딕"/>
        <scheme val="major"/>
      </font>
    </dxf>
  </rfmt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1" sId="9">
    <oc r="J14" t="inlineStr">
      <is>
        <r>
          <t>7-7
1 수강생 노트북 배포(인터넷연결)-</t>
        </r>
        <r>
          <rPr>
            <b/>
            <sz val="10"/>
            <color rgb="FF0000CC"/>
            <rFont val="맑은 고딕"/>
            <family val="3"/>
            <charset val="129"/>
          </rPr>
          <t>발주완료</t>
        </r>
        <r>
          <rPr>
            <b/>
            <sz val="10"/>
            <color theme="1"/>
            <rFont val="맑은 고딕"/>
            <family val="3"/>
            <charset val="129"/>
          </rPr>
          <t xml:space="preserve">
2.첨부 4번 Excel 실습파일 2일차에 수강생 배포(또는 USB준비) 
.3 동영상 상영환경 점검 
</t>
        </r>
      </is>
    </oc>
    <nc r="J14" t="inlineStr">
      <is>
        <r>
          <t>7-7
1 수강생 노트북 배포(인터넷연결)-</t>
        </r>
        <r>
          <rPr>
            <b/>
            <sz val="10"/>
            <color rgb="FF0000CC"/>
            <rFont val="맑은 고딕"/>
            <family val="3"/>
            <charset val="129"/>
          </rPr>
          <t>발주완료</t>
        </r>
        <r>
          <rPr>
            <b/>
            <sz val="10"/>
            <color theme="1"/>
            <rFont val="맑은 고딕"/>
            <family val="3"/>
            <charset val="129"/>
          </rPr>
          <t xml:space="preserve">
2.첨부 4번 Excel 실습파일 2일차에 수강생 배포(또는 USB준비) 
.3 동영상 상영환경 점검 
</t>
        </r>
        <phoneticPr fontId="2" type="noConversion"/>
      </is>
    </nc>
  </rcc>
  <rcc rId="312" sId="9">
    <oc r="E14" t="inlineStr">
      <is>
        <t>김영은</t>
      </is>
    </oc>
    <nc r="E14" t="inlineStr">
      <is>
        <t>곽종훈</t>
        <phoneticPr fontId="0" type="noConversion"/>
      </is>
    </nc>
  </rcc>
  <rcv guid="{429F25E2-5797-4E8F-B7E6-9D0D96DE8D40}" action="delete"/>
  <rcv guid="{429F25E2-5797-4E8F-B7E6-9D0D96DE8D40}" action="add"/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3" sId="9" odxf="1" dxf="1">
    <oc r="P60" t="inlineStr">
      <is>
        <t>교안요청
완료</t>
      </is>
    </oc>
    <nc r="P60" t="inlineStr">
      <is>
        <t>교안회신
완료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  <rcc rId="314" sId="10" odxf="1" dxf="1">
    <oc r="P18" t="inlineStr">
      <is>
        <t>교안요청
완료</t>
      </is>
    </oc>
    <nc r="P18" t="inlineStr">
      <is>
        <t>교안회신
완료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  <rcc rId="315" sId="10" odxf="1" dxf="1">
    <oc r="P14" t="inlineStr">
      <is>
        <t>교안요청
완료</t>
      </is>
    </oc>
    <nc r="P14" t="inlineStr">
      <is>
        <t>기존 교안
사용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6" sId="9">
    <oc r="G8">
      <v>20</v>
    </oc>
    <nc r="G8">
      <v>19</v>
    </nc>
  </rcc>
  <rcv guid="{429F25E2-5797-4E8F-B7E6-9D0D96DE8D40}" action="delete"/>
  <rcv guid="{429F25E2-5797-4E8F-B7E6-9D0D96DE8D40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" sId="11">
    <oc r="L91" t="inlineStr">
      <is>
        <t>김진태?</t>
        <phoneticPr fontId="0" type="noConversion"/>
      </is>
    </oc>
    <nc r="L91" t="inlineStr">
      <is>
        <t>김진태</t>
        <phoneticPr fontId="0" type="noConversion"/>
      </is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7" sId="9">
    <oc r="G9">
      <v>16</v>
    </oc>
    <nc r="G9">
      <v>17</v>
    </nc>
  </rcc>
  <rcc rId="318" sId="9">
    <oc r="G12">
      <v>8</v>
    </oc>
    <nc r="G12">
      <v>7</v>
    </nc>
  </rcc>
  <rcv guid="{35378DDD-B506-4372-B564-560B4D462DCA}" action="delete"/>
  <rcv guid="{35378DDD-B506-4372-B564-560B4D462DCA}" action="add"/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9" sId="9">
    <oc r="G14">
      <v>8</v>
    </oc>
    <nc r="G14">
      <v>7</v>
    </nc>
  </rcc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xfDxf="1" sqref="G2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29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0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2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3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0" sId="9" xfDxf="1" dxf="1">
    <oc r="G35">
      <v>12</v>
    </oc>
    <nc r="G35">
      <v>15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36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9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1" sId="9" xfDxf="1" dxf="1">
    <oc r="G40">
      <v>12</v>
    </oc>
    <nc r="G40">
      <v>15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4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2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3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5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2" sId="9" xfDxf="1" dxf="1">
    <oc r="G46">
      <v>4</v>
    </oc>
    <nc r="G46">
      <v>3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4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9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3" sId="9">
    <oc r="G17">
      <v>8</v>
    </oc>
    <nc r="G17">
      <v>13</v>
    </nc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4" sId="9">
    <oc r="G24">
      <v>12</v>
    </oc>
    <nc r="G24">
      <v>13</v>
    </nc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5" sId="9">
    <oc r="G20">
      <v>15</v>
    </oc>
    <nc r="G20">
      <v>16</v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6" sId="9">
    <oc r="G21">
      <v>8</v>
    </oc>
    <nc r="G21">
      <v>7</v>
    </nc>
  </rcc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7" sId="9">
    <oc r="G22">
      <v>8</v>
    </oc>
    <nc r="G22">
      <v>6</v>
    </nc>
  </rcc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8" sId="9">
    <oc r="B23" t="inlineStr">
      <is>
        <t>ISO 30405 기반 바른채용 경영체계 실무</t>
        <phoneticPr fontId="0" type="noConversion"/>
      </is>
    </oc>
    <nc r="B23" t="inlineStr">
      <is>
        <t>ISO 30405 기반 바른채용 경영체계 실무</t>
        <phoneticPr fontId="0" type="noConversion"/>
      </is>
    </nc>
  </rcc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9" sId="9">
    <oc r="G23">
      <v>0</v>
    </oc>
    <nc r="G23"/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8">
  <userInfo guid="{FBB066A1-0449-411D-A224-3B915B76EB16}" name="User" id="-886976141" dateTime="2019-08-02T08:55:41"/>
  <userInfo guid="{3973FE2B-8A07-48BE-9504-E7AE9E2CC201}" name="신 백균" id="-1655515905" dateTime="2019-08-02T09:02:13"/>
  <userInfo guid="{3973FE2B-8A07-48BE-9504-E7AE9E2CC201}" name="신 백균" id="-1655506787" dateTime="2019-08-02T09:24:39"/>
  <userInfo guid="{F121CFC6-316B-4226-B25C-7278B50F9AFF}" name="최 희석" id="-1489843765" dateTime="2019-08-05T10:27:29"/>
  <userInfo guid="{475EE0FA-2068-4E02-9331-5BD29DF9F740}" name="최 희석" id="-1489848314" dateTime="2019-08-06T08:33:33"/>
  <userInfo guid="{BF79EBA8-0284-4EAC-A623-68258F21019A}" name="신 백균" id="-1655516165" dateTime="2019-08-07T09:43:23"/>
  <userInfo guid="{BF79EBA8-0284-4EAC-A623-68258F21019A}" name="신 백균" id="-1655566291" dateTime="2019-08-07T10:54:19"/>
  <userInfo guid="{EBD48361-714D-45A8-8724-0993390D42E7}" name="최 희석" id="-1489880523" dateTime="2019-08-12T08:25:11"/>
  <userInfo guid="{EF474581-5908-481A-9803-F11F54F9DDE2}" name="최 희석" id="-1489864660" dateTime="2019-08-12T08:49:09"/>
  <userInfo guid="{A3128EC1-29F9-4509-9111-E3AD2EC4909A}" name="User" id="-886968024" dateTime="2019-08-13T11:49:40"/>
  <userInfo guid="{96B65FF8-53A1-4FD5-A334-068E58481BD2}" name="User" id="-886972845" dateTime="2019-08-14T08:47:05"/>
  <userInfo guid="{8E8174E1-F183-4B06-9313-A7204E8B9B32}" name="신 백균" id="-1655524532" dateTime="2019-08-14T08:59:46"/>
  <userInfo guid="{3F7F96DB-26AF-4453-88A6-3E2E47C85E1E}" name="최 희석" id="-1489877282" dateTime="2019-08-16T08:35:19"/>
  <userInfo guid="{75CC7BCC-B832-4540-8448-9F86B51D1451}" name="최 희석" id="-1489890017" dateTime="2019-08-19T08:29:51"/>
  <userInfo guid="{75CC7BCC-B832-4540-8448-9F86B51D1451}" name="여동한" id="-277885945" dateTime="2019-08-19T08:38:14"/>
  <userInfo guid="{4261A949-21DC-45C1-8C5A-F6E2F0716515}" name="신 백균" id="-1655563141" dateTime="2019-08-19T08:50:09"/>
  <userInfo guid="{4261A949-21DC-45C1-8C5A-F6E2F0716515}" name="최 희석" id="-1489856106" dateTime="2019-08-19T09:10:55"/>
  <userInfo guid="{A5732131-007D-4CCE-9B10-D089AFF8D262}" name="신백균" id="-467960635" dateTime="2019-09-05T19:03:18"/>
</user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18" Type="http://schemas.openxmlformats.org/officeDocument/2006/relationships/drawing" Target="../drawings/drawing1.x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47.bin"/><Relationship Id="rId13" Type="http://schemas.openxmlformats.org/officeDocument/2006/relationships/printerSettings" Target="../printerSettings/printerSettings152.bin"/><Relationship Id="rId3" Type="http://schemas.openxmlformats.org/officeDocument/2006/relationships/printerSettings" Target="../printerSettings/printerSettings142.bin"/><Relationship Id="rId7" Type="http://schemas.openxmlformats.org/officeDocument/2006/relationships/printerSettings" Target="../printerSettings/printerSettings146.bin"/><Relationship Id="rId12" Type="http://schemas.openxmlformats.org/officeDocument/2006/relationships/printerSettings" Target="../printerSettings/printerSettings151.bin"/><Relationship Id="rId2" Type="http://schemas.openxmlformats.org/officeDocument/2006/relationships/printerSettings" Target="../printerSettings/printerSettings141.bin"/><Relationship Id="rId1" Type="http://schemas.openxmlformats.org/officeDocument/2006/relationships/printerSettings" Target="../printerSettings/printerSettings140.bin"/><Relationship Id="rId6" Type="http://schemas.openxmlformats.org/officeDocument/2006/relationships/printerSettings" Target="../printerSettings/printerSettings145.bin"/><Relationship Id="rId11" Type="http://schemas.openxmlformats.org/officeDocument/2006/relationships/printerSettings" Target="../printerSettings/printerSettings150.bin"/><Relationship Id="rId5" Type="http://schemas.openxmlformats.org/officeDocument/2006/relationships/printerSettings" Target="../printerSettings/printerSettings144.bin"/><Relationship Id="rId15" Type="http://schemas.openxmlformats.org/officeDocument/2006/relationships/printerSettings" Target="../printerSettings/printerSettings154.bin"/><Relationship Id="rId10" Type="http://schemas.openxmlformats.org/officeDocument/2006/relationships/printerSettings" Target="../printerSettings/printerSettings149.bin"/><Relationship Id="rId4" Type="http://schemas.openxmlformats.org/officeDocument/2006/relationships/printerSettings" Target="../printerSettings/printerSettings143.bin"/><Relationship Id="rId9" Type="http://schemas.openxmlformats.org/officeDocument/2006/relationships/printerSettings" Target="../printerSettings/printerSettings148.bin"/><Relationship Id="rId14" Type="http://schemas.openxmlformats.org/officeDocument/2006/relationships/printerSettings" Target="../printerSettings/printerSettings153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62.bin"/><Relationship Id="rId13" Type="http://schemas.openxmlformats.org/officeDocument/2006/relationships/printerSettings" Target="../printerSettings/printerSettings167.bin"/><Relationship Id="rId3" Type="http://schemas.openxmlformats.org/officeDocument/2006/relationships/printerSettings" Target="../printerSettings/printerSettings157.bin"/><Relationship Id="rId7" Type="http://schemas.openxmlformats.org/officeDocument/2006/relationships/printerSettings" Target="../printerSettings/printerSettings161.bin"/><Relationship Id="rId12" Type="http://schemas.openxmlformats.org/officeDocument/2006/relationships/printerSettings" Target="../printerSettings/printerSettings166.bin"/><Relationship Id="rId2" Type="http://schemas.openxmlformats.org/officeDocument/2006/relationships/printerSettings" Target="../printerSettings/printerSettings156.bin"/><Relationship Id="rId1" Type="http://schemas.openxmlformats.org/officeDocument/2006/relationships/printerSettings" Target="../printerSettings/printerSettings155.bin"/><Relationship Id="rId6" Type="http://schemas.openxmlformats.org/officeDocument/2006/relationships/printerSettings" Target="../printerSettings/printerSettings160.bin"/><Relationship Id="rId11" Type="http://schemas.openxmlformats.org/officeDocument/2006/relationships/printerSettings" Target="../printerSettings/printerSettings165.bin"/><Relationship Id="rId5" Type="http://schemas.openxmlformats.org/officeDocument/2006/relationships/printerSettings" Target="../printerSettings/printerSettings159.bin"/><Relationship Id="rId15" Type="http://schemas.openxmlformats.org/officeDocument/2006/relationships/printerSettings" Target="../printerSettings/printerSettings169.bin"/><Relationship Id="rId10" Type="http://schemas.openxmlformats.org/officeDocument/2006/relationships/printerSettings" Target="../printerSettings/printerSettings164.bin"/><Relationship Id="rId4" Type="http://schemas.openxmlformats.org/officeDocument/2006/relationships/printerSettings" Target="../printerSettings/printerSettings158.bin"/><Relationship Id="rId9" Type="http://schemas.openxmlformats.org/officeDocument/2006/relationships/printerSettings" Target="../printerSettings/printerSettings163.bin"/><Relationship Id="rId14" Type="http://schemas.openxmlformats.org/officeDocument/2006/relationships/printerSettings" Target="../printerSettings/printerSettings16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77.bin"/><Relationship Id="rId13" Type="http://schemas.openxmlformats.org/officeDocument/2006/relationships/printerSettings" Target="../printerSettings/printerSettings182.bin"/><Relationship Id="rId3" Type="http://schemas.openxmlformats.org/officeDocument/2006/relationships/printerSettings" Target="../printerSettings/printerSettings172.bin"/><Relationship Id="rId7" Type="http://schemas.openxmlformats.org/officeDocument/2006/relationships/printerSettings" Target="../printerSettings/printerSettings176.bin"/><Relationship Id="rId12" Type="http://schemas.openxmlformats.org/officeDocument/2006/relationships/printerSettings" Target="../printerSettings/printerSettings181.bin"/><Relationship Id="rId2" Type="http://schemas.openxmlformats.org/officeDocument/2006/relationships/printerSettings" Target="../printerSettings/printerSettings171.bin"/><Relationship Id="rId1" Type="http://schemas.openxmlformats.org/officeDocument/2006/relationships/printerSettings" Target="../printerSettings/printerSettings170.bin"/><Relationship Id="rId6" Type="http://schemas.openxmlformats.org/officeDocument/2006/relationships/printerSettings" Target="../printerSettings/printerSettings175.bin"/><Relationship Id="rId11" Type="http://schemas.openxmlformats.org/officeDocument/2006/relationships/printerSettings" Target="../printerSettings/printerSettings180.bin"/><Relationship Id="rId5" Type="http://schemas.openxmlformats.org/officeDocument/2006/relationships/printerSettings" Target="../printerSettings/printerSettings174.bin"/><Relationship Id="rId15" Type="http://schemas.openxmlformats.org/officeDocument/2006/relationships/printerSettings" Target="../printerSettings/printerSettings184.bin"/><Relationship Id="rId10" Type="http://schemas.openxmlformats.org/officeDocument/2006/relationships/printerSettings" Target="../printerSettings/printerSettings179.bin"/><Relationship Id="rId4" Type="http://schemas.openxmlformats.org/officeDocument/2006/relationships/printerSettings" Target="../printerSettings/printerSettings173.bin"/><Relationship Id="rId9" Type="http://schemas.openxmlformats.org/officeDocument/2006/relationships/printerSettings" Target="../printerSettings/printerSettings178.bin"/><Relationship Id="rId14" Type="http://schemas.openxmlformats.org/officeDocument/2006/relationships/printerSettings" Target="../printerSettings/printerSettings183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92.bin"/><Relationship Id="rId13" Type="http://schemas.openxmlformats.org/officeDocument/2006/relationships/printerSettings" Target="../printerSettings/printerSettings197.bin"/><Relationship Id="rId3" Type="http://schemas.openxmlformats.org/officeDocument/2006/relationships/printerSettings" Target="../printerSettings/printerSettings187.bin"/><Relationship Id="rId7" Type="http://schemas.openxmlformats.org/officeDocument/2006/relationships/printerSettings" Target="../printerSettings/printerSettings191.bin"/><Relationship Id="rId12" Type="http://schemas.openxmlformats.org/officeDocument/2006/relationships/printerSettings" Target="../printerSettings/printerSettings196.bin"/><Relationship Id="rId2" Type="http://schemas.openxmlformats.org/officeDocument/2006/relationships/printerSettings" Target="../printerSettings/printerSettings186.bin"/><Relationship Id="rId1" Type="http://schemas.openxmlformats.org/officeDocument/2006/relationships/printerSettings" Target="../printerSettings/printerSettings185.bin"/><Relationship Id="rId6" Type="http://schemas.openxmlformats.org/officeDocument/2006/relationships/printerSettings" Target="../printerSettings/printerSettings190.bin"/><Relationship Id="rId11" Type="http://schemas.openxmlformats.org/officeDocument/2006/relationships/printerSettings" Target="../printerSettings/printerSettings195.bin"/><Relationship Id="rId5" Type="http://schemas.openxmlformats.org/officeDocument/2006/relationships/printerSettings" Target="../printerSettings/printerSettings189.bin"/><Relationship Id="rId15" Type="http://schemas.openxmlformats.org/officeDocument/2006/relationships/printerSettings" Target="../printerSettings/printerSettings199.bin"/><Relationship Id="rId10" Type="http://schemas.openxmlformats.org/officeDocument/2006/relationships/printerSettings" Target="../printerSettings/printerSettings194.bin"/><Relationship Id="rId4" Type="http://schemas.openxmlformats.org/officeDocument/2006/relationships/printerSettings" Target="../printerSettings/printerSettings188.bin"/><Relationship Id="rId9" Type="http://schemas.openxmlformats.org/officeDocument/2006/relationships/printerSettings" Target="../printerSettings/printerSettings193.bin"/><Relationship Id="rId14" Type="http://schemas.openxmlformats.org/officeDocument/2006/relationships/printerSettings" Target="../printerSettings/printerSettings198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2.bin"/><Relationship Id="rId2" Type="http://schemas.openxmlformats.org/officeDocument/2006/relationships/printerSettings" Target="../printerSettings/printerSettings201.bin"/><Relationship Id="rId1" Type="http://schemas.openxmlformats.org/officeDocument/2006/relationships/printerSettings" Target="../printerSettings/printerSettings200.bin"/><Relationship Id="rId6" Type="http://schemas.openxmlformats.org/officeDocument/2006/relationships/printerSettings" Target="../printerSettings/printerSettings205.bin"/><Relationship Id="rId5" Type="http://schemas.openxmlformats.org/officeDocument/2006/relationships/printerSettings" Target="../printerSettings/printerSettings204.bin"/><Relationship Id="rId4" Type="http://schemas.openxmlformats.org/officeDocument/2006/relationships/printerSettings" Target="../printerSettings/printerSettings203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13.bin"/><Relationship Id="rId13" Type="http://schemas.openxmlformats.org/officeDocument/2006/relationships/printerSettings" Target="../printerSettings/printerSettings218.bin"/><Relationship Id="rId3" Type="http://schemas.openxmlformats.org/officeDocument/2006/relationships/printerSettings" Target="../printerSettings/printerSettings208.bin"/><Relationship Id="rId7" Type="http://schemas.openxmlformats.org/officeDocument/2006/relationships/printerSettings" Target="../printerSettings/printerSettings212.bin"/><Relationship Id="rId12" Type="http://schemas.openxmlformats.org/officeDocument/2006/relationships/printerSettings" Target="../printerSettings/printerSettings217.bin"/><Relationship Id="rId2" Type="http://schemas.openxmlformats.org/officeDocument/2006/relationships/printerSettings" Target="../printerSettings/printerSettings207.bin"/><Relationship Id="rId1" Type="http://schemas.openxmlformats.org/officeDocument/2006/relationships/printerSettings" Target="../printerSettings/printerSettings206.bin"/><Relationship Id="rId6" Type="http://schemas.openxmlformats.org/officeDocument/2006/relationships/printerSettings" Target="../printerSettings/printerSettings211.bin"/><Relationship Id="rId11" Type="http://schemas.openxmlformats.org/officeDocument/2006/relationships/printerSettings" Target="../printerSettings/printerSettings216.bin"/><Relationship Id="rId5" Type="http://schemas.openxmlformats.org/officeDocument/2006/relationships/printerSettings" Target="../printerSettings/printerSettings210.bin"/><Relationship Id="rId15" Type="http://schemas.openxmlformats.org/officeDocument/2006/relationships/comments" Target="../comments1.xml"/><Relationship Id="rId10" Type="http://schemas.openxmlformats.org/officeDocument/2006/relationships/printerSettings" Target="../printerSettings/printerSettings215.bin"/><Relationship Id="rId4" Type="http://schemas.openxmlformats.org/officeDocument/2006/relationships/printerSettings" Target="../printerSettings/printerSettings209.bin"/><Relationship Id="rId9" Type="http://schemas.openxmlformats.org/officeDocument/2006/relationships/printerSettings" Target="../printerSettings/printerSettings214.bin"/><Relationship Id="rId1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5.bin"/><Relationship Id="rId13" Type="http://schemas.openxmlformats.org/officeDocument/2006/relationships/printerSettings" Target="../printerSettings/printerSettings30.bin"/><Relationship Id="rId3" Type="http://schemas.openxmlformats.org/officeDocument/2006/relationships/printerSettings" Target="../printerSettings/printerSettings20.bin"/><Relationship Id="rId7" Type="http://schemas.openxmlformats.org/officeDocument/2006/relationships/printerSettings" Target="../printerSettings/printerSettings24.bin"/><Relationship Id="rId12" Type="http://schemas.openxmlformats.org/officeDocument/2006/relationships/printerSettings" Target="../printerSettings/printerSettings29.bin"/><Relationship Id="rId17" Type="http://schemas.openxmlformats.org/officeDocument/2006/relationships/printerSettings" Target="../printerSettings/printerSettings34.bin"/><Relationship Id="rId2" Type="http://schemas.openxmlformats.org/officeDocument/2006/relationships/printerSettings" Target="../printerSettings/printerSettings19.bin"/><Relationship Id="rId16" Type="http://schemas.openxmlformats.org/officeDocument/2006/relationships/printerSettings" Target="../printerSettings/printerSettings33.bin"/><Relationship Id="rId1" Type="http://schemas.openxmlformats.org/officeDocument/2006/relationships/printerSettings" Target="../printerSettings/printerSettings18.bin"/><Relationship Id="rId6" Type="http://schemas.openxmlformats.org/officeDocument/2006/relationships/printerSettings" Target="../printerSettings/printerSettings23.bin"/><Relationship Id="rId11" Type="http://schemas.openxmlformats.org/officeDocument/2006/relationships/printerSettings" Target="../printerSettings/printerSettings28.bin"/><Relationship Id="rId5" Type="http://schemas.openxmlformats.org/officeDocument/2006/relationships/printerSettings" Target="../printerSettings/printerSettings22.bin"/><Relationship Id="rId15" Type="http://schemas.openxmlformats.org/officeDocument/2006/relationships/printerSettings" Target="../printerSettings/printerSettings32.bin"/><Relationship Id="rId10" Type="http://schemas.openxmlformats.org/officeDocument/2006/relationships/printerSettings" Target="../printerSettings/printerSettings27.bin"/><Relationship Id="rId4" Type="http://schemas.openxmlformats.org/officeDocument/2006/relationships/printerSettings" Target="../printerSettings/printerSettings21.bin"/><Relationship Id="rId9" Type="http://schemas.openxmlformats.org/officeDocument/2006/relationships/printerSettings" Target="../printerSettings/printerSettings26.bin"/><Relationship Id="rId14" Type="http://schemas.openxmlformats.org/officeDocument/2006/relationships/printerSettings" Target="../printerSettings/printerSettings3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2.bin"/><Relationship Id="rId13" Type="http://schemas.openxmlformats.org/officeDocument/2006/relationships/printerSettings" Target="../printerSettings/printerSettings47.bin"/><Relationship Id="rId3" Type="http://schemas.openxmlformats.org/officeDocument/2006/relationships/printerSettings" Target="../printerSettings/printerSettings37.bin"/><Relationship Id="rId7" Type="http://schemas.openxmlformats.org/officeDocument/2006/relationships/printerSettings" Target="../printerSettings/printerSettings41.bin"/><Relationship Id="rId12" Type="http://schemas.openxmlformats.org/officeDocument/2006/relationships/printerSettings" Target="../printerSettings/printerSettings46.bin"/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Relationship Id="rId6" Type="http://schemas.openxmlformats.org/officeDocument/2006/relationships/printerSettings" Target="../printerSettings/printerSettings40.bin"/><Relationship Id="rId11" Type="http://schemas.openxmlformats.org/officeDocument/2006/relationships/printerSettings" Target="../printerSettings/printerSettings45.bin"/><Relationship Id="rId5" Type="http://schemas.openxmlformats.org/officeDocument/2006/relationships/printerSettings" Target="../printerSettings/printerSettings39.bin"/><Relationship Id="rId15" Type="http://schemas.openxmlformats.org/officeDocument/2006/relationships/printerSettings" Target="../printerSettings/printerSettings49.bin"/><Relationship Id="rId10" Type="http://schemas.openxmlformats.org/officeDocument/2006/relationships/printerSettings" Target="../printerSettings/printerSettings44.bin"/><Relationship Id="rId4" Type="http://schemas.openxmlformats.org/officeDocument/2006/relationships/printerSettings" Target="../printerSettings/printerSettings38.bin"/><Relationship Id="rId9" Type="http://schemas.openxmlformats.org/officeDocument/2006/relationships/printerSettings" Target="../printerSettings/printerSettings43.bin"/><Relationship Id="rId14" Type="http://schemas.openxmlformats.org/officeDocument/2006/relationships/printerSettings" Target="../printerSettings/printerSettings48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7.bin"/><Relationship Id="rId13" Type="http://schemas.openxmlformats.org/officeDocument/2006/relationships/printerSettings" Target="../printerSettings/printerSettings62.bin"/><Relationship Id="rId3" Type="http://schemas.openxmlformats.org/officeDocument/2006/relationships/printerSettings" Target="../printerSettings/printerSettings52.bin"/><Relationship Id="rId7" Type="http://schemas.openxmlformats.org/officeDocument/2006/relationships/printerSettings" Target="../printerSettings/printerSettings56.bin"/><Relationship Id="rId12" Type="http://schemas.openxmlformats.org/officeDocument/2006/relationships/printerSettings" Target="../printerSettings/printerSettings61.bin"/><Relationship Id="rId2" Type="http://schemas.openxmlformats.org/officeDocument/2006/relationships/printerSettings" Target="../printerSettings/printerSettings51.bin"/><Relationship Id="rId1" Type="http://schemas.openxmlformats.org/officeDocument/2006/relationships/printerSettings" Target="../printerSettings/printerSettings50.bin"/><Relationship Id="rId6" Type="http://schemas.openxmlformats.org/officeDocument/2006/relationships/printerSettings" Target="../printerSettings/printerSettings55.bin"/><Relationship Id="rId11" Type="http://schemas.openxmlformats.org/officeDocument/2006/relationships/printerSettings" Target="../printerSettings/printerSettings60.bin"/><Relationship Id="rId5" Type="http://schemas.openxmlformats.org/officeDocument/2006/relationships/printerSettings" Target="../printerSettings/printerSettings54.bin"/><Relationship Id="rId15" Type="http://schemas.openxmlformats.org/officeDocument/2006/relationships/printerSettings" Target="../printerSettings/printerSettings64.bin"/><Relationship Id="rId10" Type="http://schemas.openxmlformats.org/officeDocument/2006/relationships/printerSettings" Target="../printerSettings/printerSettings59.bin"/><Relationship Id="rId4" Type="http://schemas.openxmlformats.org/officeDocument/2006/relationships/printerSettings" Target="../printerSettings/printerSettings53.bin"/><Relationship Id="rId9" Type="http://schemas.openxmlformats.org/officeDocument/2006/relationships/printerSettings" Target="../printerSettings/printerSettings58.bin"/><Relationship Id="rId14" Type="http://schemas.openxmlformats.org/officeDocument/2006/relationships/printerSettings" Target="../printerSettings/printerSettings6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2.bin"/><Relationship Id="rId13" Type="http://schemas.openxmlformats.org/officeDocument/2006/relationships/printerSettings" Target="../printerSettings/printerSettings77.bin"/><Relationship Id="rId3" Type="http://schemas.openxmlformats.org/officeDocument/2006/relationships/printerSettings" Target="../printerSettings/printerSettings67.bin"/><Relationship Id="rId7" Type="http://schemas.openxmlformats.org/officeDocument/2006/relationships/printerSettings" Target="../printerSettings/printerSettings71.bin"/><Relationship Id="rId12" Type="http://schemas.openxmlformats.org/officeDocument/2006/relationships/printerSettings" Target="../printerSettings/printerSettings76.bin"/><Relationship Id="rId2" Type="http://schemas.openxmlformats.org/officeDocument/2006/relationships/printerSettings" Target="../printerSettings/printerSettings66.bin"/><Relationship Id="rId1" Type="http://schemas.openxmlformats.org/officeDocument/2006/relationships/printerSettings" Target="../printerSettings/printerSettings65.bin"/><Relationship Id="rId6" Type="http://schemas.openxmlformats.org/officeDocument/2006/relationships/printerSettings" Target="../printerSettings/printerSettings70.bin"/><Relationship Id="rId11" Type="http://schemas.openxmlformats.org/officeDocument/2006/relationships/printerSettings" Target="../printerSettings/printerSettings75.bin"/><Relationship Id="rId5" Type="http://schemas.openxmlformats.org/officeDocument/2006/relationships/printerSettings" Target="../printerSettings/printerSettings69.bin"/><Relationship Id="rId15" Type="http://schemas.openxmlformats.org/officeDocument/2006/relationships/printerSettings" Target="../printerSettings/printerSettings79.bin"/><Relationship Id="rId10" Type="http://schemas.openxmlformats.org/officeDocument/2006/relationships/printerSettings" Target="../printerSettings/printerSettings74.bin"/><Relationship Id="rId4" Type="http://schemas.openxmlformats.org/officeDocument/2006/relationships/printerSettings" Target="../printerSettings/printerSettings68.bin"/><Relationship Id="rId9" Type="http://schemas.openxmlformats.org/officeDocument/2006/relationships/printerSettings" Target="../printerSettings/printerSettings73.bin"/><Relationship Id="rId14" Type="http://schemas.openxmlformats.org/officeDocument/2006/relationships/printerSettings" Target="../printerSettings/printerSettings78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7.bin"/><Relationship Id="rId13" Type="http://schemas.openxmlformats.org/officeDocument/2006/relationships/printerSettings" Target="../printerSettings/printerSettings92.bin"/><Relationship Id="rId3" Type="http://schemas.openxmlformats.org/officeDocument/2006/relationships/printerSettings" Target="../printerSettings/printerSettings82.bin"/><Relationship Id="rId7" Type="http://schemas.openxmlformats.org/officeDocument/2006/relationships/printerSettings" Target="../printerSettings/printerSettings86.bin"/><Relationship Id="rId12" Type="http://schemas.openxmlformats.org/officeDocument/2006/relationships/printerSettings" Target="../printerSettings/printerSettings91.bin"/><Relationship Id="rId2" Type="http://schemas.openxmlformats.org/officeDocument/2006/relationships/printerSettings" Target="../printerSettings/printerSettings81.bin"/><Relationship Id="rId1" Type="http://schemas.openxmlformats.org/officeDocument/2006/relationships/printerSettings" Target="../printerSettings/printerSettings80.bin"/><Relationship Id="rId6" Type="http://schemas.openxmlformats.org/officeDocument/2006/relationships/printerSettings" Target="../printerSettings/printerSettings85.bin"/><Relationship Id="rId11" Type="http://schemas.openxmlformats.org/officeDocument/2006/relationships/printerSettings" Target="../printerSettings/printerSettings90.bin"/><Relationship Id="rId5" Type="http://schemas.openxmlformats.org/officeDocument/2006/relationships/printerSettings" Target="../printerSettings/printerSettings84.bin"/><Relationship Id="rId15" Type="http://schemas.openxmlformats.org/officeDocument/2006/relationships/printerSettings" Target="../printerSettings/printerSettings94.bin"/><Relationship Id="rId10" Type="http://schemas.openxmlformats.org/officeDocument/2006/relationships/printerSettings" Target="../printerSettings/printerSettings89.bin"/><Relationship Id="rId4" Type="http://schemas.openxmlformats.org/officeDocument/2006/relationships/printerSettings" Target="../printerSettings/printerSettings83.bin"/><Relationship Id="rId9" Type="http://schemas.openxmlformats.org/officeDocument/2006/relationships/printerSettings" Target="../printerSettings/printerSettings88.bin"/><Relationship Id="rId14" Type="http://schemas.openxmlformats.org/officeDocument/2006/relationships/printerSettings" Target="../printerSettings/printerSettings93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02.bin"/><Relationship Id="rId13" Type="http://schemas.openxmlformats.org/officeDocument/2006/relationships/printerSettings" Target="../printerSettings/printerSettings107.bin"/><Relationship Id="rId3" Type="http://schemas.openxmlformats.org/officeDocument/2006/relationships/printerSettings" Target="../printerSettings/printerSettings97.bin"/><Relationship Id="rId7" Type="http://schemas.openxmlformats.org/officeDocument/2006/relationships/printerSettings" Target="../printerSettings/printerSettings101.bin"/><Relationship Id="rId12" Type="http://schemas.openxmlformats.org/officeDocument/2006/relationships/printerSettings" Target="../printerSettings/printerSettings106.bin"/><Relationship Id="rId2" Type="http://schemas.openxmlformats.org/officeDocument/2006/relationships/printerSettings" Target="../printerSettings/printerSettings96.bin"/><Relationship Id="rId1" Type="http://schemas.openxmlformats.org/officeDocument/2006/relationships/printerSettings" Target="../printerSettings/printerSettings95.bin"/><Relationship Id="rId6" Type="http://schemas.openxmlformats.org/officeDocument/2006/relationships/printerSettings" Target="../printerSettings/printerSettings100.bin"/><Relationship Id="rId11" Type="http://schemas.openxmlformats.org/officeDocument/2006/relationships/printerSettings" Target="../printerSettings/printerSettings105.bin"/><Relationship Id="rId5" Type="http://schemas.openxmlformats.org/officeDocument/2006/relationships/printerSettings" Target="../printerSettings/printerSettings99.bin"/><Relationship Id="rId15" Type="http://schemas.openxmlformats.org/officeDocument/2006/relationships/printerSettings" Target="../printerSettings/printerSettings109.bin"/><Relationship Id="rId10" Type="http://schemas.openxmlformats.org/officeDocument/2006/relationships/printerSettings" Target="../printerSettings/printerSettings104.bin"/><Relationship Id="rId4" Type="http://schemas.openxmlformats.org/officeDocument/2006/relationships/printerSettings" Target="../printerSettings/printerSettings98.bin"/><Relationship Id="rId9" Type="http://schemas.openxmlformats.org/officeDocument/2006/relationships/printerSettings" Target="../printerSettings/printerSettings103.bin"/><Relationship Id="rId14" Type="http://schemas.openxmlformats.org/officeDocument/2006/relationships/printerSettings" Target="../printerSettings/printerSettings10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17.bin"/><Relationship Id="rId13" Type="http://schemas.openxmlformats.org/officeDocument/2006/relationships/printerSettings" Target="../printerSettings/printerSettings122.bin"/><Relationship Id="rId3" Type="http://schemas.openxmlformats.org/officeDocument/2006/relationships/printerSettings" Target="../printerSettings/printerSettings112.bin"/><Relationship Id="rId7" Type="http://schemas.openxmlformats.org/officeDocument/2006/relationships/printerSettings" Target="../printerSettings/printerSettings116.bin"/><Relationship Id="rId12" Type="http://schemas.openxmlformats.org/officeDocument/2006/relationships/printerSettings" Target="../printerSettings/printerSettings121.bin"/><Relationship Id="rId2" Type="http://schemas.openxmlformats.org/officeDocument/2006/relationships/printerSettings" Target="../printerSettings/printerSettings111.bin"/><Relationship Id="rId1" Type="http://schemas.openxmlformats.org/officeDocument/2006/relationships/printerSettings" Target="../printerSettings/printerSettings110.bin"/><Relationship Id="rId6" Type="http://schemas.openxmlformats.org/officeDocument/2006/relationships/printerSettings" Target="../printerSettings/printerSettings115.bin"/><Relationship Id="rId11" Type="http://schemas.openxmlformats.org/officeDocument/2006/relationships/printerSettings" Target="../printerSettings/printerSettings120.bin"/><Relationship Id="rId5" Type="http://schemas.openxmlformats.org/officeDocument/2006/relationships/printerSettings" Target="../printerSettings/printerSettings114.bin"/><Relationship Id="rId15" Type="http://schemas.openxmlformats.org/officeDocument/2006/relationships/printerSettings" Target="../printerSettings/printerSettings124.bin"/><Relationship Id="rId10" Type="http://schemas.openxmlformats.org/officeDocument/2006/relationships/printerSettings" Target="../printerSettings/printerSettings119.bin"/><Relationship Id="rId4" Type="http://schemas.openxmlformats.org/officeDocument/2006/relationships/printerSettings" Target="../printerSettings/printerSettings113.bin"/><Relationship Id="rId9" Type="http://schemas.openxmlformats.org/officeDocument/2006/relationships/printerSettings" Target="../printerSettings/printerSettings118.bin"/><Relationship Id="rId14" Type="http://schemas.openxmlformats.org/officeDocument/2006/relationships/printerSettings" Target="../printerSettings/printerSettings123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32.bin"/><Relationship Id="rId13" Type="http://schemas.openxmlformats.org/officeDocument/2006/relationships/printerSettings" Target="../printerSettings/printerSettings137.bin"/><Relationship Id="rId3" Type="http://schemas.openxmlformats.org/officeDocument/2006/relationships/printerSettings" Target="../printerSettings/printerSettings127.bin"/><Relationship Id="rId7" Type="http://schemas.openxmlformats.org/officeDocument/2006/relationships/printerSettings" Target="../printerSettings/printerSettings131.bin"/><Relationship Id="rId12" Type="http://schemas.openxmlformats.org/officeDocument/2006/relationships/printerSettings" Target="../printerSettings/printerSettings136.bin"/><Relationship Id="rId2" Type="http://schemas.openxmlformats.org/officeDocument/2006/relationships/printerSettings" Target="../printerSettings/printerSettings126.bin"/><Relationship Id="rId1" Type="http://schemas.openxmlformats.org/officeDocument/2006/relationships/printerSettings" Target="../printerSettings/printerSettings125.bin"/><Relationship Id="rId6" Type="http://schemas.openxmlformats.org/officeDocument/2006/relationships/printerSettings" Target="../printerSettings/printerSettings130.bin"/><Relationship Id="rId11" Type="http://schemas.openxmlformats.org/officeDocument/2006/relationships/printerSettings" Target="../printerSettings/printerSettings135.bin"/><Relationship Id="rId5" Type="http://schemas.openxmlformats.org/officeDocument/2006/relationships/printerSettings" Target="../printerSettings/printerSettings129.bin"/><Relationship Id="rId15" Type="http://schemas.openxmlformats.org/officeDocument/2006/relationships/printerSettings" Target="../printerSettings/printerSettings139.bin"/><Relationship Id="rId10" Type="http://schemas.openxmlformats.org/officeDocument/2006/relationships/printerSettings" Target="../printerSettings/printerSettings134.bin"/><Relationship Id="rId4" Type="http://schemas.openxmlformats.org/officeDocument/2006/relationships/printerSettings" Target="../printerSettings/printerSettings128.bin"/><Relationship Id="rId9" Type="http://schemas.openxmlformats.org/officeDocument/2006/relationships/printerSettings" Target="../printerSettings/printerSettings133.bin"/><Relationship Id="rId14" Type="http://schemas.openxmlformats.org/officeDocument/2006/relationships/printerSettings" Target="../printerSettings/printerSettings13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4:F74"/>
  <sheetViews>
    <sheetView showGridLines="0" topLeftCell="A46" workbookViewId="0">
      <selection activeCell="D74" sqref="D74"/>
    </sheetView>
  </sheetViews>
  <sheetFormatPr defaultRowHeight="14"/>
  <sheetData>
    <row r="74" spans="1:6" ht="58">
      <c r="A74" s="99" t="s">
        <v>751</v>
      </c>
      <c r="B74" s="102" t="s">
        <v>749</v>
      </c>
      <c r="C74" s="101" t="s">
        <v>750</v>
      </c>
      <c r="D74" s="213" t="s">
        <v>216</v>
      </c>
      <c r="E74" s="103" t="s">
        <v>1518</v>
      </c>
      <c r="F74" s="100" t="s">
        <v>219</v>
      </c>
    </row>
  </sheetData>
  <customSheetViews>
    <customSheetView guid="{6E3E8351-B5C0-4FBC-AE21-893235C3A6C4}" showGridLines="0" topLeftCell="A46">
      <selection activeCell="D74" sqref="D74"/>
      <pageMargins left="0.19685039370078741" right="0.19685039370078741" top="0.59055118110236227" bottom="0.59055118110236227" header="0" footer="0"/>
      <printOptions horizontalCentered="1"/>
      <pageSetup paperSize="9" orientation="portrait" r:id="rId1"/>
    </customSheetView>
    <customSheetView guid="{CAB463DA-87BD-4EDD-8D1B-295752D12208}" showPageBreaks="1" showGridLines="0" topLeftCell="A10">
      <selection activeCell="E73" sqref="E73"/>
      <pageMargins left="0.19685039370078741" right="0.19685039370078741" top="0.59055118110236227" bottom="0.59055118110236227" header="0" footer="0"/>
      <printOptions horizontalCentered="1"/>
      <pageSetup paperSize="9" orientation="portrait" r:id="rId2"/>
    </customSheetView>
    <customSheetView guid="{35378DDD-B506-4372-B564-560B4D462DCA}" showGridLines="0" topLeftCell="A10">
      <selection activeCell="E73" sqref="E73"/>
      <pageMargins left="0.19685039370078741" right="0.19685039370078741" top="0.59055118110236227" bottom="0.59055118110236227" header="0" footer="0"/>
      <printOptions horizontalCentered="1"/>
      <pageSetup paperSize="9" orientation="portrait" r:id="rId3"/>
    </customSheetView>
    <customSheetView guid="{5314EE4F-ECCE-4134-9ED9-AFF41C6A1D5D}" showPageBreaks="1" showGridLines="0" topLeftCell="A10">
      <selection activeCell="E73" sqref="E73"/>
      <pageMargins left="0.19685039370078741" right="0.19685039370078741" top="0.59055118110236227" bottom="0.59055118110236227" header="0" footer="0"/>
      <printOptions horizontalCentered="1"/>
      <pageSetup paperSize="9" orientation="portrait" r:id="rId4"/>
    </customSheetView>
    <customSheetView guid="{DCBE5E57-7C4A-43BF-9548-54574B84B577}" showGridLines="0" topLeftCell="A10">
      <selection activeCell="E73" sqref="E73"/>
      <pageMargins left="0.19685039370078741" right="0.19685039370078741" top="0.59055118110236227" bottom="0.59055118110236227" header="0" footer="0"/>
      <printOptions horizontalCentered="1"/>
      <pageSetup paperSize="9" orientation="portrait" r:id="rId5"/>
    </customSheetView>
    <customSheetView guid="{1253CB2C-5F24-43ED-A31A-FDEEB4E39B10}" showGridLines="0" topLeftCell="A10">
      <selection activeCell="E73" sqref="E73"/>
      <pageMargins left="0.19685039370078741" right="0.19685039370078741" top="0.59055118110236227" bottom="0.59055118110236227" header="0" footer="0"/>
      <printOptions horizontalCentered="1"/>
      <pageSetup paperSize="9" orientation="portrait" r:id="rId6"/>
    </customSheetView>
    <customSheetView guid="{6DE15FBD-1CC0-44AA-AC3F-5904861D8B0D}" showPageBreaks="1" showGridLines="0">
      <selection activeCell="E73" sqref="E73"/>
      <pageMargins left="0.19685039370078741" right="0.19685039370078741" top="0.59055118110236227" bottom="0.59055118110236227" header="0" footer="0"/>
      <printOptions horizontalCentered="1"/>
      <pageSetup paperSize="9" orientation="portrait" r:id="rId7"/>
    </customSheetView>
    <customSheetView guid="{E409B229-EBEB-42A0-9832-DFD2C440CE33}" showGridLines="0" topLeftCell="A10">
      <selection activeCell="E73" sqref="E73"/>
      <pageMargins left="0.19685039370078741" right="0.19685039370078741" top="0.59055118110236227" bottom="0.59055118110236227" header="0" footer="0"/>
      <printOptions horizontalCentered="1"/>
      <pageSetup paperSize="9" orientation="portrait" r:id="rId8"/>
    </customSheetView>
    <customSheetView guid="{BBA8AF70-5672-4C9F-9DA1-385BA83B9902}" showGridLines="0" topLeftCell="A10">
      <selection activeCell="E73" sqref="E73"/>
      <pageMargins left="0.19685039370078741" right="0.19685039370078741" top="0.59055118110236227" bottom="0.59055118110236227" header="0" footer="0"/>
      <printOptions horizontalCentered="1"/>
      <pageSetup paperSize="9" orientation="portrait" r:id="rId9"/>
    </customSheetView>
    <customSheetView guid="{4C851672-860D-4C43-8698-BA540C14AA8A}" showGridLines="0" topLeftCell="A10">
      <selection activeCell="E73" sqref="E73"/>
      <pageMargins left="0.19685039370078741" right="0.19685039370078741" top="0.59055118110236227" bottom="0.59055118110236227" header="0" footer="0"/>
      <printOptions horizontalCentered="1"/>
      <pageSetup paperSize="9" orientation="portrait" r:id="rId10"/>
    </customSheetView>
    <customSheetView guid="{8F049657-6D76-489B-B6DE-26B6783419D1}" showPageBreaks="1" showGridLines="0" topLeftCell="A19">
      <selection activeCell="E73" sqref="E73"/>
      <pageMargins left="0.19685039370078741" right="0.19685039370078741" top="0.59055118110236227" bottom="0.59055118110236227" header="0" footer="0"/>
      <printOptions horizontalCentered="1"/>
      <pageSetup paperSize="9" orientation="portrait" r:id="rId11"/>
    </customSheetView>
    <customSheetView guid="{391621C3-B7D2-45C8-A7A1-4C772DD63FBD}" showGridLines="0" topLeftCell="A10">
      <selection activeCell="M43" sqref="M43"/>
      <pageMargins left="0.19685039370078741" right="0.19685039370078741" top="0.59055118110236227" bottom="0.59055118110236227" header="0" footer="0"/>
      <printOptions horizontalCentered="1"/>
      <pageSetup paperSize="9" orientation="portrait" r:id="rId12"/>
    </customSheetView>
    <customSheetView guid="{5E442FF4-FA60-4D49-93D0-96455177AC69}" showGridLines="0">
      <selection activeCell="L14" sqref="L14"/>
      <pageMargins left="0.19685039370078741" right="0.19685039370078741" top="0.59055118110236227" bottom="0.59055118110236227" header="0" footer="0"/>
      <printOptions horizontalCentered="1"/>
      <pageSetup paperSize="9" orientation="portrait" r:id="rId13"/>
    </customSheetView>
    <customSheetView guid="{D88B3C3C-027F-473E-ACE6-69D5F8D982D4}" showGridLines="0">
      <selection activeCell="E73" sqref="E73"/>
      <pageMargins left="0.19685039370078741" right="0.19685039370078741" top="0.59055118110236227" bottom="0.59055118110236227" header="0" footer="0"/>
      <printOptions horizontalCentered="1"/>
      <pageSetup paperSize="9" orientation="portrait" r:id="rId14"/>
    </customSheetView>
    <customSheetView guid="{429F25E2-5797-4E8F-B7E6-9D0D96DE8D40}" showGridLines="0">
      <selection activeCell="L14" sqref="L14"/>
      <pageMargins left="0.19685039370078741" right="0.19685039370078741" top="0.59055118110236227" bottom="0.59055118110236227" header="0" footer="0"/>
      <printOptions horizontalCentered="1"/>
      <pageSetup paperSize="9" orientation="portrait" r:id="rId15"/>
    </customSheetView>
    <customSheetView guid="{1840EAEF-FD53-4455-A090-4B3D58F3BFF7}" showPageBreaks="1" showGridLines="0" topLeftCell="A46">
      <selection activeCell="D74" sqref="D74"/>
      <pageMargins left="0.19685039370078741" right="0.19685039370078741" top="0.59055118110236227" bottom="0.59055118110236227" header="0" footer="0"/>
      <printOptions horizontalCentered="1"/>
      <pageSetup paperSize="9" orientation="portrait" r:id="rId16"/>
    </customSheetView>
  </customSheetViews>
  <phoneticPr fontId="7" type="noConversion"/>
  <printOptions horizontalCentered="1"/>
  <pageMargins left="0.19685039370078741" right="0.19685039370078741" top="0.59055118110236227" bottom="0.59055118110236227" header="0" footer="0"/>
  <pageSetup paperSize="9" orientation="portrait" r:id="rId17"/>
  <drawing r:id="rId1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4"/>
  <sheetViews>
    <sheetView showGridLines="0" tabSelected="1" topLeftCell="A16" zoomScale="70" zoomScaleNormal="80" workbookViewId="0">
      <selection activeCell="O26" sqref="O26"/>
    </sheetView>
  </sheetViews>
  <sheetFormatPr defaultColWidth="19.08203125" defaultRowHeight="16"/>
  <cols>
    <col min="1" max="1" width="7.75" style="1" customWidth="1"/>
    <col min="2" max="2" width="30.75" style="22" customWidth="1"/>
    <col min="3" max="4" width="7.75" style="23" customWidth="1"/>
    <col min="5" max="5" width="7.75" style="24" customWidth="1"/>
    <col min="6" max="8" width="5.75" style="24" customWidth="1"/>
    <col min="9" max="9" width="5.75" style="1" customWidth="1"/>
    <col min="10" max="10" width="25.75" style="22" customWidth="1"/>
    <col min="11" max="17" width="9.75" style="24" customWidth="1"/>
    <col min="18" max="16384" width="19.08203125" style="1"/>
  </cols>
  <sheetData>
    <row r="1" spans="1:18" ht="90" customHeight="1" thickBot="1">
      <c r="A1" s="292" t="s">
        <v>922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4"/>
    </row>
    <row r="2" spans="1:18" s="5" customFormat="1" ht="10" customHeight="1">
      <c r="A2" s="2"/>
      <c r="B2" s="3"/>
      <c r="C2" s="2"/>
      <c r="D2" s="2"/>
      <c r="E2" s="2"/>
      <c r="F2" s="2"/>
      <c r="G2" s="2"/>
      <c r="H2" s="2"/>
      <c r="I2" s="2"/>
      <c r="J2" s="4"/>
      <c r="K2" s="2"/>
      <c r="L2" s="2"/>
      <c r="M2" s="2"/>
      <c r="N2" s="2"/>
      <c r="O2" s="2"/>
      <c r="P2" s="2"/>
      <c r="Q2" s="2"/>
    </row>
    <row r="3" spans="1:18" s="9" customFormat="1" ht="60" customHeight="1">
      <c r="A3" s="6" t="s">
        <v>0</v>
      </c>
      <c r="B3" s="7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8" t="s">
        <v>16</v>
      </c>
      <c r="R3" s="118" t="s">
        <v>756</v>
      </c>
    </row>
    <row r="4" spans="1:18" s="49" customFormat="1" ht="30" customHeight="1">
      <c r="A4" s="50"/>
      <c r="B4" s="51"/>
      <c r="C4" s="52"/>
      <c r="D4" s="52"/>
      <c r="E4" s="52"/>
      <c r="F4" s="52"/>
      <c r="G4" s="52"/>
      <c r="H4" s="46"/>
      <c r="I4" s="47"/>
      <c r="J4" s="48"/>
      <c r="K4" s="10">
        <v>43710</v>
      </c>
      <c r="L4" s="10">
        <v>43711</v>
      </c>
      <c r="M4" s="10">
        <v>43712</v>
      </c>
      <c r="N4" s="10">
        <v>43713</v>
      </c>
      <c r="O4" s="10">
        <v>43714</v>
      </c>
      <c r="P4" s="10">
        <v>43715</v>
      </c>
      <c r="Q4" s="10">
        <v>43716</v>
      </c>
    </row>
    <row r="5" spans="1:18" s="98" customFormat="1" ht="45" customHeight="1">
      <c r="A5" s="39" t="s">
        <v>929</v>
      </c>
      <c r="B5" s="40" t="s">
        <v>141</v>
      </c>
      <c r="C5" s="39">
        <v>304</v>
      </c>
      <c r="D5" s="39"/>
      <c r="E5" s="39"/>
      <c r="F5" s="41">
        <v>0.39583333333333331</v>
      </c>
      <c r="G5" s="150">
        <v>4</v>
      </c>
      <c r="H5" s="39"/>
      <c r="I5" s="39"/>
      <c r="J5" s="21" t="s">
        <v>1980</v>
      </c>
      <c r="K5" s="151" t="s">
        <v>66</v>
      </c>
      <c r="L5" s="151" t="s">
        <v>66</v>
      </c>
      <c r="M5" s="151" t="s">
        <v>1979</v>
      </c>
      <c r="N5" s="188"/>
      <c r="O5" s="188"/>
      <c r="P5" s="81"/>
      <c r="Q5" s="73"/>
      <c r="R5" s="117"/>
    </row>
    <row r="6" spans="1:18" s="98" customFormat="1" ht="45" customHeight="1">
      <c r="A6" s="39" t="s">
        <v>929</v>
      </c>
      <c r="B6" s="40" t="s">
        <v>40</v>
      </c>
      <c r="C6" s="39" t="s">
        <v>1359</v>
      </c>
      <c r="D6" s="39"/>
      <c r="E6" s="39"/>
      <c r="F6" s="41">
        <v>0.39583333333333331</v>
      </c>
      <c r="G6" s="150">
        <v>3</v>
      </c>
      <c r="H6" s="39"/>
      <c r="I6" s="39"/>
      <c r="J6" s="21" t="s">
        <v>932</v>
      </c>
      <c r="K6" s="151" t="s">
        <v>1102</v>
      </c>
      <c r="L6" s="151" t="s">
        <v>1102</v>
      </c>
      <c r="M6" s="151" t="s">
        <v>1103</v>
      </c>
      <c r="N6" s="188"/>
      <c r="O6" s="188"/>
      <c r="P6" s="81"/>
      <c r="Q6" s="73"/>
      <c r="R6" s="117"/>
    </row>
    <row r="7" spans="1:18" ht="45" customHeight="1">
      <c r="A7" s="39" t="s">
        <v>929</v>
      </c>
      <c r="B7" s="40" t="s">
        <v>160</v>
      </c>
      <c r="C7" s="39" t="s">
        <v>933</v>
      </c>
      <c r="D7" s="39"/>
      <c r="E7" s="39"/>
      <c r="F7" s="41">
        <v>0.39583333333333331</v>
      </c>
      <c r="G7" s="150">
        <v>0</v>
      </c>
      <c r="H7" s="39"/>
      <c r="I7" s="39"/>
      <c r="J7" s="16" t="s">
        <v>942</v>
      </c>
      <c r="K7" s="151" t="s">
        <v>1098</v>
      </c>
      <c r="L7" s="151" t="s">
        <v>1098</v>
      </c>
      <c r="M7" s="151" t="s">
        <v>1092</v>
      </c>
      <c r="N7" s="151" t="s">
        <v>1092</v>
      </c>
      <c r="O7" s="188"/>
      <c r="P7" s="126"/>
      <c r="Q7" s="73"/>
    </row>
    <row r="8" spans="1:18" s="98" customFormat="1" ht="45" customHeight="1">
      <c r="A8" s="39" t="s">
        <v>936</v>
      </c>
      <c r="B8" s="40" t="s">
        <v>137</v>
      </c>
      <c r="C8" s="39">
        <v>308</v>
      </c>
      <c r="D8" s="39"/>
      <c r="E8" s="39"/>
      <c r="F8" s="41">
        <v>0.39583333333333331</v>
      </c>
      <c r="G8" s="150">
        <v>3</v>
      </c>
      <c r="H8" s="39"/>
      <c r="I8" s="39"/>
      <c r="J8" s="21" t="s">
        <v>943</v>
      </c>
      <c r="K8" s="81" t="s">
        <v>64</v>
      </c>
      <c r="L8" s="81" t="s">
        <v>64</v>
      </c>
      <c r="M8" s="81" t="s">
        <v>64</v>
      </c>
      <c r="N8" s="81"/>
      <c r="O8" s="81"/>
      <c r="P8" s="81"/>
      <c r="Q8" s="73"/>
      <c r="R8" s="1"/>
    </row>
    <row r="9" spans="1:18" s="98" customFormat="1" ht="45" customHeight="1">
      <c r="A9" s="39" t="s">
        <v>755</v>
      </c>
      <c r="B9" s="40" t="s">
        <v>1962</v>
      </c>
      <c r="C9" s="39" t="s">
        <v>1355</v>
      </c>
      <c r="D9" s="39"/>
      <c r="E9" s="39"/>
      <c r="F9" s="41">
        <v>0.39583333333333331</v>
      </c>
      <c r="G9" s="150">
        <v>1</v>
      </c>
      <c r="H9" s="39"/>
      <c r="I9" s="39"/>
      <c r="J9" s="16" t="s">
        <v>1997</v>
      </c>
      <c r="K9" s="81" t="s">
        <v>2107</v>
      </c>
      <c r="L9" s="81" t="s">
        <v>2107</v>
      </c>
      <c r="M9" s="81"/>
      <c r="N9" s="81"/>
      <c r="O9" s="81"/>
      <c r="P9" s="81"/>
      <c r="Q9" s="73"/>
      <c r="R9" s="1"/>
    </row>
    <row r="10" spans="1:18" s="98" customFormat="1" ht="45" customHeight="1">
      <c r="A10" s="39" t="s">
        <v>755</v>
      </c>
      <c r="B10" s="40" t="s">
        <v>169</v>
      </c>
      <c r="C10" s="39" t="s">
        <v>1971</v>
      </c>
      <c r="D10" s="39"/>
      <c r="E10" s="39"/>
      <c r="F10" s="41">
        <v>0.39583333333333331</v>
      </c>
      <c r="G10" s="150">
        <v>0</v>
      </c>
      <c r="H10" s="39"/>
      <c r="I10" s="39"/>
      <c r="J10" s="16" t="s">
        <v>1983</v>
      </c>
      <c r="K10" s="17" t="s">
        <v>56</v>
      </c>
      <c r="L10" s="17" t="s">
        <v>56</v>
      </c>
      <c r="M10" s="81"/>
      <c r="N10" s="81"/>
      <c r="O10" s="81"/>
      <c r="P10" s="81"/>
      <c r="Q10" s="73"/>
      <c r="R10" s="1"/>
    </row>
    <row r="11" spans="1:18" ht="45" customHeight="1">
      <c r="A11" s="39" t="s">
        <v>755</v>
      </c>
      <c r="B11" s="40" t="s">
        <v>838</v>
      </c>
      <c r="C11" s="39">
        <v>305</v>
      </c>
      <c r="D11" s="39"/>
      <c r="E11" s="39"/>
      <c r="F11" s="41">
        <v>0.39583333333333331</v>
      </c>
      <c r="G11" s="150">
        <v>4</v>
      </c>
      <c r="H11" s="39"/>
      <c r="I11" s="39"/>
      <c r="J11" s="21" t="s">
        <v>943</v>
      </c>
      <c r="K11" s="81" t="s">
        <v>931</v>
      </c>
      <c r="L11" s="81" t="s">
        <v>931</v>
      </c>
      <c r="M11" s="81" t="s">
        <v>931</v>
      </c>
      <c r="N11" s="81"/>
      <c r="O11" s="81"/>
      <c r="P11" s="126"/>
      <c r="Q11" s="73"/>
    </row>
    <row r="12" spans="1:18" ht="45" customHeight="1">
      <c r="A12" s="39" t="s">
        <v>936</v>
      </c>
      <c r="B12" s="40" t="s">
        <v>875</v>
      </c>
      <c r="C12" s="39" t="s">
        <v>1355</v>
      </c>
      <c r="D12" s="39"/>
      <c r="E12" s="39"/>
      <c r="F12" s="41">
        <v>0.375</v>
      </c>
      <c r="G12" s="150">
        <v>3</v>
      </c>
      <c r="H12" s="39"/>
      <c r="I12" s="39"/>
      <c r="J12" s="21" t="s">
        <v>937</v>
      </c>
      <c r="K12" s="81" t="s">
        <v>931</v>
      </c>
      <c r="L12" s="81" t="s">
        <v>931</v>
      </c>
      <c r="M12" s="81" t="s">
        <v>931</v>
      </c>
      <c r="N12" s="81"/>
      <c r="O12" s="81"/>
      <c r="P12" s="126"/>
      <c r="Q12" s="73"/>
    </row>
    <row r="13" spans="1:18" ht="45" customHeight="1">
      <c r="A13" s="39" t="s">
        <v>936</v>
      </c>
      <c r="B13" s="40" t="s">
        <v>1796</v>
      </c>
      <c r="C13" s="39">
        <v>307</v>
      </c>
      <c r="D13" s="15">
        <v>309</v>
      </c>
      <c r="E13" s="39"/>
      <c r="F13" s="41">
        <v>0.39583333333333331</v>
      </c>
      <c r="G13" s="150">
        <v>1</v>
      </c>
      <c r="H13" s="39"/>
      <c r="I13" s="39"/>
      <c r="J13" s="16" t="s">
        <v>2254</v>
      </c>
      <c r="K13" s="81" t="s">
        <v>912</v>
      </c>
      <c r="L13" s="81" t="s">
        <v>912</v>
      </c>
      <c r="M13" s="81"/>
      <c r="N13" s="81"/>
      <c r="O13" s="81"/>
      <c r="P13" s="126"/>
      <c r="Q13" s="73"/>
    </row>
    <row r="14" spans="1:18" ht="45" customHeight="1">
      <c r="A14" s="39" t="s">
        <v>944</v>
      </c>
      <c r="B14" s="40" t="s">
        <v>151</v>
      </c>
      <c r="C14" s="39">
        <v>306</v>
      </c>
      <c r="D14" s="39"/>
      <c r="E14" s="39"/>
      <c r="F14" s="41">
        <v>0.39583333333333331</v>
      </c>
      <c r="G14" s="150">
        <v>6</v>
      </c>
      <c r="H14" s="39"/>
      <c r="I14" s="39"/>
      <c r="J14" s="16" t="s">
        <v>935</v>
      </c>
      <c r="K14" s="81" t="s">
        <v>69</v>
      </c>
      <c r="L14" s="81" t="s">
        <v>69</v>
      </c>
      <c r="M14" s="81"/>
      <c r="N14" s="81"/>
      <c r="O14" s="81"/>
      <c r="P14" s="206" t="s">
        <v>2196</v>
      </c>
      <c r="Q14" s="73"/>
    </row>
    <row r="15" spans="1:18" ht="45" customHeight="1">
      <c r="A15" s="39" t="s">
        <v>929</v>
      </c>
      <c r="B15" s="106" t="s">
        <v>35</v>
      </c>
      <c r="C15" s="39" t="s">
        <v>1357</v>
      </c>
      <c r="D15" s="39"/>
      <c r="E15" s="39"/>
      <c r="F15" s="41">
        <v>0.39583333333333331</v>
      </c>
      <c r="G15" s="150">
        <v>0</v>
      </c>
      <c r="H15" s="39"/>
      <c r="I15" s="39"/>
      <c r="J15" s="16" t="s">
        <v>941</v>
      </c>
      <c r="K15" s="188"/>
      <c r="L15" s="155" t="s">
        <v>1259</v>
      </c>
      <c r="M15" s="155" t="s">
        <v>1135</v>
      </c>
      <c r="N15" s="151" t="s">
        <v>1090</v>
      </c>
      <c r="O15" s="151" t="s">
        <v>1090</v>
      </c>
      <c r="P15" s="126"/>
      <c r="Q15" s="73"/>
    </row>
    <row r="16" spans="1:18" ht="45" customHeight="1">
      <c r="A16" s="39" t="s">
        <v>929</v>
      </c>
      <c r="B16" s="40" t="s">
        <v>1411</v>
      </c>
      <c r="C16" s="39">
        <v>304</v>
      </c>
      <c r="D16" s="39"/>
      <c r="E16" s="39"/>
      <c r="F16" s="41">
        <v>0.58333333333333337</v>
      </c>
      <c r="G16" s="150">
        <v>8</v>
      </c>
      <c r="H16" s="39"/>
      <c r="I16" s="39"/>
      <c r="J16" s="21" t="s">
        <v>934</v>
      </c>
      <c r="K16" s="188"/>
      <c r="L16" s="188"/>
      <c r="M16" s="151" t="s">
        <v>1079</v>
      </c>
      <c r="N16" s="151" t="s">
        <v>1080</v>
      </c>
      <c r="O16" s="151" t="s">
        <v>1080</v>
      </c>
      <c r="P16" s="126"/>
      <c r="Q16" s="73"/>
    </row>
    <row r="17" spans="1:21" ht="45" customHeight="1">
      <c r="A17" s="39" t="s">
        <v>936</v>
      </c>
      <c r="B17" s="40" t="s">
        <v>179</v>
      </c>
      <c r="C17" s="39">
        <v>205</v>
      </c>
      <c r="D17" s="15">
        <v>407</v>
      </c>
      <c r="E17" s="39"/>
      <c r="F17" s="41">
        <v>0.58333333333333337</v>
      </c>
      <c r="G17" s="150">
        <v>3</v>
      </c>
      <c r="H17" s="39"/>
      <c r="I17" s="39"/>
      <c r="J17" s="16" t="s">
        <v>2326</v>
      </c>
      <c r="K17" s="81"/>
      <c r="L17" s="81"/>
      <c r="M17" s="81" t="s">
        <v>2110</v>
      </c>
      <c r="N17" s="81" t="s">
        <v>68</v>
      </c>
      <c r="O17" s="81" t="s">
        <v>68</v>
      </c>
      <c r="P17" s="126"/>
      <c r="Q17" s="73"/>
    </row>
    <row r="18" spans="1:21" ht="99" customHeight="1">
      <c r="A18" s="39" t="s">
        <v>944</v>
      </c>
      <c r="B18" s="40" t="s">
        <v>797</v>
      </c>
      <c r="C18" s="39">
        <v>309</v>
      </c>
      <c r="D18" s="15">
        <v>408</v>
      </c>
      <c r="E18" s="39"/>
      <c r="F18" s="41">
        <v>0.58333333333333337</v>
      </c>
      <c r="G18" s="150">
        <v>3</v>
      </c>
      <c r="H18" s="39"/>
      <c r="I18" s="39"/>
      <c r="J18" s="278" t="s">
        <v>2325</v>
      </c>
      <c r="K18" s="81"/>
      <c r="L18" s="81"/>
      <c r="M18" s="151" t="s">
        <v>1373</v>
      </c>
      <c r="N18" s="81" t="s">
        <v>116</v>
      </c>
      <c r="O18" s="81" t="s">
        <v>116</v>
      </c>
      <c r="P18" s="206" t="s">
        <v>216</v>
      </c>
      <c r="Q18" s="73"/>
    </row>
    <row r="19" spans="1:21" ht="45" customHeight="1">
      <c r="A19" s="39" t="s">
        <v>774</v>
      </c>
      <c r="B19" s="106" t="s">
        <v>155</v>
      </c>
      <c r="C19" s="39">
        <v>307</v>
      </c>
      <c r="D19" s="15">
        <v>309</v>
      </c>
      <c r="E19" s="39"/>
      <c r="F19" s="41">
        <v>0.58333333333333337</v>
      </c>
      <c r="G19" s="150">
        <v>0</v>
      </c>
      <c r="H19" s="39"/>
      <c r="I19" s="39"/>
      <c r="J19" s="16" t="s">
        <v>2255</v>
      </c>
      <c r="K19" s="81"/>
      <c r="L19" s="81"/>
      <c r="M19" s="81" t="s">
        <v>2022</v>
      </c>
      <c r="N19" s="81" t="s">
        <v>2023</v>
      </c>
      <c r="O19" s="81" t="s">
        <v>2023</v>
      </c>
      <c r="P19" s="126"/>
      <c r="Q19" s="73"/>
    </row>
    <row r="20" spans="1:21" ht="45" customHeight="1">
      <c r="A20" s="39" t="s">
        <v>774</v>
      </c>
      <c r="B20" s="106" t="s">
        <v>139</v>
      </c>
      <c r="C20" s="39">
        <v>306</v>
      </c>
      <c r="D20" s="39"/>
      <c r="E20" s="39"/>
      <c r="F20" s="41">
        <v>0.58333333333333337</v>
      </c>
      <c r="G20" s="150">
        <v>9</v>
      </c>
      <c r="H20" s="39"/>
      <c r="I20" s="39"/>
      <c r="J20" s="21" t="s">
        <v>934</v>
      </c>
      <c r="K20" s="81"/>
      <c r="L20" s="81"/>
      <c r="M20" s="81" t="s">
        <v>1308</v>
      </c>
      <c r="N20" s="81" t="s">
        <v>61</v>
      </c>
      <c r="O20" s="81" t="s">
        <v>61</v>
      </c>
      <c r="P20" s="126"/>
      <c r="Q20" s="73"/>
    </row>
    <row r="21" spans="1:21" ht="45" customHeight="1">
      <c r="A21" s="39" t="s">
        <v>774</v>
      </c>
      <c r="B21" s="40" t="s">
        <v>144</v>
      </c>
      <c r="C21" s="39" t="s">
        <v>1355</v>
      </c>
      <c r="D21" s="39"/>
      <c r="E21" s="39"/>
      <c r="F21" s="41">
        <v>0.58333333333333337</v>
      </c>
      <c r="G21" s="150">
        <v>0</v>
      </c>
      <c r="H21" s="39"/>
      <c r="I21" s="39"/>
      <c r="J21" s="21" t="s">
        <v>934</v>
      </c>
      <c r="K21" s="81"/>
      <c r="L21" s="81"/>
      <c r="M21" s="81" t="s">
        <v>2014</v>
      </c>
      <c r="N21" s="81" t="s">
        <v>2015</v>
      </c>
      <c r="O21" s="81" t="s">
        <v>2015</v>
      </c>
      <c r="P21" s="126"/>
      <c r="Q21" s="73"/>
    </row>
    <row r="22" spans="1:21" ht="45" customHeight="1">
      <c r="A22" s="39" t="s">
        <v>774</v>
      </c>
      <c r="B22" s="40" t="s">
        <v>176</v>
      </c>
      <c r="C22" s="39" t="s">
        <v>1353</v>
      </c>
      <c r="D22" s="39"/>
      <c r="E22" s="39"/>
      <c r="F22" s="41">
        <v>0.58333333333333337</v>
      </c>
      <c r="G22" s="150">
        <v>1</v>
      </c>
      <c r="H22" s="39"/>
      <c r="I22" s="39"/>
      <c r="J22" s="21" t="s">
        <v>934</v>
      </c>
      <c r="K22" s="81"/>
      <c r="L22" s="81"/>
      <c r="M22" s="81" t="s">
        <v>2240</v>
      </c>
      <c r="N22" s="81" t="s">
        <v>117</v>
      </c>
      <c r="O22" s="81" t="s">
        <v>117</v>
      </c>
      <c r="P22" s="126"/>
      <c r="Q22" s="73"/>
    </row>
    <row r="23" spans="1:21" s="98" customFormat="1" ht="45" customHeight="1">
      <c r="A23" s="39" t="s">
        <v>929</v>
      </c>
      <c r="B23" s="40" t="s">
        <v>180</v>
      </c>
      <c r="C23" s="39" t="s">
        <v>1355</v>
      </c>
      <c r="D23" s="39"/>
      <c r="E23" s="39"/>
      <c r="F23" s="41">
        <v>0.39583333333333331</v>
      </c>
      <c r="G23" s="150">
        <v>0</v>
      </c>
      <c r="H23" s="39"/>
      <c r="I23" s="39"/>
      <c r="J23" s="21" t="s">
        <v>935</v>
      </c>
      <c r="K23" s="79"/>
      <c r="L23" s="79"/>
      <c r="M23" s="79"/>
      <c r="N23" s="151" t="s">
        <v>1260</v>
      </c>
      <c r="O23" s="151" t="s">
        <v>1082</v>
      </c>
      <c r="P23" s="81"/>
      <c r="Q23" s="73"/>
      <c r="R23" s="119"/>
    </row>
    <row r="24" spans="1:21" s="98" customFormat="1" ht="45" customHeight="1">
      <c r="A24" s="39" t="s">
        <v>26</v>
      </c>
      <c r="B24" s="40" t="s">
        <v>832</v>
      </c>
      <c r="C24" s="39">
        <v>308</v>
      </c>
      <c r="D24" s="39"/>
      <c r="E24" s="39"/>
      <c r="F24" s="41">
        <v>0.39583333333333331</v>
      </c>
      <c r="G24" s="150">
        <v>0</v>
      </c>
      <c r="H24" s="39"/>
      <c r="I24" s="39"/>
      <c r="J24" s="16" t="s">
        <v>2322</v>
      </c>
      <c r="K24" s="79"/>
      <c r="L24" s="79"/>
      <c r="M24" s="79"/>
      <c r="N24" s="151" t="s">
        <v>1475</v>
      </c>
      <c r="O24" s="151" t="s">
        <v>1476</v>
      </c>
      <c r="P24" s="206" t="s">
        <v>2196</v>
      </c>
      <c r="Q24" s="73"/>
      <c r="R24" s="119"/>
    </row>
    <row r="25" spans="1:21" ht="45" customHeight="1">
      <c r="A25" s="39" t="s">
        <v>944</v>
      </c>
      <c r="B25" s="106" t="s">
        <v>158</v>
      </c>
      <c r="C25" s="39" t="s">
        <v>1359</v>
      </c>
      <c r="D25" s="39"/>
      <c r="E25" s="39"/>
      <c r="F25" s="41">
        <v>0.39583333333333331</v>
      </c>
      <c r="G25" s="150">
        <v>3</v>
      </c>
      <c r="H25" s="39"/>
      <c r="I25" s="39"/>
      <c r="J25" s="21" t="s">
        <v>935</v>
      </c>
      <c r="K25" s="81"/>
      <c r="L25" s="81"/>
      <c r="M25" s="81"/>
      <c r="N25" s="81" t="s">
        <v>1374</v>
      </c>
      <c r="O25" s="81" t="s">
        <v>1374</v>
      </c>
      <c r="P25" s="206" t="s">
        <v>2196</v>
      </c>
      <c r="Q25" s="73"/>
    </row>
    <row r="26" spans="1:21" ht="45" customHeight="1">
      <c r="A26" s="39" t="s">
        <v>774</v>
      </c>
      <c r="B26" s="40" t="s">
        <v>191</v>
      </c>
      <c r="C26" s="39">
        <v>305</v>
      </c>
      <c r="D26" s="39"/>
      <c r="E26" s="39"/>
      <c r="F26" s="41">
        <v>0.39583333333333331</v>
      </c>
      <c r="G26" s="150">
        <v>4</v>
      </c>
      <c r="H26" s="39"/>
      <c r="I26" s="39"/>
      <c r="J26" s="21" t="s">
        <v>935</v>
      </c>
      <c r="K26" s="81"/>
      <c r="L26" s="81"/>
      <c r="M26" s="81"/>
      <c r="N26" s="81" t="s">
        <v>2360</v>
      </c>
      <c r="O26" s="81" t="s">
        <v>2360</v>
      </c>
      <c r="P26" s="81"/>
      <c r="Q26" s="73"/>
    </row>
    <row r="27" spans="1:21" s="98" customFormat="1" ht="45" customHeight="1">
      <c r="A27" s="39" t="s">
        <v>936</v>
      </c>
      <c r="B27" s="40" t="s">
        <v>948</v>
      </c>
      <c r="C27" s="39">
        <v>308</v>
      </c>
      <c r="D27" s="39"/>
      <c r="E27" s="39"/>
      <c r="F27" s="41">
        <v>0.375</v>
      </c>
      <c r="G27" s="150">
        <v>0</v>
      </c>
      <c r="H27" s="39"/>
      <c r="I27" s="39"/>
      <c r="J27" s="16" t="s">
        <v>954</v>
      </c>
      <c r="K27" s="81"/>
      <c r="L27" s="81"/>
      <c r="M27" s="81"/>
      <c r="N27" s="81"/>
      <c r="O27" s="81"/>
      <c r="P27" s="126" t="s">
        <v>931</v>
      </c>
      <c r="Q27" s="73"/>
    </row>
    <row r="28" spans="1:21" ht="45" customHeight="1">
      <c r="A28" s="39" t="s">
        <v>774</v>
      </c>
      <c r="B28" s="40" t="s">
        <v>184</v>
      </c>
      <c r="C28" s="39">
        <v>306</v>
      </c>
      <c r="D28" s="39"/>
      <c r="E28" s="39"/>
      <c r="F28" s="41">
        <v>0.41666666666666669</v>
      </c>
      <c r="G28" s="150">
        <v>15</v>
      </c>
      <c r="H28" s="39"/>
      <c r="I28" s="39"/>
      <c r="J28" s="16" t="s">
        <v>946</v>
      </c>
      <c r="K28" s="81"/>
      <c r="L28" s="81"/>
      <c r="M28" s="81"/>
      <c r="N28" s="81"/>
      <c r="O28" s="81"/>
      <c r="P28" s="81" t="s">
        <v>1339</v>
      </c>
      <c r="Q28" s="73"/>
    </row>
    <row r="29" spans="1:21" ht="45" customHeight="1">
      <c r="A29" s="39" t="s">
        <v>774</v>
      </c>
      <c r="B29" s="40" t="s">
        <v>184</v>
      </c>
      <c r="C29" s="39" t="s">
        <v>1355</v>
      </c>
      <c r="D29" s="39"/>
      <c r="E29" s="39"/>
      <c r="F29" s="41">
        <v>0.41666666666666669</v>
      </c>
      <c r="G29" s="150">
        <v>10</v>
      </c>
      <c r="H29" s="39"/>
      <c r="I29" s="39"/>
      <c r="J29" s="16" t="s">
        <v>946</v>
      </c>
      <c r="K29" s="81"/>
      <c r="L29" s="81"/>
      <c r="M29" s="81"/>
      <c r="N29" s="81"/>
      <c r="O29" s="81"/>
      <c r="P29" s="126" t="s">
        <v>1685</v>
      </c>
      <c r="Q29" s="19"/>
    </row>
    <row r="30" spans="1:21" ht="45" customHeight="1">
      <c r="A30" s="39" t="s">
        <v>1142</v>
      </c>
      <c r="B30" s="40" t="s">
        <v>1992</v>
      </c>
      <c r="C30" s="11" t="s">
        <v>1144</v>
      </c>
      <c r="D30" s="39">
        <v>205</v>
      </c>
      <c r="E30" s="39"/>
      <c r="F30" s="41"/>
      <c r="G30" s="39">
        <v>0</v>
      </c>
      <c r="H30" s="39"/>
      <c r="I30" s="39"/>
      <c r="J30" s="16" t="s">
        <v>2327</v>
      </c>
      <c r="K30" s="17"/>
      <c r="L30" s="17"/>
      <c r="M30" s="17"/>
      <c r="N30" s="17" t="s">
        <v>1995</v>
      </c>
      <c r="O30" s="17" t="s">
        <v>1995</v>
      </c>
      <c r="P30" s="17"/>
      <c r="Q30" s="19"/>
    </row>
    <row r="31" spans="1:21" ht="45" customHeight="1">
      <c r="A31" s="176" t="s">
        <v>1151</v>
      </c>
      <c r="B31" s="177"/>
      <c r="C31" s="176">
        <v>205</v>
      </c>
      <c r="D31" s="176"/>
      <c r="E31" s="176"/>
      <c r="F31" s="178"/>
      <c r="G31" s="176"/>
      <c r="H31" s="176"/>
      <c r="I31" s="176"/>
      <c r="J31" s="179" t="s">
        <v>1978</v>
      </c>
      <c r="K31" s="17"/>
      <c r="L31" s="17" t="s">
        <v>1519</v>
      </c>
      <c r="M31" s="17"/>
      <c r="N31" s="17"/>
      <c r="O31" s="18" t="s">
        <v>1479</v>
      </c>
      <c r="P31" s="17"/>
      <c r="Q31" s="19"/>
      <c r="T31" s="88"/>
      <c r="U31" s="88"/>
    </row>
    <row r="32" spans="1:21" ht="45" customHeight="1">
      <c r="A32" s="39"/>
      <c r="B32" s="40"/>
      <c r="C32" s="11"/>
      <c r="D32" s="39"/>
      <c r="E32" s="39"/>
      <c r="F32" s="41"/>
      <c r="G32" s="39"/>
      <c r="H32" s="39"/>
      <c r="I32" s="39"/>
      <c r="J32" s="21"/>
      <c r="K32" s="81"/>
      <c r="L32" s="81"/>
      <c r="M32" s="81"/>
      <c r="N32" s="81"/>
      <c r="O32" s="81"/>
      <c r="P32" s="126"/>
      <c r="Q32" s="73"/>
    </row>
    <row r="33" spans="1:17" s="49" customFormat="1" ht="30" customHeight="1">
      <c r="A33" s="50"/>
      <c r="B33" s="51"/>
      <c r="C33" s="42"/>
      <c r="D33" s="52"/>
      <c r="E33" s="52"/>
      <c r="F33" s="52"/>
      <c r="G33" s="52"/>
      <c r="H33" s="46"/>
      <c r="I33" s="47"/>
      <c r="J33" s="48"/>
      <c r="K33" s="10">
        <v>43717</v>
      </c>
      <c r="L33" s="10">
        <v>43718</v>
      </c>
      <c r="M33" s="10">
        <v>43719</v>
      </c>
      <c r="N33" s="10">
        <v>43720</v>
      </c>
      <c r="O33" s="10">
        <v>43721</v>
      </c>
      <c r="P33" s="10">
        <v>43722</v>
      </c>
      <c r="Q33" s="10">
        <v>43723</v>
      </c>
    </row>
    <row r="34" spans="1:17" ht="45" customHeight="1">
      <c r="A34" s="39" t="s">
        <v>929</v>
      </c>
      <c r="B34" s="40" t="s">
        <v>2354</v>
      </c>
      <c r="C34" s="11" t="s">
        <v>1359</v>
      </c>
      <c r="D34" s="39"/>
      <c r="E34" s="39"/>
      <c r="F34" s="41">
        <v>0.39583333333333331</v>
      </c>
      <c r="G34" s="150">
        <v>3</v>
      </c>
      <c r="H34" s="39"/>
      <c r="I34" s="39"/>
      <c r="J34" s="21" t="s">
        <v>930</v>
      </c>
      <c r="K34" s="79" t="s">
        <v>1451</v>
      </c>
      <c r="L34" s="188"/>
      <c r="M34" s="188"/>
      <c r="N34" s="159" t="s">
        <v>926</v>
      </c>
      <c r="O34" s="159" t="s">
        <v>926</v>
      </c>
      <c r="P34" s="159" t="s">
        <v>926</v>
      </c>
      <c r="Q34" s="19"/>
    </row>
    <row r="35" spans="1:17" s="117" customFormat="1" ht="45" customHeight="1">
      <c r="A35" s="39" t="s">
        <v>929</v>
      </c>
      <c r="B35" s="40" t="s">
        <v>156</v>
      </c>
      <c r="C35" s="39">
        <v>304</v>
      </c>
      <c r="D35" s="39"/>
      <c r="E35" s="39"/>
      <c r="F35" s="41">
        <v>0.39583333333333331</v>
      </c>
      <c r="G35" s="150">
        <v>9</v>
      </c>
      <c r="H35" s="39"/>
      <c r="I35" s="39"/>
      <c r="J35" s="16" t="s">
        <v>935</v>
      </c>
      <c r="K35" s="151" t="s">
        <v>1261</v>
      </c>
      <c r="L35" s="151" t="s">
        <v>1261</v>
      </c>
      <c r="M35" s="188"/>
      <c r="N35" s="159" t="s">
        <v>926</v>
      </c>
      <c r="O35" s="159" t="s">
        <v>926</v>
      </c>
      <c r="P35" s="159" t="s">
        <v>926</v>
      </c>
      <c r="Q35" s="122"/>
    </row>
    <row r="36" spans="1:17" ht="45" customHeight="1">
      <c r="A36" s="39" t="s">
        <v>929</v>
      </c>
      <c r="B36" s="40" t="s">
        <v>1412</v>
      </c>
      <c r="C36" s="39" t="s">
        <v>1355</v>
      </c>
      <c r="D36" s="39"/>
      <c r="E36" s="39"/>
      <c r="F36" s="41">
        <v>0.39583333333333331</v>
      </c>
      <c r="G36" s="150">
        <v>9</v>
      </c>
      <c r="H36" s="39"/>
      <c r="I36" s="39"/>
      <c r="J36" s="16" t="s">
        <v>935</v>
      </c>
      <c r="K36" s="151" t="s">
        <v>1089</v>
      </c>
      <c r="L36" s="151" t="s">
        <v>1208</v>
      </c>
      <c r="M36" s="188"/>
      <c r="N36" s="159" t="s">
        <v>926</v>
      </c>
      <c r="O36" s="159" t="s">
        <v>926</v>
      </c>
      <c r="P36" s="159" t="s">
        <v>926</v>
      </c>
      <c r="Q36" s="19"/>
    </row>
    <row r="37" spans="1:17" ht="45" customHeight="1">
      <c r="A37" s="39" t="s">
        <v>929</v>
      </c>
      <c r="B37" s="40" t="s">
        <v>34</v>
      </c>
      <c r="C37" s="39" t="s">
        <v>1356</v>
      </c>
      <c r="D37" s="39"/>
      <c r="E37" s="39"/>
      <c r="F37" s="41">
        <v>0.39583333333333331</v>
      </c>
      <c r="G37" s="150">
        <v>4</v>
      </c>
      <c r="H37" s="39"/>
      <c r="I37" s="39"/>
      <c r="J37" s="21" t="s">
        <v>932</v>
      </c>
      <c r="K37" s="151" t="s">
        <v>758</v>
      </c>
      <c r="L37" s="151" t="s">
        <v>758</v>
      </c>
      <c r="M37" s="151" t="s">
        <v>1262</v>
      </c>
      <c r="N37" s="159" t="s">
        <v>926</v>
      </c>
      <c r="O37" s="159" t="s">
        <v>926</v>
      </c>
      <c r="P37" s="159" t="s">
        <v>926</v>
      </c>
      <c r="Q37" s="19"/>
    </row>
    <row r="38" spans="1:17" ht="45" customHeight="1">
      <c r="A38" s="39" t="s">
        <v>755</v>
      </c>
      <c r="B38" s="40" t="s">
        <v>1963</v>
      </c>
      <c r="C38" s="39" t="s">
        <v>1355</v>
      </c>
      <c r="D38" s="39"/>
      <c r="E38" s="39"/>
      <c r="F38" s="41">
        <v>0.39583333333333331</v>
      </c>
      <c r="G38" s="150">
        <v>0</v>
      </c>
      <c r="H38" s="39"/>
      <c r="I38" s="39"/>
      <c r="J38" s="21" t="s">
        <v>1982</v>
      </c>
      <c r="K38" s="17" t="s">
        <v>56</v>
      </c>
      <c r="L38" s="17" t="s">
        <v>56</v>
      </c>
      <c r="M38" s="17" t="s">
        <v>56</v>
      </c>
      <c r="N38" s="159" t="s">
        <v>2276</v>
      </c>
      <c r="O38" s="159" t="s">
        <v>2276</v>
      </c>
      <c r="P38" s="159" t="s">
        <v>2276</v>
      </c>
      <c r="Q38" s="19"/>
    </row>
    <row r="39" spans="1:17" ht="45" customHeight="1">
      <c r="A39" s="39" t="s">
        <v>755</v>
      </c>
      <c r="B39" s="40" t="s">
        <v>147</v>
      </c>
      <c r="C39" s="39" t="s">
        <v>1356</v>
      </c>
      <c r="D39" s="39"/>
      <c r="E39" s="39"/>
      <c r="F39" s="41"/>
      <c r="G39" s="150">
        <v>0</v>
      </c>
      <c r="H39" s="39"/>
      <c r="I39" s="39"/>
      <c r="J39" s="21" t="s">
        <v>2323</v>
      </c>
      <c r="K39" s="81" t="s">
        <v>70</v>
      </c>
      <c r="L39" s="81" t="s">
        <v>70</v>
      </c>
      <c r="M39" s="81" t="s">
        <v>70</v>
      </c>
      <c r="N39" s="159" t="s">
        <v>2276</v>
      </c>
      <c r="O39" s="159" t="s">
        <v>2276</v>
      </c>
      <c r="P39" s="159" t="s">
        <v>2276</v>
      </c>
      <c r="Q39" s="19"/>
    </row>
    <row r="40" spans="1:17" ht="45" customHeight="1">
      <c r="A40" s="39" t="s">
        <v>944</v>
      </c>
      <c r="B40" s="40" t="s">
        <v>183</v>
      </c>
      <c r="C40" s="39">
        <v>305</v>
      </c>
      <c r="D40" s="39"/>
      <c r="E40" s="39"/>
      <c r="F40" s="41">
        <v>0.39583333333333331</v>
      </c>
      <c r="G40" s="150">
        <v>1</v>
      </c>
      <c r="H40" s="39"/>
      <c r="I40" s="39"/>
      <c r="J40" s="21" t="s">
        <v>935</v>
      </c>
      <c r="K40" s="81" t="s">
        <v>102</v>
      </c>
      <c r="L40" s="81" t="s">
        <v>102</v>
      </c>
      <c r="M40" s="81"/>
      <c r="N40" s="159" t="s">
        <v>926</v>
      </c>
      <c r="O40" s="159" t="s">
        <v>926</v>
      </c>
      <c r="P40" s="159" t="s">
        <v>926</v>
      </c>
      <c r="Q40" s="122"/>
    </row>
    <row r="41" spans="1:17" ht="45" customHeight="1">
      <c r="A41" s="39" t="s">
        <v>774</v>
      </c>
      <c r="B41" s="40" t="s">
        <v>163</v>
      </c>
      <c r="C41" s="39">
        <v>306</v>
      </c>
      <c r="D41" s="39"/>
      <c r="E41" s="39"/>
      <c r="F41" s="41">
        <v>0.39583333333333331</v>
      </c>
      <c r="G41" s="150">
        <v>8</v>
      </c>
      <c r="H41" s="39"/>
      <c r="I41" s="39"/>
      <c r="J41" s="16" t="s">
        <v>2206</v>
      </c>
      <c r="K41" s="81" t="s">
        <v>2207</v>
      </c>
      <c r="L41" s="81" t="s">
        <v>118</v>
      </c>
      <c r="M41" s="81"/>
      <c r="N41" s="159" t="s">
        <v>926</v>
      </c>
      <c r="O41" s="159" t="s">
        <v>926</v>
      </c>
      <c r="P41" s="159" t="s">
        <v>926</v>
      </c>
      <c r="Q41" s="19"/>
    </row>
    <row r="42" spans="1:17" ht="45" customHeight="1">
      <c r="A42" s="39" t="s">
        <v>774</v>
      </c>
      <c r="B42" s="40" t="s">
        <v>805</v>
      </c>
      <c r="C42" s="39">
        <v>307</v>
      </c>
      <c r="D42" s="39"/>
      <c r="E42" s="39"/>
      <c r="F42" s="41">
        <v>0.39583333333333331</v>
      </c>
      <c r="G42" s="150">
        <v>0</v>
      </c>
      <c r="H42" s="39"/>
      <c r="I42" s="39"/>
      <c r="J42" s="21" t="s">
        <v>2208</v>
      </c>
      <c r="K42" s="81" t="s">
        <v>81</v>
      </c>
      <c r="L42" s="81" t="s">
        <v>81</v>
      </c>
      <c r="M42" s="81"/>
      <c r="N42" s="159" t="s">
        <v>926</v>
      </c>
      <c r="O42" s="159" t="s">
        <v>926</v>
      </c>
      <c r="P42" s="159" t="s">
        <v>926</v>
      </c>
      <c r="Q42" s="19"/>
    </row>
    <row r="43" spans="1:17" ht="45" customHeight="1">
      <c r="A43" s="39" t="s">
        <v>774</v>
      </c>
      <c r="B43" s="40" t="s">
        <v>165</v>
      </c>
      <c r="C43" s="39" t="s">
        <v>1353</v>
      </c>
      <c r="D43" s="39"/>
      <c r="E43" s="39"/>
      <c r="F43" s="41">
        <v>0.39583333333333331</v>
      </c>
      <c r="G43" s="150">
        <v>1</v>
      </c>
      <c r="H43" s="39"/>
      <c r="I43" s="39"/>
      <c r="J43" s="21" t="s">
        <v>935</v>
      </c>
      <c r="K43" s="81" t="s">
        <v>2023</v>
      </c>
      <c r="L43" s="81" t="s">
        <v>2023</v>
      </c>
      <c r="M43" s="81"/>
      <c r="N43" s="159" t="s">
        <v>926</v>
      </c>
      <c r="O43" s="159" t="s">
        <v>926</v>
      </c>
      <c r="P43" s="159" t="s">
        <v>926</v>
      </c>
      <c r="Q43" s="122"/>
    </row>
    <row r="44" spans="1:17" ht="45" customHeight="1">
      <c r="A44" s="39" t="s">
        <v>774</v>
      </c>
      <c r="B44" s="40" t="s">
        <v>172</v>
      </c>
      <c r="C44" s="39" t="s">
        <v>1355</v>
      </c>
      <c r="D44" s="39"/>
      <c r="E44" s="39"/>
      <c r="F44" s="41">
        <v>0.39583333333333331</v>
      </c>
      <c r="G44" s="150">
        <v>3</v>
      </c>
      <c r="H44" s="39"/>
      <c r="I44" s="39"/>
      <c r="J44" s="21" t="s">
        <v>932</v>
      </c>
      <c r="K44" s="81" t="s">
        <v>61</v>
      </c>
      <c r="L44" s="81" t="s">
        <v>61</v>
      </c>
      <c r="M44" s="81" t="s">
        <v>1307</v>
      </c>
      <c r="N44" s="159" t="s">
        <v>926</v>
      </c>
      <c r="O44" s="159" t="s">
        <v>926</v>
      </c>
      <c r="P44" s="159" t="s">
        <v>926</v>
      </c>
      <c r="Q44" s="19"/>
    </row>
    <row r="45" spans="1:17" ht="45" customHeight="1">
      <c r="A45" s="11"/>
      <c r="B45" s="20"/>
      <c r="C45" s="11"/>
      <c r="D45" s="15"/>
      <c r="E45" s="11"/>
      <c r="F45" s="13"/>
      <c r="G45" s="11"/>
      <c r="H45" s="14"/>
      <c r="I45" s="15"/>
      <c r="J45" s="16"/>
      <c r="K45" s="81"/>
      <c r="L45" s="81"/>
      <c r="M45" s="81"/>
      <c r="N45" s="159" t="s">
        <v>926</v>
      </c>
      <c r="O45" s="159" t="s">
        <v>926</v>
      </c>
      <c r="P45" s="159" t="s">
        <v>926</v>
      </c>
      <c r="Q45" s="19"/>
    </row>
    <row r="46" spans="1:17" s="49" customFormat="1" ht="30" customHeight="1">
      <c r="A46" s="50"/>
      <c r="B46" s="51"/>
      <c r="C46" s="52"/>
      <c r="D46" s="52"/>
      <c r="E46" s="52"/>
      <c r="F46" s="52"/>
      <c r="G46" s="52"/>
      <c r="H46" s="46"/>
      <c r="I46" s="47"/>
      <c r="J46" s="48"/>
      <c r="K46" s="10">
        <v>43724</v>
      </c>
      <c r="L46" s="10">
        <v>43725</v>
      </c>
      <c r="M46" s="10">
        <v>43726</v>
      </c>
      <c r="N46" s="10">
        <v>43727</v>
      </c>
      <c r="O46" s="10">
        <v>43728</v>
      </c>
      <c r="P46" s="10">
        <v>43729</v>
      </c>
      <c r="Q46" s="10">
        <v>43730</v>
      </c>
    </row>
    <row r="47" spans="1:17" s="98" customFormat="1" ht="45" customHeight="1">
      <c r="A47" s="39" t="s">
        <v>936</v>
      </c>
      <c r="B47" s="40" t="s">
        <v>149</v>
      </c>
      <c r="C47" s="11" t="s">
        <v>1355</v>
      </c>
      <c r="D47" s="39"/>
      <c r="E47" s="39"/>
      <c r="F47" s="41">
        <v>0.39583333333333331</v>
      </c>
      <c r="G47" s="150">
        <v>0</v>
      </c>
      <c r="H47" s="39"/>
      <c r="I47" s="39"/>
      <c r="J47" s="21" t="s">
        <v>792</v>
      </c>
      <c r="K47" s="81" t="s">
        <v>2099</v>
      </c>
      <c r="L47" s="81" t="s">
        <v>2099</v>
      </c>
      <c r="M47" s="17" t="s">
        <v>2085</v>
      </c>
      <c r="N47" s="17" t="s">
        <v>2085</v>
      </c>
      <c r="O47" s="81"/>
      <c r="P47" s="126"/>
      <c r="Q47" s="19"/>
    </row>
    <row r="48" spans="1:17" s="98" customFormat="1" ht="45" customHeight="1">
      <c r="A48" s="39" t="s">
        <v>755</v>
      </c>
      <c r="B48" s="40" t="s">
        <v>1964</v>
      </c>
      <c r="C48" s="11" t="s">
        <v>1355</v>
      </c>
      <c r="D48" s="39"/>
      <c r="E48" s="39"/>
      <c r="F48" s="41">
        <v>0.39583333333333331</v>
      </c>
      <c r="G48" s="150">
        <v>1</v>
      </c>
      <c r="H48" s="39"/>
      <c r="I48" s="39"/>
      <c r="J48" s="21" t="s">
        <v>1983</v>
      </c>
      <c r="K48" s="81" t="s">
        <v>1305</v>
      </c>
      <c r="L48" s="81" t="s">
        <v>1305</v>
      </c>
      <c r="M48" s="17"/>
      <c r="N48" s="17"/>
      <c r="O48" s="81"/>
      <c r="P48" s="126"/>
      <c r="Q48" s="19"/>
    </row>
    <row r="49" spans="1:18" s="98" customFormat="1" ht="45" customHeight="1">
      <c r="A49" s="39" t="s">
        <v>755</v>
      </c>
      <c r="B49" s="40" t="s">
        <v>38</v>
      </c>
      <c r="C49" s="39" t="s">
        <v>1356</v>
      </c>
      <c r="D49" s="39"/>
      <c r="E49" s="39"/>
      <c r="F49" s="41">
        <v>0.39583333333333331</v>
      </c>
      <c r="G49" s="150">
        <v>0</v>
      </c>
      <c r="H49" s="39"/>
      <c r="I49" s="39"/>
      <c r="J49" s="21" t="s">
        <v>1985</v>
      </c>
      <c r="K49" s="81" t="s">
        <v>68</v>
      </c>
      <c r="L49" s="17" t="s">
        <v>2087</v>
      </c>
      <c r="M49" s="81" t="s">
        <v>82</v>
      </c>
      <c r="N49" s="81" t="s">
        <v>99</v>
      </c>
      <c r="O49" s="81"/>
      <c r="P49" s="126"/>
      <c r="Q49" s="19"/>
    </row>
    <row r="50" spans="1:18" s="98" customFormat="1" ht="45" customHeight="1">
      <c r="A50" s="39" t="s">
        <v>936</v>
      </c>
      <c r="B50" s="40" t="s">
        <v>812</v>
      </c>
      <c r="C50" s="39">
        <v>308</v>
      </c>
      <c r="D50" s="39"/>
      <c r="E50" s="39"/>
      <c r="F50" s="41">
        <v>0.375</v>
      </c>
      <c r="G50" s="150">
        <v>2</v>
      </c>
      <c r="H50" s="39"/>
      <c r="I50" s="39"/>
      <c r="J50" s="21" t="s">
        <v>955</v>
      </c>
      <c r="K50" s="17" t="s">
        <v>1517</v>
      </c>
      <c r="L50" s="17" t="s">
        <v>1517</v>
      </c>
      <c r="M50" s="17" t="s">
        <v>1517</v>
      </c>
      <c r="N50" s="17" t="s">
        <v>1517</v>
      </c>
      <c r="O50" s="17" t="s">
        <v>1517</v>
      </c>
      <c r="P50" s="126"/>
      <c r="Q50" s="19"/>
    </row>
    <row r="51" spans="1:18" s="54" customFormat="1" ht="45" customHeight="1">
      <c r="A51" s="39" t="s">
        <v>936</v>
      </c>
      <c r="B51" s="40" t="s">
        <v>812</v>
      </c>
      <c r="C51" s="39" t="s">
        <v>1358</v>
      </c>
      <c r="D51" s="39"/>
      <c r="E51" s="39"/>
      <c r="F51" s="41">
        <v>0.375</v>
      </c>
      <c r="G51" s="150">
        <v>0</v>
      </c>
      <c r="H51" s="39"/>
      <c r="I51" s="39"/>
      <c r="J51" s="16" t="s">
        <v>955</v>
      </c>
      <c r="K51" s="17" t="s">
        <v>1502</v>
      </c>
      <c r="L51" s="17" t="s">
        <v>1502</v>
      </c>
      <c r="M51" s="17" t="s">
        <v>1502</v>
      </c>
      <c r="N51" s="17" t="s">
        <v>1502</v>
      </c>
      <c r="O51" s="17" t="s">
        <v>1502</v>
      </c>
      <c r="P51" s="126"/>
      <c r="Q51" s="19"/>
      <c r="R51" s="1"/>
    </row>
    <row r="52" spans="1:18" s="54" customFormat="1" ht="45" customHeight="1">
      <c r="A52" s="39" t="s">
        <v>944</v>
      </c>
      <c r="B52" s="40" t="s">
        <v>152</v>
      </c>
      <c r="C52" s="39">
        <v>306</v>
      </c>
      <c r="D52" s="39"/>
      <c r="E52" s="39"/>
      <c r="F52" s="41">
        <v>0.39583333333333331</v>
      </c>
      <c r="G52" s="150">
        <v>1</v>
      </c>
      <c r="H52" s="39"/>
      <c r="I52" s="39"/>
      <c r="J52" s="16" t="s">
        <v>932</v>
      </c>
      <c r="K52" s="17" t="s">
        <v>116</v>
      </c>
      <c r="L52" s="17" t="s">
        <v>116</v>
      </c>
      <c r="M52" s="81" t="s">
        <v>1375</v>
      </c>
      <c r="N52" s="81"/>
      <c r="O52" s="81"/>
      <c r="P52" s="126"/>
      <c r="Q52" s="19"/>
      <c r="R52" s="1"/>
    </row>
    <row r="53" spans="1:18" s="54" customFormat="1" ht="45" customHeight="1">
      <c r="A53" s="39" t="s">
        <v>1448</v>
      </c>
      <c r="B53" s="40" t="s">
        <v>1680</v>
      </c>
      <c r="C53" s="39">
        <v>305</v>
      </c>
      <c r="D53" s="39"/>
      <c r="E53" s="39"/>
      <c r="F53" s="41">
        <v>0.375</v>
      </c>
      <c r="G53" s="150">
        <v>1</v>
      </c>
      <c r="H53" s="39"/>
      <c r="I53" s="39"/>
      <c r="J53" s="234" t="s">
        <v>1681</v>
      </c>
      <c r="K53" s="17" t="s">
        <v>2336</v>
      </c>
      <c r="L53" s="17" t="s">
        <v>2336</v>
      </c>
      <c r="M53" s="17" t="s">
        <v>2336</v>
      </c>
      <c r="N53" s="81"/>
      <c r="O53" s="81"/>
      <c r="P53" s="126"/>
      <c r="Q53" s="19"/>
      <c r="R53" s="1"/>
    </row>
    <row r="54" spans="1:18" s="54" customFormat="1" ht="45" customHeight="1">
      <c r="A54" s="39" t="s">
        <v>882</v>
      </c>
      <c r="B54" s="40" t="s">
        <v>1673</v>
      </c>
      <c r="C54" s="39">
        <v>304</v>
      </c>
      <c r="D54" s="39"/>
      <c r="E54" s="39"/>
      <c r="F54" s="41">
        <v>0.39583333333333331</v>
      </c>
      <c r="G54" s="150">
        <v>4</v>
      </c>
      <c r="H54" s="39"/>
      <c r="I54" s="39"/>
      <c r="J54" s="234" t="s">
        <v>1677</v>
      </c>
      <c r="K54" s="17"/>
      <c r="L54" s="17" t="s">
        <v>2223</v>
      </c>
      <c r="M54" s="81" t="s">
        <v>2223</v>
      </c>
      <c r="N54" s="81"/>
      <c r="O54" s="81"/>
      <c r="P54" s="126"/>
      <c r="Q54" s="19"/>
      <c r="R54" s="1"/>
    </row>
    <row r="55" spans="1:18" s="54" customFormat="1" ht="45" customHeight="1">
      <c r="A55" s="39" t="s">
        <v>944</v>
      </c>
      <c r="B55" s="40" t="s">
        <v>162</v>
      </c>
      <c r="C55" s="39" t="s">
        <v>1353</v>
      </c>
      <c r="D55" s="39"/>
      <c r="E55" s="39"/>
      <c r="F55" s="41">
        <v>0.39583333333333331</v>
      </c>
      <c r="G55" s="150">
        <v>4</v>
      </c>
      <c r="H55" s="39"/>
      <c r="I55" s="39"/>
      <c r="J55" s="21" t="s">
        <v>935</v>
      </c>
      <c r="K55" s="17"/>
      <c r="L55" s="17" t="s">
        <v>1062</v>
      </c>
      <c r="M55" s="81" t="s">
        <v>1062</v>
      </c>
      <c r="N55" s="81"/>
      <c r="O55" s="81"/>
      <c r="P55" s="126"/>
      <c r="Q55" s="19"/>
      <c r="R55" s="1"/>
    </row>
    <row r="56" spans="1:18" s="54" customFormat="1" ht="45" customHeight="1">
      <c r="A56" s="39" t="s">
        <v>774</v>
      </c>
      <c r="B56" s="40" t="s">
        <v>849</v>
      </c>
      <c r="C56" s="39" t="s">
        <v>1356</v>
      </c>
      <c r="D56" s="39"/>
      <c r="E56" s="39"/>
      <c r="F56" s="41">
        <v>0.39583333333333331</v>
      </c>
      <c r="G56" s="150">
        <v>0</v>
      </c>
      <c r="H56" s="39"/>
      <c r="I56" s="39"/>
      <c r="J56" s="21" t="s">
        <v>941</v>
      </c>
      <c r="K56" s="17"/>
      <c r="L56" s="79" t="s">
        <v>1050</v>
      </c>
      <c r="M56" s="79" t="s">
        <v>1051</v>
      </c>
      <c r="N56" s="79" t="s">
        <v>1052</v>
      </c>
      <c r="O56" s="79" t="s">
        <v>1053</v>
      </c>
      <c r="P56" s="126"/>
      <c r="Q56" s="19"/>
      <c r="R56" s="1"/>
    </row>
    <row r="57" spans="1:18" s="98" customFormat="1" ht="45" customHeight="1">
      <c r="A57" s="39" t="s">
        <v>1667</v>
      </c>
      <c r="B57" s="40" t="s">
        <v>2355</v>
      </c>
      <c r="C57" s="39">
        <v>205</v>
      </c>
      <c r="D57" s="39"/>
      <c r="E57" s="39"/>
      <c r="F57" s="41">
        <v>0.39583333333333331</v>
      </c>
      <c r="G57" s="150">
        <v>6</v>
      </c>
      <c r="H57" s="39"/>
      <c r="I57" s="39"/>
      <c r="J57" s="16" t="s">
        <v>1666</v>
      </c>
      <c r="K57" s="230"/>
      <c r="L57" s="230"/>
      <c r="M57" s="231" t="s">
        <v>215</v>
      </c>
      <c r="N57" s="231" t="s">
        <v>215</v>
      </c>
      <c r="O57" s="231" t="s">
        <v>215</v>
      </c>
      <c r="P57" s="127"/>
      <c r="Q57" s="73"/>
    </row>
    <row r="58" spans="1:18" s="54" customFormat="1" ht="45" customHeight="1">
      <c r="A58" s="39" t="s">
        <v>929</v>
      </c>
      <c r="B58" s="40" t="s">
        <v>136</v>
      </c>
      <c r="C58" s="39" t="s">
        <v>1355</v>
      </c>
      <c r="D58" s="39"/>
      <c r="E58" s="39"/>
      <c r="F58" s="41">
        <v>0.58333333333333337</v>
      </c>
      <c r="G58" s="150">
        <v>4</v>
      </c>
      <c r="H58" s="39"/>
      <c r="I58" s="39"/>
      <c r="J58" s="21" t="s">
        <v>934</v>
      </c>
      <c r="K58" s="187"/>
      <c r="L58" s="187"/>
      <c r="M58" s="151" t="s">
        <v>1263</v>
      </c>
      <c r="N58" s="151" t="s">
        <v>1217</v>
      </c>
      <c r="O58" s="151" t="s">
        <v>1078</v>
      </c>
      <c r="P58" s="126"/>
      <c r="Q58" s="19"/>
      <c r="R58" s="1"/>
    </row>
    <row r="59" spans="1:18" s="54" customFormat="1" ht="45" customHeight="1">
      <c r="A59" s="39" t="s">
        <v>936</v>
      </c>
      <c r="B59" s="40" t="s">
        <v>1413</v>
      </c>
      <c r="C59" s="39" t="s">
        <v>1354</v>
      </c>
      <c r="D59" s="39"/>
      <c r="E59" s="39"/>
      <c r="F59" s="41">
        <v>0.58333333333333337</v>
      </c>
      <c r="G59" s="150">
        <v>2</v>
      </c>
      <c r="H59" s="39"/>
      <c r="I59" s="39"/>
      <c r="J59" s="16" t="s">
        <v>793</v>
      </c>
      <c r="K59" s="17"/>
      <c r="L59" s="17"/>
      <c r="M59" s="81" t="s">
        <v>2107</v>
      </c>
      <c r="N59" s="81" t="s">
        <v>2107</v>
      </c>
      <c r="O59" s="81" t="s">
        <v>2107</v>
      </c>
      <c r="P59" s="126"/>
      <c r="Q59" s="19"/>
      <c r="R59" s="1"/>
    </row>
    <row r="60" spans="1:18" s="54" customFormat="1" ht="45" customHeight="1">
      <c r="A60" s="39" t="s">
        <v>944</v>
      </c>
      <c r="B60" s="40" t="s">
        <v>196</v>
      </c>
      <c r="C60" s="39">
        <v>309</v>
      </c>
      <c r="D60" s="39"/>
      <c r="E60" s="39"/>
      <c r="F60" s="41">
        <v>0.58333333333333337</v>
      </c>
      <c r="G60" s="150">
        <v>7</v>
      </c>
      <c r="H60" s="39"/>
      <c r="I60" s="39"/>
      <c r="J60" s="21" t="s">
        <v>934</v>
      </c>
      <c r="K60" s="17"/>
      <c r="L60" s="17"/>
      <c r="M60" s="151" t="s">
        <v>2089</v>
      </c>
      <c r="N60" s="81" t="s">
        <v>2090</v>
      </c>
      <c r="O60" s="81" t="s">
        <v>2091</v>
      </c>
      <c r="P60" s="81"/>
      <c r="Q60" s="19"/>
      <c r="R60" s="1"/>
    </row>
    <row r="61" spans="1:18" s="54" customFormat="1" ht="45" customHeight="1">
      <c r="A61" s="39" t="s">
        <v>774</v>
      </c>
      <c r="B61" s="40" t="s">
        <v>155</v>
      </c>
      <c r="C61" s="39">
        <v>306</v>
      </c>
      <c r="D61" s="39"/>
      <c r="E61" s="39"/>
      <c r="F61" s="41">
        <v>0.58333333333333337</v>
      </c>
      <c r="G61" s="150">
        <v>2</v>
      </c>
      <c r="H61" s="39"/>
      <c r="I61" s="39"/>
      <c r="J61" s="16" t="s">
        <v>934</v>
      </c>
      <c r="K61" s="17"/>
      <c r="L61" s="17"/>
      <c r="M61" s="17" t="s">
        <v>2074</v>
      </c>
      <c r="N61" s="81" t="s">
        <v>81</v>
      </c>
      <c r="O61" s="81" t="s">
        <v>81</v>
      </c>
      <c r="P61" s="126"/>
      <c r="Q61" s="19"/>
      <c r="R61" s="1"/>
    </row>
    <row r="62" spans="1:18" s="54" customFormat="1" ht="45" customHeight="1">
      <c r="A62" s="39" t="s">
        <v>774</v>
      </c>
      <c r="B62" s="40" t="s">
        <v>195</v>
      </c>
      <c r="C62" s="39">
        <v>307</v>
      </c>
      <c r="D62" s="39"/>
      <c r="E62" s="39"/>
      <c r="F62" s="41">
        <v>0.58333333333333337</v>
      </c>
      <c r="G62" s="150">
        <v>3</v>
      </c>
      <c r="H62" s="39"/>
      <c r="I62" s="39"/>
      <c r="J62" s="21" t="s">
        <v>934</v>
      </c>
      <c r="K62" s="17"/>
      <c r="L62" s="17"/>
      <c r="M62" s="17" t="s">
        <v>2014</v>
      </c>
      <c r="N62" s="81" t="s">
        <v>2015</v>
      </c>
      <c r="O62" s="81" t="s">
        <v>2015</v>
      </c>
      <c r="P62" s="126"/>
      <c r="Q62" s="19"/>
      <c r="R62" s="1"/>
    </row>
    <row r="63" spans="1:18" s="54" customFormat="1" ht="45" customHeight="1">
      <c r="A63" s="39" t="s">
        <v>774</v>
      </c>
      <c r="B63" s="40" t="s">
        <v>800</v>
      </c>
      <c r="C63" s="39" t="s">
        <v>1354</v>
      </c>
      <c r="D63" s="39"/>
      <c r="E63" s="39"/>
      <c r="F63" s="41">
        <v>0.58333333333333337</v>
      </c>
      <c r="G63" s="150">
        <v>3</v>
      </c>
      <c r="H63" s="39"/>
      <c r="I63" s="39"/>
      <c r="J63" s="21" t="s">
        <v>1697</v>
      </c>
      <c r="K63" s="17"/>
      <c r="L63" s="17"/>
      <c r="M63" s="17" t="s">
        <v>2251</v>
      </c>
      <c r="N63" s="81" t="s">
        <v>61</v>
      </c>
      <c r="O63" s="81" t="s">
        <v>61</v>
      </c>
      <c r="P63" s="81"/>
      <c r="Q63" s="19"/>
      <c r="R63" s="1"/>
    </row>
    <row r="64" spans="1:18" s="54" customFormat="1" ht="45" customHeight="1">
      <c r="A64" s="39" t="s">
        <v>929</v>
      </c>
      <c r="B64" s="40" t="s">
        <v>801</v>
      </c>
      <c r="C64" s="39">
        <v>304</v>
      </c>
      <c r="D64" s="39"/>
      <c r="E64" s="39"/>
      <c r="F64" s="41">
        <v>0.39583333333333331</v>
      </c>
      <c r="G64" s="150">
        <v>5</v>
      </c>
      <c r="H64" s="39"/>
      <c r="I64" s="39"/>
      <c r="J64" s="165" t="s">
        <v>935</v>
      </c>
      <c r="K64" s="86"/>
      <c r="L64" s="86"/>
      <c r="M64" s="128"/>
      <c r="N64" s="151" t="s">
        <v>1105</v>
      </c>
      <c r="O64" s="151" t="s">
        <v>1264</v>
      </c>
      <c r="P64" s="126"/>
      <c r="Q64" s="19"/>
      <c r="R64" s="1"/>
    </row>
    <row r="65" spans="1:21" s="98" customFormat="1" ht="45" customHeight="1">
      <c r="A65" s="39" t="s">
        <v>929</v>
      </c>
      <c r="B65" s="40" t="s">
        <v>135</v>
      </c>
      <c r="C65" s="39" t="s">
        <v>1359</v>
      </c>
      <c r="D65" s="39"/>
      <c r="E65" s="39"/>
      <c r="F65" s="41">
        <v>0.39583333333333331</v>
      </c>
      <c r="G65" s="150">
        <v>4</v>
      </c>
      <c r="H65" s="39"/>
      <c r="I65" s="39"/>
      <c r="J65" s="21" t="s">
        <v>935</v>
      </c>
      <c r="K65" s="187"/>
      <c r="L65" s="42"/>
      <c r="M65" s="79"/>
      <c r="N65" s="151" t="s">
        <v>1089</v>
      </c>
      <c r="O65" s="151" t="s">
        <v>1089</v>
      </c>
      <c r="P65" s="126"/>
      <c r="Q65" s="19"/>
    </row>
    <row r="66" spans="1:21" s="54" customFormat="1" ht="45" customHeight="1">
      <c r="A66" s="39" t="s">
        <v>944</v>
      </c>
      <c r="B66" s="40" t="s">
        <v>199</v>
      </c>
      <c r="C66" s="39">
        <v>305</v>
      </c>
      <c r="D66" s="39"/>
      <c r="E66" s="39"/>
      <c r="F66" s="41">
        <v>0.39583333333333331</v>
      </c>
      <c r="G66" s="150">
        <v>0</v>
      </c>
      <c r="H66" s="39"/>
      <c r="I66" s="39"/>
      <c r="J66" s="16" t="s">
        <v>935</v>
      </c>
      <c r="K66" s="17"/>
      <c r="L66" s="17"/>
      <c r="M66" s="81"/>
      <c r="N66" s="81" t="s">
        <v>102</v>
      </c>
      <c r="O66" s="81" t="s">
        <v>102</v>
      </c>
      <c r="P66" s="126"/>
      <c r="Q66" s="19"/>
      <c r="R66" s="1"/>
    </row>
    <row r="67" spans="1:21" s="54" customFormat="1" ht="45" customHeight="1">
      <c r="A67" s="39" t="s">
        <v>774</v>
      </c>
      <c r="B67" s="40" t="s">
        <v>197</v>
      </c>
      <c r="C67" s="39" t="s">
        <v>1353</v>
      </c>
      <c r="D67" s="39"/>
      <c r="E67" s="39"/>
      <c r="F67" s="41">
        <v>0.39583333333333331</v>
      </c>
      <c r="G67" s="150">
        <v>3</v>
      </c>
      <c r="H67" s="39"/>
      <c r="I67" s="39"/>
      <c r="J67" s="21" t="s">
        <v>2259</v>
      </c>
      <c r="K67" s="17"/>
      <c r="L67" s="17"/>
      <c r="M67" s="81"/>
      <c r="N67" s="81" t="s">
        <v>1685</v>
      </c>
      <c r="O67" s="42" t="s">
        <v>2258</v>
      </c>
      <c r="P67" s="81"/>
      <c r="Q67" s="19"/>
      <c r="R67" s="1"/>
    </row>
    <row r="68" spans="1:21" s="98" customFormat="1" ht="45" customHeight="1">
      <c r="A68" s="39" t="s">
        <v>936</v>
      </c>
      <c r="B68" s="40" t="s">
        <v>948</v>
      </c>
      <c r="C68" s="39">
        <v>308</v>
      </c>
      <c r="D68" s="39"/>
      <c r="E68" s="39"/>
      <c r="F68" s="41">
        <v>0.375</v>
      </c>
      <c r="G68" s="150">
        <v>0</v>
      </c>
      <c r="H68" s="39"/>
      <c r="I68" s="39"/>
      <c r="J68" s="16" t="s">
        <v>957</v>
      </c>
      <c r="K68" s="81"/>
      <c r="L68" s="81"/>
      <c r="M68" s="81"/>
      <c r="N68" s="81"/>
      <c r="O68" s="81"/>
      <c r="P68" s="126" t="s">
        <v>931</v>
      </c>
      <c r="Q68" s="73"/>
    </row>
    <row r="69" spans="1:21" ht="45" customHeight="1">
      <c r="A69" s="39" t="s">
        <v>774</v>
      </c>
      <c r="B69" s="40" t="s">
        <v>184</v>
      </c>
      <c r="C69" s="39">
        <v>306</v>
      </c>
      <c r="D69" s="39"/>
      <c r="E69" s="39"/>
      <c r="F69" s="41">
        <v>0.41666666666666669</v>
      </c>
      <c r="G69" s="39">
        <v>15</v>
      </c>
      <c r="H69" s="39"/>
      <c r="I69" s="39"/>
      <c r="J69" s="16" t="s">
        <v>947</v>
      </c>
      <c r="K69" s="81"/>
      <c r="L69" s="81"/>
      <c r="M69" s="81"/>
      <c r="N69" s="81"/>
      <c r="O69" s="81"/>
      <c r="P69" s="81" t="s">
        <v>1339</v>
      </c>
      <c r="Q69" s="73"/>
    </row>
    <row r="70" spans="1:21" ht="45" customHeight="1">
      <c r="A70" s="39" t="s">
        <v>774</v>
      </c>
      <c r="B70" s="40" t="s">
        <v>184</v>
      </c>
      <c r="C70" s="39" t="s">
        <v>1355</v>
      </c>
      <c r="D70" s="39"/>
      <c r="E70" s="39"/>
      <c r="F70" s="41">
        <v>0.41666666666666669</v>
      </c>
      <c r="G70" s="39">
        <v>10</v>
      </c>
      <c r="H70" s="39"/>
      <c r="I70" s="39"/>
      <c r="J70" s="16" t="s">
        <v>947</v>
      </c>
      <c r="K70" s="81"/>
      <c r="L70" s="81"/>
      <c r="M70" s="81"/>
      <c r="N70" s="81"/>
      <c r="O70" s="81"/>
      <c r="P70" s="126" t="s">
        <v>1685</v>
      </c>
      <c r="Q70" s="19"/>
    </row>
    <row r="71" spans="1:21" ht="45" customHeight="1">
      <c r="A71" s="170" t="s">
        <v>1028</v>
      </c>
      <c r="B71" s="171" t="s">
        <v>1698</v>
      </c>
      <c r="C71" s="170"/>
      <c r="D71" s="170"/>
      <c r="E71" s="170"/>
      <c r="F71" s="172"/>
      <c r="G71" s="170"/>
      <c r="H71" s="170"/>
      <c r="I71" s="170"/>
      <c r="J71" s="173" t="s">
        <v>1702</v>
      </c>
      <c r="K71" s="42"/>
      <c r="L71" s="42" t="s">
        <v>1030</v>
      </c>
      <c r="M71" s="42" t="s">
        <v>1701</v>
      </c>
      <c r="N71" s="42" t="s">
        <v>2221</v>
      </c>
      <c r="O71" s="42"/>
      <c r="P71" s="128"/>
      <c r="Q71" s="63"/>
      <c r="R71" s="68"/>
      <c r="S71" s="68"/>
      <c r="T71" s="132"/>
      <c r="U71" s="132"/>
    </row>
    <row r="72" spans="1:21" ht="45" customHeight="1">
      <c r="A72" s="176" t="s">
        <v>1151</v>
      </c>
      <c r="B72" s="177"/>
      <c r="C72" s="176" t="s">
        <v>2054</v>
      </c>
      <c r="D72" s="176"/>
      <c r="E72" s="176"/>
      <c r="F72" s="178"/>
      <c r="G72" s="176"/>
      <c r="H72" s="176"/>
      <c r="I72" s="176"/>
      <c r="J72" s="179" t="s">
        <v>2053</v>
      </c>
      <c r="K72" s="17"/>
      <c r="L72" s="17" t="s">
        <v>2052</v>
      </c>
      <c r="M72" s="17"/>
      <c r="N72" s="17"/>
      <c r="O72" s="18" t="s">
        <v>1479</v>
      </c>
      <c r="P72" s="17"/>
      <c r="Q72" s="19"/>
      <c r="T72" s="88"/>
      <c r="U72" s="88"/>
    </row>
    <row r="73" spans="1:21" s="54" customFormat="1" ht="45" customHeight="1">
      <c r="A73" s="39"/>
      <c r="B73" s="40"/>
      <c r="C73" s="39"/>
      <c r="D73" s="39"/>
      <c r="E73" s="39"/>
      <c r="F73" s="41"/>
      <c r="G73" s="39"/>
      <c r="H73" s="39"/>
      <c r="I73" s="39"/>
      <c r="J73" s="21"/>
      <c r="K73" s="17"/>
      <c r="L73" s="17"/>
      <c r="M73" s="17"/>
      <c r="N73" s="17"/>
      <c r="O73" s="17"/>
      <c r="P73" s="17"/>
      <c r="Q73" s="19"/>
      <c r="R73" s="1"/>
    </row>
    <row r="74" spans="1:21" s="49" customFormat="1" ht="30" customHeight="1">
      <c r="A74" s="50"/>
      <c r="B74" s="51"/>
      <c r="C74" s="42"/>
      <c r="D74" s="52"/>
      <c r="E74" s="52"/>
      <c r="F74" s="52"/>
      <c r="G74" s="52"/>
      <c r="H74" s="46"/>
      <c r="I74" s="47"/>
      <c r="J74" s="48"/>
      <c r="K74" s="10">
        <v>43731</v>
      </c>
      <c r="L74" s="10">
        <v>43732</v>
      </c>
      <c r="M74" s="10">
        <v>43733</v>
      </c>
      <c r="N74" s="10">
        <v>43734</v>
      </c>
      <c r="O74" s="10">
        <v>43735</v>
      </c>
      <c r="P74" s="10">
        <v>43736</v>
      </c>
      <c r="Q74" s="10">
        <v>43737</v>
      </c>
    </row>
    <row r="75" spans="1:21" ht="45" customHeight="1">
      <c r="A75" s="11" t="s">
        <v>929</v>
      </c>
      <c r="B75" s="20" t="s">
        <v>823</v>
      </c>
      <c r="C75" s="11">
        <v>304</v>
      </c>
      <c r="D75" s="11"/>
      <c r="E75" s="11"/>
      <c r="F75" s="41">
        <v>0.39583333333333331</v>
      </c>
      <c r="G75" s="11">
        <v>1</v>
      </c>
      <c r="H75" s="14"/>
      <c r="I75" s="15"/>
      <c r="J75" s="21" t="s">
        <v>930</v>
      </c>
      <c r="K75" s="151" t="s">
        <v>1082</v>
      </c>
      <c r="L75" s="188"/>
      <c r="M75" s="188"/>
      <c r="N75" s="188"/>
      <c r="O75" s="188"/>
      <c r="P75" s="81"/>
      <c r="Q75" s="19"/>
    </row>
    <row r="76" spans="1:21" ht="45" customHeight="1">
      <c r="A76" s="11" t="s">
        <v>929</v>
      </c>
      <c r="B76" s="20" t="s">
        <v>164</v>
      </c>
      <c r="C76" s="11" t="s">
        <v>1354</v>
      </c>
      <c r="D76" s="11"/>
      <c r="E76" s="11"/>
      <c r="F76" s="41">
        <v>0.39583333333333331</v>
      </c>
      <c r="G76" s="11">
        <v>1</v>
      </c>
      <c r="H76" s="14"/>
      <c r="I76" s="15"/>
      <c r="J76" s="21" t="s">
        <v>935</v>
      </c>
      <c r="K76" s="151" t="s">
        <v>1102</v>
      </c>
      <c r="L76" s="151" t="s">
        <v>1102</v>
      </c>
      <c r="M76" s="79"/>
      <c r="N76" s="188"/>
      <c r="O76" s="188"/>
      <c r="P76" s="81"/>
      <c r="Q76" s="19"/>
    </row>
    <row r="77" spans="1:21" ht="45" customHeight="1">
      <c r="A77" s="11" t="s">
        <v>929</v>
      </c>
      <c r="B77" s="20" t="s">
        <v>27</v>
      </c>
      <c r="C77" s="11">
        <v>305</v>
      </c>
      <c r="D77" s="11"/>
      <c r="E77" s="11"/>
      <c r="F77" s="41">
        <v>0.39583333333333331</v>
      </c>
      <c r="G77" s="11">
        <v>3</v>
      </c>
      <c r="H77" s="14"/>
      <c r="I77" s="15"/>
      <c r="J77" s="21" t="s">
        <v>932</v>
      </c>
      <c r="K77" s="151" t="s">
        <v>210</v>
      </c>
      <c r="L77" s="151" t="s">
        <v>210</v>
      </c>
      <c r="M77" s="151" t="s">
        <v>1086</v>
      </c>
      <c r="N77" s="188"/>
      <c r="O77" s="188"/>
      <c r="P77" s="81"/>
      <c r="Q77" s="19"/>
    </row>
    <row r="78" spans="1:21" ht="45" customHeight="1">
      <c r="A78" s="11" t="s">
        <v>929</v>
      </c>
      <c r="B78" s="20" t="s">
        <v>30</v>
      </c>
      <c r="C78" s="11" t="s">
        <v>1353</v>
      </c>
      <c r="D78" s="11"/>
      <c r="E78" s="11"/>
      <c r="F78" s="41">
        <v>0.39583333333333331</v>
      </c>
      <c r="G78" s="11">
        <v>3</v>
      </c>
      <c r="H78" s="14"/>
      <c r="I78" s="15"/>
      <c r="J78" s="21" t="s">
        <v>932</v>
      </c>
      <c r="K78" s="151" t="s">
        <v>1083</v>
      </c>
      <c r="L78" s="151" t="s">
        <v>1083</v>
      </c>
      <c r="M78" s="151" t="s">
        <v>1084</v>
      </c>
      <c r="N78" s="188"/>
      <c r="O78" s="188"/>
      <c r="P78" s="81"/>
      <c r="Q78" s="19"/>
    </row>
    <row r="79" spans="1:21" ht="45" customHeight="1">
      <c r="A79" s="11" t="s">
        <v>929</v>
      </c>
      <c r="B79" s="20" t="s">
        <v>37</v>
      </c>
      <c r="C79" s="11" t="s">
        <v>1359</v>
      </c>
      <c r="D79" s="11"/>
      <c r="E79" s="11"/>
      <c r="F79" s="41">
        <v>0.39583333333333331</v>
      </c>
      <c r="G79" s="11">
        <v>2</v>
      </c>
      <c r="H79" s="14"/>
      <c r="I79" s="15"/>
      <c r="J79" s="21" t="s">
        <v>932</v>
      </c>
      <c r="K79" s="151" t="s">
        <v>1207</v>
      </c>
      <c r="L79" s="151" t="s">
        <v>1207</v>
      </c>
      <c r="M79" s="151" t="s">
        <v>1256</v>
      </c>
      <c r="N79" s="188"/>
      <c r="O79" s="188"/>
      <c r="P79" s="81"/>
      <c r="Q79" s="19"/>
    </row>
    <row r="80" spans="1:21" ht="45" customHeight="1">
      <c r="A80" s="11" t="s">
        <v>936</v>
      </c>
      <c r="B80" s="20" t="s">
        <v>873</v>
      </c>
      <c r="C80" s="11">
        <v>205</v>
      </c>
      <c r="D80" s="11"/>
      <c r="E80" s="11"/>
      <c r="F80" s="13">
        <v>0.375</v>
      </c>
      <c r="G80" s="11">
        <v>0</v>
      </c>
      <c r="H80" s="14"/>
      <c r="I80" s="15"/>
      <c r="J80" s="21" t="s">
        <v>937</v>
      </c>
      <c r="K80" s="17" t="s">
        <v>931</v>
      </c>
      <c r="L80" s="17" t="s">
        <v>931</v>
      </c>
      <c r="M80" s="17" t="s">
        <v>931</v>
      </c>
      <c r="N80" s="81"/>
      <c r="O80" s="81"/>
      <c r="P80" s="81"/>
      <c r="Q80" s="19"/>
    </row>
    <row r="81" spans="1:17" ht="45" customHeight="1">
      <c r="A81" s="11" t="s">
        <v>936</v>
      </c>
      <c r="B81" s="20" t="s">
        <v>958</v>
      </c>
      <c r="C81" s="11">
        <v>308</v>
      </c>
      <c r="D81" s="11"/>
      <c r="E81" s="11"/>
      <c r="F81" s="13">
        <v>0.39583333333333331</v>
      </c>
      <c r="G81" s="11">
        <v>6</v>
      </c>
      <c r="H81" s="14"/>
      <c r="I81" s="15"/>
      <c r="J81" s="21" t="s">
        <v>932</v>
      </c>
      <c r="K81" s="81" t="s">
        <v>99</v>
      </c>
      <c r="L81" s="17" t="s">
        <v>2086</v>
      </c>
      <c r="M81" s="17" t="s">
        <v>2086</v>
      </c>
      <c r="N81" s="81"/>
      <c r="O81" s="81"/>
      <c r="P81" s="81"/>
      <c r="Q81" s="19"/>
    </row>
    <row r="82" spans="1:17" ht="45" customHeight="1">
      <c r="A82" s="11" t="s">
        <v>936</v>
      </c>
      <c r="B82" s="20" t="s">
        <v>29</v>
      </c>
      <c r="C82" s="11" t="s">
        <v>1355</v>
      </c>
      <c r="D82" s="11"/>
      <c r="E82" s="11"/>
      <c r="F82" s="13">
        <v>0.39583333333333331</v>
      </c>
      <c r="G82" s="11">
        <v>1</v>
      </c>
      <c r="H82" s="14"/>
      <c r="I82" s="15"/>
      <c r="J82" s="21" t="s">
        <v>932</v>
      </c>
      <c r="K82" s="81" t="s">
        <v>100</v>
      </c>
      <c r="L82" s="81" t="s">
        <v>100</v>
      </c>
      <c r="M82" s="81" t="s">
        <v>100</v>
      </c>
      <c r="N82" s="81"/>
      <c r="O82" s="81"/>
      <c r="P82" s="81"/>
      <c r="Q82" s="19"/>
    </row>
    <row r="83" spans="1:17" ht="45" customHeight="1">
      <c r="A83" s="11" t="s">
        <v>944</v>
      </c>
      <c r="B83" s="20" t="s">
        <v>138</v>
      </c>
      <c r="C83" s="11">
        <v>309</v>
      </c>
      <c r="D83" s="11"/>
      <c r="E83" s="11"/>
      <c r="F83" s="13">
        <v>0.39583333333333331</v>
      </c>
      <c r="G83" s="11">
        <v>4</v>
      </c>
      <c r="H83" s="14"/>
      <c r="I83" s="15"/>
      <c r="J83" s="21" t="s">
        <v>932</v>
      </c>
      <c r="K83" s="17" t="s">
        <v>80</v>
      </c>
      <c r="L83" s="17" t="s">
        <v>80</v>
      </c>
      <c r="M83" s="17" t="s">
        <v>1372</v>
      </c>
      <c r="N83" s="81"/>
      <c r="O83" s="81"/>
      <c r="P83" s="81"/>
      <c r="Q83" s="19"/>
    </row>
    <row r="84" spans="1:17" ht="45" customHeight="1">
      <c r="A84" s="11" t="s">
        <v>774</v>
      </c>
      <c r="B84" s="20" t="s">
        <v>779</v>
      </c>
      <c r="C84" s="11">
        <v>307</v>
      </c>
      <c r="D84" s="11"/>
      <c r="E84" s="11"/>
      <c r="F84" s="13">
        <v>0.39583333333333331</v>
      </c>
      <c r="G84" s="11">
        <v>6</v>
      </c>
      <c r="H84" s="14"/>
      <c r="I84" s="15"/>
      <c r="J84" s="65" t="s">
        <v>1759</v>
      </c>
      <c r="K84" s="79" t="s">
        <v>1033</v>
      </c>
      <c r="L84" s="42" t="s">
        <v>223</v>
      </c>
      <c r="M84" s="42" t="s">
        <v>1067</v>
      </c>
      <c r="N84" s="81"/>
      <c r="O84" s="81"/>
      <c r="P84" s="81"/>
      <c r="Q84" s="19"/>
    </row>
    <row r="85" spans="1:17" ht="45" customHeight="1">
      <c r="A85" s="11" t="s">
        <v>774</v>
      </c>
      <c r="B85" s="20" t="s">
        <v>140</v>
      </c>
      <c r="C85" s="11" t="s">
        <v>1354</v>
      </c>
      <c r="D85" s="11"/>
      <c r="E85" s="11"/>
      <c r="F85" s="13">
        <v>0.39583333333333331</v>
      </c>
      <c r="G85" s="11">
        <v>5</v>
      </c>
      <c r="H85" s="14"/>
      <c r="I85" s="15"/>
      <c r="J85" s="21" t="s">
        <v>932</v>
      </c>
      <c r="K85" s="81" t="s">
        <v>61</v>
      </c>
      <c r="L85" s="81" t="s">
        <v>61</v>
      </c>
      <c r="M85" s="81" t="s">
        <v>1307</v>
      </c>
      <c r="N85" s="81"/>
      <c r="O85" s="81"/>
      <c r="P85" s="81"/>
      <c r="Q85" s="19"/>
    </row>
    <row r="86" spans="1:17" ht="45" customHeight="1">
      <c r="A86" s="11" t="s">
        <v>774</v>
      </c>
      <c r="B86" s="20" t="s">
        <v>143</v>
      </c>
      <c r="C86" s="11" t="s">
        <v>1356</v>
      </c>
      <c r="D86" s="11"/>
      <c r="E86" s="11"/>
      <c r="F86" s="13">
        <v>0.39583333333333331</v>
      </c>
      <c r="G86" s="11">
        <v>1</v>
      </c>
      <c r="H86" s="14"/>
      <c r="I86" s="15"/>
      <c r="J86" s="21" t="s">
        <v>932</v>
      </c>
      <c r="K86" s="17" t="s">
        <v>2209</v>
      </c>
      <c r="L86" s="17" t="s">
        <v>2209</v>
      </c>
      <c r="M86" s="17" t="s">
        <v>2210</v>
      </c>
      <c r="N86" s="81"/>
      <c r="O86" s="81"/>
      <c r="P86" s="81"/>
      <c r="Q86" s="19"/>
    </row>
    <row r="87" spans="1:17" ht="45" customHeight="1">
      <c r="A87" s="11" t="s">
        <v>774</v>
      </c>
      <c r="B87" s="20" t="s">
        <v>154</v>
      </c>
      <c r="C87" s="11">
        <v>306</v>
      </c>
      <c r="D87" s="11"/>
      <c r="E87" s="11"/>
      <c r="F87" s="13">
        <v>0.39583333333333331</v>
      </c>
      <c r="G87" s="11">
        <v>7</v>
      </c>
      <c r="H87" s="14"/>
      <c r="I87" s="15"/>
      <c r="J87" s="16" t="s">
        <v>2073</v>
      </c>
      <c r="K87" s="17" t="s">
        <v>207</v>
      </c>
      <c r="L87" s="79" t="s">
        <v>1033</v>
      </c>
      <c r="M87" s="17" t="s">
        <v>1038</v>
      </c>
      <c r="N87" s="81" t="s">
        <v>1116</v>
      </c>
      <c r="O87" s="81"/>
      <c r="P87" s="81"/>
      <c r="Q87" s="19"/>
    </row>
    <row r="88" spans="1:17" ht="45" customHeight="1">
      <c r="A88" s="11" t="s">
        <v>1014</v>
      </c>
      <c r="B88" s="20" t="s">
        <v>1023</v>
      </c>
      <c r="C88" s="11">
        <v>304</v>
      </c>
      <c r="D88" s="11"/>
      <c r="E88" s="11"/>
      <c r="F88" s="13">
        <v>0.39583333333333331</v>
      </c>
      <c r="G88" s="11">
        <v>4</v>
      </c>
      <c r="H88" s="14"/>
      <c r="I88" s="15"/>
      <c r="J88" s="21" t="s">
        <v>941</v>
      </c>
      <c r="K88" s="187"/>
      <c r="L88" s="151" t="s">
        <v>1261</v>
      </c>
      <c r="M88" s="151" t="s">
        <v>1261</v>
      </c>
      <c r="N88" s="151" t="s">
        <v>1242</v>
      </c>
      <c r="O88" s="151" t="s">
        <v>1242</v>
      </c>
      <c r="P88" s="81"/>
      <c r="Q88" s="19"/>
    </row>
    <row r="89" spans="1:17" ht="45" customHeight="1">
      <c r="A89" s="11" t="s">
        <v>26</v>
      </c>
      <c r="B89" s="20" t="s">
        <v>1947</v>
      </c>
      <c r="C89" s="11" t="s">
        <v>1353</v>
      </c>
      <c r="D89" s="11"/>
      <c r="E89" s="11"/>
      <c r="F89" s="13"/>
      <c r="G89" s="11">
        <v>17</v>
      </c>
      <c r="H89" s="14"/>
      <c r="I89" s="15"/>
      <c r="J89" s="234" t="s">
        <v>1949</v>
      </c>
      <c r="K89" s="188"/>
      <c r="L89" s="42" t="s">
        <v>215</v>
      </c>
      <c r="M89" s="42" t="s">
        <v>215</v>
      </c>
      <c r="N89" s="42" t="s">
        <v>2332</v>
      </c>
      <c r="O89" s="42" t="s">
        <v>215</v>
      </c>
      <c r="P89" s="79"/>
      <c r="Q89" s="19"/>
    </row>
    <row r="90" spans="1:17" ht="45" customHeight="1">
      <c r="A90" s="11" t="s">
        <v>929</v>
      </c>
      <c r="B90" s="20" t="s">
        <v>182</v>
      </c>
      <c r="C90" s="11">
        <v>305</v>
      </c>
      <c r="D90" s="11"/>
      <c r="E90" s="11"/>
      <c r="F90" s="13">
        <v>0.58333333333333337</v>
      </c>
      <c r="G90" s="11">
        <v>4</v>
      </c>
      <c r="H90" s="14"/>
      <c r="I90" s="15"/>
      <c r="J90" s="21" t="s">
        <v>934</v>
      </c>
      <c r="K90" s="188"/>
      <c r="L90" s="188"/>
      <c r="M90" s="151" t="s">
        <v>1265</v>
      </c>
      <c r="N90" s="151" t="s">
        <v>1266</v>
      </c>
      <c r="O90" s="151" t="s">
        <v>1266</v>
      </c>
      <c r="P90" s="81"/>
      <c r="Q90" s="19"/>
    </row>
    <row r="91" spans="1:17" ht="45" customHeight="1">
      <c r="A91" s="11" t="s">
        <v>929</v>
      </c>
      <c r="B91" s="20" t="s">
        <v>43</v>
      </c>
      <c r="C91" s="11" t="s">
        <v>1356</v>
      </c>
      <c r="D91" s="11"/>
      <c r="E91" s="11"/>
      <c r="F91" s="13">
        <v>0.58333333333333337</v>
      </c>
      <c r="G91" s="11">
        <v>5</v>
      </c>
      <c r="H91" s="14"/>
      <c r="I91" s="15"/>
      <c r="J91" s="21" t="s">
        <v>934</v>
      </c>
      <c r="K91" s="188"/>
      <c r="L91" s="188"/>
      <c r="M91" s="151" t="s">
        <v>1267</v>
      </c>
      <c r="N91" s="151" t="s">
        <v>1268</v>
      </c>
      <c r="O91" s="151" t="s">
        <v>1268</v>
      </c>
      <c r="P91" s="81"/>
      <c r="Q91" s="19"/>
    </row>
    <row r="92" spans="1:17" ht="45" customHeight="1">
      <c r="A92" s="11" t="s">
        <v>936</v>
      </c>
      <c r="B92" s="20" t="s">
        <v>47</v>
      </c>
      <c r="C92" s="11">
        <v>308</v>
      </c>
      <c r="D92" s="11"/>
      <c r="E92" s="11"/>
      <c r="F92" s="13">
        <v>0.58333333333333337</v>
      </c>
      <c r="G92" s="11">
        <v>0</v>
      </c>
      <c r="H92" s="14"/>
      <c r="I92" s="15"/>
      <c r="J92" s="21" t="s">
        <v>934</v>
      </c>
      <c r="K92" s="129"/>
      <c r="L92" s="129"/>
      <c r="M92" s="81" t="s">
        <v>1305</v>
      </c>
      <c r="N92" s="81" t="s">
        <v>1305</v>
      </c>
      <c r="O92" s="81" t="s">
        <v>1305</v>
      </c>
      <c r="P92" s="81"/>
      <c r="Q92" s="19"/>
    </row>
    <row r="93" spans="1:17" ht="45" customHeight="1">
      <c r="A93" s="11" t="s">
        <v>936</v>
      </c>
      <c r="B93" s="20" t="s">
        <v>41</v>
      </c>
      <c r="C93" s="11" t="s">
        <v>1355</v>
      </c>
      <c r="D93" s="11"/>
      <c r="E93" s="11"/>
      <c r="F93" s="13">
        <v>0.39583333333333331</v>
      </c>
      <c r="G93" s="11">
        <v>1</v>
      </c>
      <c r="H93" s="14"/>
      <c r="I93" s="15"/>
      <c r="J93" s="21" t="s">
        <v>943</v>
      </c>
      <c r="K93" s="129"/>
      <c r="L93" s="129"/>
      <c r="M93" s="81" t="s">
        <v>98</v>
      </c>
      <c r="N93" s="81" t="s">
        <v>98</v>
      </c>
      <c r="O93" s="81" t="s">
        <v>98</v>
      </c>
      <c r="P93" s="81"/>
      <c r="Q93" s="19"/>
    </row>
    <row r="94" spans="1:17" ht="45" customHeight="1">
      <c r="A94" s="11" t="s">
        <v>944</v>
      </c>
      <c r="B94" s="20" t="s">
        <v>185</v>
      </c>
      <c r="C94" s="11">
        <v>309</v>
      </c>
      <c r="D94" s="11"/>
      <c r="E94" s="11"/>
      <c r="F94" s="13">
        <v>0.58333333333333337</v>
      </c>
      <c r="G94" s="11">
        <v>4</v>
      </c>
      <c r="H94" s="14"/>
      <c r="I94" s="15"/>
      <c r="J94" s="21" t="s">
        <v>934</v>
      </c>
      <c r="K94" s="129"/>
      <c r="L94" s="129"/>
      <c r="M94" s="17" t="s">
        <v>2224</v>
      </c>
      <c r="N94" s="17" t="s">
        <v>1815</v>
      </c>
      <c r="O94" s="17" t="s">
        <v>1815</v>
      </c>
      <c r="P94" s="81"/>
      <c r="Q94" s="19"/>
    </row>
    <row r="95" spans="1:17" ht="45" customHeight="1">
      <c r="A95" s="11" t="s">
        <v>944</v>
      </c>
      <c r="B95" s="20" t="s">
        <v>166</v>
      </c>
      <c r="C95" s="11" t="s">
        <v>1359</v>
      </c>
      <c r="D95" s="11"/>
      <c r="E95" s="11"/>
      <c r="F95" s="13">
        <v>0.58333333333333337</v>
      </c>
      <c r="G95" s="11">
        <v>5</v>
      </c>
      <c r="H95" s="14"/>
      <c r="I95" s="15"/>
      <c r="J95" s="21" t="s">
        <v>934</v>
      </c>
      <c r="K95" s="129"/>
      <c r="L95" s="129"/>
      <c r="M95" s="17" t="s">
        <v>2225</v>
      </c>
      <c r="N95" s="17" t="s">
        <v>2226</v>
      </c>
      <c r="O95" s="17" t="s">
        <v>2227</v>
      </c>
      <c r="P95" s="81"/>
      <c r="Q95" s="19"/>
    </row>
    <row r="96" spans="1:17" ht="45" customHeight="1">
      <c r="A96" s="11" t="s">
        <v>774</v>
      </c>
      <c r="B96" s="20" t="s">
        <v>144</v>
      </c>
      <c r="C96" s="11">
        <v>307</v>
      </c>
      <c r="D96" s="11"/>
      <c r="E96" s="11"/>
      <c r="F96" s="13">
        <v>0.58333333333333337</v>
      </c>
      <c r="G96" s="11">
        <v>2</v>
      </c>
      <c r="H96" s="14"/>
      <c r="I96" s="15"/>
      <c r="J96" s="21" t="s">
        <v>934</v>
      </c>
      <c r="K96" s="129"/>
      <c r="L96" s="129"/>
      <c r="M96" s="17" t="s">
        <v>2020</v>
      </c>
      <c r="N96" s="17" t="s">
        <v>2021</v>
      </c>
      <c r="O96" s="17" t="s">
        <v>2021</v>
      </c>
      <c r="P96" s="81"/>
      <c r="Q96" s="19"/>
    </row>
    <row r="97" spans="1:19" ht="45" customHeight="1">
      <c r="A97" s="11" t="s">
        <v>774</v>
      </c>
      <c r="B97" s="20" t="s">
        <v>174</v>
      </c>
      <c r="C97" s="11" t="s">
        <v>1355</v>
      </c>
      <c r="D97" s="11"/>
      <c r="E97" s="11"/>
      <c r="F97" s="13">
        <v>0.58333333333333337</v>
      </c>
      <c r="G97" s="11">
        <v>2</v>
      </c>
      <c r="H97" s="14"/>
      <c r="I97" s="15"/>
      <c r="J97" s="21" t="s">
        <v>934</v>
      </c>
      <c r="K97" s="129"/>
      <c r="L97" s="129"/>
      <c r="M97" s="17" t="s">
        <v>2014</v>
      </c>
      <c r="N97" s="17" t="s">
        <v>2015</v>
      </c>
      <c r="O97" s="17" t="s">
        <v>2015</v>
      </c>
      <c r="P97" s="81"/>
      <c r="Q97" s="19"/>
    </row>
    <row r="98" spans="1:19" ht="45" customHeight="1">
      <c r="A98" s="11" t="s">
        <v>936</v>
      </c>
      <c r="B98" s="20" t="s">
        <v>44</v>
      </c>
      <c r="C98" s="11">
        <v>205</v>
      </c>
      <c r="D98" s="11"/>
      <c r="E98" s="11"/>
      <c r="F98" s="13">
        <v>0.39583333333333331</v>
      </c>
      <c r="G98" s="11">
        <v>8</v>
      </c>
      <c r="H98" s="14"/>
      <c r="I98" s="15"/>
      <c r="J98" s="21" t="s">
        <v>935</v>
      </c>
      <c r="K98" s="129"/>
      <c r="L98" s="129"/>
      <c r="M98" s="129"/>
      <c r="N98" s="17" t="s">
        <v>56</v>
      </c>
      <c r="O98" s="17" t="s">
        <v>56</v>
      </c>
      <c r="P98" s="81"/>
      <c r="Q98" s="19"/>
    </row>
    <row r="99" spans="1:19" ht="45" customHeight="1">
      <c r="A99" s="11" t="s">
        <v>936</v>
      </c>
      <c r="B99" s="20" t="s">
        <v>168</v>
      </c>
      <c r="C99" s="11" t="s">
        <v>1357</v>
      </c>
      <c r="D99" s="11"/>
      <c r="E99" s="11"/>
      <c r="F99" s="13">
        <v>0.39583333333333331</v>
      </c>
      <c r="G99" s="11">
        <v>0</v>
      </c>
      <c r="H99" s="14"/>
      <c r="I99" s="15"/>
      <c r="J99" s="21" t="s">
        <v>935</v>
      </c>
      <c r="K99" s="129"/>
      <c r="L99" s="129"/>
      <c r="M99" s="129"/>
      <c r="N99" s="17" t="s">
        <v>2082</v>
      </c>
      <c r="O99" s="17" t="s">
        <v>2082</v>
      </c>
      <c r="P99" s="81"/>
      <c r="Q99" s="19"/>
    </row>
    <row r="100" spans="1:19" ht="45" customHeight="1">
      <c r="A100" s="11" t="s">
        <v>774</v>
      </c>
      <c r="B100" s="20" t="s">
        <v>959</v>
      </c>
      <c r="C100" s="11" t="s">
        <v>1354</v>
      </c>
      <c r="D100" s="11"/>
      <c r="E100" s="11"/>
      <c r="F100" s="13">
        <v>0.39583333333333331</v>
      </c>
      <c r="G100" s="11">
        <v>2</v>
      </c>
      <c r="H100" s="14"/>
      <c r="I100" s="15"/>
      <c r="J100" s="21" t="s">
        <v>935</v>
      </c>
      <c r="K100" s="129"/>
      <c r="L100" s="129"/>
      <c r="M100" s="129"/>
      <c r="N100" s="17" t="s">
        <v>129</v>
      </c>
      <c r="O100" s="17" t="s">
        <v>118</v>
      </c>
      <c r="P100" s="81"/>
      <c r="Q100" s="19"/>
    </row>
    <row r="101" spans="1:19" ht="45" customHeight="1">
      <c r="A101" s="11" t="s">
        <v>774</v>
      </c>
      <c r="B101" s="20" t="s">
        <v>153</v>
      </c>
      <c r="C101" s="11" t="s">
        <v>1353</v>
      </c>
      <c r="D101" s="11"/>
      <c r="E101" s="11"/>
      <c r="F101" s="13">
        <v>0.39583333333333331</v>
      </c>
      <c r="G101" s="11">
        <v>1</v>
      </c>
      <c r="H101" s="14"/>
      <c r="I101" s="15"/>
      <c r="J101" s="21" t="s">
        <v>935</v>
      </c>
      <c r="K101" s="129"/>
      <c r="L101" s="129"/>
      <c r="M101" s="129"/>
      <c r="N101" s="17" t="s">
        <v>1071</v>
      </c>
      <c r="O101" s="17" t="s">
        <v>1071</v>
      </c>
      <c r="P101" s="81"/>
      <c r="Q101" s="19"/>
    </row>
    <row r="102" spans="1:19" s="98" customFormat="1" ht="45" customHeight="1">
      <c r="A102" s="39" t="s">
        <v>936</v>
      </c>
      <c r="B102" s="40" t="s">
        <v>948</v>
      </c>
      <c r="C102" s="11">
        <v>308</v>
      </c>
      <c r="D102" s="39"/>
      <c r="E102" s="39"/>
      <c r="F102" s="41">
        <v>0.375</v>
      </c>
      <c r="G102" s="39">
        <v>0</v>
      </c>
      <c r="H102" s="39"/>
      <c r="I102" s="39"/>
      <c r="J102" s="16" t="s">
        <v>961</v>
      </c>
      <c r="K102" s="81"/>
      <c r="L102" s="81"/>
      <c r="M102" s="81"/>
      <c r="N102" s="81"/>
      <c r="O102" s="81"/>
      <c r="P102" s="126" t="s">
        <v>931</v>
      </c>
      <c r="Q102" s="73"/>
    </row>
    <row r="103" spans="1:19" ht="45" customHeight="1">
      <c r="A103" s="39" t="s">
        <v>774</v>
      </c>
      <c r="B103" s="40" t="s">
        <v>184</v>
      </c>
      <c r="C103" s="11">
        <v>306</v>
      </c>
      <c r="D103" s="39"/>
      <c r="E103" s="39"/>
      <c r="F103" s="41">
        <v>0.41666666666666669</v>
      </c>
      <c r="G103" s="39">
        <v>15</v>
      </c>
      <c r="H103" s="39"/>
      <c r="I103" s="39"/>
      <c r="J103" s="16" t="s">
        <v>952</v>
      </c>
      <c r="K103" s="81"/>
      <c r="L103" s="81"/>
      <c r="M103" s="81"/>
      <c r="N103" s="81"/>
      <c r="O103" s="81"/>
      <c r="P103" s="81" t="s">
        <v>1339</v>
      </c>
      <c r="Q103" s="73"/>
    </row>
    <row r="104" spans="1:19" ht="45" customHeight="1">
      <c r="A104" s="39" t="s">
        <v>774</v>
      </c>
      <c r="B104" s="40" t="s">
        <v>184</v>
      </c>
      <c r="C104" s="39" t="s">
        <v>1355</v>
      </c>
      <c r="D104" s="39"/>
      <c r="E104" s="39"/>
      <c r="F104" s="41">
        <v>0.41666666666666669</v>
      </c>
      <c r="G104" s="39">
        <v>10</v>
      </c>
      <c r="H104" s="39"/>
      <c r="I104" s="39"/>
      <c r="J104" s="16" t="s">
        <v>952</v>
      </c>
      <c r="K104" s="81"/>
      <c r="L104" s="81"/>
      <c r="M104" s="81"/>
      <c r="N104" s="81"/>
      <c r="O104" s="81"/>
      <c r="P104" s="126" t="s">
        <v>1685</v>
      </c>
      <c r="Q104" s="19"/>
    </row>
    <row r="105" spans="1:19" ht="45" customHeight="1">
      <c r="A105" s="11" t="s">
        <v>1142</v>
      </c>
      <c r="B105" s="20" t="s">
        <v>1546</v>
      </c>
      <c r="C105" s="11" t="s">
        <v>1541</v>
      </c>
      <c r="D105" s="11"/>
      <c r="E105" s="11"/>
      <c r="F105" s="13"/>
      <c r="G105" s="11"/>
      <c r="H105" s="11"/>
      <c r="I105" s="11"/>
      <c r="J105" s="62" t="s">
        <v>1542</v>
      </c>
      <c r="K105" s="42"/>
      <c r="L105" s="79"/>
      <c r="M105" s="79" t="s">
        <v>56</v>
      </c>
      <c r="N105" s="79" t="s">
        <v>56</v>
      </c>
      <c r="O105" s="81"/>
      <c r="P105" s="126"/>
      <c r="Q105" s="19"/>
    </row>
    <row r="106" spans="1:19" ht="45" customHeight="1">
      <c r="A106" s="11"/>
      <c r="B106" s="20"/>
      <c r="C106" s="11"/>
      <c r="D106" s="11"/>
      <c r="E106" s="11"/>
      <c r="F106" s="13"/>
      <c r="G106" s="11"/>
      <c r="H106" s="14"/>
      <c r="I106" s="15"/>
      <c r="J106" s="21"/>
      <c r="K106" s="129"/>
      <c r="L106" s="129"/>
      <c r="M106" s="129"/>
      <c r="N106" s="81"/>
      <c r="O106" s="81"/>
      <c r="P106" s="81"/>
      <c r="Q106" s="19"/>
      <c r="R106" s="5"/>
      <c r="S106" s="5"/>
    </row>
    <row r="107" spans="1:19" ht="27" customHeight="1">
      <c r="C107" s="199"/>
      <c r="K107" s="25" t="s">
        <v>17</v>
      </c>
    </row>
    <row r="108" spans="1:19" ht="27" customHeight="1">
      <c r="K108" s="26" t="s">
        <v>18</v>
      </c>
      <c r="L108" s="27"/>
      <c r="M108" s="27"/>
      <c r="O108" s="27"/>
      <c r="P108" s="27"/>
    </row>
    <row r="109" spans="1:19" ht="27" customHeight="1">
      <c r="K109" s="28" t="s">
        <v>19</v>
      </c>
      <c r="L109" s="28" t="s">
        <v>20</v>
      </c>
      <c r="M109" s="28" t="s">
        <v>21</v>
      </c>
      <c r="N109" s="29"/>
      <c r="O109" s="28" t="s">
        <v>19</v>
      </c>
      <c r="P109" s="28" t="s">
        <v>20</v>
      </c>
      <c r="Q109" s="28" t="s">
        <v>21</v>
      </c>
    </row>
    <row r="110" spans="1:19" ht="27" customHeight="1">
      <c r="K110" s="30" t="s">
        <v>52</v>
      </c>
      <c r="L110" s="31">
        <f t="shared" ref="L110:L141" si="0">COUNTIF($K$4:$P$106,K110)+COUNTIF($K$4:$P$106,CONCATENATE(K110,"~?"))+COUNTIF($K$4:$P$106,CONCATENATE("/",K110))*0.5+COUNTIF($K$4:$P$106,CONCATENATE(K110,"/"))*0.5+COUNTIF($K$4:$P$106,CONCATENATE(K110,"~?","/"))*0.5+COUNTIF($K$4:$P$106,CONCATENATE("/",K110,"~?"))*0.5</f>
        <v>5.5</v>
      </c>
      <c r="M110" s="32"/>
      <c r="O110" s="33" t="s">
        <v>50</v>
      </c>
      <c r="P110" s="31">
        <f t="shared" ref="P110:P141" si="1">COUNTIF($K$4:$P$106,O110)+COUNTIF($K$4:$P$106,CONCATENATE(O110,"~?"))+COUNTIF($K$4:$P$106,CONCATENATE("/",O110))*0.5+COUNTIF($K$4:$P$106,CONCATENATE(O110,"/"))*0.5+COUNTIF($K$4:$P$106,CONCATENATE(O110,"~?","/"))*0.5+COUNTIF($K$4:$P$106,CONCATENATE("/",O110,"~?"))*0.5</f>
        <v>0</v>
      </c>
      <c r="Q110" s="32"/>
    </row>
    <row r="111" spans="1:19" ht="27" customHeight="1">
      <c r="K111" s="30" t="s">
        <v>95</v>
      </c>
      <c r="L111" s="31">
        <f t="shared" si="0"/>
        <v>2.5</v>
      </c>
      <c r="M111" s="32"/>
      <c r="O111" s="30" t="s">
        <v>51</v>
      </c>
      <c r="P111" s="31">
        <f t="shared" si="1"/>
        <v>0</v>
      </c>
      <c r="Q111" s="32"/>
    </row>
    <row r="112" spans="1:19" ht="27" customHeight="1">
      <c r="B112" s="1"/>
      <c r="D112" s="1"/>
      <c r="E112" s="1"/>
      <c r="F112" s="1"/>
      <c r="G112" s="1"/>
      <c r="H112" s="1"/>
      <c r="K112" s="30" t="s">
        <v>54</v>
      </c>
      <c r="L112" s="31">
        <f t="shared" si="0"/>
        <v>0</v>
      </c>
      <c r="M112" s="32"/>
      <c r="O112" s="34" t="s">
        <v>101</v>
      </c>
      <c r="P112" s="31">
        <f t="shared" si="1"/>
        <v>0</v>
      </c>
      <c r="Q112" s="32"/>
    </row>
    <row r="113" spans="2:17" ht="27" customHeight="1">
      <c r="B113" s="1"/>
      <c r="C113" s="1"/>
      <c r="D113" s="1"/>
      <c r="E113" s="1"/>
      <c r="F113" s="1"/>
      <c r="G113" s="1"/>
      <c r="H113" s="1"/>
      <c r="K113" s="30" t="s">
        <v>96</v>
      </c>
      <c r="L113" s="31">
        <f t="shared" si="0"/>
        <v>0</v>
      </c>
      <c r="M113" s="32"/>
      <c r="O113" s="30" t="s">
        <v>102</v>
      </c>
      <c r="P113" s="31">
        <f t="shared" si="1"/>
        <v>4</v>
      </c>
      <c r="Q113" s="32"/>
    </row>
    <row r="114" spans="2:17" ht="27" customHeight="1">
      <c r="B114" s="1"/>
      <c r="C114" s="1"/>
      <c r="D114" s="1"/>
      <c r="E114" s="1"/>
      <c r="F114" s="1"/>
      <c r="G114" s="1"/>
      <c r="H114" s="1"/>
      <c r="K114" s="30" t="s">
        <v>97</v>
      </c>
      <c r="L114" s="31">
        <f t="shared" si="0"/>
        <v>2</v>
      </c>
      <c r="M114" s="32"/>
      <c r="O114" s="30" t="s">
        <v>103</v>
      </c>
      <c r="P114" s="31">
        <f t="shared" si="1"/>
        <v>0</v>
      </c>
      <c r="Q114" s="32"/>
    </row>
    <row r="115" spans="2:17" ht="27" customHeight="1">
      <c r="B115" s="1"/>
      <c r="C115" s="1"/>
      <c r="D115" s="1"/>
      <c r="E115" s="1"/>
      <c r="F115" s="1"/>
      <c r="G115" s="1"/>
      <c r="H115" s="1"/>
      <c r="K115" s="30" t="s">
        <v>55</v>
      </c>
      <c r="L115" s="31">
        <f t="shared" si="0"/>
        <v>0</v>
      </c>
      <c r="M115" s="32"/>
      <c r="O115" s="30" t="s">
        <v>104</v>
      </c>
      <c r="P115" s="31">
        <f t="shared" si="1"/>
        <v>0</v>
      </c>
      <c r="Q115" s="32"/>
    </row>
    <row r="116" spans="2:17" ht="27" customHeight="1">
      <c r="B116" s="1"/>
      <c r="C116" s="1"/>
      <c r="D116" s="1"/>
      <c r="E116" s="1"/>
      <c r="F116" s="1"/>
      <c r="G116" s="1"/>
      <c r="H116" s="1"/>
      <c r="K116" s="33" t="s">
        <v>57</v>
      </c>
      <c r="L116" s="31">
        <f t="shared" si="0"/>
        <v>0</v>
      </c>
      <c r="M116" s="32"/>
      <c r="O116" s="30" t="s">
        <v>93</v>
      </c>
      <c r="P116" s="31">
        <f t="shared" si="1"/>
        <v>0</v>
      </c>
      <c r="Q116" s="32"/>
    </row>
    <row r="117" spans="2:17" ht="27" customHeight="1">
      <c r="B117" s="1"/>
      <c r="C117" s="1"/>
      <c r="D117" s="1"/>
      <c r="E117" s="1"/>
      <c r="F117" s="1"/>
      <c r="G117" s="1"/>
      <c r="H117" s="1"/>
      <c r="K117" s="30" t="s">
        <v>58</v>
      </c>
      <c r="L117" s="31">
        <f t="shared" si="0"/>
        <v>1</v>
      </c>
      <c r="M117" s="32"/>
      <c r="O117" s="30" t="s">
        <v>65</v>
      </c>
      <c r="P117" s="31">
        <f t="shared" si="1"/>
        <v>2.5</v>
      </c>
      <c r="Q117" s="32"/>
    </row>
    <row r="118" spans="2:17" ht="27" customHeight="1">
      <c r="B118" s="1"/>
      <c r="C118" s="1"/>
      <c r="D118" s="1"/>
      <c r="E118" s="1"/>
      <c r="F118" s="1"/>
      <c r="G118" s="1"/>
      <c r="H118" s="1"/>
      <c r="K118" s="30" t="s">
        <v>62</v>
      </c>
      <c r="L118" s="31">
        <f t="shared" si="0"/>
        <v>2</v>
      </c>
      <c r="M118" s="32"/>
      <c r="O118" s="30" t="s">
        <v>105</v>
      </c>
      <c r="P118" s="31">
        <f t="shared" si="1"/>
        <v>0</v>
      </c>
      <c r="Q118" s="32"/>
    </row>
    <row r="119" spans="2:17" ht="27" customHeight="1">
      <c r="B119" s="1"/>
      <c r="C119" s="1"/>
      <c r="D119" s="1"/>
      <c r="E119" s="1"/>
      <c r="F119" s="1"/>
      <c r="G119" s="1"/>
      <c r="H119" s="1"/>
      <c r="K119" s="33" t="s">
        <v>63</v>
      </c>
      <c r="L119" s="31">
        <f t="shared" si="0"/>
        <v>4.5</v>
      </c>
      <c r="M119" s="32"/>
      <c r="O119" s="30" t="s">
        <v>69</v>
      </c>
      <c r="P119" s="31">
        <f t="shared" si="1"/>
        <v>2</v>
      </c>
      <c r="Q119" s="32"/>
    </row>
    <row r="120" spans="2:17" ht="27" customHeight="1">
      <c r="B120" s="1"/>
      <c r="C120" s="1"/>
      <c r="D120" s="1"/>
      <c r="E120" s="1"/>
      <c r="F120" s="1"/>
      <c r="G120" s="1"/>
      <c r="H120" s="1"/>
      <c r="K120" s="35" t="s">
        <v>66</v>
      </c>
      <c r="L120" s="31">
        <f t="shared" si="0"/>
        <v>6.5</v>
      </c>
      <c r="M120" s="32"/>
      <c r="O120" s="30" t="s">
        <v>76</v>
      </c>
      <c r="P120" s="31">
        <f t="shared" si="1"/>
        <v>0</v>
      </c>
      <c r="Q120" s="32"/>
    </row>
    <row r="121" spans="2:17" ht="27" customHeight="1">
      <c r="B121" s="1"/>
      <c r="C121" s="1"/>
      <c r="D121" s="1"/>
      <c r="E121" s="1"/>
      <c r="F121" s="1"/>
      <c r="G121" s="1"/>
      <c r="H121" s="1"/>
      <c r="K121" s="30" t="s">
        <v>67</v>
      </c>
      <c r="L121" s="31">
        <f t="shared" si="0"/>
        <v>2</v>
      </c>
      <c r="M121" s="32"/>
      <c r="O121" s="33" t="s">
        <v>78</v>
      </c>
      <c r="P121" s="31">
        <f t="shared" si="1"/>
        <v>0</v>
      </c>
      <c r="Q121" s="32"/>
    </row>
    <row r="122" spans="2:17" ht="27" customHeight="1">
      <c r="B122" s="1"/>
      <c r="C122" s="1"/>
      <c r="D122" s="1"/>
      <c r="E122" s="1"/>
      <c r="F122" s="1"/>
      <c r="G122" s="1"/>
      <c r="H122" s="1"/>
      <c r="K122" s="30" t="s">
        <v>71</v>
      </c>
      <c r="L122" s="31">
        <f t="shared" si="0"/>
        <v>0</v>
      </c>
      <c r="M122" s="32"/>
      <c r="O122" s="33" t="s">
        <v>80</v>
      </c>
      <c r="P122" s="31">
        <f t="shared" si="1"/>
        <v>2.5</v>
      </c>
      <c r="Q122" s="32"/>
    </row>
    <row r="123" spans="2:17" ht="27" customHeight="1">
      <c r="B123" s="1"/>
      <c r="C123" s="1"/>
      <c r="D123" s="1"/>
      <c r="E123" s="1"/>
      <c r="F123" s="1"/>
      <c r="G123" s="1"/>
      <c r="H123" s="1"/>
      <c r="K123" s="30" t="s">
        <v>72</v>
      </c>
      <c r="L123" s="31">
        <f t="shared" si="0"/>
        <v>0</v>
      </c>
      <c r="M123" s="32"/>
      <c r="O123" s="30" t="s">
        <v>106</v>
      </c>
      <c r="P123" s="31">
        <f t="shared" si="1"/>
        <v>0</v>
      </c>
      <c r="Q123" s="32"/>
    </row>
    <row r="124" spans="2:17" ht="27" customHeight="1">
      <c r="B124" s="1"/>
      <c r="C124" s="1"/>
      <c r="D124" s="1"/>
      <c r="E124" s="1"/>
      <c r="F124" s="1"/>
      <c r="G124" s="1"/>
      <c r="H124" s="1"/>
      <c r="K124" s="30" t="s">
        <v>74</v>
      </c>
      <c r="L124" s="31">
        <f t="shared" si="0"/>
        <v>4.5</v>
      </c>
      <c r="M124" s="32"/>
      <c r="O124" s="34" t="s">
        <v>85</v>
      </c>
      <c r="P124" s="31">
        <f t="shared" si="1"/>
        <v>0</v>
      </c>
      <c r="Q124" s="32"/>
    </row>
    <row r="125" spans="2:17" ht="27" customHeight="1">
      <c r="B125" s="1"/>
      <c r="C125" s="1"/>
      <c r="D125" s="1"/>
      <c r="E125" s="1"/>
      <c r="F125" s="1"/>
      <c r="G125" s="1"/>
      <c r="H125" s="1"/>
      <c r="K125" s="33" t="s">
        <v>98</v>
      </c>
      <c r="L125" s="31">
        <f t="shared" si="0"/>
        <v>3</v>
      </c>
      <c r="M125" s="32"/>
      <c r="O125" s="34" t="s">
        <v>87</v>
      </c>
      <c r="P125" s="31">
        <f t="shared" si="1"/>
        <v>0</v>
      </c>
      <c r="Q125" s="32"/>
    </row>
    <row r="126" spans="2:17" ht="27" customHeight="1">
      <c r="B126" s="1"/>
      <c r="C126" s="1"/>
      <c r="D126" s="1"/>
      <c r="E126" s="1"/>
      <c r="F126" s="1"/>
      <c r="G126" s="1"/>
      <c r="H126" s="1"/>
      <c r="K126" s="33" t="s">
        <v>75</v>
      </c>
      <c r="L126" s="31">
        <f t="shared" si="0"/>
        <v>5</v>
      </c>
      <c r="M126" s="32"/>
      <c r="O126" s="34" t="s">
        <v>107</v>
      </c>
      <c r="P126" s="31">
        <f t="shared" si="1"/>
        <v>2</v>
      </c>
      <c r="Q126" s="32"/>
    </row>
    <row r="127" spans="2:17" ht="27" customHeight="1">
      <c r="B127" s="1"/>
      <c r="C127" s="1"/>
      <c r="D127" s="1"/>
      <c r="E127" s="1"/>
      <c r="F127" s="1"/>
      <c r="G127" s="1"/>
      <c r="H127" s="1"/>
      <c r="K127" s="30" t="s">
        <v>79</v>
      </c>
      <c r="L127" s="31">
        <f t="shared" si="0"/>
        <v>0</v>
      </c>
      <c r="M127" s="32"/>
      <c r="O127" s="30" t="s">
        <v>108</v>
      </c>
      <c r="P127" s="31">
        <f t="shared" si="1"/>
        <v>0</v>
      </c>
      <c r="Q127" s="32"/>
    </row>
    <row r="128" spans="2:17" ht="27" customHeight="1">
      <c r="B128" s="1"/>
      <c r="C128" s="1"/>
      <c r="D128" s="1"/>
      <c r="E128" s="1"/>
      <c r="F128" s="1"/>
      <c r="G128" s="1"/>
      <c r="H128" s="1"/>
      <c r="K128" s="33" t="s">
        <v>83</v>
      </c>
      <c r="L128" s="31">
        <f t="shared" si="0"/>
        <v>0</v>
      </c>
      <c r="M128" s="32"/>
      <c r="O128" s="30" t="s">
        <v>109</v>
      </c>
      <c r="P128" s="31">
        <f t="shared" si="1"/>
        <v>0</v>
      </c>
      <c r="Q128" s="32"/>
    </row>
    <row r="129" spans="2:17" ht="27" customHeight="1">
      <c r="B129" s="1"/>
      <c r="C129" s="1"/>
      <c r="D129" s="1"/>
      <c r="E129" s="1"/>
      <c r="F129" s="1"/>
      <c r="G129" s="1"/>
      <c r="H129" s="1"/>
      <c r="K129" s="30" t="s">
        <v>90</v>
      </c>
      <c r="L129" s="31">
        <f t="shared" si="0"/>
        <v>4</v>
      </c>
      <c r="M129" s="32"/>
      <c r="O129" s="33" t="s">
        <v>110</v>
      </c>
      <c r="P129" s="31">
        <f t="shared" si="1"/>
        <v>0</v>
      </c>
      <c r="Q129" s="32"/>
    </row>
    <row r="130" spans="2:17" ht="27" customHeight="1">
      <c r="B130" s="1"/>
      <c r="C130" s="1"/>
      <c r="D130" s="1"/>
      <c r="E130" s="1"/>
      <c r="F130" s="1"/>
      <c r="G130" s="1"/>
      <c r="H130" s="1"/>
      <c r="K130" s="30" t="s">
        <v>86</v>
      </c>
      <c r="L130" s="31">
        <f t="shared" si="0"/>
        <v>2.5</v>
      </c>
      <c r="M130" s="32"/>
      <c r="O130" s="30" t="s">
        <v>111</v>
      </c>
      <c r="P130" s="31">
        <f t="shared" si="1"/>
        <v>3</v>
      </c>
      <c r="Q130" s="32"/>
    </row>
    <row r="131" spans="2:17" ht="27" customHeight="1">
      <c r="B131" s="1"/>
      <c r="C131" s="1"/>
      <c r="D131" s="1"/>
      <c r="E131" s="1"/>
      <c r="F131" s="1"/>
      <c r="G131" s="1"/>
      <c r="H131" s="1"/>
      <c r="K131" s="30" t="s">
        <v>53</v>
      </c>
      <c r="L131" s="31">
        <f t="shared" si="0"/>
        <v>0</v>
      </c>
      <c r="M131" s="32"/>
      <c r="O131" s="30" t="s">
        <v>112</v>
      </c>
      <c r="P131" s="31">
        <f t="shared" si="1"/>
        <v>7.5</v>
      </c>
      <c r="Q131" s="32"/>
    </row>
    <row r="132" spans="2:17" ht="27" customHeight="1">
      <c r="B132" s="1"/>
      <c r="C132" s="1"/>
      <c r="D132" s="1"/>
      <c r="E132" s="1"/>
      <c r="F132" s="1"/>
      <c r="G132" s="1"/>
      <c r="H132" s="1"/>
      <c r="K132" s="30" t="s">
        <v>56</v>
      </c>
      <c r="L132" s="31">
        <f t="shared" si="0"/>
        <v>9</v>
      </c>
      <c r="M132" s="32"/>
      <c r="O132" s="34" t="s">
        <v>204</v>
      </c>
      <c r="P132" s="31">
        <f t="shared" si="1"/>
        <v>2</v>
      </c>
      <c r="Q132" s="32"/>
    </row>
    <row r="133" spans="2:17" ht="27" customHeight="1">
      <c r="B133" s="1"/>
      <c r="C133" s="1"/>
      <c r="D133" s="1"/>
      <c r="E133" s="1"/>
      <c r="F133" s="1"/>
      <c r="G133" s="1"/>
      <c r="H133" s="1"/>
      <c r="K133" s="33" t="s">
        <v>91</v>
      </c>
      <c r="L133" s="31">
        <f t="shared" si="0"/>
        <v>2</v>
      </c>
      <c r="M133" s="32"/>
      <c r="O133" s="34" t="s">
        <v>205</v>
      </c>
      <c r="P133" s="31">
        <f t="shared" si="1"/>
        <v>0</v>
      </c>
      <c r="Q133" s="32"/>
    </row>
    <row r="134" spans="2:17" ht="27" customHeight="1">
      <c r="B134" s="1"/>
      <c r="C134" s="1"/>
      <c r="D134" s="1"/>
      <c r="E134" s="1"/>
      <c r="F134" s="1"/>
      <c r="G134" s="1"/>
      <c r="H134" s="1"/>
      <c r="K134" s="30" t="s">
        <v>60</v>
      </c>
      <c r="L134" s="31">
        <f t="shared" si="0"/>
        <v>0</v>
      </c>
      <c r="M134" s="32"/>
      <c r="O134" s="30" t="s">
        <v>92</v>
      </c>
      <c r="P134" s="31">
        <f t="shared" si="1"/>
        <v>1</v>
      </c>
      <c r="Q134" s="32"/>
    </row>
    <row r="135" spans="2:17" ht="27" customHeight="1">
      <c r="B135" s="1"/>
      <c r="C135" s="1"/>
      <c r="D135" s="1"/>
      <c r="E135" s="1"/>
      <c r="F135" s="1"/>
      <c r="G135" s="1"/>
      <c r="H135" s="1"/>
      <c r="K135" s="33" t="s">
        <v>99</v>
      </c>
      <c r="L135" s="31">
        <f t="shared" si="0"/>
        <v>2</v>
      </c>
      <c r="M135" s="32"/>
      <c r="O135" s="34" t="s">
        <v>113</v>
      </c>
      <c r="P135" s="31">
        <f t="shared" si="1"/>
        <v>1</v>
      </c>
      <c r="Q135" s="32"/>
    </row>
    <row r="136" spans="2:17" ht="27" customHeight="1">
      <c r="B136" s="1"/>
      <c r="C136" s="1"/>
      <c r="D136" s="1"/>
      <c r="E136" s="1"/>
      <c r="F136" s="1"/>
      <c r="G136" s="1"/>
      <c r="H136" s="1"/>
      <c r="K136" s="30" t="s">
        <v>100</v>
      </c>
      <c r="L136" s="31">
        <f t="shared" si="0"/>
        <v>3</v>
      </c>
      <c r="M136" s="32"/>
      <c r="O136" s="34" t="s">
        <v>114</v>
      </c>
      <c r="P136" s="31">
        <f t="shared" si="1"/>
        <v>4.5</v>
      </c>
      <c r="Q136" s="32"/>
    </row>
    <row r="137" spans="2:17" ht="27" customHeight="1">
      <c r="B137" s="1"/>
      <c r="C137" s="1"/>
      <c r="D137" s="1"/>
      <c r="E137" s="1"/>
      <c r="F137" s="1"/>
      <c r="G137" s="1"/>
      <c r="H137" s="1"/>
      <c r="K137" s="30" t="s">
        <v>64</v>
      </c>
      <c r="L137" s="31">
        <f t="shared" si="0"/>
        <v>3</v>
      </c>
      <c r="M137" s="32"/>
      <c r="O137" s="34" t="s">
        <v>59</v>
      </c>
      <c r="P137" s="31">
        <f t="shared" si="1"/>
        <v>0</v>
      </c>
      <c r="Q137" s="32"/>
    </row>
    <row r="138" spans="2:17" ht="27" customHeight="1">
      <c r="B138" s="1"/>
      <c r="C138" s="1"/>
      <c r="D138" s="1"/>
      <c r="E138" s="1"/>
      <c r="F138" s="1"/>
      <c r="G138" s="1"/>
      <c r="H138" s="1"/>
      <c r="K138" s="34" t="s">
        <v>68</v>
      </c>
      <c r="L138" s="31">
        <f t="shared" si="0"/>
        <v>3.5</v>
      </c>
      <c r="M138" s="32"/>
      <c r="O138" s="34" t="s">
        <v>115</v>
      </c>
      <c r="P138" s="31">
        <f t="shared" si="1"/>
        <v>0</v>
      </c>
      <c r="Q138" s="32"/>
    </row>
    <row r="139" spans="2:17" ht="27" customHeight="1">
      <c r="B139" s="1"/>
      <c r="C139" s="1"/>
      <c r="D139" s="1"/>
      <c r="E139" s="1"/>
      <c r="F139" s="1"/>
      <c r="G139" s="1"/>
      <c r="H139" s="1"/>
      <c r="K139" s="30" t="s">
        <v>70</v>
      </c>
      <c r="L139" s="31">
        <f t="shared" si="0"/>
        <v>3</v>
      </c>
      <c r="M139" s="32"/>
      <c r="O139" s="34" t="s">
        <v>116</v>
      </c>
      <c r="P139" s="31">
        <f t="shared" si="1"/>
        <v>6</v>
      </c>
      <c r="Q139" s="32"/>
    </row>
    <row r="140" spans="2:17" ht="27" customHeight="1">
      <c r="B140" s="1"/>
      <c r="C140" s="1"/>
      <c r="D140" s="1"/>
      <c r="E140" s="1"/>
      <c r="F140" s="1"/>
      <c r="G140" s="1"/>
      <c r="H140" s="1"/>
      <c r="K140" s="30" t="s">
        <v>73</v>
      </c>
      <c r="L140" s="31">
        <f t="shared" si="0"/>
        <v>0</v>
      </c>
      <c r="M140" s="32"/>
      <c r="O140" s="34" t="s">
        <v>61</v>
      </c>
      <c r="P140" s="31">
        <f t="shared" si="1"/>
        <v>10.5</v>
      </c>
      <c r="Q140" s="32"/>
    </row>
    <row r="141" spans="2:17" ht="27" customHeight="1">
      <c r="B141" s="1"/>
      <c r="C141" s="1"/>
      <c r="D141" s="1"/>
      <c r="E141" s="1"/>
      <c r="F141" s="1"/>
      <c r="G141" s="1"/>
      <c r="H141" s="1"/>
      <c r="K141" s="33" t="s">
        <v>77</v>
      </c>
      <c r="L141" s="31">
        <f t="shared" si="0"/>
        <v>3</v>
      </c>
      <c r="M141" s="32"/>
      <c r="O141" s="34" t="s">
        <v>117</v>
      </c>
      <c r="P141" s="31">
        <f t="shared" si="1"/>
        <v>2.5</v>
      </c>
      <c r="Q141" s="32"/>
    </row>
    <row r="142" spans="2:17" ht="27" customHeight="1">
      <c r="B142" s="1"/>
      <c r="C142" s="1"/>
      <c r="D142" s="1"/>
      <c r="E142" s="1"/>
      <c r="F142" s="1"/>
      <c r="G142" s="1"/>
      <c r="H142" s="1"/>
      <c r="K142" s="35" t="s">
        <v>82</v>
      </c>
      <c r="L142" s="31">
        <f t="shared" ref="L142:L164" si="2">COUNTIF($K$4:$P$106,K142)+COUNTIF($K$4:$P$106,CONCATENATE(K142,"~?"))+COUNTIF($K$4:$P$106,CONCATENATE("/",K142))*0.5+COUNTIF($K$4:$P$106,CONCATENATE(K142,"/"))*0.5+COUNTIF($K$4:$P$106,CONCATENATE(K142,"~?","/"))*0.5+COUNTIF($K$4:$P$106,CONCATENATE("/",K142,"~?"))*0.5</f>
        <v>1</v>
      </c>
      <c r="M142" s="32"/>
      <c r="O142" s="34" t="s">
        <v>118</v>
      </c>
      <c r="P142" s="31">
        <f t="shared" ref="P142:P164" si="3">COUNTIF($K$4:$P$106,O142)+COUNTIF($K$4:$P$106,CONCATENATE(O142,"~?"))+COUNTIF($K$4:$P$106,CONCATENATE("/",O142))*0.5+COUNTIF($K$4:$P$106,CONCATENATE(O142,"/"))*0.5+COUNTIF($K$4:$P$106,CONCATENATE(O142,"~?","/"))*0.5+COUNTIF($K$4:$P$106,CONCATENATE("/",O142,"~?"))*0.5</f>
        <v>2</v>
      </c>
      <c r="Q142" s="32"/>
    </row>
    <row r="143" spans="2:17" ht="27" customHeight="1">
      <c r="B143" s="1"/>
      <c r="C143" s="1"/>
      <c r="D143" s="1"/>
      <c r="E143" s="1"/>
      <c r="F143" s="1"/>
      <c r="G143" s="1"/>
      <c r="H143" s="1"/>
      <c r="K143" s="34" t="s">
        <v>84</v>
      </c>
      <c r="L143" s="31">
        <f t="shared" si="2"/>
        <v>4.5</v>
      </c>
      <c r="M143" s="32"/>
      <c r="O143" s="34" t="s">
        <v>119</v>
      </c>
      <c r="P143" s="31">
        <f t="shared" si="3"/>
        <v>0</v>
      </c>
      <c r="Q143" s="32"/>
    </row>
    <row r="144" spans="2:17" ht="27" customHeight="1">
      <c r="B144" s="1"/>
      <c r="C144" s="1"/>
      <c r="D144" s="1"/>
      <c r="E144" s="1"/>
      <c r="F144" s="1"/>
      <c r="G144" s="1"/>
      <c r="H144" s="1"/>
      <c r="K144" s="34" t="s">
        <v>89</v>
      </c>
      <c r="L144" s="31">
        <f t="shared" si="2"/>
        <v>2</v>
      </c>
      <c r="M144" s="32"/>
      <c r="O144" s="34" t="s">
        <v>120</v>
      </c>
      <c r="P144" s="31">
        <f t="shared" si="3"/>
        <v>0</v>
      </c>
      <c r="Q144" s="32"/>
    </row>
    <row r="145" spans="2:17" ht="27" customHeight="1">
      <c r="B145" s="1"/>
      <c r="C145" s="1"/>
      <c r="D145" s="1"/>
      <c r="E145" s="1"/>
      <c r="F145" s="1"/>
      <c r="G145" s="1"/>
      <c r="H145" s="1"/>
      <c r="K145" s="34" t="s">
        <v>206</v>
      </c>
      <c r="L145" s="31">
        <f t="shared" si="2"/>
        <v>1.5</v>
      </c>
      <c r="M145" s="32"/>
      <c r="O145" s="34" t="s">
        <v>121</v>
      </c>
      <c r="P145" s="31">
        <f t="shared" si="3"/>
        <v>0</v>
      </c>
      <c r="Q145" s="32"/>
    </row>
    <row r="146" spans="2:17" ht="27" customHeight="1">
      <c r="B146" s="1"/>
      <c r="C146" s="1"/>
      <c r="D146" s="1"/>
      <c r="E146" s="1"/>
      <c r="F146" s="1"/>
      <c r="G146" s="1"/>
      <c r="H146" s="1"/>
      <c r="K146" s="34" t="s">
        <v>209</v>
      </c>
      <c r="L146" s="31">
        <f t="shared" si="2"/>
        <v>0</v>
      </c>
      <c r="M146" s="32"/>
      <c r="O146" s="34" t="s">
        <v>122</v>
      </c>
      <c r="P146" s="31">
        <f t="shared" si="3"/>
        <v>1</v>
      </c>
      <c r="Q146" s="32"/>
    </row>
    <row r="147" spans="2:17" ht="27" customHeight="1">
      <c r="B147" s="1"/>
      <c r="C147" s="1"/>
      <c r="D147" s="1"/>
      <c r="E147" s="1"/>
      <c r="F147" s="1"/>
      <c r="G147" s="1"/>
      <c r="H147" s="1"/>
      <c r="K147" s="34" t="s">
        <v>210</v>
      </c>
      <c r="L147" s="31">
        <f t="shared" si="2"/>
        <v>2.5</v>
      </c>
      <c r="M147" s="32"/>
      <c r="O147" s="34" t="s">
        <v>123</v>
      </c>
      <c r="P147" s="31">
        <f t="shared" si="3"/>
        <v>4</v>
      </c>
      <c r="Q147" s="32"/>
    </row>
    <row r="148" spans="2:17" ht="27" customHeight="1">
      <c r="B148" s="1"/>
      <c r="C148" s="1"/>
      <c r="D148" s="1"/>
      <c r="E148" s="1"/>
      <c r="F148" s="1"/>
      <c r="G148" s="1"/>
      <c r="H148" s="1"/>
      <c r="K148" s="34" t="s">
        <v>211</v>
      </c>
      <c r="L148" s="31">
        <f t="shared" si="2"/>
        <v>2</v>
      </c>
      <c r="M148" s="32"/>
      <c r="O148" s="34" t="s">
        <v>124</v>
      </c>
      <c r="P148" s="31">
        <f t="shared" si="3"/>
        <v>0</v>
      </c>
      <c r="Q148" s="32"/>
    </row>
    <row r="149" spans="2:17" ht="27" customHeight="1">
      <c r="B149" s="1"/>
      <c r="C149" s="1"/>
      <c r="D149" s="1"/>
      <c r="E149" s="1"/>
      <c r="F149" s="1"/>
      <c r="G149" s="1"/>
      <c r="H149" s="1"/>
      <c r="K149" s="34" t="s">
        <v>757</v>
      </c>
      <c r="L149" s="31">
        <f t="shared" si="2"/>
        <v>0</v>
      </c>
      <c r="M149" s="32"/>
      <c r="O149" s="34" t="s">
        <v>125</v>
      </c>
      <c r="P149" s="31">
        <f t="shared" si="3"/>
        <v>0</v>
      </c>
      <c r="Q149" s="32"/>
    </row>
    <row r="150" spans="2:17" ht="27" customHeight="1">
      <c r="B150" s="1"/>
      <c r="C150" s="1"/>
      <c r="D150" s="1"/>
      <c r="E150" s="1"/>
      <c r="F150" s="1"/>
      <c r="G150" s="1"/>
      <c r="H150" s="1"/>
      <c r="K150" s="34" t="s">
        <v>758</v>
      </c>
      <c r="L150" s="31">
        <f t="shared" si="2"/>
        <v>2.5</v>
      </c>
      <c r="M150" s="32"/>
      <c r="O150" s="34" t="s">
        <v>126</v>
      </c>
      <c r="P150" s="31">
        <f t="shared" si="3"/>
        <v>0</v>
      </c>
      <c r="Q150" s="32"/>
    </row>
    <row r="151" spans="2:17" ht="27" customHeight="1">
      <c r="B151" s="1"/>
      <c r="C151" s="1"/>
      <c r="D151" s="1"/>
      <c r="E151" s="1"/>
      <c r="F151" s="1"/>
      <c r="G151" s="1"/>
      <c r="H151" s="1"/>
      <c r="K151" s="34"/>
      <c r="L151" s="31">
        <f t="shared" si="2"/>
        <v>20</v>
      </c>
      <c r="M151" s="32"/>
      <c r="O151" s="34" t="s">
        <v>127</v>
      </c>
      <c r="P151" s="31">
        <f t="shared" si="3"/>
        <v>0</v>
      </c>
      <c r="Q151" s="32"/>
    </row>
    <row r="152" spans="2:17" ht="27" customHeight="1">
      <c r="B152" s="1"/>
      <c r="C152" s="1"/>
      <c r="D152" s="1"/>
      <c r="E152" s="1"/>
      <c r="F152" s="1"/>
      <c r="G152" s="1"/>
      <c r="H152" s="1"/>
      <c r="K152" s="34"/>
      <c r="L152" s="31">
        <f t="shared" si="2"/>
        <v>20</v>
      </c>
      <c r="M152" s="32"/>
      <c r="O152" s="34" t="s">
        <v>128</v>
      </c>
      <c r="P152" s="31">
        <f t="shared" si="3"/>
        <v>2</v>
      </c>
      <c r="Q152" s="32"/>
    </row>
    <row r="153" spans="2:17" ht="27" customHeight="1">
      <c r="B153" s="1"/>
      <c r="C153" s="1"/>
      <c r="D153" s="1"/>
      <c r="E153" s="1"/>
      <c r="F153" s="1"/>
      <c r="G153" s="1"/>
      <c r="H153" s="1"/>
      <c r="K153" s="34"/>
      <c r="L153" s="31">
        <f t="shared" si="2"/>
        <v>20</v>
      </c>
      <c r="M153" s="32"/>
      <c r="O153" s="34" t="s">
        <v>81</v>
      </c>
      <c r="P153" s="31">
        <f t="shared" si="3"/>
        <v>4.5</v>
      </c>
      <c r="Q153" s="32"/>
    </row>
    <row r="154" spans="2:17" ht="27" customHeight="1">
      <c r="B154" s="1"/>
      <c r="C154" s="1"/>
      <c r="D154" s="1"/>
      <c r="E154" s="1"/>
      <c r="F154" s="1"/>
      <c r="G154" s="1"/>
      <c r="H154" s="1"/>
      <c r="K154" s="34"/>
      <c r="L154" s="31">
        <f t="shared" si="2"/>
        <v>20</v>
      </c>
      <c r="M154" s="32"/>
      <c r="O154" s="34" t="s">
        <v>129</v>
      </c>
      <c r="P154" s="31">
        <f t="shared" si="3"/>
        <v>2</v>
      </c>
      <c r="Q154" s="32"/>
    </row>
    <row r="155" spans="2:17" ht="27" customHeight="1">
      <c r="B155" s="1"/>
      <c r="C155" s="1"/>
      <c r="D155" s="1"/>
      <c r="E155" s="1"/>
      <c r="F155" s="1"/>
      <c r="G155" s="1"/>
      <c r="H155" s="1"/>
      <c r="K155" s="34"/>
      <c r="L155" s="31">
        <f t="shared" si="2"/>
        <v>20</v>
      </c>
      <c r="M155" s="32"/>
      <c r="O155" s="34" t="s">
        <v>130</v>
      </c>
      <c r="P155" s="31">
        <f t="shared" si="3"/>
        <v>0</v>
      </c>
      <c r="Q155" s="32"/>
    </row>
    <row r="156" spans="2:17" ht="27" customHeight="1">
      <c r="B156" s="1"/>
      <c r="C156" s="1"/>
      <c r="D156" s="1"/>
      <c r="E156" s="1"/>
      <c r="F156" s="1"/>
      <c r="G156" s="1"/>
      <c r="H156" s="1"/>
      <c r="K156" s="34"/>
      <c r="L156" s="31">
        <f t="shared" si="2"/>
        <v>20</v>
      </c>
      <c r="M156" s="32"/>
      <c r="O156" s="34" t="s">
        <v>131</v>
      </c>
      <c r="P156" s="31">
        <f t="shared" si="3"/>
        <v>1</v>
      </c>
      <c r="Q156" s="32"/>
    </row>
    <row r="157" spans="2:17" ht="27" customHeight="1">
      <c r="B157" s="1"/>
      <c r="C157" s="1"/>
      <c r="D157" s="1"/>
      <c r="E157" s="1"/>
      <c r="F157" s="1"/>
      <c r="G157" s="1"/>
      <c r="H157" s="1"/>
      <c r="K157" s="34"/>
      <c r="L157" s="31">
        <f t="shared" si="2"/>
        <v>20</v>
      </c>
      <c r="M157" s="32"/>
      <c r="O157" s="34" t="s">
        <v>132</v>
      </c>
      <c r="P157" s="31">
        <f t="shared" si="3"/>
        <v>1.5</v>
      </c>
      <c r="Q157" s="32"/>
    </row>
    <row r="158" spans="2:17" ht="27" customHeight="1">
      <c r="B158" s="1"/>
      <c r="C158" s="1"/>
      <c r="D158" s="1"/>
      <c r="E158" s="1"/>
      <c r="F158" s="1"/>
      <c r="G158" s="1"/>
      <c r="H158" s="1"/>
      <c r="K158" s="34"/>
      <c r="L158" s="31">
        <f t="shared" si="2"/>
        <v>20</v>
      </c>
      <c r="M158" s="32"/>
      <c r="O158" s="34" t="s">
        <v>133</v>
      </c>
      <c r="P158" s="31">
        <f t="shared" si="3"/>
        <v>0</v>
      </c>
      <c r="Q158" s="32"/>
    </row>
    <row r="159" spans="2:17" ht="27" customHeight="1">
      <c r="B159" s="1"/>
      <c r="C159" s="1"/>
      <c r="D159" s="1"/>
      <c r="E159" s="1"/>
      <c r="F159" s="1"/>
      <c r="G159" s="1"/>
      <c r="H159" s="1"/>
      <c r="K159" s="34"/>
      <c r="L159" s="31">
        <f t="shared" si="2"/>
        <v>20</v>
      </c>
      <c r="M159" s="32"/>
      <c r="O159" s="34" t="s">
        <v>134</v>
      </c>
      <c r="P159" s="31">
        <f t="shared" si="3"/>
        <v>4.5</v>
      </c>
      <c r="Q159" s="32"/>
    </row>
    <row r="160" spans="2:17" ht="27" customHeight="1">
      <c r="B160" s="1"/>
      <c r="C160" s="1"/>
      <c r="D160" s="1"/>
      <c r="E160" s="1"/>
      <c r="F160" s="1"/>
      <c r="G160" s="1"/>
      <c r="H160" s="1"/>
      <c r="K160" s="55" t="s">
        <v>88</v>
      </c>
      <c r="L160" s="36">
        <f t="shared" si="2"/>
        <v>0</v>
      </c>
      <c r="M160" s="37"/>
      <c r="N160" s="38" t="s">
        <v>916</v>
      </c>
      <c r="O160" s="55" t="s">
        <v>25</v>
      </c>
      <c r="P160" s="36">
        <f t="shared" si="3"/>
        <v>0</v>
      </c>
      <c r="Q160" s="37"/>
    </row>
    <row r="161" spans="2:17" ht="27" customHeight="1">
      <c r="B161" s="1"/>
      <c r="C161" s="1"/>
      <c r="D161" s="1"/>
      <c r="E161" s="1"/>
      <c r="F161" s="1"/>
      <c r="G161" s="1"/>
      <c r="H161" s="1"/>
      <c r="K161" s="55" t="s">
        <v>88</v>
      </c>
      <c r="L161" s="36">
        <f t="shared" si="2"/>
        <v>0</v>
      </c>
      <c r="M161" s="37"/>
      <c r="O161" s="55" t="s">
        <v>25</v>
      </c>
      <c r="P161" s="36">
        <f t="shared" si="3"/>
        <v>0</v>
      </c>
      <c r="Q161" s="37"/>
    </row>
    <row r="162" spans="2:17" ht="27" customHeight="1">
      <c r="B162" s="1"/>
      <c r="C162" s="1"/>
      <c r="D162" s="1"/>
      <c r="E162" s="1"/>
      <c r="F162" s="1"/>
      <c r="G162" s="1"/>
      <c r="H162" s="1"/>
      <c r="K162" s="55" t="s">
        <v>25</v>
      </c>
      <c r="L162" s="36">
        <f t="shared" si="2"/>
        <v>0</v>
      </c>
      <c r="M162" s="37"/>
      <c r="O162" s="55" t="s">
        <v>25</v>
      </c>
      <c r="P162" s="36">
        <f t="shared" si="3"/>
        <v>0</v>
      </c>
      <c r="Q162" s="37"/>
    </row>
    <row r="163" spans="2:17" ht="27" customHeight="1">
      <c r="B163" s="1"/>
      <c r="C163" s="1"/>
      <c r="D163" s="1"/>
      <c r="E163" s="1"/>
      <c r="F163" s="1"/>
      <c r="G163" s="1"/>
      <c r="H163" s="1"/>
      <c r="K163" s="55" t="s">
        <v>25</v>
      </c>
      <c r="L163" s="36">
        <f t="shared" si="2"/>
        <v>0</v>
      </c>
      <c r="M163" s="37"/>
      <c r="O163" s="55" t="s">
        <v>25</v>
      </c>
      <c r="P163" s="36">
        <f t="shared" si="3"/>
        <v>0</v>
      </c>
      <c r="Q163" s="37"/>
    </row>
    <row r="164" spans="2:17" ht="27" customHeight="1">
      <c r="B164" s="1"/>
      <c r="C164" s="1"/>
      <c r="D164" s="1"/>
      <c r="E164" s="1"/>
      <c r="F164" s="1"/>
      <c r="G164" s="1"/>
      <c r="H164" s="1"/>
      <c r="K164" s="55" t="s">
        <v>25</v>
      </c>
      <c r="L164" s="36">
        <f t="shared" si="2"/>
        <v>0</v>
      </c>
      <c r="M164" s="37"/>
      <c r="O164" s="55" t="s">
        <v>25</v>
      </c>
      <c r="P164" s="36">
        <f t="shared" si="3"/>
        <v>0</v>
      </c>
      <c r="Q164" s="37"/>
    </row>
  </sheetData>
  <dataConsolidate/>
  <customSheetViews>
    <customSheetView guid="{6E3E8351-B5C0-4FBC-AE21-893235C3A6C4}" scale="70" showPageBreaks="1" showGridLines="0" printArea="1" topLeftCell="A16">
      <selection activeCell="O26" sqref="O2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"/>
    </customSheetView>
    <customSheetView guid="{CAB463DA-87BD-4EDD-8D1B-295752D12208}" scale="80" showPageBreaks="1" showGridLines="0">
      <selection activeCell="B61" sqref="B6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2"/>
    </customSheetView>
    <customSheetView guid="{35378DDD-B506-4372-B564-560B4D462DCA}" scale="80" showPageBreaks="1" showGridLines="0" topLeftCell="A4">
      <selection activeCell="L7" sqref="L7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3"/>
    </customSheetView>
    <customSheetView guid="{5314EE4F-ECCE-4134-9ED9-AFF41C6A1D5D}" scale="80" showPageBreaks="1" showGridLines="0" printArea="1" topLeftCell="A79">
      <selection activeCell="J11" sqref="J1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4"/>
    </customSheetView>
    <customSheetView guid="{DCBE5E57-7C4A-43BF-9548-54574B84B577}" scale="85" showPageBreaks="1" showGridLines="0" printArea="1">
      <selection activeCell="P46" sqref="P4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5"/>
    </customSheetView>
    <customSheetView guid="{1253CB2C-5F24-43ED-A31A-FDEEB4E39B10}" scale="70" showPageBreaks="1" showGridLines="0" printArea="1" topLeftCell="A103">
      <selection activeCell="O112" sqref="O110:O112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6"/>
    </customSheetView>
    <customSheetView guid="{6DE15FBD-1CC0-44AA-AC3F-5904861D8B0D}" scale="80" showPageBreaks="1" showGridLines="0" printArea="1" topLeftCell="A79">
      <selection activeCell="M86" sqref="M8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7"/>
    </customSheetView>
    <customSheetView guid="{E409B229-EBEB-42A0-9832-DFD2C440CE33}" scale="80" showPageBreaks="1" showGridLines="0" printArea="1" topLeftCell="A82">
      <selection activeCell="C87" sqref="C87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8"/>
    </customSheetView>
    <customSheetView guid="{8F049657-6D76-489B-B6DE-26B6783419D1}" scale="70" showPageBreaks="1" showGridLines="0" printArea="1" topLeftCell="A79">
      <selection activeCell="M92" sqref="M92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9"/>
    </customSheetView>
    <customSheetView guid="{391621C3-B7D2-45C8-A7A1-4C772DD63FBD}" scale="80" showPageBreaks="1" showGridLines="0" printArea="1" topLeftCell="A77">
      <selection activeCell="B85" sqref="B85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0"/>
    </customSheetView>
    <customSheetView guid="{5E442FF4-FA60-4D49-93D0-96455177AC69}" scale="70" showGridLines="0" topLeftCell="A46">
      <selection activeCell="A89" sqref="A89:XFD89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1"/>
    </customSheetView>
    <customSheetView guid="{D88B3C3C-027F-473E-ACE6-69D5F8D982D4}" scale="80" showPageBreaks="1" showGridLines="0" printArea="1" topLeftCell="A79">
      <selection activeCell="M86" sqref="M8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2"/>
    </customSheetView>
    <customSheetView guid="{429F25E2-5797-4E8F-B7E6-9D0D96DE8D40}" scale="80" showPageBreaks="1" showGridLines="0">
      <selection activeCell="J9" sqref="J9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3"/>
    </customSheetView>
    <customSheetView guid="{1840EAEF-FD53-4455-A090-4B3D58F3BFF7}" scale="70" showPageBreaks="1" showGridLines="0" printArea="1" topLeftCell="A60">
      <selection activeCell="A72" sqref="A72:XFD72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4"/>
    </customSheetView>
  </customSheetViews>
  <mergeCells count="1">
    <mergeCell ref="A1:Q1"/>
  </mergeCells>
  <phoneticPr fontId="7" type="noConversion"/>
  <conditionalFormatting sqref="K74:Q74 K33:Q33 K4:Q26 K75:M89 K76:Q106 K46:Q72 L57:L73 K28:Q31">
    <cfRule type="timePeriod" dxfId="188" priority="196" timePeriod="today">
      <formula>FLOOR(K4,1)=TODAY()</formula>
    </cfRule>
  </conditionalFormatting>
  <conditionalFormatting sqref="Q34:Q35 K34:L35 N34:N35">
    <cfRule type="timePeriod" dxfId="187" priority="193" timePeriod="today">
      <formula>FLOOR(K34,1)=TODAY()</formula>
    </cfRule>
  </conditionalFormatting>
  <conditionalFormatting sqref="Q36:Q39 K36:L39 N36:N39">
    <cfRule type="timePeriod" dxfId="186" priority="192" timePeriod="today">
      <formula>FLOOR(K36,1)=TODAY()</formula>
    </cfRule>
  </conditionalFormatting>
  <conditionalFormatting sqref="Q40 K40:L40 N40">
    <cfRule type="timePeriod" dxfId="185" priority="189" timePeriod="today">
      <formula>FLOOR(K40,1)=TODAY()</formula>
    </cfRule>
  </conditionalFormatting>
  <conditionalFormatting sqref="Q34:Q40">
    <cfRule type="timePeriod" dxfId="184" priority="186" timePeriod="today">
      <formula>FLOOR(Q34,1)=TODAY()</formula>
    </cfRule>
  </conditionalFormatting>
  <conditionalFormatting sqref="N34:P35">
    <cfRule type="timePeriod" dxfId="183" priority="185" timePeriod="today">
      <formula>FLOOR(N34,1)=TODAY()</formula>
    </cfRule>
  </conditionalFormatting>
  <conditionalFormatting sqref="Q41:Q42 K41:L42 N41:N42">
    <cfRule type="timePeriod" dxfId="182" priority="181" timePeriod="today">
      <formula>FLOOR(K41,1)=TODAY()</formula>
    </cfRule>
  </conditionalFormatting>
  <conditionalFormatting sqref="N36:P39">
    <cfRule type="timePeriod" dxfId="181" priority="184" timePeriod="today">
      <formula>FLOOR(N36,1)=TODAY()</formula>
    </cfRule>
  </conditionalFormatting>
  <conditionalFormatting sqref="N40:P40">
    <cfRule type="timePeriod" dxfId="180" priority="183" timePeriod="today">
      <formula>FLOOR(N40,1)=TODAY()</formula>
    </cfRule>
  </conditionalFormatting>
  <conditionalFormatting sqref="Q41:Q42">
    <cfRule type="timePeriod" dxfId="179" priority="178" timePeriod="today">
      <formula>FLOOR(Q41,1)=TODAY()</formula>
    </cfRule>
  </conditionalFormatting>
  <conditionalFormatting sqref="N41:P42">
    <cfRule type="timePeriod" dxfId="178" priority="176" timePeriod="today">
      <formula>FLOOR(N41,1)=TODAY()</formula>
    </cfRule>
  </conditionalFormatting>
  <conditionalFormatting sqref="L75:Q75">
    <cfRule type="timePeriod" dxfId="177" priority="150" timePeriod="today">
      <formula>FLOOR(L75,1)=TODAY()</formula>
    </cfRule>
  </conditionalFormatting>
  <conditionalFormatting sqref="N75">
    <cfRule type="timePeriod" dxfId="176" priority="149" timePeriod="today">
      <formula>FLOOR(N75,1)=TODAY()</formula>
    </cfRule>
  </conditionalFormatting>
  <conditionalFormatting sqref="P75">
    <cfRule type="timePeriod" dxfId="175" priority="147" timePeriod="today">
      <formula>FLOOR(P75,1)=TODAY()</formula>
    </cfRule>
  </conditionalFormatting>
  <conditionalFormatting sqref="M34:M35">
    <cfRule type="timePeriod" dxfId="174" priority="55" timePeriod="today">
      <formula>FLOOR(M34,1)=TODAY()</formula>
    </cfRule>
  </conditionalFormatting>
  <conditionalFormatting sqref="M36:M39">
    <cfRule type="timePeriod" dxfId="173" priority="54" timePeriod="today">
      <formula>FLOOR(M36,1)=TODAY()</formula>
    </cfRule>
  </conditionalFormatting>
  <conditionalFormatting sqref="M40">
    <cfRule type="timePeriod" dxfId="172" priority="53" timePeriod="today">
      <formula>FLOOR(M40,1)=TODAY()</formula>
    </cfRule>
  </conditionalFormatting>
  <conditionalFormatting sqref="M41:M42">
    <cfRule type="timePeriod" dxfId="171" priority="51" timePeriod="today">
      <formula>FLOOR(M41,1)=TODAY()</formula>
    </cfRule>
  </conditionalFormatting>
  <conditionalFormatting sqref="K32:Q32">
    <cfRule type="timePeriod" dxfId="170" priority="47" timePeriod="today">
      <formula>FLOOR(K32,1)=TODAY()</formula>
    </cfRule>
  </conditionalFormatting>
  <conditionalFormatting sqref="Q45 K45:L45 N45">
    <cfRule type="timePeriod" dxfId="169" priority="44" timePeriod="today">
      <formula>FLOOR(K45,1)=TODAY()</formula>
    </cfRule>
  </conditionalFormatting>
  <conditionalFormatting sqref="Q43:Q44 K43:L44 N43:N44">
    <cfRule type="timePeriod" dxfId="168" priority="45" timePeriod="today">
      <formula>FLOOR(K43,1)=TODAY()</formula>
    </cfRule>
  </conditionalFormatting>
  <conditionalFormatting sqref="Q43:Q45">
    <cfRule type="timePeriod" dxfId="167" priority="42" timePeriod="today">
      <formula>FLOOR(Q43,1)=TODAY()</formula>
    </cfRule>
  </conditionalFormatting>
  <conditionalFormatting sqref="N43:P44">
    <cfRule type="timePeriod" dxfId="166" priority="41" timePeriod="today">
      <formula>FLOOR(N43,1)=TODAY()</formula>
    </cfRule>
  </conditionalFormatting>
  <conditionalFormatting sqref="N45:P45">
    <cfRule type="timePeriod" dxfId="165" priority="40" timePeriod="today">
      <formula>FLOOR(N45,1)=TODAY()</formula>
    </cfRule>
  </conditionalFormatting>
  <conditionalFormatting sqref="M43:M44">
    <cfRule type="timePeriod" dxfId="164" priority="35" timePeriod="today">
      <formula>FLOOR(M43,1)=TODAY()</formula>
    </cfRule>
  </conditionalFormatting>
  <conditionalFormatting sqref="M45">
    <cfRule type="timePeriod" dxfId="163" priority="34" timePeriod="today">
      <formula>FLOOR(M45,1)=TODAY()</formula>
    </cfRule>
  </conditionalFormatting>
  <conditionalFormatting sqref="K27:Q27">
    <cfRule type="timePeriod" dxfId="162" priority="28" timePeriod="today">
      <formula>FLOOR(K27,1)=TODAY()</formula>
    </cfRule>
  </conditionalFormatting>
  <conditionalFormatting sqref="N73:Q73 L73">
    <cfRule type="timePeriod" dxfId="161" priority="5" timePeriod="today">
      <formula>FLOOR(L73,1)=TODAY()</formula>
    </cfRule>
  </conditionalFormatting>
  <conditionalFormatting sqref="K73:M73">
    <cfRule type="timePeriod" dxfId="160" priority="4" timePeriod="today">
      <formula>FLOOR(K73,1)=TODAY()</formula>
    </cfRule>
  </conditionalFormatting>
  <printOptions horizontalCentered="1"/>
  <pageMargins left="0.19685039370078741" right="0.19685039370078741" top="0.59055118110236227" bottom="0.59055118110236227" header="0" footer="0"/>
  <pageSetup paperSize="9" scale="48" fitToHeight="0" orientation="portrait" r:id="rId1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7"/>
  <sheetViews>
    <sheetView showGridLines="0" topLeftCell="A40" zoomScale="70" zoomScaleNormal="70" workbookViewId="0">
      <selection activeCell="A76" sqref="A76"/>
    </sheetView>
  </sheetViews>
  <sheetFormatPr defaultColWidth="19.08203125" defaultRowHeight="16"/>
  <cols>
    <col min="1" max="1" width="7.75" style="1" customWidth="1"/>
    <col min="2" max="2" width="30.75" style="22" customWidth="1"/>
    <col min="3" max="4" width="7.75" style="23" customWidth="1"/>
    <col min="5" max="5" width="7.75" style="24" customWidth="1"/>
    <col min="6" max="8" width="5.75" style="24" customWidth="1"/>
    <col min="9" max="9" width="5.75" style="1" customWidth="1"/>
    <col min="10" max="10" width="25.75" style="22" customWidth="1"/>
    <col min="11" max="17" width="9.75" style="24" customWidth="1"/>
    <col min="18" max="16384" width="19.08203125" style="1"/>
  </cols>
  <sheetData>
    <row r="1" spans="1:18" ht="90" customHeight="1" thickBot="1">
      <c r="A1" s="292" t="s">
        <v>921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4"/>
    </row>
    <row r="2" spans="1:18" s="5" customFormat="1" ht="10" customHeight="1">
      <c r="A2" s="2"/>
      <c r="B2" s="3"/>
      <c r="C2" s="2"/>
      <c r="D2" s="2"/>
      <c r="E2" s="2"/>
      <c r="F2" s="2"/>
      <c r="G2" s="2"/>
      <c r="H2" s="2"/>
      <c r="I2" s="2"/>
      <c r="J2" s="4"/>
      <c r="K2" s="2"/>
      <c r="L2" s="2"/>
      <c r="M2" s="2"/>
      <c r="N2" s="2"/>
      <c r="O2" s="2"/>
      <c r="P2" s="2"/>
      <c r="Q2" s="2"/>
    </row>
    <row r="3" spans="1:18" s="9" customFormat="1" ht="60" customHeight="1">
      <c r="A3" s="6" t="s">
        <v>0</v>
      </c>
      <c r="B3" s="7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8" t="s">
        <v>16</v>
      </c>
      <c r="R3" s="110" t="s">
        <v>756</v>
      </c>
    </row>
    <row r="4" spans="1:18" s="49" customFormat="1" ht="30" customHeight="1">
      <c r="A4" s="43"/>
      <c r="B4" s="44"/>
      <c r="C4" s="45"/>
      <c r="D4" s="45"/>
      <c r="E4" s="45"/>
      <c r="F4" s="45"/>
      <c r="G4" s="45"/>
      <c r="H4" s="46"/>
      <c r="I4" s="47"/>
      <c r="J4" s="48"/>
      <c r="K4" s="10">
        <v>43738</v>
      </c>
      <c r="L4" s="10">
        <v>43739</v>
      </c>
      <c r="M4" s="10">
        <v>43740</v>
      </c>
      <c r="N4" s="10">
        <v>43741</v>
      </c>
      <c r="O4" s="10">
        <v>43742</v>
      </c>
      <c r="P4" s="10">
        <v>43743</v>
      </c>
      <c r="Q4" s="10">
        <v>43744</v>
      </c>
    </row>
    <row r="5" spans="1:18" s="49" customFormat="1" ht="42.65" customHeight="1">
      <c r="A5" s="39" t="s">
        <v>929</v>
      </c>
      <c r="B5" s="106" t="s">
        <v>1414</v>
      </c>
      <c r="C5" s="39" t="s">
        <v>1355</v>
      </c>
      <c r="D5" s="39"/>
      <c r="E5" s="39"/>
      <c r="F5" s="41">
        <v>0.39583333333333331</v>
      </c>
      <c r="G5" s="39"/>
      <c r="H5" s="39"/>
      <c r="I5" s="39"/>
      <c r="J5" s="113" t="s">
        <v>932</v>
      </c>
      <c r="K5" s="151" t="s">
        <v>1269</v>
      </c>
      <c r="L5" s="151" t="s">
        <v>1082</v>
      </c>
      <c r="M5" s="151" t="s">
        <v>1270</v>
      </c>
      <c r="N5" s="159" t="s">
        <v>927</v>
      </c>
      <c r="O5" s="127"/>
      <c r="P5" s="125"/>
      <c r="Q5" s="19"/>
      <c r="R5" s="1"/>
    </row>
    <row r="6" spans="1:18" s="49" customFormat="1" ht="42.65" customHeight="1">
      <c r="A6" s="39" t="s">
        <v>936</v>
      </c>
      <c r="B6" s="40" t="s">
        <v>839</v>
      </c>
      <c r="C6" s="39" t="s">
        <v>1356</v>
      </c>
      <c r="D6" s="39"/>
      <c r="E6" s="39"/>
      <c r="F6" s="41">
        <v>0.375</v>
      </c>
      <c r="G6" s="39"/>
      <c r="H6" s="39"/>
      <c r="I6" s="39"/>
      <c r="J6" s="16" t="s">
        <v>937</v>
      </c>
      <c r="K6" s="81" t="s">
        <v>931</v>
      </c>
      <c r="L6" s="81" t="s">
        <v>931</v>
      </c>
      <c r="M6" s="81" t="s">
        <v>931</v>
      </c>
      <c r="N6" s="159" t="s">
        <v>927</v>
      </c>
      <c r="O6" s="79"/>
      <c r="P6" s="129"/>
      <c r="Q6" s="19"/>
      <c r="R6" s="1"/>
    </row>
    <row r="7" spans="1:18" s="49" customFormat="1" ht="42.65" customHeight="1">
      <c r="A7" s="39" t="s">
        <v>2048</v>
      </c>
      <c r="B7" s="40" t="s">
        <v>829</v>
      </c>
      <c r="C7" s="39">
        <v>308</v>
      </c>
      <c r="D7" s="39"/>
      <c r="E7" s="39"/>
      <c r="F7" s="41">
        <v>0.39583333333333331</v>
      </c>
      <c r="G7" s="39"/>
      <c r="H7" s="39"/>
      <c r="I7" s="39"/>
      <c r="J7" s="16" t="s">
        <v>2049</v>
      </c>
      <c r="K7" s="81" t="s">
        <v>64</v>
      </c>
      <c r="L7" s="81" t="s">
        <v>64</v>
      </c>
      <c r="M7" s="81" t="s">
        <v>64</v>
      </c>
      <c r="N7" s="159"/>
      <c r="O7" s="79"/>
      <c r="P7" s="129"/>
      <c r="Q7" s="19"/>
      <c r="R7" s="1"/>
    </row>
    <row r="8" spans="1:18" ht="45" customHeight="1">
      <c r="A8" s="39" t="s">
        <v>929</v>
      </c>
      <c r="B8" s="106" t="s">
        <v>161</v>
      </c>
      <c r="C8" s="39">
        <v>304</v>
      </c>
      <c r="D8" s="39"/>
      <c r="E8" s="39"/>
      <c r="F8" s="41">
        <v>0.39583333333333331</v>
      </c>
      <c r="G8" s="39"/>
      <c r="H8" s="39"/>
      <c r="I8" s="39"/>
      <c r="J8" s="16" t="s">
        <v>935</v>
      </c>
      <c r="K8" s="188"/>
      <c r="L8" s="151" t="s">
        <v>1083</v>
      </c>
      <c r="M8" s="151" t="s">
        <v>1083</v>
      </c>
      <c r="N8" s="159" t="s">
        <v>927</v>
      </c>
      <c r="O8" s="130"/>
      <c r="P8" s="104"/>
      <c r="Q8" s="19"/>
      <c r="R8" s="121"/>
    </row>
    <row r="9" spans="1:18" ht="45" customHeight="1">
      <c r="A9" s="39" t="s">
        <v>936</v>
      </c>
      <c r="B9" s="106" t="s">
        <v>48</v>
      </c>
      <c r="C9" s="39">
        <v>307</v>
      </c>
      <c r="D9" s="39"/>
      <c r="E9" s="39"/>
      <c r="F9" s="41">
        <v>0.39583333333333331</v>
      </c>
      <c r="G9" s="39"/>
      <c r="H9" s="39"/>
      <c r="I9" s="39"/>
      <c r="J9" s="16" t="s">
        <v>935</v>
      </c>
      <c r="K9" s="81"/>
      <c r="L9" s="17" t="s">
        <v>82</v>
      </c>
      <c r="M9" s="17" t="s">
        <v>82</v>
      </c>
      <c r="N9" s="159" t="s">
        <v>927</v>
      </c>
      <c r="O9" s="127"/>
      <c r="P9" s="127"/>
      <c r="Q9" s="19"/>
      <c r="R9" s="66"/>
    </row>
    <row r="10" spans="1:18" ht="45" customHeight="1">
      <c r="A10" s="39" t="s">
        <v>755</v>
      </c>
      <c r="B10" s="106" t="s">
        <v>2348</v>
      </c>
      <c r="C10" s="39" t="s">
        <v>1355</v>
      </c>
      <c r="D10" s="39"/>
      <c r="E10" s="39"/>
      <c r="F10" s="41">
        <v>0.39583333333333331</v>
      </c>
      <c r="G10" s="39"/>
      <c r="H10" s="39"/>
      <c r="I10" s="39"/>
      <c r="J10" s="16" t="s">
        <v>2349</v>
      </c>
      <c r="K10" s="81"/>
      <c r="L10" s="17" t="s">
        <v>1310</v>
      </c>
      <c r="M10" s="17" t="s">
        <v>1310</v>
      </c>
      <c r="N10" s="159"/>
      <c r="O10" s="127"/>
      <c r="P10" s="127"/>
      <c r="Q10" s="19"/>
      <c r="R10" s="66"/>
    </row>
    <row r="11" spans="1:18" s="98" customFormat="1" ht="45" customHeight="1">
      <c r="A11" s="39" t="s">
        <v>936</v>
      </c>
      <c r="B11" s="40" t="s">
        <v>948</v>
      </c>
      <c r="C11" s="39">
        <v>308</v>
      </c>
      <c r="D11" s="39"/>
      <c r="E11" s="39"/>
      <c r="F11" s="41">
        <v>0.375</v>
      </c>
      <c r="G11" s="39"/>
      <c r="H11" s="39"/>
      <c r="I11" s="39"/>
      <c r="J11" s="16" t="s">
        <v>963</v>
      </c>
      <c r="K11" s="81"/>
      <c r="L11" s="81"/>
      <c r="M11" s="81"/>
      <c r="N11" s="159" t="s">
        <v>927</v>
      </c>
      <c r="O11" s="81"/>
      <c r="P11" s="126" t="s">
        <v>931</v>
      </c>
      <c r="Q11" s="73"/>
    </row>
    <row r="12" spans="1:18" ht="45" customHeight="1">
      <c r="A12" s="39" t="s">
        <v>774</v>
      </c>
      <c r="B12" s="40" t="s">
        <v>184</v>
      </c>
      <c r="C12" s="39">
        <v>306</v>
      </c>
      <c r="D12" s="39"/>
      <c r="E12" s="39"/>
      <c r="F12" s="41">
        <v>0.41666666666666669</v>
      </c>
      <c r="G12" s="39"/>
      <c r="H12" s="39"/>
      <c r="I12" s="39"/>
      <c r="J12" s="16" t="s">
        <v>953</v>
      </c>
      <c r="K12" s="81"/>
      <c r="L12" s="81"/>
      <c r="M12" s="81"/>
      <c r="N12" s="159" t="s">
        <v>927</v>
      </c>
      <c r="O12" s="81"/>
      <c r="P12" s="81" t="s">
        <v>1339</v>
      </c>
      <c r="Q12" s="73"/>
    </row>
    <row r="13" spans="1:18" ht="45" customHeight="1">
      <c r="A13" s="39" t="s">
        <v>774</v>
      </c>
      <c r="B13" s="40" t="s">
        <v>184</v>
      </c>
      <c r="C13" s="39" t="s">
        <v>1355</v>
      </c>
      <c r="D13" s="39"/>
      <c r="E13" s="39"/>
      <c r="F13" s="41">
        <v>0.41666666666666669</v>
      </c>
      <c r="G13" s="39"/>
      <c r="H13" s="39"/>
      <c r="I13" s="39"/>
      <c r="J13" s="16" t="s">
        <v>953</v>
      </c>
      <c r="K13" s="81"/>
      <c r="L13" s="81"/>
      <c r="M13" s="81"/>
      <c r="N13" s="159" t="s">
        <v>927</v>
      </c>
      <c r="O13" s="81"/>
      <c r="P13" s="126" t="s">
        <v>1685</v>
      </c>
      <c r="Q13" s="19"/>
    </row>
    <row r="14" spans="1:18" ht="45" customHeight="1">
      <c r="A14" s="39" t="s">
        <v>774</v>
      </c>
      <c r="B14" s="106" t="s">
        <v>194</v>
      </c>
      <c r="C14" s="39">
        <v>307</v>
      </c>
      <c r="D14" s="39"/>
      <c r="E14" s="39"/>
      <c r="F14" s="41">
        <v>0.41666666666666669</v>
      </c>
      <c r="G14" s="39"/>
      <c r="H14" s="39"/>
      <c r="I14" s="39"/>
      <c r="J14" s="16" t="s">
        <v>951</v>
      </c>
      <c r="K14" s="81"/>
      <c r="L14" s="81"/>
      <c r="M14" s="81"/>
      <c r="N14" s="159" t="s">
        <v>927</v>
      </c>
      <c r="O14" s="81"/>
      <c r="P14" s="81" t="s">
        <v>1030</v>
      </c>
      <c r="Q14" s="19"/>
    </row>
    <row r="15" spans="1:18" ht="45" customHeight="1">
      <c r="A15" s="11"/>
      <c r="B15" s="12"/>
      <c r="C15" s="11"/>
      <c r="D15" s="11"/>
      <c r="E15" s="11"/>
      <c r="F15" s="13"/>
      <c r="G15" s="11"/>
      <c r="H15" s="14"/>
      <c r="I15" s="15"/>
      <c r="J15" s="16"/>
      <c r="K15" s="129"/>
      <c r="L15" s="129"/>
      <c r="M15" s="129"/>
      <c r="N15" s="159" t="s">
        <v>927</v>
      </c>
      <c r="O15" s="129"/>
      <c r="P15" s="129"/>
      <c r="Q15" s="19"/>
    </row>
    <row r="16" spans="1:18" s="49" customFormat="1" ht="30" customHeight="1">
      <c r="A16" s="50"/>
      <c r="B16" s="51"/>
      <c r="C16" s="52"/>
      <c r="D16" s="52"/>
      <c r="E16" s="52"/>
      <c r="F16" s="52"/>
      <c r="G16" s="52"/>
      <c r="H16" s="46"/>
      <c r="I16" s="47"/>
      <c r="J16" s="48"/>
      <c r="K16" s="10">
        <v>43745</v>
      </c>
      <c r="L16" s="10">
        <v>43746</v>
      </c>
      <c r="M16" s="10">
        <v>43747</v>
      </c>
      <c r="N16" s="10">
        <v>43748</v>
      </c>
      <c r="O16" s="10">
        <v>43749</v>
      </c>
      <c r="P16" s="10">
        <v>43750</v>
      </c>
      <c r="Q16" s="10">
        <v>43751</v>
      </c>
    </row>
    <row r="17" spans="1:18" ht="45" customHeight="1">
      <c r="A17" s="39" t="s">
        <v>878</v>
      </c>
      <c r="B17" s="40" t="s">
        <v>814</v>
      </c>
      <c r="C17" s="39">
        <v>304</v>
      </c>
      <c r="D17" s="39"/>
      <c r="E17" s="39"/>
      <c r="F17" s="41">
        <v>0.39583333333333331</v>
      </c>
      <c r="G17" s="39"/>
      <c r="H17" s="39"/>
      <c r="I17" s="39"/>
      <c r="J17" s="21" t="s">
        <v>1024</v>
      </c>
      <c r="K17" s="151" t="s">
        <v>1222</v>
      </c>
      <c r="L17" s="188"/>
      <c r="M17" s="159" t="s">
        <v>928</v>
      </c>
      <c r="N17" s="81"/>
      <c r="O17" s="81"/>
      <c r="P17" s="128"/>
      <c r="Q17" s="19"/>
    </row>
    <row r="18" spans="1:18" ht="45" customHeight="1">
      <c r="A18" s="39" t="s">
        <v>936</v>
      </c>
      <c r="B18" s="40" t="s">
        <v>855</v>
      </c>
      <c r="C18" s="39">
        <v>307</v>
      </c>
      <c r="D18" s="39"/>
      <c r="E18" s="39"/>
      <c r="F18" s="41">
        <v>0.39583333333333331</v>
      </c>
      <c r="G18" s="39"/>
      <c r="H18" s="39"/>
      <c r="I18" s="39"/>
      <c r="J18" s="21" t="s">
        <v>935</v>
      </c>
      <c r="K18" s="81" t="s">
        <v>931</v>
      </c>
      <c r="L18" s="81" t="s">
        <v>931</v>
      </c>
      <c r="M18" s="159" t="s">
        <v>928</v>
      </c>
      <c r="N18" s="81"/>
      <c r="O18" s="81"/>
      <c r="P18" s="128"/>
      <c r="Q18" s="19"/>
    </row>
    <row r="19" spans="1:18" ht="45" customHeight="1">
      <c r="A19" s="39" t="s">
        <v>936</v>
      </c>
      <c r="B19" s="40" t="s">
        <v>39</v>
      </c>
      <c r="C19" s="39">
        <v>308</v>
      </c>
      <c r="D19" s="39"/>
      <c r="E19" s="39"/>
      <c r="F19" s="41">
        <v>0.39583333333333331</v>
      </c>
      <c r="G19" s="39"/>
      <c r="H19" s="39"/>
      <c r="I19" s="39"/>
      <c r="J19" s="21" t="s">
        <v>935</v>
      </c>
      <c r="K19" s="17" t="s">
        <v>1171</v>
      </c>
      <c r="L19" s="17" t="s">
        <v>1171</v>
      </c>
      <c r="M19" s="159" t="s">
        <v>928</v>
      </c>
      <c r="N19" s="81"/>
      <c r="O19" s="81"/>
      <c r="P19" s="128"/>
      <c r="Q19" s="19"/>
    </row>
    <row r="20" spans="1:18" ht="45" customHeight="1">
      <c r="A20" s="39" t="s">
        <v>755</v>
      </c>
      <c r="B20" s="40" t="s">
        <v>168</v>
      </c>
      <c r="C20" s="39" t="s">
        <v>1356</v>
      </c>
      <c r="D20" s="39"/>
      <c r="E20" s="39"/>
      <c r="F20" s="41">
        <v>0.39583333333333331</v>
      </c>
      <c r="G20" s="39"/>
      <c r="H20" s="39"/>
      <c r="I20" s="39"/>
      <c r="J20" s="16" t="s">
        <v>1983</v>
      </c>
      <c r="K20" s="17" t="s">
        <v>1676</v>
      </c>
      <c r="L20" s="17" t="s">
        <v>1676</v>
      </c>
      <c r="M20" s="159" t="s">
        <v>928</v>
      </c>
      <c r="N20" s="81"/>
      <c r="O20" s="81"/>
      <c r="P20" s="128"/>
      <c r="Q20" s="19"/>
    </row>
    <row r="21" spans="1:18" ht="45" customHeight="1">
      <c r="A21" s="39" t="s">
        <v>936</v>
      </c>
      <c r="B21" s="40" t="s">
        <v>867</v>
      </c>
      <c r="C21" s="39" t="s">
        <v>1355</v>
      </c>
      <c r="D21" s="39"/>
      <c r="E21" s="39"/>
      <c r="F21" s="41">
        <v>0.39583333333333331</v>
      </c>
      <c r="G21" s="39"/>
      <c r="H21" s="39"/>
      <c r="I21" s="39"/>
      <c r="J21" s="21" t="s">
        <v>935</v>
      </c>
      <c r="K21" s="81" t="s">
        <v>931</v>
      </c>
      <c r="L21" s="81" t="s">
        <v>931</v>
      </c>
      <c r="M21" s="159" t="s">
        <v>928</v>
      </c>
      <c r="N21" s="81"/>
      <c r="O21" s="81"/>
      <c r="P21" s="128"/>
      <c r="Q21" s="19"/>
    </row>
    <row r="22" spans="1:18" ht="45" customHeight="1">
      <c r="A22" s="39" t="s">
        <v>936</v>
      </c>
      <c r="B22" s="40" t="s">
        <v>146</v>
      </c>
      <c r="C22" s="39" t="s">
        <v>1356</v>
      </c>
      <c r="D22" s="39"/>
      <c r="E22" s="39"/>
      <c r="F22" s="41">
        <v>0.39583333333333331</v>
      </c>
      <c r="G22" s="39"/>
      <c r="H22" s="39"/>
      <c r="I22" s="39"/>
      <c r="J22" s="21" t="s">
        <v>935</v>
      </c>
      <c r="K22" s="17" t="s">
        <v>98</v>
      </c>
      <c r="L22" s="17" t="s">
        <v>98</v>
      </c>
      <c r="M22" s="159" t="s">
        <v>928</v>
      </c>
      <c r="N22" s="81"/>
      <c r="O22" s="81"/>
      <c r="P22" s="128"/>
      <c r="Q22" s="19"/>
    </row>
    <row r="23" spans="1:18" ht="45" customHeight="1">
      <c r="A23" s="284" t="s">
        <v>755</v>
      </c>
      <c r="B23" s="285" t="s">
        <v>2301</v>
      </c>
      <c r="C23" s="284" t="s">
        <v>1355</v>
      </c>
      <c r="D23" s="284"/>
      <c r="E23" s="284"/>
      <c r="F23" s="286">
        <v>0.39583333333333331</v>
      </c>
      <c r="G23" s="284"/>
      <c r="H23" s="284"/>
      <c r="I23" s="284"/>
      <c r="J23" s="287" t="s">
        <v>2300</v>
      </c>
      <c r="K23" s="284" t="s">
        <v>766</v>
      </c>
      <c r="L23" s="284" t="s">
        <v>766</v>
      </c>
      <c r="M23" s="288" t="s">
        <v>928</v>
      </c>
      <c r="N23" s="284"/>
      <c r="O23" s="284"/>
      <c r="P23" s="289"/>
      <c r="Q23" s="290"/>
    </row>
    <row r="24" spans="1:18" ht="45" customHeight="1">
      <c r="A24" s="39" t="s">
        <v>774</v>
      </c>
      <c r="B24" s="40" t="s">
        <v>165</v>
      </c>
      <c r="C24" s="39">
        <v>306</v>
      </c>
      <c r="D24" s="39"/>
      <c r="E24" s="39"/>
      <c r="F24" s="41">
        <v>0.39583333333333331</v>
      </c>
      <c r="G24" s="39"/>
      <c r="H24" s="39"/>
      <c r="I24" s="39"/>
      <c r="J24" s="21" t="s">
        <v>935</v>
      </c>
      <c r="K24" s="81" t="s">
        <v>134</v>
      </c>
      <c r="L24" s="81" t="s">
        <v>134</v>
      </c>
      <c r="M24" s="159" t="s">
        <v>928</v>
      </c>
      <c r="N24" s="81"/>
      <c r="O24" s="81"/>
      <c r="P24" s="128"/>
      <c r="Q24" s="19"/>
      <c r="R24" s="121"/>
    </row>
    <row r="25" spans="1:18" ht="45" customHeight="1">
      <c r="A25" s="39" t="s">
        <v>26</v>
      </c>
      <c r="B25" s="106" t="s">
        <v>831</v>
      </c>
      <c r="C25" s="39">
        <v>305</v>
      </c>
      <c r="D25" s="39"/>
      <c r="E25" s="39"/>
      <c r="F25" s="41">
        <v>0.39583333333333331</v>
      </c>
      <c r="G25" s="39"/>
      <c r="H25" s="39"/>
      <c r="I25" s="39"/>
      <c r="J25" s="16" t="s">
        <v>1478</v>
      </c>
      <c r="K25" s="81" t="s">
        <v>1477</v>
      </c>
      <c r="L25" s="81" t="s">
        <v>1477</v>
      </c>
      <c r="M25" s="159" t="s">
        <v>1382</v>
      </c>
      <c r="N25" s="129"/>
      <c r="O25" s="130"/>
      <c r="P25" s="81"/>
      <c r="Q25" s="19"/>
    </row>
    <row r="26" spans="1:18" ht="45" customHeight="1">
      <c r="A26" s="39" t="s">
        <v>26</v>
      </c>
      <c r="B26" s="40" t="s">
        <v>1946</v>
      </c>
      <c r="C26" s="39">
        <v>205</v>
      </c>
      <c r="D26" s="39"/>
      <c r="E26" s="39"/>
      <c r="F26" s="41">
        <v>0.41666666666666669</v>
      </c>
      <c r="G26" s="39"/>
      <c r="H26" s="39"/>
      <c r="I26" s="39"/>
      <c r="J26" s="16" t="s">
        <v>1950</v>
      </c>
      <c r="K26" s="81" t="s">
        <v>215</v>
      </c>
      <c r="L26" s="81" t="s">
        <v>215</v>
      </c>
      <c r="M26" s="159" t="s">
        <v>1382</v>
      </c>
      <c r="N26" s="130" t="s">
        <v>215</v>
      </c>
      <c r="O26" s="130" t="s">
        <v>215</v>
      </c>
      <c r="P26" s="81"/>
      <c r="Q26" s="19"/>
    </row>
    <row r="27" spans="1:18" ht="45" customHeight="1">
      <c r="A27" s="39" t="s">
        <v>936</v>
      </c>
      <c r="B27" s="40" t="s">
        <v>145</v>
      </c>
      <c r="C27" s="39">
        <v>305</v>
      </c>
      <c r="D27" s="39"/>
      <c r="E27" s="39"/>
      <c r="F27" s="41">
        <v>0.39583333333333331</v>
      </c>
      <c r="G27" s="39"/>
      <c r="H27" s="39"/>
      <c r="I27" s="39"/>
      <c r="J27" s="21" t="s">
        <v>935</v>
      </c>
      <c r="K27" s="81"/>
      <c r="L27" s="129"/>
      <c r="M27" s="159" t="s">
        <v>928</v>
      </c>
      <c r="N27" s="17" t="s">
        <v>2346</v>
      </c>
      <c r="O27" s="17" t="s">
        <v>2346</v>
      </c>
      <c r="P27" s="128"/>
      <c r="Q27" s="19"/>
    </row>
    <row r="28" spans="1:18" s="98" customFormat="1" ht="45" customHeight="1">
      <c r="A28" s="39" t="s">
        <v>936</v>
      </c>
      <c r="B28" s="40" t="s">
        <v>170</v>
      </c>
      <c r="C28" s="39">
        <v>308</v>
      </c>
      <c r="D28" s="39"/>
      <c r="E28" s="39"/>
      <c r="F28" s="41">
        <v>0.39583333333333331</v>
      </c>
      <c r="G28" s="39"/>
      <c r="H28" s="39"/>
      <c r="I28" s="39"/>
      <c r="J28" s="21" t="s">
        <v>935</v>
      </c>
      <c r="K28" s="81"/>
      <c r="L28" s="129"/>
      <c r="M28" s="159" t="s">
        <v>928</v>
      </c>
      <c r="N28" s="17" t="s">
        <v>2293</v>
      </c>
      <c r="O28" s="17" t="s">
        <v>2293</v>
      </c>
      <c r="P28" s="125"/>
      <c r="Q28" s="19"/>
    </row>
    <row r="29" spans="1:18" ht="45" customHeight="1">
      <c r="A29" s="39" t="s">
        <v>936</v>
      </c>
      <c r="B29" s="40" t="s">
        <v>44</v>
      </c>
      <c r="C29" s="39" t="s">
        <v>1355</v>
      </c>
      <c r="D29" s="39"/>
      <c r="E29" s="39"/>
      <c r="F29" s="41">
        <v>0.39583333333333331</v>
      </c>
      <c r="G29" s="39"/>
      <c r="H29" s="39"/>
      <c r="I29" s="39"/>
      <c r="J29" s="21" t="s">
        <v>935</v>
      </c>
      <c r="K29" s="81"/>
      <c r="L29" s="129"/>
      <c r="M29" s="159" t="s">
        <v>928</v>
      </c>
      <c r="N29" s="17" t="s">
        <v>1310</v>
      </c>
      <c r="O29" s="17" t="s">
        <v>1310</v>
      </c>
      <c r="P29" s="128"/>
      <c r="Q29" s="19"/>
    </row>
    <row r="30" spans="1:18" ht="45" customHeight="1">
      <c r="A30" s="39" t="s">
        <v>755</v>
      </c>
      <c r="B30" s="40" t="s">
        <v>1966</v>
      </c>
      <c r="C30" s="39" t="s">
        <v>1355</v>
      </c>
      <c r="D30" s="39"/>
      <c r="E30" s="39"/>
      <c r="F30" s="41">
        <v>0.39583333333333331</v>
      </c>
      <c r="G30" s="39"/>
      <c r="H30" s="39"/>
      <c r="I30" s="39"/>
      <c r="J30" s="16" t="s">
        <v>1983</v>
      </c>
      <c r="K30" s="81"/>
      <c r="L30" s="129"/>
      <c r="M30" s="159" t="s">
        <v>928</v>
      </c>
      <c r="N30" s="81" t="s">
        <v>2308</v>
      </c>
      <c r="O30" s="81" t="s">
        <v>2308</v>
      </c>
      <c r="P30" s="128"/>
      <c r="Q30" s="19"/>
    </row>
    <row r="31" spans="1:18" ht="45" customHeight="1">
      <c r="A31" s="39" t="s">
        <v>755</v>
      </c>
      <c r="B31" s="40" t="s">
        <v>148</v>
      </c>
      <c r="C31" s="39" t="s">
        <v>1356</v>
      </c>
      <c r="D31" s="39"/>
      <c r="E31" s="39"/>
      <c r="F31" s="41">
        <v>0.39583333333333331</v>
      </c>
      <c r="G31" s="39"/>
      <c r="H31" s="39"/>
      <c r="I31" s="39"/>
      <c r="J31" s="16" t="s">
        <v>1986</v>
      </c>
      <c r="K31" s="81"/>
      <c r="L31" s="129"/>
      <c r="M31" s="159" t="s">
        <v>928</v>
      </c>
      <c r="N31" s="81" t="s">
        <v>2311</v>
      </c>
      <c r="O31" s="81" t="s">
        <v>2311</v>
      </c>
      <c r="P31" s="128"/>
      <c r="Q31" s="19"/>
    </row>
    <row r="32" spans="1:18" ht="45" customHeight="1">
      <c r="A32" s="39" t="s">
        <v>774</v>
      </c>
      <c r="B32" s="40" t="s">
        <v>805</v>
      </c>
      <c r="C32" s="39">
        <v>306</v>
      </c>
      <c r="D32" s="39"/>
      <c r="E32" s="39"/>
      <c r="F32" s="41">
        <v>0.39583333333333331</v>
      </c>
      <c r="G32" s="39"/>
      <c r="H32" s="39"/>
      <c r="I32" s="39"/>
      <c r="J32" s="21" t="s">
        <v>935</v>
      </c>
      <c r="K32" s="81"/>
      <c r="L32" s="129"/>
      <c r="M32" s="159" t="s">
        <v>928</v>
      </c>
      <c r="N32" s="81" t="s">
        <v>61</v>
      </c>
      <c r="O32" s="81" t="s">
        <v>1034</v>
      </c>
      <c r="P32" s="128"/>
      <c r="Q32" s="19"/>
    </row>
    <row r="33" spans="1:18" ht="45" customHeight="1">
      <c r="A33" s="39" t="s">
        <v>774</v>
      </c>
      <c r="B33" s="40" t="s">
        <v>189</v>
      </c>
      <c r="C33" s="39">
        <v>307</v>
      </c>
      <c r="D33" s="39"/>
      <c r="E33" s="39"/>
      <c r="F33" s="41">
        <v>0.39583333333333331</v>
      </c>
      <c r="G33" s="39"/>
      <c r="H33" s="39"/>
      <c r="I33" s="39"/>
      <c r="J33" s="21" t="s">
        <v>935</v>
      </c>
      <c r="K33" s="81"/>
      <c r="L33" s="129"/>
      <c r="M33" s="159" t="s">
        <v>928</v>
      </c>
      <c r="N33" s="81" t="s">
        <v>766</v>
      </c>
      <c r="O33" s="81" t="s">
        <v>1052</v>
      </c>
      <c r="P33" s="128"/>
      <c r="Q33" s="19"/>
    </row>
    <row r="34" spans="1:18" s="98" customFormat="1" ht="45" customHeight="1">
      <c r="A34" s="39" t="s">
        <v>26</v>
      </c>
      <c r="B34" s="40" t="s">
        <v>771</v>
      </c>
      <c r="C34" s="39">
        <v>205</v>
      </c>
      <c r="D34" s="39"/>
      <c r="E34" s="39"/>
      <c r="F34" s="41">
        <v>0.39583333333333331</v>
      </c>
      <c r="G34" s="39"/>
      <c r="H34" s="39"/>
      <c r="I34" s="39"/>
      <c r="J34" s="16" t="s">
        <v>935</v>
      </c>
      <c r="K34" s="81"/>
      <c r="L34" s="129"/>
      <c r="M34" s="159" t="s">
        <v>1382</v>
      </c>
      <c r="N34" s="79" t="s">
        <v>2228</v>
      </c>
      <c r="O34" s="79" t="s">
        <v>103</v>
      </c>
      <c r="P34" s="127"/>
      <c r="Q34" s="73"/>
      <c r="R34" s="123"/>
    </row>
    <row r="35" spans="1:18" ht="45" customHeight="1">
      <c r="A35" s="39" t="s">
        <v>929</v>
      </c>
      <c r="B35" s="40" t="s">
        <v>807</v>
      </c>
      <c r="C35" s="39">
        <v>304</v>
      </c>
      <c r="D35" s="39"/>
      <c r="E35" s="39"/>
      <c r="F35" s="41">
        <v>0.39583333333333331</v>
      </c>
      <c r="G35" s="39"/>
      <c r="H35" s="39"/>
      <c r="I35" s="39"/>
      <c r="J35" s="16" t="s">
        <v>930</v>
      </c>
      <c r="K35" s="81"/>
      <c r="L35" s="129"/>
      <c r="M35" s="159" t="s">
        <v>928</v>
      </c>
      <c r="N35" s="81"/>
      <c r="O35" s="81" t="s">
        <v>1271</v>
      </c>
      <c r="P35" s="128"/>
      <c r="Q35" s="19"/>
    </row>
    <row r="36" spans="1:18" ht="45" customHeight="1">
      <c r="A36" s="57" t="s">
        <v>944</v>
      </c>
      <c r="B36" s="58" t="s">
        <v>975</v>
      </c>
      <c r="C36" s="57">
        <v>309</v>
      </c>
      <c r="D36" s="57"/>
      <c r="E36" s="57"/>
      <c r="F36" s="59">
        <v>0.41666666666666669</v>
      </c>
      <c r="G36" s="57"/>
      <c r="H36" s="57"/>
      <c r="I36" s="15"/>
      <c r="J36" s="181" t="s">
        <v>965</v>
      </c>
      <c r="K36" s="127"/>
      <c r="L36" s="127"/>
      <c r="M36" s="159" t="s">
        <v>928</v>
      </c>
      <c r="N36" s="127"/>
      <c r="O36" s="127" t="s">
        <v>215</v>
      </c>
      <c r="P36" s="128"/>
      <c r="Q36" s="19"/>
    </row>
    <row r="37" spans="1:18" ht="45" customHeight="1">
      <c r="A37" s="39" t="s">
        <v>936</v>
      </c>
      <c r="B37" s="40" t="s">
        <v>847</v>
      </c>
      <c r="C37" s="39">
        <v>205</v>
      </c>
      <c r="D37" s="39"/>
      <c r="E37" s="39"/>
      <c r="F37" s="41">
        <v>0.375</v>
      </c>
      <c r="G37" s="39"/>
      <c r="H37" s="39"/>
      <c r="I37" s="39"/>
      <c r="J37" s="16" t="s">
        <v>964</v>
      </c>
      <c r="K37" s="81"/>
      <c r="L37" s="129"/>
      <c r="M37" s="159" t="s">
        <v>928</v>
      </c>
      <c r="N37" s="81"/>
      <c r="O37" s="81"/>
      <c r="P37" s="81" t="s">
        <v>931</v>
      </c>
      <c r="Q37" s="81" t="s">
        <v>931</v>
      </c>
    </row>
    <row r="38" spans="1:18" ht="45" customHeight="1">
      <c r="A38" s="39" t="s">
        <v>936</v>
      </c>
      <c r="B38" s="40" t="s">
        <v>847</v>
      </c>
      <c r="C38" s="39" t="s">
        <v>1358</v>
      </c>
      <c r="D38" s="39"/>
      <c r="E38" s="39"/>
      <c r="F38" s="41">
        <v>0.375</v>
      </c>
      <c r="G38" s="39"/>
      <c r="H38" s="39"/>
      <c r="I38" s="39"/>
      <c r="J38" s="16" t="s">
        <v>964</v>
      </c>
      <c r="K38" s="81"/>
      <c r="L38" s="129"/>
      <c r="M38" s="159" t="s">
        <v>928</v>
      </c>
      <c r="N38" s="81"/>
      <c r="O38" s="81"/>
      <c r="P38" s="81" t="s">
        <v>931</v>
      </c>
      <c r="Q38" s="81" t="s">
        <v>931</v>
      </c>
    </row>
    <row r="39" spans="1:18" s="98" customFormat="1" ht="45" customHeight="1">
      <c r="A39" s="39" t="s">
        <v>936</v>
      </c>
      <c r="B39" s="40" t="s">
        <v>948</v>
      </c>
      <c r="C39" s="39">
        <v>308</v>
      </c>
      <c r="D39" s="39"/>
      <c r="E39" s="39"/>
      <c r="F39" s="41">
        <v>0.375</v>
      </c>
      <c r="G39" s="39"/>
      <c r="H39" s="39"/>
      <c r="I39" s="39"/>
      <c r="J39" s="16" t="s">
        <v>966</v>
      </c>
      <c r="K39" s="81"/>
      <c r="L39" s="81"/>
      <c r="M39" s="159" t="s">
        <v>928</v>
      </c>
      <c r="N39" s="81"/>
      <c r="O39" s="81"/>
      <c r="P39" s="126" t="s">
        <v>931</v>
      </c>
      <c r="Q39" s="73"/>
    </row>
    <row r="40" spans="1:18" ht="45" customHeight="1">
      <c r="A40" s="39" t="s">
        <v>774</v>
      </c>
      <c r="B40" s="40" t="s">
        <v>184</v>
      </c>
      <c r="C40" s="39">
        <v>306</v>
      </c>
      <c r="D40" s="39"/>
      <c r="E40" s="39"/>
      <c r="F40" s="41">
        <v>0.41666666666666669</v>
      </c>
      <c r="G40" s="39"/>
      <c r="H40" s="39"/>
      <c r="I40" s="39"/>
      <c r="J40" s="16" t="s">
        <v>956</v>
      </c>
      <c r="K40" s="81"/>
      <c r="L40" s="81"/>
      <c r="M40" s="159" t="s">
        <v>928</v>
      </c>
      <c r="N40" s="81"/>
      <c r="O40" s="81"/>
      <c r="P40" s="81" t="s">
        <v>1080</v>
      </c>
      <c r="Q40" s="73"/>
    </row>
    <row r="41" spans="1:18" ht="45" customHeight="1">
      <c r="A41" s="39" t="s">
        <v>774</v>
      </c>
      <c r="B41" s="40" t="s">
        <v>184</v>
      </c>
      <c r="C41" s="39" t="s">
        <v>1355</v>
      </c>
      <c r="D41" s="39"/>
      <c r="E41" s="39"/>
      <c r="F41" s="41">
        <v>0.41666666666666669</v>
      </c>
      <c r="G41" s="39"/>
      <c r="H41" s="39"/>
      <c r="I41" s="39"/>
      <c r="J41" s="16" t="s">
        <v>956</v>
      </c>
      <c r="K41" s="81"/>
      <c r="L41" s="81"/>
      <c r="M41" s="159" t="s">
        <v>928</v>
      </c>
      <c r="N41" s="81"/>
      <c r="O41" s="81"/>
      <c r="P41" s="126" t="s">
        <v>1685</v>
      </c>
      <c r="Q41" s="19"/>
    </row>
    <row r="42" spans="1:18" ht="45" customHeight="1">
      <c r="A42" s="39" t="s">
        <v>774</v>
      </c>
      <c r="B42" s="106" t="s">
        <v>194</v>
      </c>
      <c r="C42" s="39">
        <v>307</v>
      </c>
      <c r="D42" s="39"/>
      <c r="E42" s="39"/>
      <c r="F42" s="41">
        <v>0.41666666666666669</v>
      </c>
      <c r="G42" s="39"/>
      <c r="H42" s="39"/>
      <c r="I42" s="39"/>
      <c r="J42" s="16" t="s">
        <v>946</v>
      </c>
      <c r="K42" s="81"/>
      <c r="L42" s="81"/>
      <c r="M42" s="159" t="s">
        <v>928</v>
      </c>
      <c r="N42" s="81"/>
      <c r="O42" s="81"/>
      <c r="P42" s="81" t="s">
        <v>2217</v>
      </c>
      <c r="Q42" s="19"/>
    </row>
    <row r="43" spans="1:18" ht="45" customHeight="1">
      <c r="A43" s="11"/>
      <c r="B43" s="20"/>
      <c r="C43" s="11"/>
      <c r="D43" s="11"/>
      <c r="E43" s="11"/>
      <c r="F43" s="13"/>
      <c r="G43" s="11"/>
      <c r="H43" s="14"/>
      <c r="I43" s="15"/>
      <c r="J43" s="21"/>
      <c r="K43" s="81"/>
      <c r="L43" s="129"/>
      <c r="M43" s="159" t="s">
        <v>928</v>
      </c>
      <c r="N43" s="81"/>
      <c r="O43" s="81"/>
      <c r="P43" s="81"/>
      <c r="Q43" s="19"/>
    </row>
    <row r="44" spans="1:18" s="49" customFormat="1" ht="30" customHeight="1">
      <c r="A44" s="50"/>
      <c r="B44" s="51"/>
      <c r="C44" s="52"/>
      <c r="D44" s="52"/>
      <c r="E44" s="52"/>
      <c r="F44" s="52"/>
      <c r="G44" s="52"/>
      <c r="H44" s="46"/>
      <c r="I44" s="47"/>
      <c r="J44" s="48"/>
      <c r="K44" s="10">
        <v>43752</v>
      </c>
      <c r="L44" s="10">
        <v>43753</v>
      </c>
      <c r="M44" s="10">
        <v>43754</v>
      </c>
      <c r="N44" s="10">
        <v>43755</v>
      </c>
      <c r="O44" s="10">
        <v>43756</v>
      </c>
      <c r="P44" s="10">
        <v>43757</v>
      </c>
      <c r="Q44" s="10">
        <v>43758</v>
      </c>
    </row>
    <row r="45" spans="1:18" ht="45" customHeight="1">
      <c r="A45" s="39" t="s">
        <v>929</v>
      </c>
      <c r="B45" s="40" t="s">
        <v>815</v>
      </c>
      <c r="C45" s="39">
        <v>305</v>
      </c>
      <c r="D45" s="39"/>
      <c r="E45" s="39"/>
      <c r="F45" s="41">
        <v>0.39583333333333331</v>
      </c>
      <c r="G45" s="39"/>
      <c r="H45" s="39"/>
      <c r="I45" s="39"/>
      <c r="J45" s="21" t="s">
        <v>930</v>
      </c>
      <c r="K45" s="79" t="s">
        <v>1451</v>
      </c>
      <c r="L45" s="188"/>
      <c r="M45" s="188"/>
      <c r="N45" s="188"/>
      <c r="O45" s="188"/>
      <c r="P45" s="81"/>
      <c r="Q45" s="19"/>
    </row>
    <row r="46" spans="1:18" ht="45" customHeight="1">
      <c r="A46" s="39" t="s">
        <v>929</v>
      </c>
      <c r="B46" s="40" t="s">
        <v>156</v>
      </c>
      <c r="C46" s="39" t="s">
        <v>1359</v>
      </c>
      <c r="D46" s="39"/>
      <c r="E46" s="39"/>
      <c r="F46" s="41">
        <v>0.39583333333333331</v>
      </c>
      <c r="G46" s="39"/>
      <c r="H46" s="39"/>
      <c r="I46" s="39"/>
      <c r="J46" s="21" t="s">
        <v>935</v>
      </c>
      <c r="K46" s="151" t="s">
        <v>1137</v>
      </c>
      <c r="L46" s="151" t="s">
        <v>1137</v>
      </c>
      <c r="M46" s="188"/>
      <c r="N46" s="188"/>
      <c r="O46" s="188"/>
      <c r="P46" s="126"/>
      <c r="Q46" s="19"/>
    </row>
    <row r="47" spans="1:18" ht="45" customHeight="1">
      <c r="A47" s="39" t="s">
        <v>929</v>
      </c>
      <c r="B47" s="40" t="s">
        <v>193</v>
      </c>
      <c r="C47" s="39" t="s">
        <v>1354</v>
      </c>
      <c r="D47" s="39"/>
      <c r="E47" s="39"/>
      <c r="F47" s="41">
        <v>0.39583333333333331</v>
      </c>
      <c r="G47" s="39"/>
      <c r="H47" s="39"/>
      <c r="I47" s="39"/>
      <c r="J47" s="21" t="s">
        <v>935</v>
      </c>
      <c r="K47" s="151" t="s">
        <v>1087</v>
      </c>
      <c r="L47" s="151" t="s">
        <v>1087</v>
      </c>
      <c r="M47" s="79"/>
      <c r="N47" s="79"/>
      <c r="O47" s="188"/>
      <c r="P47" s="126"/>
      <c r="Q47" s="19"/>
    </row>
    <row r="48" spans="1:18" ht="45" customHeight="1">
      <c r="A48" s="39" t="s">
        <v>929</v>
      </c>
      <c r="B48" s="40" t="s">
        <v>30</v>
      </c>
      <c r="C48" s="39">
        <v>304</v>
      </c>
      <c r="D48" s="39"/>
      <c r="E48" s="39"/>
      <c r="F48" s="41">
        <v>0.39583333333333331</v>
      </c>
      <c r="G48" s="39"/>
      <c r="H48" s="39"/>
      <c r="I48" s="39"/>
      <c r="J48" s="21" t="s">
        <v>932</v>
      </c>
      <c r="K48" s="151" t="s">
        <v>1253</v>
      </c>
      <c r="L48" s="151" t="s">
        <v>1253</v>
      </c>
      <c r="M48" s="151" t="s">
        <v>1272</v>
      </c>
      <c r="N48" s="188"/>
      <c r="O48" s="188"/>
      <c r="P48" s="126"/>
      <c r="Q48" s="19"/>
    </row>
    <row r="49" spans="1:21" ht="45" customHeight="1">
      <c r="A49" s="39" t="s">
        <v>929</v>
      </c>
      <c r="B49" s="40" t="s">
        <v>27</v>
      </c>
      <c r="C49" s="39" t="s">
        <v>1356</v>
      </c>
      <c r="D49" s="39"/>
      <c r="E49" s="39"/>
      <c r="F49" s="41">
        <v>0.39583333333333331</v>
      </c>
      <c r="G49" s="39"/>
      <c r="H49" s="39"/>
      <c r="I49" s="39"/>
      <c r="J49" s="113" t="s">
        <v>932</v>
      </c>
      <c r="K49" s="151" t="s">
        <v>1102</v>
      </c>
      <c r="L49" s="151" t="s">
        <v>1102</v>
      </c>
      <c r="M49" s="151" t="s">
        <v>1103</v>
      </c>
      <c r="N49" s="188"/>
      <c r="O49" s="188"/>
      <c r="P49" s="126"/>
      <c r="Q49" s="19"/>
      <c r="R49" s="121"/>
    </row>
    <row r="50" spans="1:21" s="98" customFormat="1" ht="45" customHeight="1">
      <c r="A50" s="39" t="s">
        <v>936</v>
      </c>
      <c r="B50" s="40" t="s">
        <v>28</v>
      </c>
      <c r="C50" s="39">
        <v>205</v>
      </c>
      <c r="D50" s="39"/>
      <c r="E50" s="39"/>
      <c r="F50" s="41">
        <v>0.39583333333333331</v>
      </c>
      <c r="G50" s="39"/>
      <c r="H50" s="39"/>
      <c r="I50" s="39"/>
      <c r="J50" s="113" t="s">
        <v>932</v>
      </c>
      <c r="K50" s="81" t="s">
        <v>2311</v>
      </c>
      <c r="L50" s="17" t="s">
        <v>1128</v>
      </c>
      <c r="M50" s="17" t="s">
        <v>1128</v>
      </c>
      <c r="N50" s="81"/>
      <c r="O50" s="81"/>
      <c r="P50" s="81"/>
      <c r="Q50" s="19"/>
      <c r="R50" s="66"/>
    </row>
    <row r="51" spans="1:21" ht="45" customHeight="1">
      <c r="A51" s="39" t="s">
        <v>936</v>
      </c>
      <c r="B51" s="40" t="s">
        <v>967</v>
      </c>
      <c r="C51" s="39" t="s">
        <v>1355</v>
      </c>
      <c r="D51" s="39"/>
      <c r="E51" s="39"/>
      <c r="F51" s="41">
        <v>0.39583333333333331</v>
      </c>
      <c r="G51" s="39"/>
      <c r="H51" s="39"/>
      <c r="I51" s="39"/>
      <c r="J51" s="113" t="s">
        <v>2303</v>
      </c>
      <c r="K51" s="81" t="s">
        <v>2310</v>
      </c>
      <c r="L51" s="81" t="s">
        <v>2310</v>
      </c>
      <c r="M51" s="17" t="s">
        <v>82</v>
      </c>
      <c r="N51" s="81" t="s">
        <v>2311</v>
      </c>
      <c r="O51" s="81"/>
      <c r="P51" s="126"/>
      <c r="Q51" s="19"/>
    </row>
    <row r="52" spans="1:21" s="98" customFormat="1" ht="45" customHeight="1">
      <c r="A52" s="39" t="s">
        <v>936</v>
      </c>
      <c r="B52" s="40" t="s">
        <v>845</v>
      </c>
      <c r="C52" s="39">
        <v>308</v>
      </c>
      <c r="D52" s="39"/>
      <c r="E52" s="39"/>
      <c r="F52" s="41">
        <v>0.375</v>
      </c>
      <c r="G52" s="39"/>
      <c r="H52" s="39"/>
      <c r="I52" s="39"/>
      <c r="J52" s="21" t="s">
        <v>955</v>
      </c>
      <c r="K52" s="81" t="s">
        <v>931</v>
      </c>
      <c r="L52" s="81" t="s">
        <v>931</v>
      </c>
      <c r="M52" s="81" t="s">
        <v>931</v>
      </c>
      <c r="N52" s="81" t="s">
        <v>931</v>
      </c>
      <c r="O52" s="81" t="s">
        <v>931</v>
      </c>
      <c r="P52" s="81"/>
      <c r="Q52" s="19"/>
      <c r="R52" s="66"/>
    </row>
    <row r="53" spans="1:21" ht="45" customHeight="1">
      <c r="A53" s="39" t="s">
        <v>936</v>
      </c>
      <c r="B53" s="40" t="s">
        <v>845</v>
      </c>
      <c r="C53" s="39" t="s">
        <v>1359</v>
      </c>
      <c r="D53" s="39"/>
      <c r="E53" s="39"/>
      <c r="F53" s="41">
        <v>0.375</v>
      </c>
      <c r="G53" s="39"/>
      <c r="H53" s="39"/>
      <c r="I53" s="39"/>
      <c r="J53" s="21" t="s">
        <v>955</v>
      </c>
      <c r="K53" s="81" t="s">
        <v>931</v>
      </c>
      <c r="L53" s="81" t="s">
        <v>931</v>
      </c>
      <c r="M53" s="81" t="s">
        <v>931</v>
      </c>
      <c r="N53" s="81" t="s">
        <v>931</v>
      </c>
      <c r="O53" s="81" t="s">
        <v>931</v>
      </c>
      <c r="P53" s="126"/>
      <c r="Q53" s="19"/>
    </row>
    <row r="54" spans="1:21" ht="45" customHeight="1">
      <c r="A54" s="39" t="s">
        <v>944</v>
      </c>
      <c r="B54" s="40" t="s">
        <v>152</v>
      </c>
      <c r="C54" s="39" t="s">
        <v>1356</v>
      </c>
      <c r="D54" s="39"/>
      <c r="E54" s="39"/>
      <c r="F54" s="41">
        <v>0.39583333333333331</v>
      </c>
      <c r="G54" s="39"/>
      <c r="H54" s="39"/>
      <c r="I54" s="39"/>
      <c r="J54" s="16" t="s">
        <v>932</v>
      </c>
      <c r="K54" s="81" t="s">
        <v>1038</v>
      </c>
      <c r="L54" s="81" t="s">
        <v>1038</v>
      </c>
      <c r="M54" s="81" t="s">
        <v>1040</v>
      </c>
      <c r="N54" s="81"/>
      <c r="O54" s="81"/>
      <c r="P54" s="126"/>
      <c r="Q54" s="19"/>
    </row>
    <row r="55" spans="1:21" ht="45" customHeight="1">
      <c r="A55" s="39" t="s">
        <v>774</v>
      </c>
      <c r="B55" s="40" t="s">
        <v>140</v>
      </c>
      <c r="C55" s="39">
        <v>306</v>
      </c>
      <c r="D55" s="39"/>
      <c r="E55" s="39"/>
      <c r="F55" s="41">
        <v>0.39583333333333331</v>
      </c>
      <c r="G55" s="39"/>
      <c r="H55" s="39"/>
      <c r="I55" s="39"/>
      <c r="J55" s="21" t="s">
        <v>932</v>
      </c>
      <c r="K55" s="81" t="s">
        <v>1116</v>
      </c>
      <c r="L55" s="81" t="s">
        <v>1116</v>
      </c>
      <c r="M55" s="81" t="s">
        <v>1924</v>
      </c>
      <c r="N55" s="81"/>
      <c r="O55" s="81"/>
      <c r="P55" s="81"/>
      <c r="Q55" s="19"/>
    </row>
    <row r="56" spans="1:21" ht="45" customHeight="1">
      <c r="A56" s="39" t="s">
        <v>774</v>
      </c>
      <c r="B56" s="40" t="s">
        <v>143</v>
      </c>
      <c r="C56" s="39">
        <v>307</v>
      </c>
      <c r="D56" s="39"/>
      <c r="E56" s="39"/>
      <c r="F56" s="41">
        <v>0.39583333333333331</v>
      </c>
      <c r="G56" s="39"/>
      <c r="H56" s="39"/>
      <c r="I56" s="39"/>
      <c r="J56" s="21" t="s">
        <v>1454</v>
      </c>
      <c r="K56" s="81" t="s">
        <v>61</v>
      </c>
      <c r="L56" s="81" t="s">
        <v>61</v>
      </c>
      <c r="M56" s="81" t="s">
        <v>1453</v>
      </c>
      <c r="N56" s="81"/>
      <c r="O56" s="81"/>
      <c r="P56" s="81"/>
      <c r="Q56" s="19"/>
    </row>
    <row r="57" spans="1:21" ht="45" customHeight="1">
      <c r="A57" s="39" t="s">
        <v>774</v>
      </c>
      <c r="B57" s="40" t="s">
        <v>779</v>
      </c>
      <c r="C57" s="39" t="s">
        <v>1354</v>
      </c>
      <c r="D57" s="39"/>
      <c r="E57" s="39"/>
      <c r="F57" s="41">
        <v>0.39583333333333331</v>
      </c>
      <c r="G57" s="39"/>
      <c r="H57" s="39"/>
      <c r="I57" s="39"/>
      <c r="J57" s="65" t="s">
        <v>1759</v>
      </c>
      <c r="K57" s="79" t="s">
        <v>1033</v>
      </c>
      <c r="L57" s="42" t="s">
        <v>206</v>
      </c>
      <c r="M57" s="42" t="s">
        <v>1067</v>
      </c>
      <c r="N57" s="81"/>
      <c r="O57" s="81"/>
      <c r="P57" s="81"/>
      <c r="Q57" s="19"/>
    </row>
    <row r="58" spans="1:21" ht="45" customHeight="1">
      <c r="A58" s="39" t="s">
        <v>774</v>
      </c>
      <c r="B58" s="40" t="s">
        <v>139</v>
      </c>
      <c r="C58" s="39" t="s">
        <v>1354</v>
      </c>
      <c r="D58" s="39"/>
      <c r="E58" s="39"/>
      <c r="F58" s="41">
        <v>0.39583333333333331</v>
      </c>
      <c r="G58" s="39"/>
      <c r="H58" s="39"/>
      <c r="I58" s="39"/>
      <c r="J58" s="21" t="s">
        <v>1446</v>
      </c>
      <c r="K58" s="81" t="s">
        <v>92</v>
      </c>
      <c r="L58" s="81" t="s">
        <v>92</v>
      </c>
      <c r="M58" s="81" t="s">
        <v>2278</v>
      </c>
      <c r="N58" s="81"/>
      <c r="O58" s="81"/>
      <c r="P58" s="81"/>
      <c r="Q58" s="19"/>
    </row>
    <row r="59" spans="1:21" ht="45" customHeight="1">
      <c r="A59" s="11" t="s">
        <v>1440</v>
      </c>
      <c r="B59" s="70" t="s">
        <v>1447</v>
      </c>
      <c r="C59" s="11">
        <v>309</v>
      </c>
      <c r="D59" s="11"/>
      <c r="E59" s="11"/>
      <c r="F59" s="13">
        <v>0.39583333333333331</v>
      </c>
      <c r="G59" s="11"/>
      <c r="H59" s="11"/>
      <c r="I59" s="11"/>
      <c r="J59" s="65" t="s">
        <v>1948</v>
      </c>
      <c r="K59" s="42" t="s">
        <v>1445</v>
      </c>
      <c r="L59" s="42" t="s">
        <v>1445</v>
      </c>
      <c r="M59" s="42"/>
      <c r="N59" s="42"/>
      <c r="O59" s="42"/>
      <c r="P59" s="42"/>
      <c r="Q59" s="63"/>
      <c r="R59" s="91"/>
      <c r="S59" s="68"/>
      <c r="T59" s="91"/>
      <c r="U59" s="80"/>
    </row>
    <row r="60" spans="1:21" ht="45" customHeight="1">
      <c r="A60" s="39" t="s">
        <v>929</v>
      </c>
      <c r="B60" s="40" t="s">
        <v>35</v>
      </c>
      <c r="C60" s="39">
        <v>305</v>
      </c>
      <c r="D60" s="39"/>
      <c r="E60" s="39"/>
      <c r="F60" s="41">
        <v>0.39583333333333331</v>
      </c>
      <c r="G60" s="39"/>
      <c r="H60" s="39"/>
      <c r="I60" s="39"/>
      <c r="J60" s="21" t="s">
        <v>941</v>
      </c>
      <c r="K60" s="188"/>
      <c r="L60" s="151" t="s">
        <v>1226</v>
      </c>
      <c r="M60" s="151" t="s">
        <v>1226</v>
      </c>
      <c r="N60" s="151" t="s">
        <v>1227</v>
      </c>
      <c r="O60" s="151" t="s">
        <v>1227</v>
      </c>
      <c r="P60" s="126"/>
      <c r="Q60" s="19"/>
    </row>
    <row r="61" spans="1:21" ht="45" customHeight="1">
      <c r="A61" s="39" t="s">
        <v>26</v>
      </c>
      <c r="B61" s="40" t="s">
        <v>1947</v>
      </c>
      <c r="C61" s="39" t="s">
        <v>1353</v>
      </c>
      <c r="D61" s="39"/>
      <c r="E61" s="39"/>
      <c r="F61" s="41"/>
      <c r="G61" s="39"/>
      <c r="H61" s="39"/>
      <c r="I61" s="39"/>
      <c r="J61" s="234" t="s">
        <v>1949</v>
      </c>
      <c r="K61" s="188"/>
      <c r="L61" s="42" t="s">
        <v>215</v>
      </c>
      <c r="M61" s="42" t="s">
        <v>215</v>
      </c>
      <c r="N61" s="42" t="s">
        <v>2332</v>
      </c>
      <c r="O61" s="42" t="s">
        <v>215</v>
      </c>
      <c r="P61" s="81"/>
      <c r="Q61" s="19"/>
    </row>
    <row r="62" spans="1:21" ht="45" customHeight="1">
      <c r="A62" s="39" t="s">
        <v>929</v>
      </c>
      <c r="B62" s="40" t="s">
        <v>43</v>
      </c>
      <c r="C62" s="39">
        <v>304</v>
      </c>
      <c r="D62" s="39"/>
      <c r="E62" s="39"/>
      <c r="F62" s="41">
        <v>0.58333333333333337</v>
      </c>
      <c r="G62" s="39"/>
      <c r="H62" s="39"/>
      <c r="I62" s="39"/>
      <c r="J62" s="16" t="s">
        <v>934</v>
      </c>
      <c r="K62" s="189"/>
      <c r="L62" s="188"/>
      <c r="M62" s="151" t="s">
        <v>1273</v>
      </c>
      <c r="N62" s="151" t="s">
        <v>1268</v>
      </c>
      <c r="O62" s="151" t="s">
        <v>1268</v>
      </c>
      <c r="P62" s="126"/>
      <c r="Q62" s="19"/>
    </row>
    <row r="63" spans="1:21" ht="45" customHeight="1">
      <c r="A63" s="39" t="s">
        <v>936</v>
      </c>
      <c r="B63" s="40" t="s">
        <v>29</v>
      </c>
      <c r="C63" s="39" t="s">
        <v>1357</v>
      </c>
      <c r="D63" s="39"/>
      <c r="E63" s="39"/>
      <c r="F63" s="41">
        <v>0.58333333333333337</v>
      </c>
      <c r="G63" s="39"/>
      <c r="H63" s="39"/>
      <c r="I63" s="39"/>
      <c r="J63" s="16" t="s">
        <v>934</v>
      </c>
      <c r="K63" s="81"/>
      <c r="L63" s="81"/>
      <c r="M63" s="17" t="s">
        <v>1125</v>
      </c>
      <c r="N63" s="17" t="s">
        <v>1125</v>
      </c>
      <c r="O63" s="17" t="s">
        <v>1125</v>
      </c>
      <c r="P63" s="126"/>
      <c r="Q63" s="19"/>
    </row>
    <row r="64" spans="1:21" ht="45" customHeight="1">
      <c r="A64" s="39" t="s">
        <v>774</v>
      </c>
      <c r="B64" s="40" t="s">
        <v>174</v>
      </c>
      <c r="C64" s="39">
        <v>307</v>
      </c>
      <c r="D64" s="39"/>
      <c r="E64" s="39"/>
      <c r="F64" s="41">
        <v>0.58333333333333337</v>
      </c>
      <c r="G64" s="39"/>
      <c r="H64" s="39"/>
      <c r="I64" s="39"/>
      <c r="J64" s="21" t="s">
        <v>934</v>
      </c>
      <c r="K64" s="81"/>
      <c r="L64" s="81"/>
      <c r="M64" s="81" t="s">
        <v>1035</v>
      </c>
      <c r="N64" s="81" t="s">
        <v>1036</v>
      </c>
      <c r="O64" s="81" t="s">
        <v>1036</v>
      </c>
      <c r="P64" s="81"/>
      <c r="Q64" s="19"/>
    </row>
    <row r="65" spans="1:21" ht="45" customHeight="1">
      <c r="A65" s="39" t="s">
        <v>774</v>
      </c>
      <c r="B65" s="40" t="s">
        <v>155</v>
      </c>
      <c r="C65" s="39" t="s">
        <v>1355</v>
      </c>
      <c r="D65" s="39"/>
      <c r="E65" s="39"/>
      <c r="F65" s="41">
        <v>0.58333333333333337</v>
      </c>
      <c r="G65" s="39"/>
      <c r="H65" s="39"/>
      <c r="I65" s="39"/>
      <c r="J65" s="21" t="s">
        <v>934</v>
      </c>
      <c r="K65" s="81"/>
      <c r="L65" s="81"/>
      <c r="M65" s="81" t="s">
        <v>1657</v>
      </c>
      <c r="N65" s="81" t="s">
        <v>134</v>
      </c>
      <c r="O65" s="81" t="s">
        <v>134</v>
      </c>
      <c r="P65" s="81"/>
      <c r="Q65" s="19"/>
    </row>
    <row r="66" spans="1:21" ht="45" customHeight="1">
      <c r="A66" s="39" t="s">
        <v>774</v>
      </c>
      <c r="B66" s="40" t="s">
        <v>144</v>
      </c>
      <c r="C66" s="39" t="s">
        <v>1354</v>
      </c>
      <c r="D66" s="39"/>
      <c r="E66" s="39"/>
      <c r="F66" s="41">
        <v>0.58333333333333337</v>
      </c>
      <c r="G66" s="39"/>
      <c r="H66" s="39"/>
      <c r="I66" s="39"/>
      <c r="J66" s="21" t="s">
        <v>934</v>
      </c>
      <c r="K66" s="81"/>
      <c r="L66" s="81"/>
      <c r="M66" s="81" t="s">
        <v>1249</v>
      </c>
      <c r="N66" s="81" t="s">
        <v>1082</v>
      </c>
      <c r="O66" s="81" t="s">
        <v>1082</v>
      </c>
      <c r="P66" s="81"/>
      <c r="Q66" s="19"/>
    </row>
    <row r="67" spans="1:21" s="66" customFormat="1" ht="45" customHeight="1">
      <c r="A67" s="39" t="s">
        <v>936</v>
      </c>
      <c r="B67" s="40" t="s">
        <v>840</v>
      </c>
      <c r="C67" s="39">
        <v>205</v>
      </c>
      <c r="D67" s="39"/>
      <c r="E67" s="39"/>
      <c r="F67" s="41">
        <v>0.39583333333333331</v>
      </c>
      <c r="G67" s="39"/>
      <c r="H67" s="39"/>
      <c r="I67" s="39"/>
      <c r="J67" s="16" t="s">
        <v>935</v>
      </c>
      <c r="K67" s="81"/>
      <c r="L67" s="81"/>
      <c r="M67" s="81"/>
      <c r="N67" s="17" t="s">
        <v>1310</v>
      </c>
      <c r="O67" s="17" t="s">
        <v>1676</v>
      </c>
      <c r="P67" s="126"/>
      <c r="Q67" s="19"/>
    </row>
    <row r="68" spans="1:21" ht="45" customHeight="1">
      <c r="A68" s="39" t="s">
        <v>936</v>
      </c>
      <c r="B68" s="40" t="s">
        <v>157</v>
      </c>
      <c r="C68" s="39" t="s">
        <v>1356</v>
      </c>
      <c r="D68" s="39"/>
      <c r="E68" s="39"/>
      <c r="F68" s="41">
        <v>0.39583333333333331</v>
      </c>
      <c r="G68" s="39"/>
      <c r="H68" s="39"/>
      <c r="I68" s="39"/>
      <c r="J68" s="21" t="s">
        <v>935</v>
      </c>
      <c r="K68" s="81"/>
      <c r="L68" s="81"/>
      <c r="M68" s="81"/>
      <c r="N68" s="17" t="s">
        <v>1135</v>
      </c>
      <c r="O68" s="17" t="s">
        <v>1135</v>
      </c>
      <c r="P68" s="126"/>
      <c r="Q68" s="19"/>
    </row>
    <row r="69" spans="1:21" ht="45" customHeight="1">
      <c r="A69" s="39" t="s">
        <v>944</v>
      </c>
      <c r="B69" s="40" t="s">
        <v>856</v>
      </c>
      <c r="C69" s="39">
        <v>309</v>
      </c>
      <c r="D69" s="39"/>
      <c r="E69" s="39"/>
      <c r="F69" s="41">
        <v>0.39583333333333331</v>
      </c>
      <c r="G69" s="39"/>
      <c r="H69" s="39"/>
      <c r="I69" s="39"/>
      <c r="J69" s="16" t="s">
        <v>930</v>
      </c>
      <c r="K69" s="81"/>
      <c r="L69" s="81"/>
      <c r="M69" s="81" t="s">
        <v>2288</v>
      </c>
      <c r="N69" s="81"/>
      <c r="O69" s="81"/>
      <c r="P69" s="126"/>
      <c r="Q69" s="19"/>
    </row>
    <row r="70" spans="1:21" ht="45" customHeight="1">
      <c r="A70" s="39" t="s">
        <v>774</v>
      </c>
      <c r="B70" s="40" t="s">
        <v>163</v>
      </c>
      <c r="C70" s="39">
        <v>306</v>
      </c>
      <c r="D70" s="39"/>
      <c r="E70" s="39"/>
      <c r="F70" s="41">
        <v>0.39583333333333331</v>
      </c>
      <c r="G70" s="39"/>
      <c r="H70" s="39"/>
      <c r="I70" s="39"/>
      <c r="J70" s="21" t="s">
        <v>935</v>
      </c>
      <c r="K70" s="81"/>
      <c r="L70" s="81"/>
      <c r="M70" s="81"/>
      <c r="N70" s="81" t="s">
        <v>1402</v>
      </c>
      <c r="O70" s="81" t="s">
        <v>118</v>
      </c>
      <c r="P70" s="81"/>
      <c r="Q70" s="19"/>
    </row>
    <row r="71" spans="1:21" ht="93.65" customHeight="1">
      <c r="A71" s="39" t="s">
        <v>936</v>
      </c>
      <c r="B71" s="40" t="s">
        <v>847</v>
      </c>
      <c r="C71" s="39">
        <v>205</v>
      </c>
      <c r="D71" s="39"/>
      <c r="E71" s="39"/>
      <c r="F71" s="41">
        <v>0.39583333333333331</v>
      </c>
      <c r="G71" s="39"/>
      <c r="H71" s="39"/>
      <c r="I71" s="39"/>
      <c r="J71" s="196" t="s">
        <v>1330</v>
      </c>
      <c r="K71" s="81"/>
      <c r="L71" s="81"/>
      <c r="M71" s="81"/>
      <c r="N71" s="81"/>
      <c r="O71" s="81" t="s">
        <v>931</v>
      </c>
      <c r="P71" s="81" t="s">
        <v>931</v>
      </c>
      <c r="Q71" s="79" t="s">
        <v>931</v>
      </c>
    </row>
    <row r="72" spans="1:21" ht="45" customHeight="1">
      <c r="A72" s="39" t="s">
        <v>936</v>
      </c>
      <c r="B72" s="40" t="s">
        <v>847</v>
      </c>
      <c r="C72" s="39" t="s">
        <v>1358</v>
      </c>
      <c r="D72" s="39"/>
      <c r="E72" s="39"/>
      <c r="F72" s="41">
        <v>0.39583333333333331</v>
      </c>
      <c r="G72" s="39"/>
      <c r="H72" s="39"/>
      <c r="I72" s="39"/>
      <c r="J72" s="16" t="s">
        <v>968</v>
      </c>
      <c r="K72" s="81"/>
      <c r="L72" s="81"/>
      <c r="M72" s="81"/>
      <c r="N72" s="81"/>
      <c r="O72" s="81" t="s">
        <v>931</v>
      </c>
      <c r="P72" s="81" t="s">
        <v>931</v>
      </c>
      <c r="Q72" s="79" t="s">
        <v>931</v>
      </c>
    </row>
    <row r="73" spans="1:21" s="98" customFormat="1" ht="45" customHeight="1">
      <c r="A73" s="39" t="s">
        <v>936</v>
      </c>
      <c r="B73" s="40" t="s">
        <v>948</v>
      </c>
      <c r="C73" s="39">
        <v>308</v>
      </c>
      <c r="D73" s="39"/>
      <c r="E73" s="39"/>
      <c r="F73" s="41">
        <v>0.375</v>
      </c>
      <c r="G73" s="39"/>
      <c r="H73" s="39"/>
      <c r="I73" s="39"/>
      <c r="J73" s="16" t="s">
        <v>970</v>
      </c>
      <c r="K73" s="81"/>
      <c r="L73" s="81"/>
      <c r="M73" s="81"/>
      <c r="N73" s="81"/>
      <c r="O73" s="81"/>
      <c r="P73" s="126" t="s">
        <v>931</v>
      </c>
      <c r="Q73" s="73"/>
    </row>
    <row r="74" spans="1:21" ht="45" customHeight="1">
      <c r="A74" s="39" t="s">
        <v>944</v>
      </c>
      <c r="B74" s="40" t="s">
        <v>969</v>
      </c>
      <c r="C74" s="39">
        <v>309</v>
      </c>
      <c r="D74" s="39"/>
      <c r="E74" s="39"/>
      <c r="F74" s="41">
        <v>0.39583333333333331</v>
      </c>
      <c r="G74" s="39"/>
      <c r="H74" s="39"/>
      <c r="I74" s="39"/>
      <c r="J74" s="21" t="s">
        <v>951</v>
      </c>
      <c r="K74" s="81"/>
      <c r="L74" s="81"/>
      <c r="M74" s="81"/>
      <c r="N74" s="81"/>
      <c r="O74" s="81" t="s">
        <v>931</v>
      </c>
      <c r="P74" s="81"/>
      <c r="Q74" s="19"/>
    </row>
    <row r="75" spans="1:21" ht="45" customHeight="1">
      <c r="A75" s="39" t="s">
        <v>774</v>
      </c>
      <c r="B75" s="40" t="s">
        <v>184</v>
      </c>
      <c r="C75" s="39">
        <v>306</v>
      </c>
      <c r="D75" s="39"/>
      <c r="E75" s="39"/>
      <c r="F75" s="41">
        <v>0.41666666666666669</v>
      </c>
      <c r="G75" s="39"/>
      <c r="H75" s="39"/>
      <c r="I75" s="39"/>
      <c r="J75" s="16" t="s">
        <v>960</v>
      </c>
      <c r="K75" s="81"/>
      <c r="L75" s="81"/>
      <c r="M75" s="81"/>
      <c r="N75" s="81"/>
      <c r="O75" s="81"/>
      <c r="P75" s="81" t="s">
        <v>1080</v>
      </c>
      <c r="Q75" s="73"/>
    </row>
    <row r="76" spans="1:21" ht="45" customHeight="1">
      <c r="A76" s="39" t="s">
        <v>774</v>
      </c>
      <c r="B76" s="40" t="s">
        <v>184</v>
      </c>
      <c r="C76" s="39" t="s">
        <v>1355</v>
      </c>
      <c r="D76" s="39"/>
      <c r="E76" s="39"/>
      <c r="F76" s="41">
        <v>0.41666666666666669</v>
      </c>
      <c r="G76" s="39"/>
      <c r="H76" s="39"/>
      <c r="I76" s="39"/>
      <c r="J76" s="16" t="s">
        <v>960</v>
      </c>
      <c r="K76" s="81"/>
      <c r="L76" s="81"/>
      <c r="M76" s="81"/>
      <c r="N76" s="81"/>
      <c r="O76" s="81"/>
      <c r="P76" s="126" t="s">
        <v>1685</v>
      </c>
      <c r="Q76" s="19"/>
    </row>
    <row r="77" spans="1:21" ht="45" customHeight="1">
      <c r="A77" s="39" t="s">
        <v>774</v>
      </c>
      <c r="B77" s="106" t="s">
        <v>194</v>
      </c>
      <c r="C77" s="39">
        <v>307</v>
      </c>
      <c r="D77" s="39"/>
      <c r="E77" s="39"/>
      <c r="F77" s="41">
        <v>0.41666666666666669</v>
      </c>
      <c r="G77" s="39"/>
      <c r="H77" s="39"/>
      <c r="I77" s="39"/>
      <c r="J77" s="16" t="s">
        <v>947</v>
      </c>
      <c r="K77" s="81"/>
      <c r="L77" s="81"/>
      <c r="M77" s="81"/>
      <c r="N77" s="81"/>
      <c r="O77" s="81"/>
      <c r="P77" s="81" t="s">
        <v>931</v>
      </c>
      <c r="Q77" s="19"/>
    </row>
    <row r="78" spans="1:21" ht="45" customHeight="1">
      <c r="A78" s="176" t="s">
        <v>1151</v>
      </c>
      <c r="B78" s="177"/>
      <c r="C78" s="176">
        <v>309</v>
      </c>
      <c r="D78" s="176"/>
      <c r="E78" s="176"/>
      <c r="F78" s="178"/>
      <c r="G78" s="176"/>
      <c r="H78" s="176"/>
      <c r="I78" s="176"/>
      <c r="J78" s="179" t="s">
        <v>2312</v>
      </c>
      <c r="K78" s="17"/>
      <c r="L78" s="17"/>
      <c r="M78" s="17"/>
      <c r="N78" s="17" t="s">
        <v>2313</v>
      </c>
      <c r="O78" s="18" t="s">
        <v>1479</v>
      </c>
      <c r="P78" s="17"/>
      <c r="Q78" s="19"/>
      <c r="T78" s="88"/>
      <c r="U78" s="88"/>
    </row>
    <row r="79" spans="1:21" ht="45" customHeight="1">
      <c r="A79" s="170" t="s">
        <v>1142</v>
      </c>
      <c r="B79" s="175" t="s">
        <v>1197</v>
      </c>
      <c r="C79" s="170" t="s">
        <v>1198</v>
      </c>
      <c r="D79" s="170"/>
      <c r="E79" s="170"/>
      <c r="F79" s="172">
        <v>0.375</v>
      </c>
      <c r="G79" s="170"/>
      <c r="H79" s="170"/>
      <c r="I79" s="170"/>
      <c r="J79" s="173" t="s">
        <v>1145</v>
      </c>
      <c r="K79" s="42"/>
      <c r="L79" s="42"/>
      <c r="M79" s="42" t="s">
        <v>1739</v>
      </c>
      <c r="N79" s="42" t="s">
        <v>1739</v>
      </c>
      <c r="O79" s="42" t="s">
        <v>1739</v>
      </c>
      <c r="P79" s="42"/>
      <c r="Q79" s="63"/>
      <c r="T79" s="80"/>
      <c r="U79" s="80"/>
    </row>
    <row r="80" spans="1:21" s="49" customFormat="1" ht="30" customHeight="1">
      <c r="A80" s="50"/>
      <c r="B80" s="51"/>
      <c r="C80" s="52"/>
      <c r="D80" s="52"/>
      <c r="E80" s="52"/>
      <c r="F80" s="52"/>
      <c r="G80" s="52"/>
      <c r="H80" s="46"/>
      <c r="I80" s="47"/>
      <c r="J80" s="48"/>
      <c r="K80" s="10">
        <v>43759</v>
      </c>
      <c r="L80" s="10">
        <v>43760</v>
      </c>
      <c r="M80" s="10">
        <v>43761</v>
      </c>
      <c r="N80" s="10">
        <v>43762</v>
      </c>
      <c r="O80" s="10">
        <v>43763</v>
      </c>
      <c r="P80" s="10">
        <v>43764</v>
      </c>
      <c r="Q80" s="10">
        <v>43765</v>
      </c>
    </row>
    <row r="81" spans="1:17" s="5" customFormat="1" ht="42.65" customHeight="1">
      <c r="A81" s="39" t="s">
        <v>929</v>
      </c>
      <c r="B81" s="40" t="s">
        <v>135</v>
      </c>
      <c r="C81" s="39" t="s">
        <v>1354</v>
      </c>
      <c r="D81" s="39"/>
      <c r="E81" s="39"/>
      <c r="F81" s="41">
        <v>0.39583333333333331</v>
      </c>
      <c r="G81" s="39"/>
      <c r="H81" s="39"/>
      <c r="I81" s="39"/>
      <c r="J81" s="21" t="s">
        <v>935</v>
      </c>
      <c r="K81" s="151" t="s">
        <v>1089</v>
      </c>
      <c r="L81" s="151" t="s">
        <v>1274</v>
      </c>
      <c r="M81" s="79"/>
      <c r="N81" s="79"/>
      <c r="O81" s="79"/>
      <c r="P81" s="126"/>
      <c r="Q81" s="19"/>
    </row>
    <row r="82" spans="1:17" s="54" customFormat="1" ht="45" customHeight="1">
      <c r="A82" s="39" t="s">
        <v>929</v>
      </c>
      <c r="B82" s="40" t="s">
        <v>34</v>
      </c>
      <c r="C82" s="39">
        <v>304</v>
      </c>
      <c r="D82" s="39"/>
      <c r="E82" s="39"/>
      <c r="F82" s="41"/>
      <c r="G82" s="39"/>
      <c r="H82" s="39"/>
      <c r="I82" s="39"/>
      <c r="J82" s="21" t="s">
        <v>932</v>
      </c>
      <c r="K82" s="151" t="s">
        <v>1275</v>
      </c>
      <c r="L82" s="151" t="s">
        <v>1194</v>
      </c>
      <c r="M82" s="151" t="s">
        <v>1210</v>
      </c>
      <c r="N82" s="188"/>
      <c r="O82" s="188"/>
      <c r="P82" s="126"/>
      <c r="Q82" s="19"/>
    </row>
    <row r="83" spans="1:17" s="54" customFormat="1" ht="45" customHeight="1">
      <c r="A83" s="39" t="s">
        <v>929</v>
      </c>
      <c r="B83" s="40" t="s">
        <v>160</v>
      </c>
      <c r="C83" s="39">
        <v>305</v>
      </c>
      <c r="D83" s="39"/>
      <c r="E83" s="39"/>
      <c r="F83" s="41"/>
      <c r="G83" s="39"/>
      <c r="H83" s="39"/>
      <c r="I83" s="39"/>
      <c r="J83" s="21" t="s">
        <v>942</v>
      </c>
      <c r="K83" s="151" t="s">
        <v>1276</v>
      </c>
      <c r="L83" s="151" t="s">
        <v>1212</v>
      </c>
      <c r="M83" s="151" t="s">
        <v>1277</v>
      </c>
      <c r="N83" s="151" t="s">
        <v>1092</v>
      </c>
      <c r="O83" s="188"/>
      <c r="P83" s="126"/>
      <c r="Q83" s="19"/>
    </row>
    <row r="84" spans="1:17" s="54" customFormat="1" ht="45" customHeight="1">
      <c r="A84" s="39" t="s">
        <v>936</v>
      </c>
      <c r="B84" s="40" t="s">
        <v>190</v>
      </c>
      <c r="C84" s="39">
        <v>205</v>
      </c>
      <c r="D84" s="39"/>
      <c r="E84" s="39"/>
      <c r="F84" s="41">
        <v>0.39583333333333331</v>
      </c>
      <c r="G84" s="39"/>
      <c r="H84" s="39"/>
      <c r="I84" s="39"/>
      <c r="J84" s="16" t="s">
        <v>935</v>
      </c>
      <c r="K84" s="17" t="s">
        <v>1121</v>
      </c>
      <c r="L84" s="17" t="s">
        <v>1121</v>
      </c>
      <c r="M84" s="81"/>
      <c r="N84" s="81"/>
      <c r="O84" s="81"/>
      <c r="P84" s="126"/>
      <c r="Q84" s="19"/>
    </row>
    <row r="85" spans="1:17" s="54" customFormat="1" ht="45" customHeight="1">
      <c r="A85" s="39" t="s">
        <v>936</v>
      </c>
      <c r="B85" s="40" t="s">
        <v>802</v>
      </c>
      <c r="C85" s="39" t="s">
        <v>1355</v>
      </c>
      <c r="D85" s="39"/>
      <c r="E85" s="39"/>
      <c r="F85" s="41">
        <v>0.375</v>
      </c>
      <c r="G85" s="39"/>
      <c r="H85" s="39"/>
      <c r="I85" s="39"/>
      <c r="J85" s="16" t="s">
        <v>937</v>
      </c>
      <c r="K85" s="81" t="s">
        <v>931</v>
      </c>
      <c r="L85" s="81" t="s">
        <v>931</v>
      </c>
      <c r="M85" s="81" t="s">
        <v>931</v>
      </c>
      <c r="N85" s="81"/>
      <c r="O85" s="81"/>
      <c r="P85" s="126"/>
      <c r="Q85" s="19"/>
    </row>
    <row r="86" spans="1:17" s="54" customFormat="1" ht="45" customHeight="1">
      <c r="A86" s="39" t="s">
        <v>936</v>
      </c>
      <c r="B86" s="40" t="s">
        <v>149</v>
      </c>
      <c r="C86" s="39">
        <v>308</v>
      </c>
      <c r="D86" s="39"/>
      <c r="E86" s="39"/>
      <c r="F86" s="41">
        <v>0.39583333333333331</v>
      </c>
      <c r="G86" s="39"/>
      <c r="H86" s="39"/>
      <c r="I86" s="39"/>
      <c r="J86" s="21" t="s">
        <v>941</v>
      </c>
      <c r="K86" s="17" t="s">
        <v>2350</v>
      </c>
      <c r="L86" s="17" t="s">
        <v>2350</v>
      </c>
      <c r="M86" s="17" t="s">
        <v>2315</v>
      </c>
      <c r="N86" s="17" t="s">
        <v>2315</v>
      </c>
      <c r="O86" s="81"/>
      <c r="P86" s="126"/>
      <c r="Q86" s="19"/>
    </row>
    <row r="87" spans="1:17" s="54" customFormat="1" ht="45" customHeight="1">
      <c r="A87" s="39" t="s">
        <v>944</v>
      </c>
      <c r="B87" s="40" t="s">
        <v>42</v>
      </c>
      <c r="C87" s="39">
        <v>309</v>
      </c>
      <c r="D87" s="39"/>
      <c r="E87" s="39"/>
      <c r="F87" s="41">
        <v>0.39583333333333331</v>
      </c>
      <c r="G87" s="39"/>
      <c r="H87" s="39"/>
      <c r="I87" s="39"/>
      <c r="J87" s="21" t="s">
        <v>935</v>
      </c>
      <c r="K87" s="81" t="s">
        <v>1566</v>
      </c>
      <c r="L87" s="81" t="s">
        <v>1973</v>
      </c>
      <c r="M87" s="81"/>
      <c r="N87" s="81"/>
      <c r="O87" s="81"/>
      <c r="P87" s="126"/>
      <c r="Q87" s="19"/>
    </row>
    <row r="88" spans="1:17" s="54" customFormat="1" ht="45" customHeight="1">
      <c r="A88" s="39" t="s">
        <v>944</v>
      </c>
      <c r="B88" s="40" t="s">
        <v>138</v>
      </c>
      <c r="C88" s="39" t="s">
        <v>1359</v>
      </c>
      <c r="D88" s="39"/>
      <c r="E88" s="39"/>
      <c r="F88" s="41">
        <v>0.39583333333333331</v>
      </c>
      <c r="G88" s="39"/>
      <c r="H88" s="39"/>
      <c r="I88" s="39"/>
      <c r="J88" s="113" t="s">
        <v>932</v>
      </c>
      <c r="K88" s="81" t="s">
        <v>1060</v>
      </c>
      <c r="L88" s="81" t="s">
        <v>1060</v>
      </c>
      <c r="M88" s="81" t="s">
        <v>1060</v>
      </c>
      <c r="N88" s="81"/>
      <c r="O88" s="81"/>
      <c r="P88" s="126"/>
      <c r="Q88" s="19"/>
    </row>
    <row r="89" spans="1:17" s="54" customFormat="1" ht="45" customHeight="1">
      <c r="A89" s="39" t="s">
        <v>774</v>
      </c>
      <c r="B89" s="40" t="s">
        <v>153</v>
      </c>
      <c r="C89" s="39">
        <v>306</v>
      </c>
      <c r="D89" s="39"/>
      <c r="E89" s="39"/>
      <c r="F89" s="41">
        <v>0.39583333333333331</v>
      </c>
      <c r="G89" s="39"/>
      <c r="H89" s="39"/>
      <c r="I89" s="39"/>
      <c r="J89" s="21" t="s">
        <v>935</v>
      </c>
      <c r="K89" s="79" t="s">
        <v>204</v>
      </c>
      <c r="L89" s="79" t="s">
        <v>204</v>
      </c>
      <c r="M89" s="81"/>
      <c r="N89" s="81"/>
      <c r="O89" s="81"/>
      <c r="P89" s="126"/>
      <c r="Q89" s="19"/>
    </row>
    <row r="90" spans="1:17" s="54" customFormat="1" ht="45" customHeight="1">
      <c r="A90" s="39" t="s">
        <v>774</v>
      </c>
      <c r="B90" s="40" t="s">
        <v>821</v>
      </c>
      <c r="C90" s="39" t="s">
        <v>1353</v>
      </c>
      <c r="D90" s="39"/>
      <c r="E90" s="39"/>
      <c r="F90" s="41">
        <v>0.39583333333333331</v>
      </c>
      <c r="G90" s="39"/>
      <c r="H90" s="39"/>
      <c r="I90" s="39"/>
      <c r="J90" s="21" t="s">
        <v>935</v>
      </c>
      <c r="K90" s="81" t="s">
        <v>1116</v>
      </c>
      <c r="L90" s="81" t="s">
        <v>1108</v>
      </c>
      <c r="M90" s="81"/>
      <c r="N90" s="81"/>
      <c r="O90" s="81"/>
      <c r="P90" s="126"/>
      <c r="Q90" s="19"/>
    </row>
    <row r="91" spans="1:17" s="54" customFormat="1" ht="45" customHeight="1">
      <c r="A91" s="39" t="s">
        <v>1415</v>
      </c>
      <c r="B91" s="40" t="s">
        <v>172</v>
      </c>
      <c r="C91" s="39">
        <v>307</v>
      </c>
      <c r="D91" s="39"/>
      <c r="E91" s="39"/>
      <c r="F91" s="41">
        <v>0.39583333333333331</v>
      </c>
      <c r="G91" s="39"/>
      <c r="H91" s="39"/>
      <c r="I91" s="39"/>
      <c r="J91" s="21" t="s">
        <v>932</v>
      </c>
      <c r="K91" s="81" t="s">
        <v>61</v>
      </c>
      <c r="L91" s="81" t="s">
        <v>61</v>
      </c>
      <c r="M91" s="81" t="s">
        <v>1307</v>
      </c>
      <c r="N91" s="81"/>
      <c r="O91" s="81"/>
      <c r="P91" s="126"/>
      <c r="Q91" s="19"/>
    </row>
    <row r="92" spans="1:17" s="54" customFormat="1" ht="45" customHeight="1">
      <c r="A92" s="39" t="s">
        <v>774</v>
      </c>
      <c r="B92" s="40" t="s">
        <v>154</v>
      </c>
      <c r="C92" s="39" t="s">
        <v>1353</v>
      </c>
      <c r="D92" s="39"/>
      <c r="E92" s="39"/>
      <c r="F92" s="41">
        <v>0.39583333333333331</v>
      </c>
      <c r="G92" s="39"/>
      <c r="H92" s="39"/>
      <c r="I92" s="39"/>
      <c r="J92" s="16" t="s">
        <v>2163</v>
      </c>
      <c r="K92" s="81" t="s">
        <v>92</v>
      </c>
      <c r="L92" s="79" t="s">
        <v>114</v>
      </c>
      <c r="M92" s="81" t="s">
        <v>2250</v>
      </c>
      <c r="N92" s="81" t="s">
        <v>1116</v>
      </c>
      <c r="O92" s="81"/>
      <c r="P92" s="126"/>
      <c r="Q92" s="19"/>
    </row>
    <row r="93" spans="1:17" s="54" customFormat="1" ht="45" customHeight="1">
      <c r="A93" s="39" t="s">
        <v>929</v>
      </c>
      <c r="B93" s="40" t="s">
        <v>45</v>
      </c>
      <c r="C93" s="39"/>
      <c r="D93" s="39"/>
      <c r="E93" s="39"/>
      <c r="F93" s="41"/>
      <c r="G93" s="39"/>
      <c r="H93" s="39"/>
      <c r="I93" s="39"/>
      <c r="J93" s="21"/>
      <c r="K93" s="81"/>
      <c r="L93" s="81" t="s">
        <v>931</v>
      </c>
      <c r="M93" s="81" t="s">
        <v>931</v>
      </c>
      <c r="N93" s="81"/>
      <c r="O93" s="81"/>
      <c r="P93" s="126"/>
      <c r="Q93" s="19"/>
    </row>
    <row r="94" spans="1:17" s="54" customFormat="1" ht="45" customHeight="1">
      <c r="A94" s="39" t="s">
        <v>929</v>
      </c>
      <c r="B94" s="40" t="s">
        <v>33</v>
      </c>
      <c r="C94" s="39" t="s">
        <v>1355</v>
      </c>
      <c r="D94" s="39"/>
      <c r="E94" s="39"/>
      <c r="F94" s="41">
        <v>0.39583333333333331</v>
      </c>
      <c r="G94" s="39"/>
      <c r="H94" s="39"/>
      <c r="I94" s="39"/>
      <c r="J94" s="16" t="s">
        <v>941</v>
      </c>
      <c r="K94" s="188"/>
      <c r="L94" s="151" t="s">
        <v>1230</v>
      </c>
      <c r="M94" s="151" t="s">
        <v>1230</v>
      </c>
      <c r="N94" s="151" t="s">
        <v>1278</v>
      </c>
      <c r="O94" s="151" t="s">
        <v>1278</v>
      </c>
      <c r="P94" s="126"/>
      <c r="Q94" s="19"/>
    </row>
    <row r="95" spans="1:17" s="54" customFormat="1" ht="45" customHeight="1">
      <c r="A95" s="39" t="s">
        <v>936</v>
      </c>
      <c r="B95" s="40" t="s">
        <v>147</v>
      </c>
      <c r="C95" s="39">
        <v>205</v>
      </c>
      <c r="D95" s="39"/>
      <c r="E95" s="39"/>
      <c r="F95" s="41">
        <v>0.58333333333333337</v>
      </c>
      <c r="G95" s="39"/>
      <c r="H95" s="39"/>
      <c r="I95" s="39"/>
      <c r="J95" s="21" t="s">
        <v>793</v>
      </c>
      <c r="K95" s="81"/>
      <c r="L95" s="81"/>
      <c r="M95" s="17" t="s">
        <v>1310</v>
      </c>
      <c r="N95" s="17" t="s">
        <v>1310</v>
      </c>
      <c r="O95" s="17" t="s">
        <v>1310</v>
      </c>
      <c r="P95" s="126"/>
      <c r="Q95" s="19"/>
    </row>
    <row r="96" spans="1:17" s="54" customFormat="1" ht="45" customHeight="1">
      <c r="A96" s="39" t="s">
        <v>26</v>
      </c>
      <c r="B96" s="40" t="s">
        <v>797</v>
      </c>
      <c r="C96" s="39" t="s">
        <v>1359</v>
      </c>
      <c r="D96" s="39"/>
      <c r="E96" s="39"/>
      <c r="F96" s="41">
        <v>0.58333333333333337</v>
      </c>
      <c r="G96" s="39"/>
      <c r="H96" s="39"/>
      <c r="I96" s="39"/>
      <c r="J96" s="16" t="s">
        <v>2060</v>
      </c>
      <c r="K96" s="81"/>
      <c r="L96" s="81"/>
      <c r="M96" s="81" t="s">
        <v>1601</v>
      </c>
      <c r="N96" s="81" t="s">
        <v>1374</v>
      </c>
      <c r="O96" s="81" t="s">
        <v>1374</v>
      </c>
      <c r="P96" s="128"/>
      <c r="Q96" s="19"/>
    </row>
    <row r="97" spans="1:17" s="54" customFormat="1" ht="45" customHeight="1">
      <c r="A97" s="39" t="s">
        <v>944</v>
      </c>
      <c r="B97" s="40" t="s">
        <v>162</v>
      </c>
      <c r="C97" s="39">
        <v>309</v>
      </c>
      <c r="D97" s="39"/>
      <c r="E97" s="39"/>
      <c r="F97" s="41">
        <v>0.39583333333333331</v>
      </c>
      <c r="G97" s="39"/>
      <c r="H97" s="39"/>
      <c r="I97" s="39"/>
      <c r="J97" s="21" t="s">
        <v>935</v>
      </c>
      <c r="K97" s="81"/>
      <c r="L97" s="81"/>
      <c r="M97" s="81" t="s">
        <v>1062</v>
      </c>
      <c r="N97" s="81" t="s">
        <v>1062</v>
      </c>
      <c r="O97" s="81"/>
      <c r="P97" s="126"/>
      <c r="Q97" s="19"/>
    </row>
    <row r="98" spans="1:17" s="54" customFormat="1" ht="45" customHeight="1">
      <c r="A98" s="39" t="s">
        <v>774</v>
      </c>
      <c r="B98" s="40" t="s">
        <v>800</v>
      </c>
      <c r="C98" s="39">
        <v>306</v>
      </c>
      <c r="D98" s="39"/>
      <c r="E98" s="39"/>
      <c r="F98" s="41">
        <v>0.58333333333333337</v>
      </c>
      <c r="G98" s="39"/>
      <c r="H98" s="39"/>
      <c r="I98" s="39"/>
      <c r="J98" s="21" t="s">
        <v>2246</v>
      </c>
      <c r="K98" s="81"/>
      <c r="L98" s="81"/>
      <c r="M98" s="81" t="s">
        <v>1308</v>
      </c>
      <c r="N98" s="81" t="s">
        <v>61</v>
      </c>
      <c r="O98" s="81" t="s">
        <v>61</v>
      </c>
      <c r="P98" s="126"/>
      <c r="Q98" s="19"/>
    </row>
    <row r="99" spans="1:17" s="98" customFormat="1" ht="45" customHeight="1">
      <c r="A99" s="39" t="s">
        <v>929</v>
      </c>
      <c r="B99" s="40" t="s">
        <v>36</v>
      </c>
      <c r="C99" s="39">
        <v>304</v>
      </c>
      <c r="D99" s="39"/>
      <c r="E99" s="39"/>
      <c r="F99" s="41">
        <v>0.39583333333333331</v>
      </c>
      <c r="G99" s="39"/>
      <c r="H99" s="39"/>
      <c r="I99" s="39"/>
      <c r="J99" s="16" t="s">
        <v>935</v>
      </c>
      <c r="K99" s="79"/>
      <c r="L99" s="79"/>
      <c r="M99" s="188"/>
      <c r="N99" s="151" t="s">
        <v>86</v>
      </c>
      <c r="O99" s="151" t="s">
        <v>86</v>
      </c>
      <c r="P99" s="126"/>
      <c r="Q99" s="19"/>
    </row>
    <row r="100" spans="1:17" ht="45" customHeight="1">
      <c r="A100" s="39" t="s">
        <v>772</v>
      </c>
      <c r="B100" s="40" t="s">
        <v>1803</v>
      </c>
      <c r="C100" s="39">
        <v>307</v>
      </c>
      <c r="D100" s="39"/>
      <c r="E100" s="39"/>
      <c r="F100" s="41">
        <v>0.39583333333333331</v>
      </c>
      <c r="G100" s="39"/>
      <c r="H100" s="39"/>
      <c r="I100" s="39"/>
      <c r="J100" s="16" t="s">
        <v>1804</v>
      </c>
      <c r="K100" s="17"/>
      <c r="L100" s="17"/>
      <c r="M100" s="17"/>
      <c r="N100" s="17" t="s">
        <v>1801</v>
      </c>
      <c r="O100" s="17" t="s">
        <v>1802</v>
      </c>
      <c r="P100" s="17"/>
      <c r="Q100" s="19"/>
    </row>
    <row r="101" spans="1:17" s="54" customFormat="1" ht="45" customHeight="1">
      <c r="A101" s="39" t="s">
        <v>944</v>
      </c>
      <c r="B101" s="40" t="s">
        <v>151</v>
      </c>
      <c r="C101" s="39" t="s">
        <v>1359</v>
      </c>
      <c r="D101" s="39"/>
      <c r="E101" s="39"/>
      <c r="F101" s="41">
        <v>0.39583333333333331</v>
      </c>
      <c r="G101" s="39"/>
      <c r="H101" s="39"/>
      <c r="I101" s="39"/>
      <c r="J101" s="16" t="s">
        <v>2283</v>
      </c>
      <c r="K101" s="81"/>
      <c r="L101" s="81"/>
      <c r="M101" s="81"/>
      <c r="N101" s="81" t="s">
        <v>2284</v>
      </c>
      <c r="O101" s="81" t="s">
        <v>2285</v>
      </c>
      <c r="P101" s="81"/>
      <c r="Q101" s="19"/>
    </row>
    <row r="102" spans="1:17" s="54" customFormat="1" ht="45" customHeight="1">
      <c r="A102" s="39" t="s">
        <v>774</v>
      </c>
      <c r="B102" s="40" t="s">
        <v>822</v>
      </c>
      <c r="C102" s="39">
        <v>305</v>
      </c>
      <c r="D102" s="166"/>
      <c r="E102" s="39"/>
      <c r="F102" s="41">
        <v>0.39583333333333331</v>
      </c>
      <c r="G102" s="39"/>
      <c r="H102" s="39"/>
      <c r="I102" s="39"/>
      <c r="J102" s="21" t="s">
        <v>930</v>
      </c>
      <c r="K102" s="81"/>
      <c r="L102" s="81"/>
      <c r="M102" s="167"/>
      <c r="N102" s="81"/>
      <c r="O102" s="81" t="s">
        <v>1034</v>
      </c>
      <c r="P102" s="126"/>
      <c r="Q102" s="19"/>
    </row>
    <row r="103" spans="1:17" s="98" customFormat="1" ht="45" customHeight="1">
      <c r="A103" s="39" t="s">
        <v>936</v>
      </c>
      <c r="B103" s="40" t="s">
        <v>948</v>
      </c>
      <c r="C103" s="39">
        <v>308</v>
      </c>
      <c r="D103" s="39"/>
      <c r="E103" s="39"/>
      <c r="F103" s="41">
        <v>0.375</v>
      </c>
      <c r="G103" s="39"/>
      <c r="H103" s="39"/>
      <c r="I103" s="39"/>
      <c r="J103" s="16" t="s">
        <v>971</v>
      </c>
      <c r="K103" s="81"/>
      <c r="L103" s="81"/>
      <c r="M103" s="81"/>
      <c r="N103" s="81"/>
      <c r="O103" s="81"/>
      <c r="P103" s="126" t="s">
        <v>931</v>
      </c>
      <c r="Q103" s="73"/>
    </row>
    <row r="104" spans="1:17" ht="45" customHeight="1">
      <c r="A104" s="39" t="s">
        <v>944</v>
      </c>
      <c r="B104" s="40" t="s">
        <v>969</v>
      </c>
      <c r="C104" s="39">
        <v>309</v>
      </c>
      <c r="D104" s="39"/>
      <c r="E104" s="39"/>
      <c r="F104" s="41">
        <v>0.39583333333333331</v>
      </c>
      <c r="G104" s="39"/>
      <c r="H104" s="39"/>
      <c r="I104" s="39"/>
      <c r="J104" s="21" t="s">
        <v>946</v>
      </c>
      <c r="K104" s="81"/>
      <c r="L104" s="81"/>
      <c r="M104" s="81"/>
      <c r="N104" s="81"/>
      <c r="O104" s="81" t="s">
        <v>931</v>
      </c>
      <c r="P104" s="81"/>
      <c r="Q104" s="19"/>
    </row>
    <row r="105" spans="1:17" ht="45" customHeight="1">
      <c r="A105" s="39" t="s">
        <v>774</v>
      </c>
      <c r="B105" s="40" t="s">
        <v>184</v>
      </c>
      <c r="C105" s="39">
        <v>306</v>
      </c>
      <c r="D105" s="39"/>
      <c r="E105" s="39"/>
      <c r="F105" s="41">
        <v>0.41666666666666669</v>
      </c>
      <c r="G105" s="39"/>
      <c r="H105" s="39"/>
      <c r="I105" s="39"/>
      <c r="J105" s="16" t="s">
        <v>962</v>
      </c>
      <c r="K105" s="81"/>
      <c r="L105" s="81"/>
      <c r="M105" s="81"/>
      <c r="N105" s="81"/>
      <c r="O105" s="81"/>
      <c r="P105" s="81" t="s">
        <v>1080</v>
      </c>
      <c r="Q105" s="73"/>
    </row>
    <row r="106" spans="1:17" ht="45" customHeight="1">
      <c r="A106" s="39" t="s">
        <v>774</v>
      </c>
      <c r="B106" s="40" t="s">
        <v>184</v>
      </c>
      <c r="C106" s="39" t="s">
        <v>1355</v>
      </c>
      <c r="D106" s="39"/>
      <c r="E106" s="39"/>
      <c r="F106" s="41">
        <v>0.41666666666666669</v>
      </c>
      <c r="G106" s="39"/>
      <c r="H106" s="39"/>
      <c r="I106" s="39"/>
      <c r="J106" s="16" t="s">
        <v>962</v>
      </c>
      <c r="K106" s="81"/>
      <c r="L106" s="81"/>
      <c r="M106" s="81"/>
      <c r="N106" s="81"/>
      <c r="O106" s="81"/>
      <c r="P106" s="126" t="s">
        <v>1685</v>
      </c>
      <c r="Q106" s="19"/>
    </row>
    <row r="107" spans="1:17" ht="45" customHeight="1">
      <c r="A107" s="39" t="s">
        <v>774</v>
      </c>
      <c r="B107" s="106" t="s">
        <v>194</v>
      </c>
      <c r="C107" s="39">
        <v>307</v>
      </c>
      <c r="D107" s="39"/>
      <c r="E107" s="39"/>
      <c r="F107" s="41">
        <v>0.41666666666666669</v>
      </c>
      <c r="G107" s="39"/>
      <c r="H107" s="39"/>
      <c r="I107" s="39"/>
      <c r="J107" s="16" t="s">
        <v>972</v>
      </c>
      <c r="K107" s="81"/>
      <c r="L107" s="81"/>
      <c r="M107" s="81"/>
      <c r="N107" s="81"/>
      <c r="O107" s="81" t="s">
        <v>132</v>
      </c>
      <c r="P107" s="81" t="s">
        <v>931</v>
      </c>
      <c r="Q107" s="19"/>
    </row>
    <row r="108" spans="1:17" ht="45" customHeight="1">
      <c r="A108" s="39" t="s">
        <v>1142</v>
      </c>
      <c r="B108" s="40" t="s">
        <v>1992</v>
      </c>
      <c r="C108" s="11" t="s">
        <v>1994</v>
      </c>
      <c r="D108" s="39"/>
      <c r="E108" s="39"/>
      <c r="F108" s="41"/>
      <c r="G108" s="39"/>
      <c r="H108" s="39"/>
      <c r="I108" s="39"/>
      <c r="J108" s="16" t="s">
        <v>2247</v>
      </c>
      <c r="K108" s="17"/>
      <c r="L108" s="17" t="s">
        <v>1993</v>
      </c>
      <c r="M108" s="17"/>
      <c r="N108" s="17"/>
      <c r="O108" s="17"/>
      <c r="P108" s="17"/>
      <c r="Q108" s="19"/>
    </row>
    <row r="109" spans="1:17" s="54" customFormat="1" ht="45" customHeight="1">
      <c r="A109" s="39"/>
      <c r="B109" s="40"/>
      <c r="C109" s="39"/>
      <c r="D109" s="39"/>
      <c r="E109" s="39"/>
      <c r="F109" s="41"/>
      <c r="G109" s="39"/>
      <c r="H109" s="39"/>
      <c r="I109" s="39"/>
      <c r="J109" s="21"/>
      <c r="K109" s="17"/>
      <c r="L109" s="17"/>
      <c r="M109" s="17"/>
      <c r="N109" s="17"/>
      <c r="O109" s="17"/>
      <c r="P109" s="17"/>
      <c r="Q109" s="19"/>
    </row>
    <row r="110" spans="1:17" s="49" customFormat="1" ht="30" customHeight="1">
      <c r="A110" s="50"/>
      <c r="B110" s="51"/>
      <c r="C110" s="52"/>
      <c r="D110" s="52"/>
      <c r="E110" s="52"/>
      <c r="F110" s="52"/>
      <c r="G110" s="52"/>
      <c r="H110" s="46"/>
      <c r="I110" s="47"/>
      <c r="J110" s="48"/>
      <c r="K110" s="10">
        <v>43766</v>
      </c>
      <c r="L110" s="10">
        <v>43767</v>
      </c>
      <c r="M110" s="10">
        <v>43768</v>
      </c>
      <c r="N110" s="10">
        <v>43769</v>
      </c>
      <c r="O110" s="10">
        <v>43770</v>
      </c>
      <c r="P110" s="10">
        <v>43771</v>
      </c>
      <c r="Q110" s="10">
        <v>43772</v>
      </c>
    </row>
    <row r="111" spans="1:17" ht="45" customHeight="1">
      <c r="A111" s="39" t="s">
        <v>929</v>
      </c>
      <c r="B111" s="40" t="s">
        <v>780</v>
      </c>
      <c r="C111" s="39" t="s">
        <v>1356</v>
      </c>
      <c r="D111" s="39"/>
      <c r="E111" s="39"/>
      <c r="F111" s="41">
        <v>0.39583333333333331</v>
      </c>
      <c r="G111" s="39"/>
      <c r="H111" s="39"/>
      <c r="I111" s="39"/>
      <c r="J111" s="16" t="s">
        <v>935</v>
      </c>
      <c r="K111" s="151" t="s">
        <v>1209</v>
      </c>
      <c r="L111" s="151" t="s">
        <v>1209</v>
      </c>
      <c r="M111" s="188"/>
      <c r="N111" s="79"/>
      <c r="O111" s="79"/>
      <c r="P111" s="126"/>
      <c r="Q111" s="19"/>
    </row>
    <row r="112" spans="1:17" ht="45" customHeight="1">
      <c r="A112" s="39" t="s">
        <v>929</v>
      </c>
      <c r="B112" s="40" t="s">
        <v>37</v>
      </c>
      <c r="C112" s="39">
        <v>304</v>
      </c>
      <c r="D112" s="39"/>
      <c r="E112" s="39"/>
      <c r="F112" s="41">
        <v>0.39583333333333331</v>
      </c>
      <c r="G112" s="39"/>
      <c r="H112" s="39"/>
      <c r="I112" s="39"/>
      <c r="J112" s="16" t="s">
        <v>932</v>
      </c>
      <c r="K112" s="151" t="s">
        <v>1247</v>
      </c>
      <c r="L112" s="151" t="s">
        <v>1207</v>
      </c>
      <c r="M112" s="151" t="s">
        <v>1256</v>
      </c>
      <c r="N112" s="188"/>
      <c r="O112" s="188"/>
      <c r="P112" s="126"/>
      <c r="Q112" s="19"/>
    </row>
    <row r="113" spans="1:17" ht="45" customHeight="1">
      <c r="A113" s="39" t="s">
        <v>936</v>
      </c>
      <c r="B113" s="40" t="s">
        <v>142</v>
      </c>
      <c r="C113" s="39">
        <v>205</v>
      </c>
      <c r="D113" s="39"/>
      <c r="E113" s="39"/>
      <c r="F113" s="41">
        <v>0.39583333333333331</v>
      </c>
      <c r="G113" s="39"/>
      <c r="H113" s="39"/>
      <c r="I113" s="39"/>
      <c r="J113" s="16" t="s">
        <v>943</v>
      </c>
      <c r="K113" s="282" t="s">
        <v>2295</v>
      </c>
      <c r="L113" s="282" t="s">
        <v>2295</v>
      </c>
      <c r="M113" s="282" t="s">
        <v>2295</v>
      </c>
      <c r="N113" s="81"/>
      <c r="O113" s="81"/>
      <c r="P113" s="126"/>
      <c r="Q113" s="19"/>
    </row>
    <row r="114" spans="1:17" ht="45" customHeight="1">
      <c r="A114" s="39" t="s">
        <v>936</v>
      </c>
      <c r="B114" s="40" t="s">
        <v>49</v>
      </c>
      <c r="C114" s="39">
        <v>308</v>
      </c>
      <c r="D114" s="39"/>
      <c r="E114" s="39"/>
      <c r="F114" s="41">
        <v>0.39583333333333331</v>
      </c>
      <c r="G114" s="39"/>
      <c r="H114" s="39"/>
      <c r="I114" s="39"/>
      <c r="J114" s="16" t="s">
        <v>943</v>
      </c>
      <c r="K114" s="17" t="s">
        <v>1310</v>
      </c>
      <c r="L114" s="17" t="s">
        <v>1310</v>
      </c>
      <c r="M114" s="17" t="s">
        <v>1310</v>
      </c>
      <c r="N114" s="81"/>
      <c r="O114" s="81"/>
      <c r="P114" s="81"/>
      <c r="Q114" s="19"/>
    </row>
    <row r="115" spans="1:17" ht="45" customHeight="1">
      <c r="A115" s="39" t="s">
        <v>936</v>
      </c>
      <c r="B115" s="40" t="s">
        <v>137</v>
      </c>
      <c r="C115" s="56" t="s">
        <v>1354</v>
      </c>
      <c r="D115" s="56"/>
      <c r="E115" s="56"/>
      <c r="F115" s="41">
        <v>0.39583333333333331</v>
      </c>
      <c r="G115" s="56"/>
      <c r="H115" s="56"/>
      <c r="I115" s="39"/>
      <c r="J115" s="16" t="s">
        <v>943</v>
      </c>
      <c r="K115" s="17" t="s">
        <v>1148</v>
      </c>
      <c r="L115" s="17" t="s">
        <v>1148</v>
      </c>
      <c r="M115" s="17" t="s">
        <v>1148</v>
      </c>
      <c r="N115" s="81"/>
      <c r="O115" s="81"/>
      <c r="P115" s="126"/>
      <c r="Q115" s="19"/>
    </row>
    <row r="116" spans="1:17" ht="45" customHeight="1">
      <c r="A116" s="39" t="s">
        <v>936</v>
      </c>
      <c r="B116" s="40" t="s">
        <v>838</v>
      </c>
      <c r="C116" s="39" t="s">
        <v>1355</v>
      </c>
      <c r="D116" s="39"/>
      <c r="E116" s="39"/>
      <c r="F116" s="41">
        <v>0.39583333333333331</v>
      </c>
      <c r="G116" s="39"/>
      <c r="H116" s="39"/>
      <c r="I116" s="39"/>
      <c r="J116" s="16" t="s">
        <v>943</v>
      </c>
      <c r="K116" s="81" t="s">
        <v>931</v>
      </c>
      <c r="L116" s="81" t="s">
        <v>931</v>
      </c>
      <c r="M116" s="81" t="s">
        <v>931</v>
      </c>
      <c r="N116" s="81"/>
      <c r="O116" s="81"/>
      <c r="P116" s="126"/>
      <c r="Q116" s="19"/>
    </row>
    <row r="117" spans="1:17" ht="45" customHeight="1">
      <c r="A117" s="39" t="s">
        <v>944</v>
      </c>
      <c r="B117" s="40" t="s">
        <v>46</v>
      </c>
      <c r="C117" s="39">
        <v>309</v>
      </c>
      <c r="D117" s="39"/>
      <c r="E117" s="39"/>
      <c r="F117" s="41">
        <v>0.39583333333333331</v>
      </c>
      <c r="G117" s="39"/>
      <c r="H117" s="39"/>
      <c r="I117" s="39"/>
      <c r="J117" s="16" t="s">
        <v>935</v>
      </c>
      <c r="K117" s="81" t="s">
        <v>2286</v>
      </c>
      <c r="L117" s="81" t="s">
        <v>2287</v>
      </c>
      <c r="M117" s="81"/>
      <c r="N117" s="81"/>
      <c r="O117" s="81"/>
      <c r="P117" s="126"/>
      <c r="Q117" s="19"/>
    </row>
    <row r="118" spans="1:17" ht="45" customHeight="1">
      <c r="A118" s="39" t="s">
        <v>774</v>
      </c>
      <c r="B118" s="40" t="s">
        <v>827</v>
      </c>
      <c r="C118" s="39">
        <v>305</v>
      </c>
      <c r="D118" s="39"/>
      <c r="E118" s="39"/>
      <c r="F118" s="41">
        <v>0.39583333333333331</v>
      </c>
      <c r="G118" s="39"/>
      <c r="H118" s="39"/>
      <c r="I118" s="39"/>
      <c r="J118" s="113" t="s">
        <v>932</v>
      </c>
      <c r="K118" s="81" t="s">
        <v>1034</v>
      </c>
      <c r="L118" s="81" t="s">
        <v>1034</v>
      </c>
      <c r="M118" s="81" t="s">
        <v>2249</v>
      </c>
      <c r="N118" s="81"/>
      <c r="O118" s="81"/>
      <c r="P118" s="126"/>
      <c r="Q118" s="19"/>
    </row>
    <row r="119" spans="1:17" ht="45" customHeight="1">
      <c r="A119" s="39" t="s">
        <v>774</v>
      </c>
      <c r="B119" s="40" t="s">
        <v>139</v>
      </c>
      <c r="C119" s="39">
        <v>306</v>
      </c>
      <c r="D119" s="39"/>
      <c r="E119" s="39"/>
      <c r="F119" s="41">
        <v>0.39583333333333331</v>
      </c>
      <c r="G119" s="39"/>
      <c r="H119" s="39"/>
      <c r="I119" s="39"/>
      <c r="J119" s="113" t="s">
        <v>932</v>
      </c>
      <c r="K119" s="81" t="s">
        <v>92</v>
      </c>
      <c r="L119" s="81" t="s">
        <v>92</v>
      </c>
      <c r="M119" s="81" t="s">
        <v>2278</v>
      </c>
      <c r="N119" s="81"/>
      <c r="O119" s="81"/>
      <c r="P119" s="126"/>
      <c r="Q119" s="19"/>
    </row>
    <row r="120" spans="1:17" ht="45" customHeight="1">
      <c r="A120" s="39" t="s">
        <v>774</v>
      </c>
      <c r="B120" s="40" t="s">
        <v>144</v>
      </c>
      <c r="C120" s="39">
        <v>307</v>
      </c>
      <c r="D120" s="39"/>
      <c r="E120" s="39"/>
      <c r="F120" s="41">
        <v>0.39583333333333331</v>
      </c>
      <c r="G120" s="39"/>
      <c r="H120" s="39"/>
      <c r="I120" s="39"/>
      <c r="J120" s="113" t="s">
        <v>932</v>
      </c>
      <c r="K120" s="81" t="s">
        <v>2217</v>
      </c>
      <c r="L120" s="81" t="s">
        <v>2217</v>
      </c>
      <c r="M120" s="81" t="s">
        <v>2248</v>
      </c>
      <c r="N120" s="81"/>
      <c r="O120" s="81"/>
      <c r="P120" s="126"/>
      <c r="Q120" s="19"/>
    </row>
    <row r="121" spans="1:17" ht="45" customHeight="1">
      <c r="A121" s="39" t="s">
        <v>774</v>
      </c>
      <c r="B121" s="40" t="s">
        <v>175</v>
      </c>
      <c r="C121" s="39" t="s">
        <v>1356</v>
      </c>
      <c r="D121" s="39"/>
      <c r="E121" s="39"/>
      <c r="F121" s="41">
        <v>0.39583333333333331</v>
      </c>
      <c r="G121" s="39"/>
      <c r="H121" s="39"/>
      <c r="I121" s="39"/>
      <c r="J121" s="113" t="s">
        <v>1832</v>
      </c>
      <c r="K121" s="81" t="s">
        <v>1036</v>
      </c>
      <c r="L121" s="81" t="s">
        <v>1036</v>
      </c>
      <c r="M121" s="81" t="s">
        <v>117</v>
      </c>
      <c r="N121" s="81" t="s">
        <v>117</v>
      </c>
      <c r="O121" s="81"/>
      <c r="P121" s="126"/>
      <c r="Q121" s="19"/>
    </row>
    <row r="122" spans="1:17" ht="45" customHeight="1">
      <c r="A122" s="39" t="s">
        <v>1448</v>
      </c>
      <c r="B122" s="40" t="s">
        <v>1449</v>
      </c>
      <c r="C122" s="39">
        <v>309</v>
      </c>
      <c r="D122" s="39"/>
      <c r="E122" s="39"/>
      <c r="F122" s="41">
        <v>0.39583333333333331</v>
      </c>
      <c r="G122" s="39"/>
      <c r="H122" s="39"/>
      <c r="I122" s="39"/>
      <c r="J122" s="16" t="s">
        <v>1450</v>
      </c>
      <c r="K122" s="188"/>
      <c r="L122" s="155"/>
      <c r="M122" s="155" t="s">
        <v>215</v>
      </c>
      <c r="N122" s="151" t="s">
        <v>215</v>
      </c>
      <c r="O122" s="151"/>
      <c r="P122" s="126"/>
      <c r="Q122" s="19"/>
    </row>
    <row r="123" spans="1:17" ht="45" customHeight="1">
      <c r="A123" s="39" t="s">
        <v>929</v>
      </c>
      <c r="B123" s="40" t="s">
        <v>136</v>
      </c>
      <c r="C123" s="39">
        <v>304</v>
      </c>
      <c r="D123" s="39"/>
      <c r="E123" s="39"/>
      <c r="F123" s="41">
        <v>0.58333333333333337</v>
      </c>
      <c r="G123" s="39"/>
      <c r="H123" s="39"/>
      <c r="I123" s="39"/>
      <c r="J123" s="16" t="s">
        <v>934</v>
      </c>
      <c r="K123" s="188"/>
      <c r="L123" s="188"/>
      <c r="M123" s="151" t="s">
        <v>1279</v>
      </c>
      <c r="N123" s="151" t="s">
        <v>1261</v>
      </c>
      <c r="O123" s="151" t="s">
        <v>1261</v>
      </c>
      <c r="P123" s="126"/>
      <c r="Q123" s="19"/>
    </row>
    <row r="124" spans="1:17" s="98" customFormat="1" ht="45" customHeight="1">
      <c r="A124" s="39" t="s">
        <v>936</v>
      </c>
      <c r="B124" s="40" t="s">
        <v>948</v>
      </c>
      <c r="C124" s="39">
        <v>308</v>
      </c>
      <c r="D124" s="39"/>
      <c r="E124" s="39"/>
      <c r="F124" s="41">
        <v>0.375</v>
      </c>
      <c r="G124" s="39"/>
      <c r="H124" s="39"/>
      <c r="I124" s="39"/>
      <c r="J124" s="16" t="s">
        <v>973</v>
      </c>
      <c r="K124" s="81"/>
      <c r="L124" s="81"/>
      <c r="M124" s="81"/>
      <c r="N124" s="81"/>
      <c r="O124" s="81"/>
      <c r="P124" s="126" t="s">
        <v>931</v>
      </c>
      <c r="Q124" s="73"/>
    </row>
    <row r="125" spans="1:17" ht="45" customHeight="1">
      <c r="A125" s="39" t="s">
        <v>944</v>
      </c>
      <c r="B125" s="40" t="s">
        <v>969</v>
      </c>
      <c r="C125" s="39">
        <v>309</v>
      </c>
      <c r="D125" s="39"/>
      <c r="E125" s="39"/>
      <c r="F125" s="41">
        <v>0.39583333333333331</v>
      </c>
      <c r="G125" s="39"/>
      <c r="H125" s="39"/>
      <c r="I125" s="39"/>
      <c r="J125" s="21" t="s">
        <v>947</v>
      </c>
      <c r="K125" s="81"/>
      <c r="L125" s="81"/>
      <c r="M125" s="81"/>
      <c r="N125" s="81"/>
      <c r="O125" s="81" t="s">
        <v>931</v>
      </c>
      <c r="P125" s="81"/>
      <c r="Q125" s="19"/>
    </row>
    <row r="126" spans="1:17" ht="45" customHeight="1">
      <c r="A126" s="39" t="s">
        <v>774</v>
      </c>
      <c r="B126" s="40" t="s">
        <v>184</v>
      </c>
      <c r="C126" s="39">
        <v>306</v>
      </c>
      <c r="D126" s="39"/>
      <c r="E126" s="39"/>
      <c r="F126" s="41">
        <v>0.41666666666666669</v>
      </c>
      <c r="G126" s="39"/>
      <c r="H126" s="39"/>
      <c r="I126" s="39"/>
      <c r="J126" s="16" t="s">
        <v>974</v>
      </c>
      <c r="K126" s="81"/>
      <c r="L126" s="81"/>
      <c r="M126" s="81"/>
      <c r="N126" s="81"/>
      <c r="O126" s="81"/>
      <c r="P126" s="81" t="s">
        <v>1080</v>
      </c>
      <c r="Q126" s="73"/>
    </row>
    <row r="127" spans="1:17" ht="45" customHeight="1">
      <c r="A127" s="39" t="s">
        <v>774</v>
      </c>
      <c r="B127" s="40" t="s">
        <v>184</v>
      </c>
      <c r="C127" s="39" t="s">
        <v>1355</v>
      </c>
      <c r="D127" s="39"/>
      <c r="E127" s="39"/>
      <c r="F127" s="41">
        <v>0.41666666666666669</v>
      </c>
      <c r="G127" s="39"/>
      <c r="H127" s="39"/>
      <c r="I127" s="39"/>
      <c r="J127" s="16" t="s">
        <v>974</v>
      </c>
      <c r="K127" s="81"/>
      <c r="L127" s="81"/>
      <c r="M127" s="81"/>
      <c r="N127" s="81"/>
      <c r="O127" s="81"/>
      <c r="P127" s="126" t="s">
        <v>1685</v>
      </c>
      <c r="Q127" s="19"/>
    </row>
    <row r="128" spans="1:17" ht="45" customHeight="1">
      <c r="A128" s="39" t="s">
        <v>774</v>
      </c>
      <c r="B128" s="106" t="s">
        <v>194</v>
      </c>
      <c r="C128" s="39">
        <v>307</v>
      </c>
      <c r="D128" s="39"/>
      <c r="E128" s="39"/>
      <c r="F128" s="41">
        <v>0.41666666666666669</v>
      </c>
      <c r="G128" s="39"/>
      <c r="H128" s="39"/>
      <c r="I128" s="39"/>
      <c r="J128" s="16" t="s">
        <v>956</v>
      </c>
      <c r="K128" s="81"/>
      <c r="L128" s="81"/>
      <c r="M128" s="81"/>
      <c r="N128" s="81"/>
      <c r="O128" s="81"/>
      <c r="P128" s="81" t="s">
        <v>1033</v>
      </c>
      <c r="Q128" s="19"/>
    </row>
    <row r="129" spans="1:17" ht="45" customHeight="1">
      <c r="A129" s="11"/>
      <c r="B129" s="20"/>
      <c r="C129" s="11"/>
      <c r="D129" s="11"/>
      <c r="E129" s="11"/>
      <c r="F129" s="13"/>
      <c r="G129" s="11"/>
      <c r="H129" s="14"/>
      <c r="I129" s="15"/>
      <c r="J129" s="16"/>
      <c r="K129" s="17"/>
      <c r="L129" s="17"/>
      <c r="M129" s="17"/>
      <c r="N129" s="17"/>
      <c r="O129" s="17"/>
      <c r="P129" s="17"/>
      <c r="Q129" s="19"/>
    </row>
    <row r="130" spans="1:17" ht="27" customHeight="1">
      <c r="K130" s="25" t="s">
        <v>17</v>
      </c>
    </row>
    <row r="131" spans="1:17" ht="27" customHeight="1">
      <c r="K131" s="26" t="s">
        <v>18</v>
      </c>
      <c r="L131" s="27"/>
      <c r="M131" s="27"/>
      <c r="O131" s="27"/>
      <c r="P131" s="27"/>
    </row>
    <row r="132" spans="1:17" ht="27" customHeight="1">
      <c r="K132" s="28" t="s">
        <v>19</v>
      </c>
      <c r="L132" s="28" t="s">
        <v>20</v>
      </c>
      <c r="M132" s="28" t="s">
        <v>21</v>
      </c>
      <c r="N132" s="29"/>
      <c r="O132" s="28" t="s">
        <v>19</v>
      </c>
      <c r="P132" s="28" t="s">
        <v>20</v>
      </c>
      <c r="Q132" s="28" t="s">
        <v>21</v>
      </c>
    </row>
    <row r="133" spans="1:17" ht="27" customHeight="1">
      <c r="K133" s="30" t="s">
        <v>52</v>
      </c>
      <c r="L133" s="31">
        <f t="shared" ref="L133:L164" si="0">COUNTIF($K$4:$P$129,K133)+COUNTIF($K$4:$P$129,CONCATENATE(K133,"~?"))+COUNTIF($K$4:$P$129,CONCATENATE("/",K133))*0.5+COUNTIF($K$4:$P$129,CONCATENATE(K133,"/"))*0.5+COUNTIF($K$4:$P$129,CONCATENATE(K133,"~?","/"))*0.5+COUNTIF($K$4:$P$129,CONCATENATE("/",K133,"~?"))*0.5</f>
        <v>7</v>
      </c>
      <c r="M133" s="32"/>
      <c r="O133" s="33" t="s">
        <v>50</v>
      </c>
      <c r="P133" s="31">
        <f t="shared" ref="P133:P164" si="1">COUNTIF($K$4:$P$129,O133)+COUNTIF($K$4:$P$129,CONCATENATE(O133,"~?"))+COUNTIF($K$4:$P$129,CONCATENATE("/",O133))*0.5+COUNTIF($K$4:$P$129,CONCATENATE(O133,"/"))*0.5+COUNTIF($K$4:$P$129,CONCATENATE(O133,"~?","/"))*0.5+COUNTIF($K$4:$P$129,CONCATENATE("/",O133,"~?"))*0.5</f>
        <v>0</v>
      </c>
      <c r="Q133" s="32"/>
    </row>
    <row r="134" spans="1:17" ht="27" customHeight="1">
      <c r="K134" s="30" t="s">
        <v>95</v>
      </c>
      <c r="L134" s="31">
        <f t="shared" si="0"/>
        <v>2.5</v>
      </c>
      <c r="M134" s="32"/>
      <c r="O134" s="30" t="s">
        <v>51</v>
      </c>
      <c r="P134" s="31">
        <f t="shared" si="1"/>
        <v>0</v>
      </c>
      <c r="Q134" s="32"/>
    </row>
    <row r="135" spans="1:17" ht="27" customHeight="1">
      <c r="B135" s="1"/>
      <c r="C135" s="1"/>
      <c r="D135" s="1"/>
      <c r="E135" s="1"/>
      <c r="F135" s="1"/>
      <c r="G135" s="1"/>
      <c r="H135" s="1"/>
      <c r="K135" s="30" t="s">
        <v>54</v>
      </c>
      <c r="L135" s="31">
        <f t="shared" si="0"/>
        <v>0</v>
      </c>
      <c r="M135" s="32"/>
      <c r="O135" s="34" t="s">
        <v>101</v>
      </c>
      <c r="P135" s="31">
        <f t="shared" si="1"/>
        <v>0</v>
      </c>
      <c r="Q135" s="32"/>
    </row>
    <row r="136" spans="1:17" ht="27" customHeight="1">
      <c r="B136" s="1"/>
      <c r="C136" s="1"/>
      <c r="D136" s="1"/>
      <c r="E136" s="1"/>
      <c r="F136" s="1"/>
      <c r="G136" s="1"/>
      <c r="H136" s="1"/>
      <c r="K136" s="30" t="s">
        <v>96</v>
      </c>
      <c r="L136" s="31">
        <f t="shared" si="0"/>
        <v>2</v>
      </c>
      <c r="M136" s="32"/>
      <c r="O136" s="30" t="s">
        <v>102</v>
      </c>
      <c r="P136" s="31">
        <f t="shared" si="1"/>
        <v>0</v>
      </c>
      <c r="Q136" s="32"/>
    </row>
    <row r="137" spans="1:17" ht="27" customHeight="1">
      <c r="B137" s="1"/>
      <c r="C137" s="1"/>
      <c r="D137" s="1"/>
      <c r="E137" s="1"/>
      <c r="F137" s="1"/>
      <c r="G137" s="1"/>
      <c r="H137" s="1"/>
      <c r="K137" s="30" t="s">
        <v>97</v>
      </c>
      <c r="L137" s="31">
        <f t="shared" si="0"/>
        <v>0</v>
      </c>
      <c r="M137" s="32"/>
      <c r="O137" s="30" t="s">
        <v>103</v>
      </c>
      <c r="P137" s="31">
        <f t="shared" si="1"/>
        <v>1</v>
      </c>
      <c r="Q137" s="32"/>
    </row>
    <row r="138" spans="1:17" ht="27" customHeight="1">
      <c r="B138" s="1"/>
      <c r="C138" s="1"/>
      <c r="D138" s="1"/>
      <c r="E138" s="1"/>
      <c r="F138" s="1"/>
      <c r="G138" s="1"/>
      <c r="H138" s="1"/>
      <c r="K138" s="30" t="s">
        <v>55</v>
      </c>
      <c r="L138" s="31">
        <f t="shared" si="0"/>
        <v>2.5</v>
      </c>
      <c r="M138" s="32"/>
      <c r="O138" s="30" t="s">
        <v>104</v>
      </c>
      <c r="P138" s="31">
        <f t="shared" si="1"/>
        <v>0</v>
      </c>
      <c r="Q138" s="32"/>
    </row>
    <row r="139" spans="1:17" ht="27" customHeight="1">
      <c r="B139" s="1"/>
      <c r="C139" s="1"/>
      <c r="D139" s="1"/>
      <c r="E139" s="1"/>
      <c r="F139" s="1"/>
      <c r="G139" s="1"/>
      <c r="H139" s="1"/>
      <c r="K139" s="33" t="s">
        <v>57</v>
      </c>
      <c r="L139" s="31">
        <f t="shared" si="0"/>
        <v>0</v>
      </c>
      <c r="M139" s="32"/>
      <c r="O139" s="30" t="s">
        <v>93</v>
      </c>
      <c r="P139" s="31">
        <f t="shared" si="1"/>
        <v>0</v>
      </c>
      <c r="Q139" s="32"/>
    </row>
    <row r="140" spans="1:17" ht="27" customHeight="1">
      <c r="B140" s="1"/>
      <c r="C140" s="1"/>
      <c r="D140" s="1"/>
      <c r="E140" s="1"/>
      <c r="F140" s="1"/>
      <c r="G140" s="1"/>
      <c r="H140" s="1"/>
      <c r="K140" s="30" t="s">
        <v>58</v>
      </c>
      <c r="L140" s="31">
        <f t="shared" si="0"/>
        <v>1</v>
      </c>
      <c r="M140" s="32"/>
      <c r="O140" s="30" t="s">
        <v>65</v>
      </c>
      <c r="P140" s="31">
        <f t="shared" si="1"/>
        <v>0</v>
      </c>
      <c r="Q140" s="32"/>
    </row>
    <row r="141" spans="1:17" ht="27" customHeight="1">
      <c r="B141" s="1"/>
      <c r="C141" s="1"/>
      <c r="D141" s="1"/>
      <c r="E141" s="1"/>
      <c r="F141" s="1"/>
      <c r="G141" s="1"/>
      <c r="H141" s="1"/>
      <c r="K141" s="30" t="s">
        <v>62</v>
      </c>
      <c r="L141" s="31">
        <f t="shared" si="0"/>
        <v>2</v>
      </c>
      <c r="M141" s="32"/>
      <c r="O141" s="30" t="s">
        <v>105</v>
      </c>
      <c r="P141" s="31">
        <f t="shared" si="1"/>
        <v>0</v>
      </c>
      <c r="Q141" s="32"/>
    </row>
    <row r="142" spans="1:17" ht="27" customHeight="1">
      <c r="B142" s="1"/>
      <c r="C142" s="1"/>
      <c r="D142" s="1"/>
      <c r="E142" s="1"/>
      <c r="F142" s="1"/>
      <c r="G142" s="1"/>
      <c r="H142" s="1"/>
      <c r="K142" s="33" t="s">
        <v>63</v>
      </c>
      <c r="L142" s="31">
        <f t="shared" si="0"/>
        <v>0</v>
      </c>
      <c r="M142" s="32"/>
      <c r="O142" s="30" t="s">
        <v>69</v>
      </c>
      <c r="P142" s="31">
        <f t="shared" si="1"/>
        <v>2</v>
      </c>
      <c r="Q142" s="32"/>
    </row>
    <row r="143" spans="1:17" ht="27" customHeight="1">
      <c r="B143" s="1"/>
      <c r="C143" s="1"/>
      <c r="D143" s="1"/>
      <c r="E143" s="1"/>
      <c r="F143" s="1"/>
      <c r="G143" s="1"/>
      <c r="H143" s="1"/>
      <c r="K143" s="35" t="s">
        <v>66</v>
      </c>
      <c r="L143" s="31">
        <f t="shared" si="0"/>
        <v>2</v>
      </c>
      <c r="M143" s="32"/>
      <c r="O143" s="30" t="s">
        <v>76</v>
      </c>
      <c r="P143" s="31">
        <f t="shared" si="1"/>
        <v>0</v>
      </c>
      <c r="Q143" s="32"/>
    </row>
    <row r="144" spans="1:17" ht="27" customHeight="1">
      <c r="B144" s="1"/>
      <c r="C144" s="1"/>
      <c r="D144" s="1"/>
      <c r="E144" s="1"/>
      <c r="F144" s="1"/>
      <c r="G144" s="1"/>
      <c r="H144" s="1"/>
      <c r="K144" s="30" t="s">
        <v>67</v>
      </c>
      <c r="L144" s="31">
        <f t="shared" si="0"/>
        <v>2</v>
      </c>
      <c r="M144" s="32"/>
      <c r="O144" s="33" t="s">
        <v>78</v>
      </c>
      <c r="P144" s="31">
        <f t="shared" si="1"/>
        <v>0</v>
      </c>
      <c r="Q144" s="32"/>
    </row>
    <row r="145" spans="2:17" ht="27" customHeight="1">
      <c r="B145" s="1"/>
      <c r="C145" s="1"/>
      <c r="D145" s="1"/>
      <c r="E145" s="1"/>
      <c r="F145" s="1"/>
      <c r="G145" s="1"/>
      <c r="H145" s="1"/>
      <c r="K145" s="30" t="s">
        <v>71</v>
      </c>
      <c r="L145" s="31">
        <f t="shared" si="0"/>
        <v>0</v>
      </c>
      <c r="M145" s="32"/>
      <c r="O145" s="33" t="s">
        <v>80</v>
      </c>
      <c r="P145" s="31">
        <f t="shared" si="1"/>
        <v>3</v>
      </c>
      <c r="Q145" s="32"/>
    </row>
    <row r="146" spans="2:17" ht="27" customHeight="1">
      <c r="B146" s="1"/>
      <c r="C146" s="1"/>
      <c r="D146" s="1"/>
      <c r="E146" s="1"/>
      <c r="F146" s="1"/>
      <c r="G146" s="1"/>
      <c r="H146" s="1"/>
      <c r="K146" s="30" t="s">
        <v>72</v>
      </c>
      <c r="L146" s="31">
        <f t="shared" si="0"/>
        <v>0</v>
      </c>
      <c r="M146" s="32"/>
      <c r="O146" s="30" t="s">
        <v>106</v>
      </c>
      <c r="P146" s="31">
        <f t="shared" si="1"/>
        <v>0</v>
      </c>
      <c r="Q146" s="32"/>
    </row>
    <row r="147" spans="2:17" ht="27" customHeight="1">
      <c r="B147" s="1"/>
      <c r="C147" s="1"/>
      <c r="D147" s="1"/>
      <c r="E147" s="1"/>
      <c r="F147" s="1"/>
      <c r="G147" s="1"/>
      <c r="H147" s="1"/>
      <c r="K147" s="30" t="s">
        <v>74</v>
      </c>
      <c r="L147" s="31">
        <f t="shared" si="0"/>
        <v>2.5</v>
      </c>
      <c r="M147" s="32"/>
      <c r="O147" s="34" t="s">
        <v>85</v>
      </c>
      <c r="P147" s="31">
        <f t="shared" si="1"/>
        <v>0</v>
      </c>
      <c r="Q147" s="32"/>
    </row>
    <row r="148" spans="2:17" ht="27" customHeight="1">
      <c r="B148" s="1"/>
      <c r="C148" s="1"/>
      <c r="D148" s="1"/>
      <c r="E148" s="1"/>
      <c r="F148" s="1"/>
      <c r="G148" s="1"/>
      <c r="H148" s="1"/>
      <c r="K148" s="33" t="s">
        <v>98</v>
      </c>
      <c r="L148" s="31">
        <f t="shared" si="0"/>
        <v>4.5</v>
      </c>
      <c r="M148" s="32"/>
      <c r="O148" s="34" t="s">
        <v>87</v>
      </c>
      <c r="P148" s="31">
        <f t="shared" si="1"/>
        <v>0</v>
      </c>
      <c r="Q148" s="32"/>
    </row>
    <row r="149" spans="2:17" ht="27" customHeight="1">
      <c r="B149" s="1"/>
      <c r="C149" s="1"/>
      <c r="D149" s="1"/>
      <c r="E149" s="1"/>
      <c r="F149" s="1"/>
      <c r="G149" s="1"/>
      <c r="H149" s="1"/>
      <c r="K149" s="33" t="s">
        <v>75</v>
      </c>
      <c r="L149" s="31">
        <f t="shared" si="0"/>
        <v>6.5</v>
      </c>
      <c r="M149" s="32"/>
      <c r="O149" s="34" t="s">
        <v>107</v>
      </c>
      <c r="P149" s="31">
        <f t="shared" si="1"/>
        <v>2</v>
      </c>
      <c r="Q149" s="32"/>
    </row>
    <row r="150" spans="2:17" ht="27" customHeight="1">
      <c r="B150" s="1"/>
      <c r="C150" s="1"/>
      <c r="D150" s="1"/>
      <c r="E150" s="1"/>
      <c r="F150" s="1"/>
      <c r="G150" s="1"/>
      <c r="H150" s="1"/>
      <c r="K150" s="30" t="s">
        <v>79</v>
      </c>
      <c r="L150" s="31">
        <f t="shared" si="0"/>
        <v>0</v>
      </c>
      <c r="M150" s="32"/>
      <c r="O150" s="30" t="s">
        <v>108</v>
      </c>
      <c r="P150" s="31">
        <f t="shared" si="1"/>
        <v>0</v>
      </c>
      <c r="Q150" s="32"/>
    </row>
    <row r="151" spans="2:17" ht="27" customHeight="1">
      <c r="B151" s="1"/>
      <c r="C151" s="1"/>
      <c r="D151" s="1"/>
      <c r="E151" s="1"/>
      <c r="F151" s="1"/>
      <c r="G151" s="1"/>
      <c r="H151" s="1"/>
      <c r="K151" s="33" t="s">
        <v>83</v>
      </c>
      <c r="L151" s="31">
        <f t="shared" si="0"/>
        <v>4</v>
      </c>
      <c r="M151" s="32"/>
      <c r="O151" s="30" t="s">
        <v>109</v>
      </c>
      <c r="P151" s="31">
        <f t="shared" si="1"/>
        <v>0</v>
      </c>
      <c r="Q151" s="32"/>
    </row>
    <row r="152" spans="2:17" ht="27" customHeight="1">
      <c r="B152" s="1"/>
      <c r="C152" s="1"/>
      <c r="D152" s="1"/>
      <c r="E152" s="1"/>
      <c r="F152" s="1"/>
      <c r="G152" s="1"/>
      <c r="H152" s="1"/>
      <c r="K152" s="30" t="s">
        <v>90</v>
      </c>
      <c r="L152" s="31">
        <f t="shared" si="0"/>
        <v>4.5</v>
      </c>
      <c r="M152" s="32"/>
      <c r="O152" s="33" t="s">
        <v>110</v>
      </c>
      <c r="P152" s="31">
        <f t="shared" si="1"/>
        <v>0</v>
      </c>
      <c r="Q152" s="32"/>
    </row>
    <row r="153" spans="2:17" ht="27" customHeight="1">
      <c r="B153" s="1"/>
      <c r="C153" s="1"/>
      <c r="D153" s="1"/>
      <c r="E153" s="1"/>
      <c r="F153" s="1"/>
      <c r="G153" s="1"/>
      <c r="H153" s="1"/>
      <c r="K153" s="30" t="s">
        <v>86</v>
      </c>
      <c r="L153" s="31">
        <f t="shared" si="0"/>
        <v>4</v>
      </c>
      <c r="M153" s="32"/>
      <c r="O153" s="30" t="s">
        <v>111</v>
      </c>
      <c r="P153" s="31">
        <f t="shared" si="1"/>
        <v>1</v>
      </c>
      <c r="Q153" s="32"/>
    </row>
    <row r="154" spans="2:17" ht="27" customHeight="1">
      <c r="B154" s="1"/>
      <c r="C154" s="1"/>
      <c r="D154" s="1"/>
      <c r="E154" s="1"/>
      <c r="F154" s="1"/>
      <c r="G154" s="1"/>
      <c r="H154" s="1"/>
      <c r="K154" s="30" t="s">
        <v>53</v>
      </c>
      <c r="L154" s="31">
        <f t="shared" si="0"/>
        <v>0</v>
      </c>
      <c r="M154" s="32"/>
      <c r="O154" s="30" t="s">
        <v>112</v>
      </c>
      <c r="P154" s="31">
        <f t="shared" si="1"/>
        <v>4.5</v>
      </c>
      <c r="Q154" s="32"/>
    </row>
    <row r="155" spans="2:17" ht="27" customHeight="1">
      <c r="B155" s="1"/>
      <c r="C155" s="1"/>
      <c r="D155" s="1"/>
      <c r="E155" s="1"/>
      <c r="F155" s="1"/>
      <c r="G155" s="1"/>
      <c r="H155" s="1"/>
      <c r="K155" s="30" t="s">
        <v>56</v>
      </c>
      <c r="L155" s="31">
        <f t="shared" si="0"/>
        <v>11</v>
      </c>
      <c r="M155" s="32"/>
      <c r="O155" s="34" t="s">
        <v>204</v>
      </c>
      <c r="P155" s="31">
        <f t="shared" si="1"/>
        <v>2</v>
      </c>
      <c r="Q155" s="32"/>
    </row>
    <row r="156" spans="2:17" ht="27" customHeight="1">
      <c r="B156" s="1"/>
      <c r="C156" s="1"/>
      <c r="D156" s="1"/>
      <c r="E156" s="1"/>
      <c r="F156" s="1"/>
      <c r="G156" s="1"/>
      <c r="H156" s="1"/>
      <c r="K156" s="33" t="s">
        <v>91</v>
      </c>
      <c r="L156" s="31">
        <f t="shared" si="0"/>
        <v>2</v>
      </c>
      <c r="M156" s="32"/>
      <c r="O156" s="34" t="s">
        <v>205</v>
      </c>
      <c r="P156" s="31">
        <f t="shared" si="1"/>
        <v>0</v>
      </c>
      <c r="Q156" s="32"/>
    </row>
    <row r="157" spans="2:17" ht="27" customHeight="1">
      <c r="B157" s="1"/>
      <c r="C157" s="1"/>
      <c r="D157" s="1"/>
      <c r="E157" s="1"/>
      <c r="F157" s="1"/>
      <c r="G157" s="1"/>
      <c r="H157" s="1"/>
      <c r="K157" s="30" t="s">
        <v>60</v>
      </c>
      <c r="L157" s="31">
        <f t="shared" si="0"/>
        <v>0</v>
      </c>
      <c r="M157" s="32"/>
      <c r="O157" s="30" t="s">
        <v>92</v>
      </c>
      <c r="P157" s="31">
        <f t="shared" si="1"/>
        <v>6</v>
      </c>
      <c r="Q157" s="32"/>
    </row>
    <row r="158" spans="2:17" ht="27" customHeight="1">
      <c r="B158" s="1"/>
      <c r="C158" s="1"/>
      <c r="D158" s="1"/>
      <c r="E158" s="1"/>
      <c r="F158" s="1"/>
      <c r="G158" s="1"/>
      <c r="H158" s="1"/>
      <c r="K158" s="33" t="s">
        <v>99</v>
      </c>
      <c r="L158" s="31">
        <f t="shared" si="0"/>
        <v>4</v>
      </c>
      <c r="M158" s="32"/>
      <c r="O158" s="34" t="s">
        <v>113</v>
      </c>
      <c r="P158" s="31">
        <f t="shared" si="1"/>
        <v>0</v>
      </c>
      <c r="Q158" s="32"/>
    </row>
    <row r="159" spans="2:17" ht="27" customHeight="1">
      <c r="B159" s="1"/>
      <c r="C159" s="1"/>
      <c r="D159" s="1"/>
      <c r="E159" s="1"/>
      <c r="F159" s="1"/>
      <c r="G159" s="1"/>
      <c r="H159" s="1"/>
      <c r="K159" s="30" t="s">
        <v>100</v>
      </c>
      <c r="L159" s="31">
        <f t="shared" si="0"/>
        <v>2</v>
      </c>
      <c r="M159" s="32"/>
      <c r="O159" s="34" t="s">
        <v>114</v>
      </c>
      <c r="P159" s="31">
        <f t="shared" si="1"/>
        <v>1</v>
      </c>
      <c r="Q159" s="32"/>
    </row>
    <row r="160" spans="2:17" ht="27" customHeight="1">
      <c r="B160" s="1"/>
      <c r="C160" s="1"/>
      <c r="D160" s="1"/>
      <c r="E160" s="1"/>
      <c r="F160" s="1"/>
      <c r="G160" s="1"/>
      <c r="H160" s="1"/>
      <c r="K160" s="30" t="s">
        <v>64</v>
      </c>
      <c r="L160" s="31">
        <f t="shared" si="0"/>
        <v>8</v>
      </c>
      <c r="M160" s="32"/>
      <c r="O160" s="34" t="s">
        <v>59</v>
      </c>
      <c r="P160" s="31">
        <f t="shared" si="1"/>
        <v>0</v>
      </c>
      <c r="Q160" s="32"/>
    </row>
    <row r="161" spans="2:17" ht="27" customHeight="1">
      <c r="B161" s="1"/>
      <c r="C161" s="1"/>
      <c r="D161" s="1"/>
      <c r="E161" s="1"/>
      <c r="F161" s="1"/>
      <c r="G161" s="1"/>
      <c r="H161" s="1"/>
      <c r="K161" s="34" t="s">
        <v>68</v>
      </c>
      <c r="L161" s="31">
        <f t="shared" si="0"/>
        <v>4</v>
      </c>
      <c r="M161" s="32"/>
      <c r="O161" s="34" t="s">
        <v>115</v>
      </c>
      <c r="P161" s="31">
        <f t="shared" si="1"/>
        <v>0</v>
      </c>
      <c r="Q161" s="32"/>
    </row>
    <row r="162" spans="2:17" ht="27" customHeight="1">
      <c r="B162" s="1"/>
      <c r="C162" s="1"/>
      <c r="D162" s="1"/>
      <c r="E162" s="1"/>
      <c r="F162" s="1"/>
      <c r="G162" s="1"/>
      <c r="H162" s="1"/>
      <c r="K162" s="30" t="s">
        <v>70</v>
      </c>
      <c r="L162" s="31">
        <f t="shared" si="0"/>
        <v>5</v>
      </c>
      <c r="M162" s="32"/>
      <c r="O162" s="34" t="s">
        <v>116</v>
      </c>
      <c r="P162" s="31">
        <f t="shared" si="1"/>
        <v>3.5</v>
      </c>
      <c r="Q162" s="32"/>
    </row>
    <row r="163" spans="2:17" ht="27" customHeight="1">
      <c r="B163" s="1"/>
      <c r="C163" s="1"/>
      <c r="D163" s="1"/>
      <c r="E163" s="1"/>
      <c r="F163" s="1"/>
      <c r="G163" s="1"/>
      <c r="H163" s="1"/>
      <c r="K163" s="30" t="s">
        <v>73</v>
      </c>
      <c r="L163" s="31">
        <f t="shared" si="0"/>
        <v>0</v>
      </c>
      <c r="M163" s="32"/>
      <c r="O163" s="34" t="s">
        <v>61</v>
      </c>
      <c r="P163" s="31">
        <f t="shared" si="1"/>
        <v>9.5</v>
      </c>
      <c r="Q163" s="32"/>
    </row>
    <row r="164" spans="2:17" ht="27" customHeight="1">
      <c r="B164" s="1"/>
      <c r="C164" s="1"/>
      <c r="D164" s="1"/>
      <c r="E164" s="1"/>
      <c r="F164" s="1"/>
      <c r="G164" s="1"/>
      <c r="H164" s="1"/>
      <c r="K164" s="33" t="s">
        <v>77</v>
      </c>
      <c r="L164" s="31">
        <f t="shared" si="0"/>
        <v>2</v>
      </c>
      <c r="M164" s="32"/>
      <c r="O164" s="34" t="s">
        <v>117</v>
      </c>
      <c r="P164" s="31">
        <f t="shared" si="1"/>
        <v>2</v>
      </c>
      <c r="Q164" s="32"/>
    </row>
    <row r="165" spans="2:17" ht="27" customHeight="1">
      <c r="B165" s="1"/>
      <c r="C165" s="1"/>
      <c r="D165" s="1"/>
      <c r="E165" s="1"/>
      <c r="F165" s="1"/>
      <c r="G165" s="1"/>
      <c r="H165" s="1"/>
      <c r="K165" s="35" t="s">
        <v>82</v>
      </c>
      <c r="L165" s="31">
        <f t="shared" ref="L165:L187" si="2">COUNTIF($K$4:$P$129,K165)+COUNTIF($K$4:$P$129,CONCATENATE(K165,"~?"))+COUNTIF($K$4:$P$129,CONCATENATE("/",K165))*0.5+COUNTIF($K$4:$P$129,CONCATENATE(K165,"/"))*0.5+COUNTIF($K$4:$P$129,CONCATENATE(K165,"~?","/"))*0.5+COUNTIF($K$4:$P$129,CONCATENATE("/",K165,"~?"))*0.5</f>
        <v>3</v>
      </c>
      <c r="M165" s="32"/>
      <c r="O165" s="34" t="s">
        <v>118</v>
      </c>
      <c r="P165" s="31">
        <f t="shared" ref="P165:P187" si="3">COUNTIF($K$4:$P$129,O165)+COUNTIF($K$4:$P$129,CONCATENATE(O165,"~?"))+COUNTIF($K$4:$P$129,CONCATENATE("/",O165))*0.5+COUNTIF($K$4:$P$129,CONCATENATE(O165,"/"))*0.5+COUNTIF($K$4:$P$129,CONCATENATE(O165,"~?","/"))*0.5+COUNTIF($K$4:$P$129,CONCATENATE("/",O165,"~?"))*0.5</f>
        <v>1</v>
      </c>
      <c r="Q165" s="32"/>
    </row>
    <row r="166" spans="2:17" ht="27" customHeight="1">
      <c r="B166" s="1"/>
      <c r="C166" s="1"/>
      <c r="D166" s="1"/>
      <c r="E166" s="1"/>
      <c r="F166" s="1"/>
      <c r="G166" s="1"/>
      <c r="H166" s="1"/>
      <c r="K166" s="34" t="s">
        <v>84</v>
      </c>
      <c r="L166" s="31">
        <f t="shared" si="2"/>
        <v>2</v>
      </c>
      <c r="M166" s="32"/>
      <c r="O166" s="34" t="s">
        <v>119</v>
      </c>
      <c r="P166" s="31">
        <f t="shared" si="3"/>
        <v>3.5</v>
      </c>
      <c r="Q166" s="32"/>
    </row>
    <row r="167" spans="2:17" ht="27" customHeight="1">
      <c r="B167" s="1"/>
      <c r="C167" s="1"/>
      <c r="D167" s="1"/>
      <c r="E167" s="1"/>
      <c r="F167" s="1"/>
      <c r="G167" s="1"/>
      <c r="H167" s="1"/>
      <c r="K167" s="34" t="s">
        <v>89</v>
      </c>
      <c r="L167" s="31">
        <f t="shared" si="2"/>
        <v>0</v>
      </c>
      <c r="M167" s="32"/>
      <c r="O167" s="34" t="s">
        <v>120</v>
      </c>
      <c r="P167" s="31">
        <f t="shared" si="3"/>
        <v>0</v>
      </c>
      <c r="Q167" s="32"/>
    </row>
    <row r="168" spans="2:17" ht="27" customHeight="1">
      <c r="B168" s="1"/>
      <c r="C168" s="1"/>
      <c r="D168" s="1"/>
      <c r="E168" s="1"/>
      <c r="F168" s="1"/>
      <c r="G168" s="1"/>
      <c r="H168" s="1"/>
      <c r="K168" s="34" t="s">
        <v>206</v>
      </c>
      <c r="L168" s="31">
        <f t="shared" si="2"/>
        <v>1.5</v>
      </c>
      <c r="M168" s="32"/>
      <c r="O168" s="34" t="s">
        <v>121</v>
      </c>
      <c r="P168" s="31">
        <f t="shared" si="3"/>
        <v>0</v>
      </c>
      <c r="Q168" s="32"/>
    </row>
    <row r="169" spans="2:17" ht="27" customHeight="1">
      <c r="B169" s="1"/>
      <c r="C169" s="1"/>
      <c r="D169" s="1"/>
      <c r="E169" s="1"/>
      <c r="F169" s="1"/>
      <c r="G169" s="1"/>
      <c r="H169" s="1"/>
      <c r="K169" s="34" t="s">
        <v>209</v>
      </c>
      <c r="L169" s="31">
        <f t="shared" si="2"/>
        <v>0</v>
      </c>
      <c r="M169" s="32"/>
      <c r="O169" s="34" t="s">
        <v>122</v>
      </c>
      <c r="P169" s="31">
        <f t="shared" si="3"/>
        <v>1</v>
      </c>
      <c r="Q169" s="32"/>
    </row>
    <row r="170" spans="2:17" ht="27" customHeight="1">
      <c r="B170" s="1"/>
      <c r="C170" s="1"/>
      <c r="D170" s="1"/>
      <c r="E170" s="1"/>
      <c r="F170" s="1"/>
      <c r="G170" s="1"/>
      <c r="H170" s="1"/>
      <c r="K170" s="34" t="s">
        <v>210</v>
      </c>
      <c r="L170" s="31">
        <f t="shared" si="2"/>
        <v>0</v>
      </c>
      <c r="M170" s="32"/>
      <c r="O170" s="34" t="s">
        <v>123</v>
      </c>
      <c r="P170" s="31">
        <f t="shared" si="3"/>
        <v>5</v>
      </c>
      <c r="Q170" s="32"/>
    </row>
    <row r="171" spans="2:17" ht="27" customHeight="1">
      <c r="B171" s="1"/>
      <c r="C171" s="1"/>
      <c r="D171" s="1"/>
      <c r="E171" s="1"/>
      <c r="F171" s="1"/>
      <c r="G171" s="1"/>
      <c r="H171" s="1"/>
      <c r="K171" s="34" t="s">
        <v>211</v>
      </c>
      <c r="L171" s="31">
        <f t="shared" si="2"/>
        <v>0</v>
      </c>
      <c r="M171" s="32"/>
      <c r="O171" s="34" t="s">
        <v>124</v>
      </c>
      <c r="P171" s="31">
        <f t="shared" si="3"/>
        <v>0</v>
      </c>
      <c r="Q171" s="32"/>
    </row>
    <row r="172" spans="2:17" ht="27" customHeight="1">
      <c r="B172" s="1"/>
      <c r="C172" s="1"/>
      <c r="D172" s="1"/>
      <c r="E172" s="1"/>
      <c r="F172" s="1"/>
      <c r="G172" s="1"/>
      <c r="H172" s="1"/>
      <c r="K172" s="34" t="s">
        <v>757</v>
      </c>
      <c r="L172" s="31">
        <f t="shared" si="2"/>
        <v>2</v>
      </c>
      <c r="M172" s="32"/>
      <c r="O172" s="34" t="s">
        <v>125</v>
      </c>
      <c r="P172" s="31">
        <f t="shared" si="3"/>
        <v>0</v>
      </c>
      <c r="Q172" s="32"/>
    </row>
    <row r="173" spans="2:17" ht="27" customHeight="1">
      <c r="B173" s="1"/>
      <c r="C173" s="1"/>
      <c r="D173" s="1"/>
      <c r="E173" s="1"/>
      <c r="F173" s="1"/>
      <c r="G173" s="1"/>
      <c r="H173" s="1"/>
      <c r="K173" s="34"/>
      <c r="L173" s="31">
        <f t="shared" si="2"/>
        <v>56</v>
      </c>
      <c r="M173" s="32"/>
      <c r="O173" s="34" t="s">
        <v>126</v>
      </c>
      <c r="P173" s="31">
        <f t="shared" si="3"/>
        <v>0</v>
      </c>
      <c r="Q173" s="32"/>
    </row>
    <row r="174" spans="2:17" ht="27" customHeight="1">
      <c r="B174" s="1"/>
      <c r="C174" s="1"/>
      <c r="D174" s="1"/>
      <c r="E174" s="1"/>
      <c r="F174" s="1"/>
      <c r="G174" s="1"/>
      <c r="H174" s="1"/>
      <c r="K174" s="34"/>
      <c r="L174" s="31">
        <f t="shared" si="2"/>
        <v>56</v>
      </c>
      <c r="M174" s="32"/>
      <c r="O174" s="34" t="s">
        <v>127</v>
      </c>
      <c r="P174" s="31">
        <f t="shared" si="3"/>
        <v>1</v>
      </c>
      <c r="Q174" s="32"/>
    </row>
    <row r="175" spans="2:17" ht="27" customHeight="1">
      <c r="B175" s="1"/>
      <c r="C175" s="1"/>
      <c r="D175" s="1"/>
      <c r="E175" s="1"/>
      <c r="F175" s="1"/>
      <c r="G175" s="1"/>
      <c r="H175" s="1"/>
      <c r="K175" s="34"/>
      <c r="L175" s="31">
        <f t="shared" si="2"/>
        <v>56</v>
      </c>
      <c r="M175" s="32"/>
      <c r="O175" s="34" t="s">
        <v>128</v>
      </c>
      <c r="P175" s="31">
        <f t="shared" si="3"/>
        <v>3</v>
      </c>
      <c r="Q175" s="32"/>
    </row>
    <row r="176" spans="2:17" ht="27" customHeight="1">
      <c r="B176" s="1"/>
      <c r="C176" s="1"/>
      <c r="D176" s="1"/>
      <c r="E176" s="1"/>
      <c r="F176" s="1"/>
      <c r="G176" s="1"/>
      <c r="H176" s="1"/>
      <c r="K176" s="34"/>
      <c r="L176" s="31">
        <f t="shared" si="2"/>
        <v>56</v>
      </c>
      <c r="M176" s="32"/>
      <c r="O176" s="34" t="s">
        <v>81</v>
      </c>
      <c r="P176" s="31">
        <f t="shared" si="3"/>
        <v>4.5</v>
      </c>
      <c r="Q176" s="32"/>
    </row>
    <row r="177" spans="2:17" ht="27" customHeight="1">
      <c r="B177" s="1"/>
      <c r="C177" s="1"/>
      <c r="D177" s="1"/>
      <c r="E177" s="1"/>
      <c r="F177" s="1"/>
      <c r="G177" s="1"/>
      <c r="H177" s="1"/>
      <c r="K177" s="34"/>
      <c r="L177" s="31">
        <f t="shared" si="2"/>
        <v>56</v>
      </c>
      <c r="M177" s="32"/>
      <c r="O177" s="34" t="s">
        <v>129</v>
      </c>
      <c r="P177" s="31">
        <f t="shared" si="3"/>
        <v>1</v>
      </c>
      <c r="Q177" s="32"/>
    </row>
    <row r="178" spans="2:17" ht="27" customHeight="1">
      <c r="B178" s="1"/>
      <c r="C178" s="1"/>
      <c r="D178" s="1"/>
      <c r="E178" s="1"/>
      <c r="F178" s="1"/>
      <c r="G178" s="1"/>
      <c r="H178" s="1"/>
      <c r="K178" s="34"/>
      <c r="L178" s="31">
        <f t="shared" si="2"/>
        <v>56</v>
      </c>
      <c r="M178" s="32"/>
      <c r="O178" s="34" t="s">
        <v>130</v>
      </c>
      <c r="P178" s="31">
        <f t="shared" si="3"/>
        <v>0</v>
      </c>
      <c r="Q178" s="32"/>
    </row>
    <row r="179" spans="2:17" ht="27" customHeight="1">
      <c r="B179" s="1"/>
      <c r="C179" s="1"/>
      <c r="D179" s="1"/>
      <c r="E179" s="1"/>
      <c r="F179" s="1"/>
      <c r="G179" s="1"/>
      <c r="H179" s="1"/>
      <c r="K179" s="34"/>
      <c r="L179" s="31">
        <f t="shared" si="2"/>
        <v>56</v>
      </c>
      <c r="M179" s="32"/>
      <c r="O179" s="34" t="s">
        <v>131</v>
      </c>
      <c r="P179" s="31">
        <f t="shared" si="3"/>
        <v>0</v>
      </c>
      <c r="Q179" s="32"/>
    </row>
    <row r="180" spans="2:17" ht="27" customHeight="1">
      <c r="B180" s="1"/>
      <c r="C180" s="1"/>
      <c r="D180" s="1"/>
      <c r="E180" s="1"/>
      <c r="F180" s="1"/>
      <c r="G180" s="1"/>
      <c r="H180" s="1"/>
      <c r="K180" s="34"/>
      <c r="L180" s="31">
        <f t="shared" si="2"/>
        <v>56</v>
      </c>
      <c r="M180" s="32"/>
      <c r="O180" s="34" t="s">
        <v>132</v>
      </c>
      <c r="P180" s="31">
        <f t="shared" si="3"/>
        <v>5.5</v>
      </c>
      <c r="Q180" s="32"/>
    </row>
    <row r="181" spans="2:17" ht="27" customHeight="1">
      <c r="B181" s="1"/>
      <c r="C181" s="1"/>
      <c r="D181" s="1"/>
      <c r="E181" s="1"/>
      <c r="F181" s="1"/>
      <c r="G181" s="1"/>
      <c r="H181" s="1"/>
      <c r="K181" s="34"/>
      <c r="L181" s="31">
        <f t="shared" si="2"/>
        <v>56</v>
      </c>
      <c r="M181" s="32"/>
      <c r="O181" s="34" t="s">
        <v>759</v>
      </c>
      <c r="P181" s="31">
        <f t="shared" si="3"/>
        <v>0</v>
      </c>
      <c r="Q181" s="32"/>
    </row>
    <row r="182" spans="2:17" ht="27" customHeight="1">
      <c r="B182" s="1"/>
      <c r="C182" s="1"/>
      <c r="D182" s="1"/>
      <c r="E182" s="1"/>
      <c r="F182" s="1"/>
      <c r="G182" s="1"/>
      <c r="H182" s="1"/>
      <c r="K182" s="34"/>
      <c r="L182" s="31">
        <f t="shared" si="2"/>
        <v>56</v>
      </c>
      <c r="M182" s="32"/>
      <c r="O182" s="34" t="s">
        <v>134</v>
      </c>
      <c r="P182" s="31">
        <f t="shared" si="3"/>
        <v>4.5</v>
      </c>
      <c r="Q182" s="32"/>
    </row>
    <row r="183" spans="2:17" ht="27" customHeight="1">
      <c r="B183" s="1"/>
      <c r="C183" s="1"/>
      <c r="D183" s="1"/>
      <c r="E183" s="1"/>
      <c r="F183" s="1"/>
      <c r="G183" s="1"/>
      <c r="H183" s="1"/>
      <c r="K183" s="55" t="s">
        <v>88</v>
      </c>
      <c r="L183" s="36">
        <f t="shared" si="2"/>
        <v>0</v>
      </c>
      <c r="M183" s="37"/>
      <c r="N183" s="38" t="s">
        <v>916</v>
      </c>
      <c r="O183" s="55" t="s">
        <v>25</v>
      </c>
      <c r="P183" s="36">
        <f t="shared" si="3"/>
        <v>0</v>
      </c>
      <c r="Q183" s="37"/>
    </row>
    <row r="184" spans="2:17" ht="27" customHeight="1">
      <c r="B184" s="1"/>
      <c r="C184" s="1"/>
      <c r="D184" s="1"/>
      <c r="E184" s="1"/>
      <c r="F184" s="1"/>
      <c r="G184" s="1"/>
      <c r="H184" s="1"/>
      <c r="K184" s="55" t="s">
        <v>88</v>
      </c>
      <c r="L184" s="36">
        <f t="shared" si="2"/>
        <v>0</v>
      </c>
      <c r="M184" s="37"/>
      <c r="O184" s="55" t="s">
        <v>25</v>
      </c>
      <c r="P184" s="36">
        <f t="shared" si="3"/>
        <v>0</v>
      </c>
      <c r="Q184" s="37"/>
    </row>
    <row r="185" spans="2:17" ht="27" customHeight="1">
      <c r="B185" s="1"/>
      <c r="C185" s="1"/>
      <c r="D185" s="1"/>
      <c r="E185" s="1"/>
      <c r="F185" s="1"/>
      <c r="G185" s="1"/>
      <c r="H185" s="1"/>
      <c r="K185" s="55" t="s">
        <v>25</v>
      </c>
      <c r="L185" s="36">
        <f t="shared" si="2"/>
        <v>0</v>
      </c>
      <c r="M185" s="37"/>
      <c r="O185" s="55" t="s">
        <v>25</v>
      </c>
      <c r="P185" s="36">
        <f t="shared" si="3"/>
        <v>0</v>
      </c>
      <c r="Q185" s="37"/>
    </row>
    <row r="186" spans="2:17" ht="27" customHeight="1">
      <c r="B186" s="1"/>
      <c r="C186" s="1"/>
      <c r="D186" s="1"/>
      <c r="E186" s="1"/>
      <c r="F186" s="1"/>
      <c r="G186" s="1"/>
      <c r="H186" s="1"/>
      <c r="K186" s="55" t="s">
        <v>25</v>
      </c>
      <c r="L186" s="36">
        <f t="shared" si="2"/>
        <v>0</v>
      </c>
      <c r="M186" s="37"/>
      <c r="O186" s="55" t="s">
        <v>25</v>
      </c>
      <c r="P186" s="36">
        <f t="shared" si="3"/>
        <v>0</v>
      </c>
      <c r="Q186" s="37"/>
    </row>
    <row r="187" spans="2:17" ht="27" customHeight="1">
      <c r="B187" s="1"/>
      <c r="C187" s="1"/>
      <c r="D187" s="1"/>
      <c r="E187" s="1"/>
      <c r="F187" s="1"/>
      <c r="G187" s="1"/>
      <c r="H187" s="1"/>
      <c r="K187" s="55" t="s">
        <v>25</v>
      </c>
      <c r="L187" s="36">
        <f t="shared" si="2"/>
        <v>0</v>
      </c>
      <c r="M187" s="37"/>
      <c r="O187" s="55" t="s">
        <v>25</v>
      </c>
      <c r="P187" s="36">
        <f t="shared" si="3"/>
        <v>0</v>
      </c>
      <c r="Q187" s="37"/>
    </row>
  </sheetData>
  <customSheetViews>
    <customSheetView guid="{6E3E8351-B5C0-4FBC-AE21-893235C3A6C4}" scale="70" showPageBreaks="1" showGridLines="0" printArea="1" topLeftCell="A40">
      <selection activeCell="A76" sqref="A7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"/>
    </customSheetView>
    <customSheetView guid="{CAB463DA-87BD-4EDD-8D1B-295752D12208}" scale="80" showPageBreaks="1" showGridLines="0">
      <selection activeCell="N120" sqref="N120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2"/>
    </customSheetView>
    <customSheetView guid="{35378DDD-B506-4372-B564-560B4D462DCA}" scale="80" showPageBreaks="1" showGridLines="0" topLeftCell="A112">
      <selection activeCell="K115" sqref="K115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3"/>
    </customSheetView>
    <customSheetView guid="{5314EE4F-ECCE-4134-9ED9-AFF41C6A1D5D}" scale="80" showPageBreaks="1" showGridLines="0" printArea="1" topLeftCell="A112">
      <selection activeCell="H7" sqref="H7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4"/>
    </customSheetView>
    <customSheetView guid="{DCBE5E57-7C4A-43BF-9548-54574B84B577}" scale="85" showPageBreaks="1" showGridLines="0" printArea="1" topLeftCell="A109">
      <selection activeCell="G116" sqref="G11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5"/>
    </customSheetView>
    <customSheetView guid="{1253CB2C-5F24-43ED-A31A-FDEEB4E39B10}" scale="70" showPageBreaks="1" showGridLines="0" printArea="1" topLeftCell="A135">
      <selection activeCell="Q144" sqref="Q144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6"/>
    </customSheetView>
    <customSheetView guid="{6DE15FBD-1CC0-44AA-AC3F-5904861D8B0D}" scale="80" showPageBreaks="1" showGridLines="0" printArea="1" topLeftCell="A88">
      <selection activeCell="L96" sqref="L9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7"/>
    </customSheetView>
    <customSheetView guid="{E409B229-EBEB-42A0-9832-DFD2C440CE33}" scale="80" showPageBreaks="1" showGridLines="0" printArea="1" topLeftCell="A31">
      <selection activeCell="I108" sqref="I108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8"/>
    </customSheetView>
    <customSheetView guid="{8F049657-6D76-489B-B6DE-26B6783419D1}" scale="70" showPageBreaks="1" showGridLines="0" printArea="1" topLeftCell="A67">
      <selection activeCell="G79" sqref="G79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9"/>
    </customSheetView>
    <customSheetView guid="{391621C3-B7D2-45C8-A7A1-4C772DD63FBD}" scale="80" showPageBreaks="1" showGridLines="0" printArea="1" topLeftCell="A127">
      <selection activeCell="A142" sqref="A142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0"/>
    </customSheetView>
    <customSheetView guid="{5E442FF4-FA60-4D49-93D0-96455177AC69}" scale="82" showGridLines="0" topLeftCell="A28">
      <selection activeCell="N27" sqref="N27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1"/>
    </customSheetView>
    <customSheetView guid="{D88B3C3C-027F-473E-ACE6-69D5F8D982D4}" scale="80" showPageBreaks="1" showGridLines="0" printArea="1" topLeftCell="A61">
      <selection activeCell="O71" sqref="O7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2"/>
    </customSheetView>
    <customSheetView guid="{429F25E2-5797-4E8F-B7E6-9D0D96DE8D40}" scale="82" showPageBreaks="1" showGridLines="0" topLeftCell="A64">
      <selection activeCell="N71" sqref="N7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3"/>
    </customSheetView>
    <customSheetView guid="{1840EAEF-FD53-4455-A090-4B3D58F3BFF7}" scale="70" showPageBreaks="1" showGridLines="0" printArea="1" topLeftCell="A40">
      <selection activeCell="A76" sqref="A7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4"/>
    </customSheetView>
  </customSheetViews>
  <mergeCells count="1">
    <mergeCell ref="A1:Q1"/>
  </mergeCells>
  <phoneticPr fontId="7" type="noConversion"/>
  <conditionalFormatting sqref="N99:Q100 L8 K4:Q7 K80:Q98 K110:Q110 N8:P8 K106:Q108 K126:Q128 L18:L24 Q63:Q70 K49:P59 Q45:Q59 K74:P74 Q74:Q78 Q82:Q100 Q102:Q109 L82:L109 K101:Q102 K113:M114 M8:M10 K11:Q21 L27:L33 K25:Q26 K34:Q44">
    <cfRule type="timePeriod" dxfId="159" priority="209" timePeriod="today">
      <formula>FLOOR(K4,1)=TODAY()</formula>
    </cfRule>
  </conditionalFormatting>
  <conditionalFormatting sqref="K109:P109">
    <cfRule type="timePeriod" dxfId="158" priority="208" timePeriod="today">
      <formula>FLOOR(K109,1)=TODAY()</formula>
    </cfRule>
  </conditionalFormatting>
  <conditionalFormatting sqref="K99:M100">
    <cfRule type="timePeriod" dxfId="157" priority="207" timePeriod="today">
      <formula>FLOOR(K99,1)=TODAY()</formula>
    </cfRule>
  </conditionalFormatting>
  <conditionalFormatting sqref="Q45:Q46 K45:L46 N45:N46">
    <cfRule type="timePeriod" dxfId="156" priority="206" timePeriod="today">
      <formula>FLOOR(K45,1)=TODAY()</formula>
    </cfRule>
  </conditionalFormatting>
  <conditionalFormatting sqref="Q47:Q48 K47:L48 N47:N48">
    <cfRule type="timePeriod" dxfId="155" priority="205" timePeriod="today">
      <formula>FLOOR(K47,1)=TODAY()</formula>
    </cfRule>
  </conditionalFormatting>
  <conditionalFormatting sqref="Q79 K79:L79 N79">
    <cfRule type="timePeriod" dxfId="154" priority="202" timePeriod="today">
      <formula>FLOOR(K79,1)=TODAY()</formula>
    </cfRule>
  </conditionalFormatting>
  <conditionalFormatting sqref="N103:Q104 K105:Q105">
    <cfRule type="timePeriod" dxfId="153" priority="201" timePeriod="today">
      <formula>FLOOR(K103,1)=TODAY()</formula>
    </cfRule>
  </conditionalFormatting>
  <conditionalFormatting sqref="K103:M104">
    <cfRule type="timePeriod" dxfId="152" priority="200" timePeriod="today">
      <formula>FLOOR(K103,1)=TODAY()</formula>
    </cfRule>
  </conditionalFormatting>
  <conditionalFormatting sqref="Q79">
    <cfRule type="timePeriod" dxfId="151" priority="199" timePeriod="today">
      <formula>FLOOR(Q79,1)=TODAY()</formula>
    </cfRule>
  </conditionalFormatting>
  <conditionalFormatting sqref="N45:P46">
    <cfRule type="timePeriod" dxfId="150" priority="198" timePeriod="today">
      <formula>FLOOR(N45,1)=TODAY()</formula>
    </cfRule>
  </conditionalFormatting>
  <conditionalFormatting sqref="Q60:Q62 K60:L62 N60:N62">
    <cfRule type="timePeriod" dxfId="149" priority="194" timePeriod="today">
      <formula>FLOOR(K60,1)=TODAY()</formula>
    </cfRule>
  </conditionalFormatting>
  <conditionalFormatting sqref="N47:P48">
    <cfRule type="timePeriod" dxfId="148" priority="197" timePeriod="today">
      <formula>FLOOR(N47,1)=TODAY()</formula>
    </cfRule>
  </conditionalFormatting>
  <conditionalFormatting sqref="N79:P79">
    <cfRule type="timePeriod" dxfId="147" priority="196" timePeriod="today">
      <formula>FLOOR(N79,1)=TODAY()</formula>
    </cfRule>
  </conditionalFormatting>
  <conditionalFormatting sqref="Q60:Q62">
    <cfRule type="timePeriod" dxfId="146" priority="191" timePeriod="today">
      <formula>FLOOR(Q60,1)=TODAY()</formula>
    </cfRule>
  </conditionalFormatting>
  <conditionalFormatting sqref="N60:P62">
    <cfRule type="timePeriod" dxfId="145" priority="189" timePeriod="today">
      <formula>FLOOR(N60,1)=TODAY()</formula>
    </cfRule>
  </conditionalFormatting>
  <conditionalFormatting sqref="N15">
    <cfRule type="timePeriod" dxfId="144" priority="184" timePeriod="today">
      <formula>FLOOR(N15,1)=TODAY()</formula>
    </cfRule>
  </conditionalFormatting>
  <conditionalFormatting sqref="K8:L8 N8:Q8">
    <cfRule type="timePeriod" dxfId="143" priority="183" timePeriod="today">
      <formula>FLOOR(K8,1)=TODAY()</formula>
    </cfRule>
  </conditionalFormatting>
  <conditionalFormatting sqref="N8">
    <cfRule type="timePeriod" dxfId="142" priority="182" timePeriod="today">
      <formula>FLOOR(N8,1)=TODAY()</formula>
    </cfRule>
  </conditionalFormatting>
  <conditionalFormatting sqref="L109">
    <cfRule type="timePeriod" dxfId="141" priority="176" timePeriod="today">
      <formula>FLOOR(L109,1)=TODAY()</formula>
    </cfRule>
  </conditionalFormatting>
  <conditionalFormatting sqref="K113:Q114">
    <cfRule type="timePeriod" dxfId="140" priority="175" timePeriod="today">
      <formula>FLOOR(K113,1)=TODAY()</formula>
    </cfRule>
  </conditionalFormatting>
  <conditionalFormatting sqref="K113:N114">
    <cfRule type="timePeriod" dxfId="139" priority="174" timePeriod="today">
      <formula>FLOOR(K113,1)=TODAY()</formula>
    </cfRule>
  </conditionalFormatting>
  <conditionalFormatting sqref="L113:L114">
    <cfRule type="timePeriod" dxfId="138" priority="173" timePeriod="today">
      <formula>FLOOR(L113,1)=TODAY()</formula>
    </cfRule>
  </conditionalFormatting>
  <conditionalFormatting sqref="P113:P114">
    <cfRule type="timePeriod" dxfId="137" priority="172" timePeriod="today">
      <formula>FLOOR(P113,1)=TODAY()</formula>
    </cfRule>
  </conditionalFormatting>
  <conditionalFormatting sqref="M45:M46">
    <cfRule type="timePeriod" dxfId="136" priority="171" timePeriod="today">
      <formula>FLOOR(M45,1)=TODAY()</formula>
    </cfRule>
  </conditionalFormatting>
  <conditionalFormatting sqref="M47:M48">
    <cfRule type="timePeriod" dxfId="135" priority="170" timePeriod="today">
      <formula>FLOOR(M47,1)=TODAY()</formula>
    </cfRule>
  </conditionalFormatting>
  <conditionalFormatting sqref="M79">
    <cfRule type="timePeriod" dxfId="134" priority="169" timePeriod="today">
      <formula>FLOOR(M79,1)=TODAY()</formula>
    </cfRule>
  </conditionalFormatting>
  <conditionalFormatting sqref="M60:M62">
    <cfRule type="timePeriod" dxfId="133" priority="167" timePeriod="today">
      <formula>FLOOR(M60,1)=TODAY()</formula>
    </cfRule>
  </conditionalFormatting>
  <conditionalFormatting sqref="K22:Q24 K27:Q33">
    <cfRule type="timePeriod" dxfId="132" priority="164" timePeriod="today">
      <formula>FLOOR(K22,1)=TODAY()</formula>
    </cfRule>
  </conditionalFormatting>
  <conditionalFormatting sqref="Q75:Q78 K75:L78 N75:N78">
    <cfRule type="timePeriod" dxfId="131" priority="159" timePeriod="today">
      <formula>FLOOR(K75,1)=TODAY()</formula>
    </cfRule>
  </conditionalFormatting>
  <conditionalFormatting sqref="N75:P78">
    <cfRule type="timePeriod" dxfId="130" priority="155" timePeriod="today">
      <formula>FLOOR(N75,1)=TODAY()</formula>
    </cfRule>
  </conditionalFormatting>
  <conditionalFormatting sqref="M75:M78">
    <cfRule type="timePeriod" dxfId="129" priority="149" timePeriod="today">
      <formula>FLOOR(M75,1)=TODAY()</formula>
    </cfRule>
  </conditionalFormatting>
  <conditionalFormatting sqref="L9:P10">
    <cfRule type="timePeriod" dxfId="128" priority="117" timePeriod="today">
      <formula>FLOOR(L9,1)=TODAY()</formula>
    </cfRule>
  </conditionalFormatting>
  <conditionalFormatting sqref="K9:Q10">
    <cfRule type="timePeriod" dxfId="127" priority="116" timePeriod="today">
      <formula>FLOOR(K9,1)=TODAY()</formula>
    </cfRule>
  </conditionalFormatting>
  <conditionalFormatting sqref="N9:N10">
    <cfRule type="timePeriod" dxfId="126" priority="115" timePeriod="today">
      <formula>FLOOR(N9,1)=TODAY()</formula>
    </cfRule>
  </conditionalFormatting>
  <conditionalFormatting sqref="K111:M112">
    <cfRule type="timePeriod" dxfId="125" priority="105" timePeriod="today">
      <formula>FLOOR(K111,1)=TODAY()</formula>
    </cfRule>
  </conditionalFormatting>
  <conditionalFormatting sqref="K111:Q111">
    <cfRule type="timePeriod" dxfId="124" priority="104" timePeriod="today">
      <formula>FLOOR(K111,1)=TODAY()</formula>
    </cfRule>
  </conditionalFormatting>
  <conditionalFormatting sqref="K111:N111">
    <cfRule type="timePeriod" dxfId="123" priority="103" timePeriod="today">
      <formula>FLOOR(K111,1)=TODAY()</formula>
    </cfRule>
  </conditionalFormatting>
  <conditionalFormatting sqref="P111">
    <cfRule type="timePeriod" dxfId="122" priority="102" timePeriod="today">
      <formula>FLOOR(P111,1)=TODAY()</formula>
    </cfRule>
  </conditionalFormatting>
  <conditionalFormatting sqref="K112:Q112">
    <cfRule type="timePeriod" dxfId="121" priority="101" timePeriod="today">
      <formula>FLOOR(K112,1)=TODAY()</formula>
    </cfRule>
  </conditionalFormatting>
  <conditionalFormatting sqref="K112:N112">
    <cfRule type="timePeriod" dxfId="120" priority="100" timePeriod="today">
      <formula>FLOOR(K112,1)=TODAY()</formula>
    </cfRule>
  </conditionalFormatting>
  <conditionalFormatting sqref="L112">
    <cfRule type="timePeriod" dxfId="119" priority="99" timePeriod="today">
      <formula>FLOOR(L112,1)=TODAY()</formula>
    </cfRule>
  </conditionalFormatting>
  <conditionalFormatting sqref="P112">
    <cfRule type="timePeriod" dxfId="118" priority="98" timePeriod="today">
      <formula>FLOOR(P112,1)=TODAY()</formula>
    </cfRule>
  </conditionalFormatting>
  <conditionalFormatting sqref="K115:M115">
    <cfRule type="timePeriod" dxfId="117" priority="89" timePeriod="today">
      <formula>FLOOR(K115,1)=TODAY()</formula>
    </cfRule>
  </conditionalFormatting>
  <conditionalFormatting sqref="K115:Q115">
    <cfRule type="timePeriod" dxfId="116" priority="88" timePeriod="today">
      <formula>FLOOR(K115,1)=TODAY()</formula>
    </cfRule>
  </conditionalFormatting>
  <conditionalFormatting sqref="K115:N115">
    <cfRule type="timePeriod" dxfId="115" priority="87" timePeriod="today">
      <formula>FLOOR(K115,1)=TODAY()</formula>
    </cfRule>
  </conditionalFormatting>
  <conditionalFormatting sqref="P115">
    <cfRule type="timePeriod" dxfId="114" priority="86" timePeriod="today">
      <formula>FLOOR(P115,1)=TODAY()</formula>
    </cfRule>
  </conditionalFormatting>
  <conditionalFormatting sqref="K116:M116 K129:M129">
    <cfRule type="timePeriod" dxfId="113" priority="73" timePeriod="today">
      <formula>FLOOR(K116,1)=TODAY()</formula>
    </cfRule>
  </conditionalFormatting>
  <conditionalFormatting sqref="K116:Q116">
    <cfRule type="timePeriod" dxfId="112" priority="72" timePeriod="today">
      <formula>FLOOR(K116,1)=TODAY()</formula>
    </cfRule>
  </conditionalFormatting>
  <conditionalFormatting sqref="K116:N116">
    <cfRule type="timePeriod" dxfId="111" priority="71" timePeriod="today">
      <formula>FLOOR(K116,1)=TODAY()</formula>
    </cfRule>
  </conditionalFormatting>
  <conditionalFormatting sqref="P116">
    <cfRule type="timePeriod" dxfId="110" priority="70" timePeriod="today">
      <formula>FLOOR(P116,1)=TODAY()</formula>
    </cfRule>
  </conditionalFormatting>
  <conditionalFormatting sqref="K129:Q129">
    <cfRule type="timePeriod" dxfId="109" priority="69" timePeriod="today">
      <formula>FLOOR(K129,1)=TODAY()</formula>
    </cfRule>
  </conditionalFormatting>
  <conditionalFormatting sqref="K129:N129">
    <cfRule type="timePeriod" dxfId="108" priority="68" timePeriod="today">
      <formula>FLOOR(K129,1)=TODAY()</formula>
    </cfRule>
  </conditionalFormatting>
  <conditionalFormatting sqref="L129">
    <cfRule type="timePeriod" dxfId="107" priority="67" timePeriod="today">
      <formula>FLOOR(L129,1)=TODAY()</formula>
    </cfRule>
  </conditionalFormatting>
  <conditionalFormatting sqref="P129">
    <cfRule type="timePeriod" dxfId="106" priority="66" timePeriod="today">
      <formula>FLOOR(P129,1)=TODAY()</formula>
    </cfRule>
  </conditionalFormatting>
  <conditionalFormatting sqref="K120:M125">
    <cfRule type="timePeriod" dxfId="105" priority="61" timePeriod="today">
      <formula>FLOOR(K120,1)=TODAY()</formula>
    </cfRule>
  </conditionalFormatting>
  <conditionalFormatting sqref="K120:Q120">
    <cfRule type="timePeriod" dxfId="104" priority="60" timePeriod="today">
      <formula>FLOOR(K120,1)=TODAY()</formula>
    </cfRule>
  </conditionalFormatting>
  <conditionalFormatting sqref="K120:N120">
    <cfRule type="timePeriod" dxfId="103" priority="59" timePeriod="today">
      <formula>FLOOR(K120,1)=TODAY()</formula>
    </cfRule>
  </conditionalFormatting>
  <conditionalFormatting sqref="P120">
    <cfRule type="timePeriod" dxfId="102" priority="58" timePeriod="today">
      <formula>FLOOR(P120,1)=TODAY()</formula>
    </cfRule>
  </conditionalFormatting>
  <conditionalFormatting sqref="K121:Q125">
    <cfRule type="timePeriod" dxfId="101" priority="57" timePeriod="today">
      <formula>FLOOR(K121,1)=TODAY()</formula>
    </cfRule>
  </conditionalFormatting>
  <conditionalFormatting sqref="K121:N125">
    <cfRule type="timePeriod" dxfId="100" priority="56" timePeriod="today">
      <formula>FLOOR(K121,1)=TODAY()</formula>
    </cfRule>
  </conditionalFormatting>
  <conditionalFormatting sqref="L121:L125">
    <cfRule type="timePeriod" dxfId="99" priority="55" timePeriod="today">
      <formula>FLOOR(L121,1)=TODAY()</formula>
    </cfRule>
  </conditionalFormatting>
  <conditionalFormatting sqref="P121:P125">
    <cfRule type="timePeriod" dxfId="98" priority="54" timePeriod="today">
      <formula>FLOOR(P121,1)=TODAY()</formula>
    </cfRule>
  </conditionalFormatting>
  <conditionalFormatting sqref="K117:M119">
    <cfRule type="timePeriod" dxfId="97" priority="53" timePeriod="today">
      <formula>FLOOR(K117,1)=TODAY()</formula>
    </cfRule>
  </conditionalFormatting>
  <conditionalFormatting sqref="K117:Q117">
    <cfRule type="timePeriod" dxfId="96" priority="52" timePeriod="today">
      <formula>FLOOR(K117,1)=TODAY()</formula>
    </cfRule>
  </conditionalFormatting>
  <conditionalFormatting sqref="K117:N117">
    <cfRule type="timePeriod" dxfId="95" priority="51" timePeriod="today">
      <formula>FLOOR(K117,1)=TODAY()</formula>
    </cfRule>
  </conditionalFormatting>
  <conditionalFormatting sqref="P117">
    <cfRule type="timePeriod" dxfId="94" priority="50" timePeriod="today">
      <formula>FLOOR(P117,1)=TODAY()</formula>
    </cfRule>
  </conditionalFormatting>
  <conditionalFormatting sqref="K118:Q119">
    <cfRule type="timePeriod" dxfId="93" priority="49" timePeriod="today">
      <formula>FLOOR(K118,1)=TODAY()</formula>
    </cfRule>
  </conditionalFormatting>
  <conditionalFormatting sqref="K118:N119">
    <cfRule type="timePeriod" dxfId="92" priority="48" timePeriod="today">
      <formula>FLOOR(K118,1)=TODAY()</formula>
    </cfRule>
  </conditionalFormatting>
  <conditionalFormatting sqref="L118:L119">
    <cfRule type="timePeriod" dxfId="91" priority="47" timePeriod="today">
      <formula>FLOOR(L118,1)=TODAY()</formula>
    </cfRule>
  </conditionalFormatting>
  <conditionalFormatting sqref="P118:P119">
    <cfRule type="timePeriod" dxfId="90" priority="46" timePeriod="today">
      <formula>FLOOR(P118,1)=TODAY()</formula>
    </cfRule>
  </conditionalFormatting>
  <conditionalFormatting sqref="Q63:Q67 K63:L67 N63:N67">
    <cfRule type="timePeriod" dxfId="89" priority="24" timePeriod="today">
      <formula>FLOOR(K63,1)=TODAY()</formula>
    </cfRule>
  </conditionalFormatting>
  <conditionalFormatting sqref="Q68:Q70 K68:L70 N68:N70">
    <cfRule type="timePeriod" dxfId="88" priority="23" timePeriod="today">
      <formula>FLOOR(K68,1)=TODAY()</formula>
    </cfRule>
  </conditionalFormatting>
  <conditionalFormatting sqref="Q71:Q73 K71:L73 N71:N73">
    <cfRule type="timePeriod" dxfId="87" priority="18" timePeriod="today">
      <formula>FLOOR(K71,1)=TODAY()</formula>
    </cfRule>
  </conditionalFormatting>
  <conditionalFormatting sqref="N63:P67">
    <cfRule type="timePeriod" dxfId="86" priority="20" timePeriod="today">
      <formula>FLOOR(N63,1)=TODAY()</formula>
    </cfRule>
  </conditionalFormatting>
  <conditionalFormatting sqref="N68:P70">
    <cfRule type="timePeriod" dxfId="85" priority="19" timePeriod="today">
      <formula>FLOOR(N68,1)=TODAY()</formula>
    </cfRule>
  </conditionalFormatting>
  <conditionalFormatting sqref="Q71:Q73">
    <cfRule type="timePeriod" dxfId="84" priority="17" timePeriod="today">
      <formula>FLOOR(Q71,1)=TODAY()</formula>
    </cfRule>
  </conditionalFormatting>
  <conditionalFormatting sqref="N71:P73">
    <cfRule type="timePeriod" dxfId="83" priority="16" timePeriod="today">
      <formula>FLOOR(N71,1)=TODAY()</formula>
    </cfRule>
  </conditionalFormatting>
  <conditionalFormatting sqref="M63:M67">
    <cfRule type="timePeriod" dxfId="82" priority="14" timePeriod="today">
      <formula>FLOOR(M63,1)=TODAY()</formula>
    </cfRule>
  </conditionalFormatting>
  <conditionalFormatting sqref="M68:M70">
    <cfRule type="timePeriod" dxfId="81" priority="13" timePeriod="today">
      <formula>FLOOR(M68,1)=TODAY()</formula>
    </cfRule>
  </conditionalFormatting>
  <conditionalFormatting sqref="M71:M73">
    <cfRule type="timePeriod" dxfId="80" priority="12" timePeriod="today">
      <formula>FLOOR(M71,1)=TODAY()</formula>
    </cfRule>
  </conditionalFormatting>
  <printOptions horizontalCentered="1"/>
  <pageMargins left="0.19685039370078741" right="0.19685039370078741" top="0.59055118110236227" bottom="0.59055118110236227" header="0" footer="0"/>
  <pageSetup paperSize="9" scale="48" fitToHeight="0" orientation="portrait" r:id="rId1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1"/>
  <sheetViews>
    <sheetView showGridLines="0" topLeftCell="A55" zoomScale="55" zoomScaleNormal="85" workbookViewId="0">
      <selection activeCell="E65" sqref="E65"/>
    </sheetView>
  </sheetViews>
  <sheetFormatPr defaultColWidth="19.08203125" defaultRowHeight="16"/>
  <cols>
    <col min="1" max="1" width="7.75" style="1" customWidth="1"/>
    <col min="2" max="2" width="30.75" style="22" customWidth="1"/>
    <col min="3" max="4" width="7.75" style="23" customWidth="1"/>
    <col min="5" max="5" width="7.75" style="24" customWidth="1"/>
    <col min="6" max="8" width="5.75" style="24" customWidth="1"/>
    <col min="9" max="9" width="5.75" style="1" customWidth="1"/>
    <col min="10" max="10" width="25.75" style="22" customWidth="1"/>
    <col min="11" max="17" width="9.75" style="24" customWidth="1"/>
    <col min="18" max="16384" width="19.08203125" style="1"/>
  </cols>
  <sheetData>
    <row r="1" spans="1:18" ht="90" customHeight="1" thickBot="1">
      <c r="A1" s="292" t="s">
        <v>920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4"/>
    </row>
    <row r="2" spans="1:18" s="5" customFormat="1" ht="10" customHeight="1">
      <c r="A2" s="2"/>
      <c r="B2" s="3"/>
      <c r="C2" s="2"/>
      <c r="D2" s="2"/>
      <c r="E2" s="2"/>
      <c r="F2" s="2"/>
      <c r="G2" s="2"/>
      <c r="H2" s="2"/>
      <c r="I2" s="2"/>
      <c r="J2" s="4"/>
      <c r="K2" s="2"/>
      <c r="L2" s="2"/>
      <c r="M2" s="2"/>
      <c r="N2" s="2"/>
      <c r="O2" s="2"/>
      <c r="P2" s="2"/>
      <c r="Q2" s="2"/>
    </row>
    <row r="3" spans="1:18" s="9" customFormat="1" ht="60" customHeight="1">
      <c r="A3" s="6" t="s">
        <v>0</v>
      </c>
      <c r="B3" s="7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8" t="s">
        <v>16</v>
      </c>
      <c r="R3" s="110" t="s">
        <v>756</v>
      </c>
    </row>
    <row r="4" spans="1:18" s="49" customFormat="1" ht="30" customHeight="1">
      <c r="A4" s="50"/>
      <c r="B4" s="51"/>
      <c r="C4" s="52"/>
      <c r="D4" s="52"/>
      <c r="E4" s="52"/>
      <c r="F4" s="52"/>
      <c r="G4" s="52"/>
      <c r="H4" s="46"/>
      <c r="I4" s="47"/>
      <c r="J4" s="48"/>
      <c r="K4" s="10">
        <v>43773</v>
      </c>
      <c r="L4" s="10">
        <v>43774</v>
      </c>
      <c r="M4" s="10">
        <v>43775</v>
      </c>
      <c r="N4" s="10">
        <v>43776</v>
      </c>
      <c r="O4" s="10">
        <v>43777</v>
      </c>
      <c r="P4" s="10">
        <v>43778</v>
      </c>
      <c r="Q4" s="10">
        <v>43779</v>
      </c>
    </row>
    <row r="5" spans="1:18" ht="45" customHeight="1">
      <c r="A5" s="11" t="s">
        <v>976</v>
      </c>
      <c r="B5" s="20" t="s">
        <v>40</v>
      </c>
      <c r="C5" s="11">
        <v>304</v>
      </c>
      <c r="D5" s="11"/>
      <c r="E5" s="11"/>
      <c r="F5" s="13">
        <v>0.39583333333333331</v>
      </c>
      <c r="G5" s="11"/>
      <c r="H5" s="11"/>
      <c r="I5" s="11"/>
      <c r="J5" s="62" t="s">
        <v>977</v>
      </c>
      <c r="K5" s="151" t="s">
        <v>1102</v>
      </c>
      <c r="L5" s="151" t="s">
        <v>1102</v>
      </c>
      <c r="M5" s="151" t="s">
        <v>1103</v>
      </c>
      <c r="N5" s="188"/>
      <c r="O5" s="188"/>
      <c r="P5" s="128"/>
      <c r="Q5" s="19"/>
    </row>
    <row r="6" spans="1:18" s="98" customFormat="1" ht="45" customHeight="1">
      <c r="A6" s="11" t="s">
        <v>976</v>
      </c>
      <c r="B6" s="20" t="s">
        <v>141</v>
      </c>
      <c r="C6" s="11" t="s">
        <v>1354</v>
      </c>
      <c r="D6" s="11"/>
      <c r="E6" s="11"/>
      <c r="F6" s="13">
        <v>0.39583333333333331</v>
      </c>
      <c r="G6" s="11"/>
      <c r="H6" s="11"/>
      <c r="I6" s="11"/>
      <c r="J6" s="62" t="s">
        <v>977</v>
      </c>
      <c r="K6" s="151" t="s">
        <v>1092</v>
      </c>
      <c r="L6" s="151" t="s">
        <v>1092</v>
      </c>
      <c r="M6" s="151" t="s">
        <v>1094</v>
      </c>
      <c r="N6" s="188"/>
      <c r="O6" s="188"/>
      <c r="P6" s="79"/>
      <c r="Q6" s="19"/>
    </row>
    <row r="7" spans="1:18" ht="45" customHeight="1">
      <c r="A7" s="11" t="s">
        <v>976</v>
      </c>
      <c r="B7" s="20" t="s">
        <v>30</v>
      </c>
      <c r="C7" s="11" t="s">
        <v>1356</v>
      </c>
      <c r="D7" s="11"/>
      <c r="E7" s="11"/>
      <c r="F7" s="13">
        <v>0.39583333333333331</v>
      </c>
      <c r="G7" s="11"/>
      <c r="H7" s="11"/>
      <c r="I7" s="11"/>
      <c r="J7" s="62" t="s">
        <v>977</v>
      </c>
      <c r="K7" s="151" t="s">
        <v>1083</v>
      </c>
      <c r="L7" s="151" t="s">
        <v>1083</v>
      </c>
      <c r="M7" s="151" t="s">
        <v>1084</v>
      </c>
      <c r="N7" s="188"/>
      <c r="O7" s="188"/>
      <c r="P7" s="128"/>
      <c r="Q7" s="19"/>
    </row>
    <row r="8" spans="1:18" ht="45" customHeight="1">
      <c r="A8" s="11" t="s">
        <v>976</v>
      </c>
      <c r="B8" s="20" t="s">
        <v>27</v>
      </c>
      <c r="C8" s="11" t="s">
        <v>1355</v>
      </c>
      <c r="D8" s="11"/>
      <c r="E8" s="11"/>
      <c r="F8" s="13">
        <v>0.39583333333333331</v>
      </c>
      <c r="G8" s="11"/>
      <c r="H8" s="11"/>
      <c r="I8" s="11"/>
      <c r="J8" s="62" t="s">
        <v>977</v>
      </c>
      <c r="K8" s="151" t="s">
        <v>210</v>
      </c>
      <c r="L8" s="151" t="s">
        <v>210</v>
      </c>
      <c r="M8" s="151" t="s">
        <v>1086</v>
      </c>
      <c r="N8" s="188"/>
      <c r="O8" s="188"/>
      <c r="P8" s="79"/>
      <c r="Q8" s="19"/>
    </row>
    <row r="9" spans="1:18" ht="45" customHeight="1">
      <c r="A9" s="11" t="s">
        <v>981</v>
      </c>
      <c r="B9" s="20" t="s">
        <v>168</v>
      </c>
      <c r="C9" s="11">
        <v>205</v>
      </c>
      <c r="D9" s="11"/>
      <c r="E9" s="11"/>
      <c r="F9" s="13">
        <v>0.39583333333333331</v>
      </c>
      <c r="G9" s="11"/>
      <c r="H9" s="11"/>
      <c r="I9" s="11"/>
      <c r="J9" s="65" t="s">
        <v>980</v>
      </c>
      <c r="K9" s="225" t="s">
        <v>2306</v>
      </c>
      <c r="L9" s="225" t="s">
        <v>2306</v>
      </c>
      <c r="M9" s="79"/>
      <c r="N9" s="79"/>
      <c r="O9" s="79"/>
      <c r="P9" s="128"/>
      <c r="Q9" s="19"/>
    </row>
    <row r="10" spans="1:18" ht="76.5" customHeight="1">
      <c r="A10" s="11" t="s">
        <v>981</v>
      </c>
      <c r="B10" s="20" t="s">
        <v>829</v>
      </c>
      <c r="C10" s="11">
        <v>308</v>
      </c>
      <c r="D10" s="11"/>
      <c r="E10" s="11"/>
      <c r="F10" s="13">
        <v>0.39583333333333331</v>
      </c>
      <c r="G10" s="11"/>
      <c r="H10" s="11"/>
      <c r="I10" s="11"/>
      <c r="J10" s="65" t="s">
        <v>982</v>
      </c>
      <c r="K10" s="42" t="s">
        <v>1148</v>
      </c>
      <c r="L10" s="42" t="s">
        <v>1148</v>
      </c>
      <c r="M10" s="42" t="s">
        <v>1148</v>
      </c>
      <c r="N10" s="79"/>
      <c r="O10" s="79"/>
      <c r="P10" s="128"/>
      <c r="Q10" s="19"/>
    </row>
    <row r="11" spans="1:18" ht="81" customHeight="1">
      <c r="A11" s="11" t="s">
        <v>981</v>
      </c>
      <c r="B11" s="20" t="s">
        <v>811</v>
      </c>
      <c r="C11" s="11"/>
      <c r="D11" s="11"/>
      <c r="E11" s="11"/>
      <c r="F11" s="13">
        <v>0.39583333333333331</v>
      </c>
      <c r="G11" s="11"/>
      <c r="H11" s="11"/>
      <c r="I11" s="11"/>
      <c r="J11" s="185" t="s">
        <v>2296</v>
      </c>
      <c r="K11" s="79" t="s">
        <v>978</v>
      </c>
      <c r="L11" s="79" t="s">
        <v>978</v>
      </c>
      <c r="M11" s="79" t="s">
        <v>978</v>
      </c>
      <c r="N11" s="79"/>
      <c r="O11" s="79"/>
      <c r="P11" s="128"/>
      <c r="Q11" s="19"/>
    </row>
    <row r="12" spans="1:18" ht="45" customHeight="1">
      <c r="A12" s="11" t="s">
        <v>981</v>
      </c>
      <c r="B12" s="20" t="s">
        <v>142</v>
      </c>
      <c r="C12" s="11" t="s">
        <v>1355</v>
      </c>
      <c r="D12" s="11"/>
      <c r="E12" s="11"/>
      <c r="F12" s="13">
        <v>0.39583333333333331</v>
      </c>
      <c r="G12" s="11"/>
      <c r="H12" s="11"/>
      <c r="I12" s="11"/>
      <c r="J12" s="65" t="s">
        <v>982</v>
      </c>
      <c r="K12" s="42" t="s">
        <v>2315</v>
      </c>
      <c r="L12" s="42" t="s">
        <v>2315</v>
      </c>
      <c r="M12" s="42" t="s">
        <v>2315</v>
      </c>
      <c r="N12" s="79"/>
      <c r="O12" s="79"/>
      <c r="P12" s="128"/>
      <c r="Q12" s="19"/>
    </row>
    <row r="13" spans="1:18" ht="60" customHeight="1">
      <c r="A13" s="11" t="s">
        <v>985</v>
      </c>
      <c r="B13" s="20" t="s">
        <v>158</v>
      </c>
      <c r="C13" s="11">
        <v>309</v>
      </c>
      <c r="D13" s="11"/>
      <c r="E13" s="11"/>
      <c r="F13" s="13">
        <v>0.39583333333333331</v>
      </c>
      <c r="G13" s="11"/>
      <c r="H13" s="11"/>
      <c r="I13" s="11"/>
      <c r="J13" s="65" t="s">
        <v>980</v>
      </c>
      <c r="K13" s="79" t="s">
        <v>1041</v>
      </c>
      <c r="L13" s="79" t="s">
        <v>1041</v>
      </c>
      <c r="M13" s="79"/>
      <c r="N13" s="79"/>
      <c r="O13" s="79"/>
      <c r="P13" s="79"/>
      <c r="Q13" s="19"/>
    </row>
    <row r="14" spans="1:18" ht="45" customHeight="1">
      <c r="A14" s="11" t="s">
        <v>774</v>
      </c>
      <c r="B14" s="20" t="s">
        <v>191</v>
      </c>
      <c r="C14" s="11">
        <v>305</v>
      </c>
      <c r="D14" s="11"/>
      <c r="E14" s="11"/>
      <c r="F14" s="13">
        <v>0.39583333333333331</v>
      </c>
      <c r="G14" s="11"/>
      <c r="H14" s="11"/>
      <c r="I14" s="11"/>
      <c r="J14" s="65" t="s">
        <v>980</v>
      </c>
      <c r="K14" s="79" t="s">
        <v>204</v>
      </c>
      <c r="L14" s="79" t="s">
        <v>204</v>
      </c>
      <c r="M14" s="79"/>
      <c r="N14" s="79"/>
      <c r="O14" s="79"/>
      <c r="P14" s="128"/>
      <c r="Q14" s="19"/>
    </row>
    <row r="15" spans="1:18" ht="45" customHeight="1">
      <c r="A15" s="11" t="s">
        <v>774</v>
      </c>
      <c r="B15" s="20" t="s">
        <v>950</v>
      </c>
      <c r="C15" s="11">
        <v>306</v>
      </c>
      <c r="D15" s="11"/>
      <c r="E15" s="11"/>
      <c r="F15" s="13">
        <v>0.39583333333333331</v>
      </c>
      <c r="G15" s="11"/>
      <c r="H15" s="11"/>
      <c r="I15" s="11"/>
      <c r="J15" s="65" t="s">
        <v>1877</v>
      </c>
      <c r="K15" s="79" t="s">
        <v>1774</v>
      </c>
      <c r="L15" s="79" t="s">
        <v>1074</v>
      </c>
      <c r="M15" s="79" t="s">
        <v>1074</v>
      </c>
      <c r="N15" s="79"/>
      <c r="O15" s="79"/>
      <c r="P15" s="128"/>
      <c r="Q15" s="19"/>
    </row>
    <row r="16" spans="1:18" ht="45" customHeight="1">
      <c r="A16" s="11" t="s">
        <v>774</v>
      </c>
      <c r="B16" s="20" t="s">
        <v>195</v>
      </c>
      <c r="C16" s="11">
        <v>307</v>
      </c>
      <c r="D16" s="11"/>
      <c r="E16" s="11"/>
      <c r="F16" s="13">
        <v>0.39583333333333331</v>
      </c>
      <c r="G16" s="11"/>
      <c r="H16" s="11"/>
      <c r="I16" s="11"/>
      <c r="J16" s="62" t="s">
        <v>986</v>
      </c>
      <c r="K16" s="79" t="s">
        <v>2261</v>
      </c>
      <c r="L16" s="79" t="s">
        <v>2261</v>
      </c>
      <c r="M16" s="79" t="s">
        <v>2262</v>
      </c>
      <c r="N16" s="79"/>
      <c r="O16" s="79"/>
      <c r="P16" s="128"/>
      <c r="Q16" s="19"/>
    </row>
    <row r="17" spans="1:17" ht="44.25" customHeight="1">
      <c r="A17" s="11" t="s">
        <v>774</v>
      </c>
      <c r="B17" s="20" t="s">
        <v>139</v>
      </c>
      <c r="C17" s="11" t="s">
        <v>1356</v>
      </c>
      <c r="D17" s="11"/>
      <c r="E17" s="11"/>
      <c r="F17" s="13">
        <v>0.39583333333333331</v>
      </c>
      <c r="G17" s="11"/>
      <c r="H17" s="11"/>
      <c r="I17" s="11"/>
      <c r="J17" s="62" t="s">
        <v>986</v>
      </c>
      <c r="K17" s="79" t="s">
        <v>2244</v>
      </c>
      <c r="L17" s="79" t="s">
        <v>2244</v>
      </c>
      <c r="M17" s="79" t="s">
        <v>2256</v>
      </c>
      <c r="N17" s="79"/>
      <c r="O17" s="79"/>
      <c r="P17" s="128"/>
      <c r="Q17" s="19"/>
    </row>
    <row r="18" spans="1:17" ht="45" customHeight="1">
      <c r="A18" s="11" t="s">
        <v>976</v>
      </c>
      <c r="B18" s="20" t="s">
        <v>823</v>
      </c>
      <c r="C18" s="11">
        <v>305</v>
      </c>
      <c r="D18" s="11"/>
      <c r="E18" s="11"/>
      <c r="F18" s="13">
        <v>0.39583333333333331</v>
      </c>
      <c r="G18" s="11"/>
      <c r="H18" s="11"/>
      <c r="I18" s="11"/>
      <c r="J18" s="62" t="s">
        <v>979</v>
      </c>
      <c r="K18" s="188"/>
      <c r="L18" s="188"/>
      <c r="M18" s="151" t="s">
        <v>1209</v>
      </c>
      <c r="N18" s="188"/>
      <c r="O18" s="188"/>
      <c r="P18" s="128"/>
      <c r="Q18" s="19"/>
    </row>
    <row r="19" spans="1:17" s="98" customFormat="1" ht="45" customHeight="1">
      <c r="A19" s="11" t="s">
        <v>981</v>
      </c>
      <c r="B19" s="20" t="s">
        <v>28</v>
      </c>
      <c r="C19" s="11" t="s">
        <v>1356</v>
      </c>
      <c r="D19" s="11"/>
      <c r="E19" s="11"/>
      <c r="F19" s="13">
        <v>0.58333333333333337</v>
      </c>
      <c r="G19" s="11"/>
      <c r="H19" s="11"/>
      <c r="I19" s="11"/>
      <c r="J19" s="62" t="s">
        <v>791</v>
      </c>
      <c r="K19" s="79"/>
      <c r="L19" s="79"/>
      <c r="M19" s="42" t="s">
        <v>1128</v>
      </c>
      <c r="N19" s="42" t="s">
        <v>1128</v>
      </c>
      <c r="O19" s="42" t="s">
        <v>1128</v>
      </c>
      <c r="P19" s="79"/>
      <c r="Q19" s="19"/>
    </row>
    <row r="20" spans="1:17" s="54" customFormat="1" ht="45" customHeight="1">
      <c r="A20" s="11" t="s">
        <v>981</v>
      </c>
      <c r="B20" s="20" t="s">
        <v>47</v>
      </c>
      <c r="C20" s="11" t="s">
        <v>1355</v>
      </c>
      <c r="D20" s="11"/>
      <c r="E20" s="11"/>
      <c r="F20" s="13">
        <v>0.58333333333333337</v>
      </c>
      <c r="G20" s="11"/>
      <c r="H20" s="11"/>
      <c r="I20" s="11"/>
      <c r="J20" s="62" t="s">
        <v>983</v>
      </c>
      <c r="K20" s="79"/>
      <c r="L20" s="79"/>
      <c r="M20" s="42" t="s">
        <v>1121</v>
      </c>
      <c r="N20" s="42" t="s">
        <v>1121</v>
      </c>
      <c r="O20" s="42" t="s">
        <v>1121</v>
      </c>
      <c r="P20" s="79"/>
      <c r="Q20" s="19"/>
    </row>
    <row r="21" spans="1:17" ht="45" customHeight="1">
      <c r="A21" s="11" t="s">
        <v>981</v>
      </c>
      <c r="B21" s="20" t="s">
        <v>29</v>
      </c>
      <c r="C21" s="11" t="s">
        <v>1356</v>
      </c>
      <c r="D21" s="11"/>
      <c r="E21" s="11"/>
      <c r="F21" s="13">
        <v>0.58333333333333337</v>
      </c>
      <c r="G21" s="11"/>
      <c r="H21" s="11"/>
      <c r="I21" s="11"/>
      <c r="J21" s="62" t="s">
        <v>983</v>
      </c>
      <c r="K21" s="79"/>
      <c r="L21" s="79"/>
      <c r="M21" s="42" t="s">
        <v>1125</v>
      </c>
      <c r="N21" s="42" t="s">
        <v>1125</v>
      </c>
      <c r="O21" s="42" t="s">
        <v>1125</v>
      </c>
      <c r="P21" s="128"/>
      <c r="Q21" s="19"/>
    </row>
    <row r="22" spans="1:17" ht="45" customHeight="1">
      <c r="A22" s="11" t="s">
        <v>985</v>
      </c>
      <c r="B22" s="20" t="s">
        <v>150</v>
      </c>
      <c r="C22" s="11">
        <v>309</v>
      </c>
      <c r="D22" s="11"/>
      <c r="E22" s="11"/>
      <c r="F22" s="13">
        <v>0.39583333333333331</v>
      </c>
      <c r="G22" s="11"/>
      <c r="H22" s="11"/>
      <c r="I22" s="11"/>
      <c r="J22" s="65" t="s">
        <v>980</v>
      </c>
      <c r="K22" s="79"/>
      <c r="L22" s="79"/>
      <c r="M22" s="79" t="s">
        <v>2229</v>
      </c>
      <c r="N22" s="79" t="s">
        <v>2223</v>
      </c>
      <c r="O22" s="79"/>
      <c r="P22" s="79"/>
      <c r="Q22" s="19"/>
    </row>
    <row r="23" spans="1:17" ht="45" customHeight="1">
      <c r="A23" s="11" t="s">
        <v>774</v>
      </c>
      <c r="B23" s="12" t="s">
        <v>155</v>
      </c>
      <c r="C23" s="11">
        <v>306</v>
      </c>
      <c r="D23" s="11"/>
      <c r="E23" s="11"/>
      <c r="F23" s="13">
        <v>0.58333333333333337</v>
      </c>
      <c r="G23" s="11"/>
      <c r="H23" s="11"/>
      <c r="I23" s="11"/>
      <c r="J23" s="65" t="s">
        <v>983</v>
      </c>
      <c r="K23" s="79"/>
      <c r="L23" s="79"/>
      <c r="M23" s="79" t="s">
        <v>2184</v>
      </c>
      <c r="N23" s="79" t="s">
        <v>2185</v>
      </c>
      <c r="O23" s="79" t="s">
        <v>2185</v>
      </c>
      <c r="P23" s="79"/>
      <c r="Q23" s="19"/>
    </row>
    <row r="24" spans="1:17" ht="45" customHeight="1">
      <c r="A24" s="11" t="s">
        <v>774</v>
      </c>
      <c r="B24" s="20" t="s">
        <v>1416</v>
      </c>
      <c r="C24" s="11" t="s">
        <v>1353</v>
      </c>
      <c r="D24" s="11"/>
      <c r="E24" s="11"/>
      <c r="F24" s="13">
        <v>0.58333333333333337</v>
      </c>
      <c r="G24" s="11"/>
      <c r="H24" s="11"/>
      <c r="I24" s="11"/>
      <c r="J24" s="65" t="s">
        <v>983</v>
      </c>
      <c r="K24" s="79"/>
      <c r="L24" s="79"/>
      <c r="M24" s="79" t="s">
        <v>2263</v>
      </c>
      <c r="N24" s="79" t="s">
        <v>2264</v>
      </c>
      <c r="O24" s="79" t="s">
        <v>2264</v>
      </c>
      <c r="P24" s="79"/>
      <c r="Q24" s="19"/>
    </row>
    <row r="25" spans="1:17" ht="45" customHeight="1">
      <c r="A25" s="11" t="s">
        <v>976</v>
      </c>
      <c r="B25" s="20" t="s">
        <v>94</v>
      </c>
      <c r="C25" s="11">
        <v>304</v>
      </c>
      <c r="D25" s="11"/>
      <c r="E25" s="11"/>
      <c r="F25" s="13">
        <v>0.39583333333333331</v>
      </c>
      <c r="G25" s="11"/>
      <c r="H25" s="11"/>
      <c r="I25" s="11"/>
      <c r="J25" s="65" t="s">
        <v>980</v>
      </c>
      <c r="K25" s="79"/>
      <c r="L25" s="79"/>
      <c r="M25" s="79"/>
      <c r="N25" s="151" t="s">
        <v>1082</v>
      </c>
      <c r="O25" s="151" t="s">
        <v>1260</v>
      </c>
      <c r="P25" s="128"/>
      <c r="Q25" s="19"/>
    </row>
    <row r="26" spans="1:17" ht="45" customHeight="1">
      <c r="A26" s="11" t="s">
        <v>976</v>
      </c>
      <c r="B26" s="20" t="s">
        <v>156</v>
      </c>
      <c r="C26" s="11" t="s">
        <v>1354</v>
      </c>
      <c r="D26" s="11"/>
      <c r="E26" s="11"/>
      <c r="F26" s="13">
        <v>0.39583333333333331</v>
      </c>
      <c r="G26" s="11"/>
      <c r="H26" s="11"/>
      <c r="I26" s="11"/>
      <c r="J26" s="65" t="s">
        <v>980</v>
      </c>
      <c r="K26" s="79"/>
      <c r="L26" s="79"/>
      <c r="M26" s="188"/>
      <c r="N26" s="151" t="s">
        <v>1280</v>
      </c>
      <c r="O26" s="151" t="s">
        <v>1090</v>
      </c>
      <c r="P26" s="128"/>
      <c r="Q26" s="19"/>
    </row>
    <row r="27" spans="1:17" ht="45" customHeight="1">
      <c r="A27" s="11" t="s">
        <v>981</v>
      </c>
      <c r="B27" s="20" t="s">
        <v>44</v>
      </c>
      <c r="C27" s="11">
        <v>308</v>
      </c>
      <c r="D27" s="11"/>
      <c r="E27" s="11"/>
      <c r="F27" s="13">
        <v>0.39583333333333331</v>
      </c>
      <c r="G27" s="11"/>
      <c r="H27" s="11"/>
      <c r="I27" s="11"/>
      <c r="J27" s="62" t="s">
        <v>980</v>
      </c>
      <c r="K27" s="79"/>
      <c r="L27" s="79"/>
      <c r="M27" s="79"/>
      <c r="N27" s="42" t="s">
        <v>1310</v>
      </c>
      <c r="O27" s="42" t="s">
        <v>1310</v>
      </c>
      <c r="P27" s="128"/>
      <c r="Q27" s="19"/>
    </row>
    <row r="28" spans="1:17" ht="45" customHeight="1">
      <c r="A28" s="11" t="s">
        <v>985</v>
      </c>
      <c r="B28" s="20" t="s">
        <v>171</v>
      </c>
      <c r="C28" s="11">
        <v>205</v>
      </c>
      <c r="D28" s="11"/>
      <c r="E28" s="11"/>
      <c r="F28" s="13">
        <v>0.39583333333333331</v>
      </c>
      <c r="G28" s="11"/>
      <c r="H28" s="11"/>
      <c r="I28" s="11"/>
      <c r="J28" s="65" t="s">
        <v>980</v>
      </c>
      <c r="K28" s="79"/>
      <c r="L28" s="79"/>
      <c r="M28" s="79"/>
      <c r="N28" s="79" t="s">
        <v>2230</v>
      </c>
      <c r="O28" s="79" t="s">
        <v>2230</v>
      </c>
      <c r="P28" s="128"/>
      <c r="Q28" s="19"/>
    </row>
    <row r="29" spans="1:17" ht="45" customHeight="1">
      <c r="A29" s="11" t="s">
        <v>985</v>
      </c>
      <c r="B29" s="20" t="s">
        <v>192</v>
      </c>
      <c r="C29" s="11" t="s">
        <v>1359</v>
      </c>
      <c r="D29" s="11"/>
      <c r="E29" s="11"/>
      <c r="F29" s="13">
        <v>0.39583333333333331</v>
      </c>
      <c r="G29" s="11"/>
      <c r="H29" s="11"/>
      <c r="I29" s="11"/>
      <c r="J29" s="65" t="s">
        <v>980</v>
      </c>
      <c r="K29" s="79"/>
      <c r="L29" s="79"/>
      <c r="M29" s="79"/>
      <c r="N29" s="79" t="s">
        <v>1043</v>
      </c>
      <c r="O29" s="79" t="s">
        <v>1043</v>
      </c>
      <c r="P29" s="79"/>
      <c r="Q29" s="19"/>
    </row>
    <row r="30" spans="1:17" ht="45" customHeight="1">
      <c r="A30" s="11" t="s">
        <v>774</v>
      </c>
      <c r="B30" s="20" t="s">
        <v>910</v>
      </c>
      <c r="C30" s="11">
        <v>305</v>
      </c>
      <c r="D30" s="11"/>
      <c r="E30" s="11"/>
      <c r="F30" s="13">
        <v>0.39583333333333331</v>
      </c>
      <c r="G30" s="11"/>
      <c r="H30" s="11"/>
      <c r="I30" s="11"/>
      <c r="J30" s="65" t="s">
        <v>980</v>
      </c>
      <c r="K30" s="79"/>
      <c r="L30" s="79"/>
      <c r="M30" s="79"/>
      <c r="N30" s="79" t="s">
        <v>61</v>
      </c>
      <c r="O30" s="79" t="s">
        <v>61</v>
      </c>
      <c r="P30" s="79"/>
      <c r="Q30" s="19"/>
    </row>
    <row r="31" spans="1:17" ht="45" customHeight="1">
      <c r="A31" s="11" t="s">
        <v>774</v>
      </c>
      <c r="B31" s="20" t="s">
        <v>874</v>
      </c>
      <c r="C31" s="11">
        <v>307</v>
      </c>
      <c r="D31" s="11"/>
      <c r="E31" s="11"/>
      <c r="F31" s="13">
        <v>0.39583333333333331</v>
      </c>
      <c r="G31" s="11"/>
      <c r="H31" s="11"/>
      <c r="I31" s="11"/>
      <c r="J31" s="65" t="s">
        <v>980</v>
      </c>
      <c r="K31" s="79"/>
      <c r="L31" s="79"/>
      <c r="M31" s="79"/>
      <c r="N31" s="79" t="s">
        <v>1055</v>
      </c>
      <c r="O31" s="79" t="s">
        <v>1055</v>
      </c>
      <c r="P31" s="79"/>
      <c r="Q31" s="19"/>
    </row>
    <row r="32" spans="1:17" ht="45" customHeight="1">
      <c r="A32" s="11" t="s">
        <v>981</v>
      </c>
      <c r="B32" s="20" t="s">
        <v>870</v>
      </c>
      <c r="C32" s="11">
        <v>308</v>
      </c>
      <c r="D32" s="11"/>
      <c r="E32" s="11"/>
      <c r="F32" s="13">
        <v>0.375</v>
      </c>
      <c r="G32" s="11"/>
      <c r="H32" s="11"/>
      <c r="I32" s="11"/>
      <c r="J32" s="65" t="s">
        <v>984</v>
      </c>
      <c r="K32" s="79"/>
      <c r="L32" s="79"/>
      <c r="M32" s="79"/>
      <c r="N32" s="79"/>
      <c r="O32" s="79"/>
      <c r="P32" s="79" t="s">
        <v>978</v>
      </c>
      <c r="Q32" s="79" t="s">
        <v>978</v>
      </c>
    </row>
    <row r="33" spans="1:18" ht="45" customHeight="1">
      <c r="A33" s="11" t="s">
        <v>981</v>
      </c>
      <c r="B33" s="20" t="s">
        <v>870</v>
      </c>
      <c r="C33" s="11" t="s">
        <v>1354</v>
      </c>
      <c r="D33" s="11"/>
      <c r="E33" s="11"/>
      <c r="F33" s="13">
        <v>0.375</v>
      </c>
      <c r="G33" s="11"/>
      <c r="H33" s="11"/>
      <c r="I33" s="11"/>
      <c r="J33" s="65" t="s">
        <v>984</v>
      </c>
      <c r="K33" s="79"/>
      <c r="L33" s="79"/>
      <c r="M33" s="79"/>
      <c r="N33" s="79"/>
      <c r="O33" s="79"/>
      <c r="P33" s="79" t="s">
        <v>978</v>
      </c>
      <c r="Q33" s="79" t="s">
        <v>978</v>
      </c>
    </row>
    <row r="34" spans="1:18" ht="45" customHeight="1">
      <c r="A34" s="39" t="s">
        <v>944</v>
      </c>
      <c r="B34" s="40" t="s">
        <v>969</v>
      </c>
      <c r="C34" s="39">
        <v>309</v>
      </c>
      <c r="D34" s="39"/>
      <c r="E34" s="39"/>
      <c r="F34" s="13">
        <v>0.39583333333333331</v>
      </c>
      <c r="G34" s="39"/>
      <c r="H34" s="39"/>
      <c r="I34" s="39"/>
      <c r="J34" s="21" t="s">
        <v>987</v>
      </c>
      <c r="K34" s="81"/>
      <c r="L34" s="81"/>
      <c r="M34" s="81"/>
      <c r="N34" s="81"/>
      <c r="O34" s="81" t="s">
        <v>931</v>
      </c>
      <c r="P34" s="81"/>
      <c r="Q34" s="19"/>
    </row>
    <row r="35" spans="1:18" ht="45" customHeight="1">
      <c r="A35" s="39" t="s">
        <v>774</v>
      </c>
      <c r="B35" s="40" t="s">
        <v>184</v>
      </c>
      <c r="C35" s="39">
        <v>306</v>
      </c>
      <c r="D35" s="39"/>
      <c r="E35" s="39"/>
      <c r="F35" s="41">
        <v>0.41666666666666669</v>
      </c>
      <c r="G35" s="39"/>
      <c r="H35" s="39"/>
      <c r="I35" s="39"/>
      <c r="J35" s="16" t="s">
        <v>217</v>
      </c>
      <c r="K35" s="81"/>
      <c r="L35" s="81"/>
      <c r="M35" s="81"/>
      <c r="N35" s="81"/>
      <c r="O35" s="81"/>
      <c r="P35" s="81" t="s">
        <v>1080</v>
      </c>
      <c r="Q35" s="73"/>
    </row>
    <row r="36" spans="1:18" ht="45" customHeight="1">
      <c r="A36" s="39" t="s">
        <v>774</v>
      </c>
      <c r="B36" s="40" t="s">
        <v>184</v>
      </c>
      <c r="C36" s="39" t="s">
        <v>1355</v>
      </c>
      <c r="D36" s="39"/>
      <c r="E36" s="39"/>
      <c r="F36" s="41">
        <v>0.41666666666666669</v>
      </c>
      <c r="G36" s="39"/>
      <c r="H36" s="39"/>
      <c r="I36" s="39"/>
      <c r="J36" s="16" t="s">
        <v>217</v>
      </c>
      <c r="K36" s="81"/>
      <c r="L36" s="81"/>
      <c r="M36" s="81"/>
      <c r="N36" s="81"/>
      <c r="O36" s="81"/>
      <c r="P36" s="126" t="s">
        <v>1685</v>
      </c>
      <c r="Q36" s="19"/>
    </row>
    <row r="37" spans="1:18" ht="45" customHeight="1">
      <c r="A37" s="39" t="s">
        <v>774</v>
      </c>
      <c r="B37" s="106" t="s">
        <v>194</v>
      </c>
      <c r="C37" s="39">
        <v>307</v>
      </c>
      <c r="D37" s="39"/>
      <c r="E37" s="39"/>
      <c r="F37" s="41">
        <v>0.41666666666666669</v>
      </c>
      <c r="G37" s="39"/>
      <c r="H37" s="39"/>
      <c r="I37" s="39"/>
      <c r="J37" s="16" t="s">
        <v>988</v>
      </c>
      <c r="K37" s="81"/>
      <c r="L37" s="81"/>
      <c r="M37" s="81"/>
      <c r="N37" s="81"/>
      <c r="O37" s="81"/>
      <c r="P37" s="81" t="s">
        <v>931</v>
      </c>
      <c r="Q37" s="19"/>
    </row>
    <row r="38" spans="1:18" ht="64.5" customHeight="1">
      <c r="A38" s="39" t="s">
        <v>1142</v>
      </c>
      <c r="B38" s="40" t="s">
        <v>1992</v>
      </c>
      <c r="C38" s="11" t="s">
        <v>1994</v>
      </c>
      <c r="D38" s="39"/>
      <c r="E38" s="39"/>
      <c r="F38" s="41"/>
      <c r="G38" s="39"/>
      <c r="H38" s="39"/>
      <c r="I38" s="39"/>
      <c r="J38" s="16" t="s">
        <v>2220</v>
      </c>
      <c r="K38" s="17"/>
      <c r="L38" s="17"/>
      <c r="M38" s="17"/>
      <c r="N38" s="17" t="s">
        <v>1996</v>
      </c>
      <c r="O38" s="17" t="s">
        <v>1996</v>
      </c>
      <c r="P38" s="17"/>
      <c r="Q38" s="19"/>
    </row>
    <row r="39" spans="1:18" ht="45" customHeight="1">
      <c r="A39" s="11"/>
      <c r="B39" s="20"/>
      <c r="C39" s="11"/>
      <c r="D39" s="11"/>
      <c r="E39" s="11"/>
      <c r="F39" s="13"/>
      <c r="G39" s="11"/>
      <c r="H39" s="14"/>
      <c r="I39" s="15"/>
      <c r="J39" s="21"/>
      <c r="K39" s="17"/>
      <c r="L39" s="17"/>
      <c r="M39" s="17"/>
      <c r="N39" s="17"/>
      <c r="O39" s="17"/>
      <c r="P39" s="17"/>
      <c r="Q39" s="19"/>
    </row>
    <row r="40" spans="1:18" s="49" customFormat="1" ht="30" customHeight="1">
      <c r="A40" s="50"/>
      <c r="B40" s="51"/>
      <c r="C40" s="52"/>
      <c r="D40" s="52"/>
      <c r="E40" s="52"/>
      <c r="F40" s="52"/>
      <c r="G40" s="52"/>
      <c r="H40" s="46"/>
      <c r="I40" s="47"/>
      <c r="J40" s="48"/>
      <c r="K40" s="10">
        <v>43780</v>
      </c>
      <c r="L40" s="10">
        <v>43781</v>
      </c>
      <c r="M40" s="10">
        <v>43782</v>
      </c>
      <c r="N40" s="10">
        <v>43783</v>
      </c>
      <c r="O40" s="10">
        <v>43784</v>
      </c>
      <c r="P40" s="10">
        <v>43785</v>
      </c>
      <c r="Q40" s="10">
        <v>43786</v>
      </c>
    </row>
    <row r="41" spans="1:18" ht="45" customHeight="1">
      <c r="A41" s="11" t="s">
        <v>976</v>
      </c>
      <c r="B41" s="20" t="s">
        <v>180</v>
      </c>
      <c r="C41" s="11">
        <v>304</v>
      </c>
      <c r="D41" s="11"/>
      <c r="E41" s="11"/>
      <c r="F41" s="13">
        <v>0.39583333333333331</v>
      </c>
      <c r="G41" s="11"/>
      <c r="H41" s="11"/>
      <c r="I41" s="11"/>
      <c r="J41" s="62" t="s">
        <v>980</v>
      </c>
      <c r="K41" s="151" t="s">
        <v>1209</v>
      </c>
      <c r="L41" s="151" t="s">
        <v>1209</v>
      </c>
      <c r="M41" s="79"/>
      <c r="N41" s="79"/>
      <c r="O41" s="79"/>
      <c r="P41" s="128"/>
      <c r="Q41" s="73"/>
    </row>
    <row r="42" spans="1:18" ht="45" customHeight="1">
      <c r="A42" s="11" t="s">
        <v>976</v>
      </c>
      <c r="B42" s="20" t="s">
        <v>160</v>
      </c>
      <c r="C42" s="11" t="s">
        <v>1355</v>
      </c>
      <c r="D42" s="11"/>
      <c r="E42" s="11"/>
      <c r="F42" s="13">
        <v>0.39583333333333331</v>
      </c>
      <c r="G42" s="11"/>
      <c r="H42" s="11"/>
      <c r="I42" s="11"/>
      <c r="J42" s="62" t="s">
        <v>989</v>
      </c>
      <c r="K42" s="151" t="s">
        <v>1098</v>
      </c>
      <c r="L42" s="151" t="s">
        <v>1098</v>
      </c>
      <c r="M42" s="151" t="s">
        <v>1251</v>
      </c>
      <c r="N42" s="151" t="s">
        <v>1251</v>
      </c>
      <c r="O42" s="188"/>
      <c r="P42" s="128"/>
      <c r="Q42" s="73"/>
    </row>
    <row r="43" spans="1:18" s="98" customFormat="1" ht="45" customHeight="1">
      <c r="A43" s="11" t="s">
        <v>981</v>
      </c>
      <c r="B43" s="20" t="s">
        <v>2297</v>
      </c>
      <c r="C43" s="11">
        <v>205</v>
      </c>
      <c r="D43" s="11"/>
      <c r="E43" s="11"/>
      <c r="F43" s="13">
        <v>0.39583333333333331</v>
      </c>
      <c r="G43" s="11"/>
      <c r="H43" s="11"/>
      <c r="I43" s="11"/>
      <c r="J43" s="62" t="s">
        <v>980</v>
      </c>
      <c r="K43" s="225" t="s">
        <v>2298</v>
      </c>
      <c r="L43" s="225" t="s">
        <v>2298</v>
      </c>
      <c r="M43" s="79"/>
      <c r="N43" s="79"/>
      <c r="O43" s="79"/>
      <c r="P43" s="79"/>
      <c r="Q43" s="73"/>
      <c r="R43" s="114"/>
    </row>
    <row r="44" spans="1:18" s="98" customFormat="1" ht="45" customHeight="1">
      <c r="A44" s="11" t="s">
        <v>755</v>
      </c>
      <c r="B44" s="20" t="s">
        <v>1967</v>
      </c>
      <c r="C44" s="11" t="s">
        <v>1355</v>
      </c>
      <c r="D44" s="11"/>
      <c r="E44" s="11"/>
      <c r="F44" s="13">
        <v>0.39583333333333331</v>
      </c>
      <c r="G44" s="11"/>
      <c r="H44" s="11"/>
      <c r="I44" s="11"/>
      <c r="J44" s="16" t="s">
        <v>1984</v>
      </c>
      <c r="K44" s="42" t="s">
        <v>1171</v>
      </c>
      <c r="L44" s="42" t="s">
        <v>1171</v>
      </c>
      <c r="M44" s="79"/>
      <c r="N44" s="79"/>
      <c r="O44" s="79"/>
      <c r="P44" s="79"/>
      <c r="Q44" s="73"/>
      <c r="R44" s="114"/>
    </row>
    <row r="45" spans="1:18" ht="45" customHeight="1">
      <c r="A45" s="11" t="s">
        <v>981</v>
      </c>
      <c r="B45" s="20" t="s">
        <v>871</v>
      </c>
      <c r="C45" s="11">
        <v>308</v>
      </c>
      <c r="D45" s="11"/>
      <c r="E45" s="11"/>
      <c r="F45" s="13">
        <v>0.375</v>
      </c>
      <c r="G45" s="11"/>
      <c r="H45" s="11"/>
      <c r="I45" s="11"/>
      <c r="J45" s="65" t="s">
        <v>990</v>
      </c>
      <c r="K45" s="79" t="s">
        <v>978</v>
      </c>
      <c r="L45" s="79" t="s">
        <v>978</v>
      </c>
      <c r="M45" s="79" t="s">
        <v>978</v>
      </c>
      <c r="N45" s="79" t="s">
        <v>978</v>
      </c>
      <c r="O45" s="79" t="s">
        <v>978</v>
      </c>
      <c r="P45" s="79"/>
      <c r="Q45" s="73"/>
    </row>
    <row r="46" spans="1:18" ht="45" customHeight="1">
      <c r="A46" s="11" t="s">
        <v>985</v>
      </c>
      <c r="B46" s="20" t="s">
        <v>152</v>
      </c>
      <c r="C46" s="11">
        <v>306</v>
      </c>
      <c r="D46" s="11"/>
      <c r="E46" s="11"/>
      <c r="F46" s="13">
        <v>0.39583333333333331</v>
      </c>
      <c r="G46" s="11"/>
      <c r="H46" s="11"/>
      <c r="I46" s="11"/>
      <c r="J46" s="62" t="s">
        <v>986</v>
      </c>
      <c r="K46" s="79" t="s">
        <v>1038</v>
      </c>
      <c r="L46" s="79" t="s">
        <v>2231</v>
      </c>
      <c r="M46" s="79" t="s">
        <v>2232</v>
      </c>
      <c r="N46" s="79"/>
      <c r="O46" s="79"/>
      <c r="P46" s="128"/>
      <c r="Q46" s="73"/>
    </row>
    <row r="47" spans="1:18" ht="45" customHeight="1">
      <c r="A47" s="11" t="s">
        <v>774</v>
      </c>
      <c r="B47" s="20" t="s">
        <v>197</v>
      </c>
      <c r="C47" s="11">
        <v>305</v>
      </c>
      <c r="D47" s="11"/>
      <c r="E47" s="11"/>
      <c r="F47" s="13">
        <v>0.39583333333333331</v>
      </c>
      <c r="G47" s="11"/>
      <c r="H47" s="11"/>
      <c r="I47" s="11"/>
      <c r="J47" s="168" t="s">
        <v>980</v>
      </c>
      <c r="K47" s="79" t="s">
        <v>1685</v>
      </c>
      <c r="L47" s="42" t="s">
        <v>1656</v>
      </c>
      <c r="M47" s="79"/>
      <c r="N47" s="79"/>
      <c r="O47" s="79"/>
      <c r="P47" s="128"/>
      <c r="Q47" s="73"/>
    </row>
    <row r="48" spans="1:18" ht="45" customHeight="1">
      <c r="A48" s="11" t="s">
        <v>774</v>
      </c>
      <c r="B48" s="20" t="s">
        <v>779</v>
      </c>
      <c r="C48" s="11">
        <v>307</v>
      </c>
      <c r="D48" s="11"/>
      <c r="E48" s="11"/>
      <c r="F48" s="13">
        <v>0.39583333333333331</v>
      </c>
      <c r="G48" s="11"/>
      <c r="H48" s="11"/>
      <c r="I48" s="11"/>
      <c r="J48" s="65" t="s">
        <v>1759</v>
      </c>
      <c r="K48" s="79" t="s">
        <v>1033</v>
      </c>
      <c r="L48" s="42" t="s">
        <v>206</v>
      </c>
      <c r="M48" s="42" t="s">
        <v>1067</v>
      </c>
      <c r="N48" s="79"/>
      <c r="O48" s="79"/>
      <c r="P48" s="128"/>
      <c r="Q48" s="73"/>
    </row>
    <row r="49" spans="1:17" ht="45" customHeight="1">
      <c r="A49" s="11" t="s">
        <v>774</v>
      </c>
      <c r="B49" s="20" t="s">
        <v>140</v>
      </c>
      <c r="C49" s="11" t="s">
        <v>1359</v>
      </c>
      <c r="D49" s="11"/>
      <c r="E49" s="11"/>
      <c r="F49" s="13">
        <v>0.39583333333333331</v>
      </c>
      <c r="G49" s="11"/>
      <c r="H49" s="11"/>
      <c r="I49" s="11"/>
      <c r="J49" s="62" t="s">
        <v>986</v>
      </c>
      <c r="K49" s="79" t="s">
        <v>61</v>
      </c>
      <c r="L49" s="79" t="s">
        <v>61</v>
      </c>
      <c r="M49" s="79" t="s">
        <v>1309</v>
      </c>
      <c r="N49" s="79"/>
      <c r="O49" s="79"/>
      <c r="P49" s="79"/>
      <c r="Q49" s="73"/>
    </row>
    <row r="50" spans="1:17" ht="45" customHeight="1">
      <c r="A50" s="11" t="s">
        <v>774</v>
      </c>
      <c r="B50" s="20" t="s">
        <v>176</v>
      </c>
      <c r="C50" s="11" t="s">
        <v>1357</v>
      </c>
      <c r="D50" s="11"/>
      <c r="E50" s="11"/>
      <c r="F50" s="13">
        <v>0.39583333333333331</v>
      </c>
      <c r="G50" s="11"/>
      <c r="H50" s="11"/>
      <c r="I50" s="11"/>
      <c r="J50" s="62" t="s">
        <v>986</v>
      </c>
      <c r="K50" s="79" t="s">
        <v>2245</v>
      </c>
      <c r="L50" s="79" t="s">
        <v>2245</v>
      </c>
      <c r="M50" s="79" t="s">
        <v>2265</v>
      </c>
      <c r="N50" s="79"/>
      <c r="O50" s="79"/>
      <c r="P50" s="128"/>
      <c r="Q50" s="73"/>
    </row>
    <row r="51" spans="1:17" ht="45" customHeight="1">
      <c r="A51" s="11" t="s">
        <v>774</v>
      </c>
      <c r="B51" s="20" t="s">
        <v>154</v>
      </c>
      <c r="C51" s="11">
        <v>309</v>
      </c>
      <c r="D51" s="11"/>
      <c r="E51" s="11"/>
      <c r="F51" s="13">
        <v>0.39583333333333331</v>
      </c>
      <c r="G51" s="11"/>
      <c r="H51" s="11"/>
      <c r="I51" s="11"/>
      <c r="J51" s="65" t="s">
        <v>1761</v>
      </c>
      <c r="K51" s="79" t="s">
        <v>978</v>
      </c>
      <c r="L51" s="79" t="s">
        <v>1033</v>
      </c>
      <c r="M51" s="79" t="s">
        <v>2185</v>
      </c>
      <c r="N51" s="79" t="s">
        <v>1068</v>
      </c>
      <c r="O51" s="79"/>
      <c r="P51" s="128"/>
      <c r="Q51" s="73"/>
    </row>
    <row r="52" spans="1:17" ht="45" customHeight="1">
      <c r="A52" s="11" t="s">
        <v>976</v>
      </c>
      <c r="B52" s="20" t="s">
        <v>136</v>
      </c>
      <c r="C52" s="11" t="s">
        <v>1359</v>
      </c>
      <c r="D52" s="11"/>
      <c r="E52" s="11"/>
      <c r="F52" s="13">
        <v>0.58333333333333337</v>
      </c>
      <c r="G52" s="11"/>
      <c r="H52" s="11"/>
      <c r="I52" s="11"/>
      <c r="J52" s="62" t="s">
        <v>983</v>
      </c>
      <c r="K52" s="188"/>
      <c r="L52" s="188"/>
      <c r="M52" s="151" t="s">
        <v>1281</v>
      </c>
      <c r="N52" s="151" t="s">
        <v>1282</v>
      </c>
      <c r="O52" s="151" t="s">
        <v>1222</v>
      </c>
      <c r="P52" s="128"/>
      <c r="Q52" s="73"/>
    </row>
    <row r="53" spans="1:17" ht="45" customHeight="1">
      <c r="A53" s="11" t="s">
        <v>976</v>
      </c>
      <c r="B53" s="20" t="s">
        <v>43</v>
      </c>
      <c r="C53" s="11" t="s">
        <v>1354</v>
      </c>
      <c r="D53" s="11"/>
      <c r="E53" s="11"/>
      <c r="F53" s="13">
        <v>0.58333333333333337</v>
      </c>
      <c r="G53" s="11"/>
      <c r="H53" s="11"/>
      <c r="I53" s="11"/>
      <c r="J53" s="62" t="s">
        <v>983</v>
      </c>
      <c r="K53" s="188"/>
      <c r="L53" s="188"/>
      <c r="M53" s="151" t="s">
        <v>1273</v>
      </c>
      <c r="N53" s="151" t="s">
        <v>1080</v>
      </c>
      <c r="O53" s="151" t="s">
        <v>1080</v>
      </c>
      <c r="P53" s="128"/>
      <c r="Q53" s="73"/>
    </row>
    <row r="54" spans="1:17" s="98" customFormat="1" ht="45" customHeight="1">
      <c r="A54" s="11" t="s">
        <v>976</v>
      </c>
      <c r="B54" s="124" t="s">
        <v>167</v>
      </c>
      <c r="C54" s="11" t="s">
        <v>1356</v>
      </c>
      <c r="D54" s="11"/>
      <c r="E54" s="11"/>
      <c r="F54" s="13">
        <v>0.58333333333333337</v>
      </c>
      <c r="G54" s="11"/>
      <c r="H54" s="11"/>
      <c r="I54" s="11"/>
      <c r="J54" s="62" t="s">
        <v>983</v>
      </c>
      <c r="K54" s="188"/>
      <c r="L54" s="188"/>
      <c r="M54" s="151" t="s">
        <v>1214</v>
      </c>
      <c r="N54" s="151" t="s">
        <v>1090</v>
      </c>
      <c r="O54" s="151" t="s">
        <v>1283</v>
      </c>
      <c r="P54" s="79"/>
      <c r="Q54" s="73"/>
    </row>
    <row r="55" spans="1:17" ht="45" customHeight="1">
      <c r="A55" s="11" t="s">
        <v>981</v>
      </c>
      <c r="B55" s="20" t="s">
        <v>875</v>
      </c>
      <c r="C55" s="11">
        <v>205</v>
      </c>
      <c r="D55" s="11"/>
      <c r="E55" s="11"/>
      <c r="F55" s="13">
        <v>0.375</v>
      </c>
      <c r="G55" s="11"/>
      <c r="H55" s="11"/>
      <c r="I55" s="11"/>
      <c r="J55" s="62" t="s">
        <v>991</v>
      </c>
      <c r="K55" s="79"/>
      <c r="L55" s="79"/>
      <c r="M55" s="79" t="s">
        <v>978</v>
      </c>
      <c r="N55" s="79" t="s">
        <v>978</v>
      </c>
      <c r="O55" s="79" t="s">
        <v>978</v>
      </c>
      <c r="P55" s="128"/>
      <c r="Q55" s="73"/>
    </row>
    <row r="56" spans="1:17" s="98" customFormat="1" ht="45" customHeight="1">
      <c r="A56" s="11" t="s">
        <v>774</v>
      </c>
      <c r="B56" s="20" t="s">
        <v>800</v>
      </c>
      <c r="C56" s="11">
        <v>307</v>
      </c>
      <c r="D56" s="11"/>
      <c r="E56" s="11"/>
      <c r="F56" s="13">
        <v>0.58333333333333337</v>
      </c>
      <c r="G56" s="11"/>
      <c r="H56" s="11"/>
      <c r="I56" s="11"/>
      <c r="J56" s="62" t="s">
        <v>1788</v>
      </c>
      <c r="K56" s="79"/>
      <c r="L56" s="79"/>
      <c r="M56" s="79" t="s">
        <v>1308</v>
      </c>
      <c r="N56" s="79" t="s">
        <v>61</v>
      </c>
      <c r="O56" s="79" t="s">
        <v>61</v>
      </c>
      <c r="P56" s="79"/>
      <c r="Q56" s="73"/>
    </row>
    <row r="57" spans="1:17" ht="45" customHeight="1">
      <c r="A57" s="11" t="s">
        <v>774</v>
      </c>
      <c r="B57" s="20" t="s">
        <v>857</v>
      </c>
      <c r="C57" s="11">
        <v>304</v>
      </c>
      <c r="D57" s="11"/>
      <c r="E57" s="11"/>
      <c r="F57" s="13">
        <v>0.58333333333333337</v>
      </c>
      <c r="G57" s="11"/>
      <c r="H57" s="11"/>
      <c r="I57" s="11"/>
      <c r="J57" s="65" t="s">
        <v>983</v>
      </c>
      <c r="K57" s="79"/>
      <c r="L57" s="79"/>
      <c r="M57" s="79" t="s">
        <v>1065</v>
      </c>
      <c r="N57" s="79" t="s">
        <v>1066</v>
      </c>
      <c r="O57" s="79" t="s">
        <v>1066</v>
      </c>
      <c r="P57" s="128"/>
      <c r="Q57" s="73"/>
    </row>
    <row r="58" spans="1:17" ht="45" customHeight="1">
      <c r="A58" s="11" t="s">
        <v>774</v>
      </c>
      <c r="B58" s="20" t="s">
        <v>200</v>
      </c>
      <c r="C58" s="11">
        <v>305</v>
      </c>
      <c r="D58" s="11"/>
      <c r="E58" s="11"/>
      <c r="F58" s="13">
        <v>0.58333333333333337</v>
      </c>
      <c r="G58" s="11"/>
      <c r="H58" s="11"/>
      <c r="I58" s="11"/>
      <c r="J58" s="65" t="s">
        <v>983</v>
      </c>
      <c r="K58" s="79"/>
      <c r="L58" s="79"/>
      <c r="M58" s="79" t="s">
        <v>2267</v>
      </c>
      <c r="N58" s="79" t="s">
        <v>2266</v>
      </c>
      <c r="O58" s="79" t="s">
        <v>2261</v>
      </c>
      <c r="P58" s="128"/>
      <c r="Q58" s="73"/>
    </row>
    <row r="59" spans="1:17" ht="45" customHeight="1">
      <c r="A59" s="11" t="s">
        <v>774</v>
      </c>
      <c r="B59" s="20" t="s">
        <v>173</v>
      </c>
      <c r="C59" s="11" t="s">
        <v>1354</v>
      </c>
      <c r="D59" s="11"/>
      <c r="E59" s="11"/>
      <c r="F59" s="13">
        <v>0.58333333333333337</v>
      </c>
      <c r="G59" s="11"/>
      <c r="H59" s="11"/>
      <c r="I59" s="11"/>
      <c r="J59" s="65" t="s">
        <v>983</v>
      </c>
      <c r="K59" s="79"/>
      <c r="L59" s="79"/>
      <c r="M59" s="79" t="s">
        <v>1058</v>
      </c>
      <c r="N59" s="79" t="s">
        <v>1057</v>
      </c>
      <c r="O59" s="79" t="s">
        <v>1070</v>
      </c>
      <c r="P59" s="128"/>
      <c r="Q59" s="73"/>
    </row>
    <row r="60" spans="1:17" s="98" customFormat="1" ht="45" customHeight="1">
      <c r="A60" s="11" t="s">
        <v>976</v>
      </c>
      <c r="B60" s="124" t="s">
        <v>36</v>
      </c>
      <c r="C60" s="11" t="s">
        <v>1357</v>
      </c>
      <c r="D60" s="11"/>
      <c r="E60" s="11"/>
      <c r="F60" s="13">
        <v>0.39583333333333331</v>
      </c>
      <c r="G60" s="11"/>
      <c r="H60" s="11"/>
      <c r="I60" s="11"/>
      <c r="J60" s="62" t="s">
        <v>980</v>
      </c>
      <c r="K60" s="79"/>
      <c r="L60" s="79"/>
      <c r="M60" s="188"/>
      <c r="N60" s="151" t="s">
        <v>86</v>
      </c>
      <c r="O60" s="151" t="s">
        <v>86</v>
      </c>
      <c r="P60" s="79"/>
      <c r="Q60" s="73"/>
    </row>
    <row r="61" spans="1:17" ht="45" customHeight="1">
      <c r="A61" s="11" t="s">
        <v>985</v>
      </c>
      <c r="B61" s="20" t="s">
        <v>848</v>
      </c>
      <c r="C61" s="11">
        <v>306</v>
      </c>
      <c r="D61" s="11"/>
      <c r="E61" s="11"/>
      <c r="F61" s="13">
        <v>0.39583333333333331</v>
      </c>
      <c r="G61" s="11"/>
      <c r="H61" s="11"/>
      <c r="I61" s="11"/>
      <c r="J61" s="168" t="s">
        <v>980</v>
      </c>
      <c r="K61" s="79"/>
      <c r="L61" s="79"/>
      <c r="M61" s="79"/>
      <c r="N61" s="79" t="s">
        <v>2223</v>
      </c>
      <c r="O61" s="79" t="s">
        <v>2223</v>
      </c>
      <c r="P61" s="128"/>
      <c r="Q61" s="73"/>
    </row>
    <row r="62" spans="1:17" ht="45" customHeight="1">
      <c r="A62" s="11" t="s">
        <v>774</v>
      </c>
      <c r="B62" s="20" t="s">
        <v>163</v>
      </c>
      <c r="C62" s="11" t="s">
        <v>1356</v>
      </c>
      <c r="D62" s="11"/>
      <c r="E62" s="11"/>
      <c r="F62" s="13">
        <v>0.39583333333333331</v>
      </c>
      <c r="G62" s="11"/>
      <c r="H62" s="11"/>
      <c r="I62" s="11"/>
      <c r="J62" s="65" t="s">
        <v>980</v>
      </c>
      <c r="K62" s="79"/>
      <c r="L62" s="79"/>
      <c r="M62" s="79"/>
      <c r="N62" s="79" t="s">
        <v>1402</v>
      </c>
      <c r="O62" s="79" t="s">
        <v>118</v>
      </c>
      <c r="P62" s="128"/>
      <c r="Q62" s="73"/>
    </row>
    <row r="63" spans="1:17" ht="89.5" customHeight="1">
      <c r="A63" s="11" t="s">
        <v>981</v>
      </c>
      <c r="B63" s="20" t="s">
        <v>870</v>
      </c>
      <c r="C63" s="11">
        <v>308</v>
      </c>
      <c r="D63" s="11"/>
      <c r="E63" s="11"/>
      <c r="F63" s="13">
        <v>0.375</v>
      </c>
      <c r="G63" s="11"/>
      <c r="H63" s="11"/>
      <c r="I63" s="11"/>
      <c r="J63" s="185" t="s">
        <v>1331</v>
      </c>
      <c r="K63" s="79"/>
      <c r="L63" s="79"/>
      <c r="M63" s="79"/>
      <c r="N63" s="79"/>
      <c r="O63" s="79" t="s">
        <v>978</v>
      </c>
      <c r="P63" s="79" t="s">
        <v>978</v>
      </c>
      <c r="Q63" s="79" t="s">
        <v>978</v>
      </c>
    </row>
    <row r="64" spans="1:17" ht="45" customHeight="1">
      <c r="A64" s="11" t="s">
        <v>981</v>
      </c>
      <c r="B64" s="20" t="s">
        <v>870</v>
      </c>
      <c r="C64" s="11" t="s">
        <v>1354</v>
      </c>
      <c r="D64" s="11"/>
      <c r="E64" s="11"/>
      <c r="F64" s="13">
        <v>0.375</v>
      </c>
      <c r="G64" s="11"/>
      <c r="H64" s="11"/>
      <c r="I64" s="11"/>
      <c r="J64" s="65" t="s">
        <v>992</v>
      </c>
      <c r="K64" s="79"/>
      <c r="L64" s="79"/>
      <c r="M64" s="79"/>
      <c r="N64" s="79"/>
      <c r="O64" s="79" t="s">
        <v>978</v>
      </c>
      <c r="P64" s="79" t="s">
        <v>978</v>
      </c>
      <c r="Q64" s="79" t="s">
        <v>978</v>
      </c>
    </row>
    <row r="65" spans="1:18" ht="45" customHeight="1">
      <c r="A65" s="11" t="s">
        <v>944</v>
      </c>
      <c r="B65" s="20" t="s">
        <v>969</v>
      </c>
      <c r="C65" s="11">
        <v>309</v>
      </c>
      <c r="D65" s="11"/>
      <c r="E65" s="11"/>
      <c r="F65" s="13">
        <v>0.39583333333333331</v>
      </c>
      <c r="G65" s="11"/>
      <c r="H65" s="11"/>
      <c r="I65" s="11"/>
      <c r="J65" s="62" t="s">
        <v>993</v>
      </c>
      <c r="K65" s="79"/>
      <c r="L65" s="79"/>
      <c r="M65" s="79"/>
      <c r="N65" s="79"/>
      <c r="O65" s="79" t="s">
        <v>931</v>
      </c>
      <c r="P65" s="79"/>
      <c r="Q65" s="19"/>
    </row>
    <row r="66" spans="1:18" ht="45" customHeight="1">
      <c r="A66" s="11" t="s">
        <v>774</v>
      </c>
      <c r="B66" s="20" t="s">
        <v>184</v>
      </c>
      <c r="C66" s="11">
        <v>306</v>
      </c>
      <c r="D66" s="11"/>
      <c r="E66" s="11"/>
      <c r="F66" s="13">
        <v>0.41666666666666669</v>
      </c>
      <c r="G66" s="11"/>
      <c r="H66" s="11"/>
      <c r="I66" s="11"/>
      <c r="J66" s="65" t="s">
        <v>994</v>
      </c>
      <c r="K66" s="79"/>
      <c r="L66" s="79"/>
      <c r="M66" s="79"/>
      <c r="N66" s="79"/>
      <c r="O66" s="79"/>
      <c r="P66" s="79" t="s">
        <v>1339</v>
      </c>
      <c r="Q66" s="73"/>
    </row>
    <row r="67" spans="1:18" ht="45" customHeight="1">
      <c r="A67" s="11" t="s">
        <v>774</v>
      </c>
      <c r="B67" s="20" t="s">
        <v>184</v>
      </c>
      <c r="C67" s="11" t="s">
        <v>1355</v>
      </c>
      <c r="D67" s="11"/>
      <c r="E67" s="11"/>
      <c r="F67" s="13">
        <v>0.41666666666666669</v>
      </c>
      <c r="G67" s="11"/>
      <c r="H67" s="11"/>
      <c r="I67" s="11"/>
      <c r="J67" s="65" t="s">
        <v>995</v>
      </c>
      <c r="K67" s="79"/>
      <c r="L67" s="79"/>
      <c r="M67" s="79"/>
      <c r="N67" s="79"/>
      <c r="O67" s="79"/>
      <c r="P67" s="128" t="s">
        <v>1685</v>
      </c>
      <c r="Q67" s="19"/>
    </row>
    <row r="68" spans="1:18" ht="45" customHeight="1">
      <c r="A68" s="11" t="s">
        <v>774</v>
      </c>
      <c r="B68" s="12" t="s">
        <v>194</v>
      </c>
      <c r="C68" s="11">
        <v>307</v>
      </c>
      <c r="D68" s="11"/>
      <c r="E68" s="11"/>
      <c r="F68" s="13">
        <v>0.41666666666666669</v>
      </c>
      <c r="G68" s="11"/>
      <c r="H68" s="11"/>
      <c r="I68" s="11"/>
      <c r="J68" s="65" t="s">
        <v>996</v>
      </c>
      <c r="K68" s="79"/>
      <c r="L68" s="79"/>
      <c r="M68" s="79"/>
      <c r="N68" s="79"/>
      <c r="O68" s="79"/>
      <c r="P68" s="79" t="s">
        <v>204</v>
      </c>
      <c r="Q68" s="19"/>
    </row>
    <row r="69" spans="1:18" ht="45" customHeight="1">
      <c r="A69" s="176" t="s">
        <v>1151</v>
      </c>
      <c r="B69" s="177"/>
      <c r="C69" s="246">
        <v>205</v>
      </c>
      <c r="D69" s="176"/>
      <c r="E69" s="176"/>
      <c r="F69" s="178"/>
      <c r="G69" s="176"/>
      <c r="H69" s="176"/>
      <c r="I69" s="176"/>
      <c r="J69" s="179" t="s">
        <v>2201</v>
      </c>
      <c r="K69" s="42"/>
      <c r="L69" s="42"/>
      <c r="M69" s="42"/>
      <c r="N69" s="42"/>
      <c r="O69" s="42"/>
      <c r="P69" s="42" t="s">
        <v>2202</v>
      </c>
      <c r="Q69" s="19"/>
    </row>
    <row r="70" spans="1:18" s="49" customFormat="1" ht="30" customHeight="1">
      <c r="A70" s="50"/>
      <c r="B70" s="51"/>
      <c r="C70" s="52"/>
      <c r="D70" s="52"/>
      <c r="E70" s="52"/>
      <c r="F70" s="52"/>
      <c r="G70" s="52"/>
      <c r="H70" s="46"/>
      <c r="I70" s="47"/>
      <c r="J70" s="48"/>
      <c r="K70" s="10">
        <v>43787</v>
      </c>
      <c r="L70" s="10">
        <v>43788</v>
      </c>
      <c r="M70" s="10">
        <v>43789</v>
      </c>
      <c r="N70" s="10">
        <v>43790</v>
      </c>
      <c r="O70" s="10">
        <v>43791</v>
      </c>
      <c r="P70" s="10">
        <v>43792</v>
      </c>
      <c r="Q70" s="10">
        <v>43793</v>
      </c>
    </row>
    <row r="71" spans="1:18" s="54" customFormat="1" ht="45" customHeight="1">
      <c r="A71" s="11" t="s">
        <v>976</v>
      </c>
      <c r="B71" s="20" t="s">
        <v>780</v>
      </c>
      <c r="C71" s="11">
        <v>304</v>
      </c>
      <c r="D71" s="11"/>
      <c r="E71" s="11"/>
      <c r="F71" s="13">
        <v>0.39583333333333331</v>
      </c>
      <c r="G71" s="11"/>
      <c r="H71" s="11"/>
      <c r="I71" s="11"/>
      <c r="J71" s="65" t="s">
        <v>980</v>
      </c>
      <c r="K71" s="151" t="s">
        <v>1082</v>
      </c>
      <c r="L71" s="151" t="s">
        <v>1209</v>
      </c>
      <c r="M71" s="188"/>
      <c r="N71" s="79"/>
      <c r="O71" s="79"/>
      <c r="P71" s="128"/>
      <c r="Q71" s="73"/>
    </row>
    <row r="72" spans="1:18" s="54" customFormat="1" ht="45" customHeight="1">
      <c r="A72" s="11" t="s">
        <v>976</v>
      </c>
      <c r="B72" s="20" t="s">
        <v>37</v>
      </c>
      <c r="C72" s="11" t="s">
        <v>1353</v>
      </c>
      <c r="D72" s="11"/>
      <c r="E72" s="11"/>
      <c r="F72" s="13">
        <v>0.39583333333333331</v>
      </c>
      <c r="G72" s="11"/>
      <c r="H72" s="11"/>
      <c r="I72" s="11"/>
      <c r="J72" s="62" t="s">
        <v>986</v>
      </c>
      <c r="K72" s="151" t="s">
        <v>1083</v>
      </c>
      <c r="L72" s="151" t="s">
        <v>1083</v>
      </c>
      <c r="M72" s="151" t="s">
        <v>1084</v>
      </c>
      <c r="N72" s="188"/>
      <c r="O72" s="188"/>
      <c r="P72" s="128"/>
      <c r="Q72" s="19"/>
    </row>
    <row r="73" spans="1:18" s="54" customFormat="1" ht="45" customHeight="1">
      <c r="A73" s="11" t="s">
        <v>981</v>
      </c>
      <c r="B73" s="20" t="s">
        <v>148</v>
      </c>
      <c r="C73" s="11">
        <v>205</v>
      </c>
      <c r="D73" s="11"/>
      <c r="E73" s="11"/>
      <c r="F73" s="13">
        <v>0.39583333333333331</v>
      </c>
      <c r="G73" s="11"/>
      <c r="H73" s="11"/>
      <c r="I73" s="11"/>
      <c r="J73" s="168" t="s">
        <v>980</v>
      </c>
      <c r="K73" s="79" t="s">
        <v>2311</v>
      </c>
      <c r="L73" s="79" t="s">
        <v>2311</v>
      </c>
      <c r="M73" s="79"/>
      <c r="N73" s="79"/>
      <c r="O73" s="79"/>
      <c r="P73" s="128"/>
      <c r="Q73" s="19"/>
    </row>
    <row r="74" spans="1:18" s="54" customFormat="1" ht="45" customHeight="1">
      <c r="A74" s="11" t="s">
        <v>981</v>
      </c>
      <c r="B74" s="20" t="s">
        <v>868</v>
      </c>
      <c r="C74" s="11" t="s">
        <v>1355</v>
      </c>
      <c r="D74" s="11"/>
      <c r="E74" s="11"/>
      <c r="F74" s="13">
        <v>0.39583333333333331</v>
      </c>
      <c r="G74" s="11"/>
      <c r="H74" s="11"/>
      <c r="I74" s="11"/>
      <c r="J74" s="62" t="s">
        <v>980</v>
      </c>
      <c r="K74" s="79" t="s">
        <v>978</v>
      </c>
      <c r="L74" s="79" t="s">
        <v>978</v>
      </c>
      <c r="M74" s="79"/>
      <c r="N74" s="79"/>
      <c r="O74" s="79"/>
      <c r="P74" s="128"/>
      <c r="Q74" s="73"/>
    </row>
    <row r="75" spans="1:18" s="54" customFormat="1" ht="45" customHeight="1">
      <c r="A75" s="11" t="s">
        <v>981</v>
      </c>
      <c r="B75" s="20" t="s">
        <v>1417</v>
      </c>
      <c r="C75" s="11">
        <v>308</v>
      </c>
      <c r="D75" s="11"/>
      <c r="E75" s="11"/>
      <c r="F75" s="13">
        <v>0.39583333333333331</v>
      </c>
      <c r="G75" s="11"/>
      <c r="H75" s="11"/>
      <c r="I75" s="11"/>
      <c r="J75" s="283" t="s">
        <v>2294</v>
      </c>
      <c r="K75" s="282" t="s">
        <v>2302</v>
      </c>
      <c r="L75" s="282" t="s">
        <v>2302</v>
      </c>
      <c r="M75" s="17" t="s">
        <v>1310</v>
      </c>
      <c r="N75" s="17" t="s">
        <v>1310</v>
      </c>
      <c r="O75" s="79"/>
      <c r="P75" s="128"/>
      <c r="Q75" s="19"/>
    </row>
    <row r="76" spans="1:18" s="54" customFormat="1" ht="45" customHeight="1">
      <c r="A76" s="11" t="s">
        <v>755</v>
      </c>
      <c r="B76" s="20" t="s">
        <v>1968</v>
      </c>
      <c r="C76" s="11" t="s">
        <v>1355</v>
      </c>
      <c r="D76" s="11"/>
      <c r="E76" s="11"/>
      <c r="F76" s="13">
        <v>0.39583333333333331</v>
      </c>
      <c r="G76" s="11"/>
      <c r="H76" s="11"/>
      <c r="I76" s="11"/>
      <c r="J76" s="16" t="s">
        <v>1983</v>
      </c>
      <c r="K76" s="42" t="s">
        <v>1310</v>
      </c>
      <c r="L76" s="42" t="s">
        <v>1310</v>
      </c>
      <c r="M76" s="79"/>
      <c r="N76" s="79"/>
      <c r="O76" s="79"/>
      <c r="P76" s="128"/>
      <c r="Q76" s="19"/>
    </row>
    <row r="77" spans="1:18" s="98" customFormat="1" ht="45" customHeight="1">
      <c r="A77" s="11" t="s">
        <v>985</v>
      </c>
      <c r="B77" s="20" t="s">
        <v>162</v>
      </c>
      <c r="C77" s="11" t="s">
        <v>1355</v>
      </c>
      <c r="D77" s="11"/>
      <c r="E77" s="11"/>
      <c r="F77" s="13">
        <v>0.39583333333333331</v>
      </c>
      <c r="G77" s="11"/>
      <c r="H77" s="11"/>
      <c r="I77" s="11"/>
      <c r="J77" s="62" t="s">
        <v>980</v>
      </c>
      <c r="K77" s="79" t="s">
        <v>1062</v>
      </c>
      <c r="L77" s="79" t="s">
        <v>1062</v>
      </c>
      <c r="M77" s="79"/>
      <c r="N77" s="79"/>
      <c r="O77" s="79"/>
      <c r="P77" s="79"/>
      <c r="Q77" s="73"/>
      <c r="R77" s="114"/>
    </row>
    <row r="78" spans="1:18" ht="45" customHeight="1">
      <c r="A78" s="39" t="s">
        <v>772</v>
      </c>
      <c r="B78" s="40" t="s">
        <v>1816</v>
      </c>
      <c r="C78" s="39">
        <v>309</v>
      </c>
      <c r="D78" s="39"/>
      <c r="E78" s="39"/>
      <c r="F78" s="41">
        <v>0.39583333333333331</v>
      </c>
      <c r="G78" s="39"/>
      <c r="H78" s="39"/>
      <c r="I78" s="39"/>
      <c r="J78" s="16" t="s">
        <v>1804</v>
      </c>
      <c r="K78" s="17" t="s">
        <v>1815</v>
      </c>
      <c r="L78" s="17" t="s">
        <v>1815</v>
      </c>
      <c r="M78" s="17"/>
      <c r="N78" s="17"/>
      <c r="O78" s="17"/>
      <c r="P78" s="17"/>
      <c r="Q78" s="19"/>
    </row>
    <row r="79" spans="1:18" s="54" customFormat="1" ht="45" customHeight="1">
      <c r="A79" s="11" t="s">
        <v>774</v>
      </c>
      <c r="B79" s="20" t="s">
        <v>165</v>
      </c>
      <c r="C79" s="11">
        <v>305</v>
      </c>
      <c r="D79" s="11"/>
      <c r="E79" s="11"/>
      <c r="F79" s="13">
        <v>0.39583333333333331</v>
      </c>
      <c r="G79" s="11"/>
      <c r="H79" s="11"/>
      <c r="I79" s="11"/>
      <c r="J79" s="62" t="s">
        <v>980</v>
      </c>
      <c r="K79" s="79" t="s">
        <v>2185</v>
      </c>
      <c r="L79" s="79" t="s">
        <v>2185</v>
      </c>
      <c r="M79" s="79"/>
      <c r="N79" s="79"/>
      <c r="O79" s="79"/>
      <c r="P79" s="128"/>
      <c r="Q79" s="19"/>
    </row>
    <row r="80" spans="1:18" s="54" customFormat="1" ht="45" customHeight="1">
      <c r="A80" s="11" t="s">
        <v>774</v>
      </c>
      <c r="B80" s="20" t="s">
        <v>153</v>
      </c>
      <c r="C80" s="11">
        <v>306</v>
      </c>
      <c r="D80" s="11"/>
      <c r="E80" s="11"/>
      <c r="F80" s="13">
        <v>0.39583333333333331</v>
      </c>
      <c r="G80" s="11"/>
      <c r="H80" s="11"/>
      <c r="I80" s="11"/>
      <c r="J80" s="62" t="s">
        <v>980</v>
      </c>
      <c r="K80" s="79" t="s">
        <v>204</v>
      </c>
      <c r="L80" s="79" t="s">
        <v>204</v>
      </c>
      <c r="M80" s="79"/>
      <c r="N80" s="79"/>
      <c r="O80" s="79"/>
      <c r="P80" s="79"/>
      <c r="Q80" s="19"/>
    </row>
    <row r="81" spans="1:18" s="54" customFormat="1" ht="45" customHeight="1">
      <c r="A81" s="11" t="s">
        <v>774</v>
      </c>
      <c r="B81" s="20" t="s">
        <v>172</v>
      </c>
      <c r="C81" s="11">
        <v>307</v>
      </c>
      <c r="D81" s="11"/>
      <c r="E81" s="11"/>
      <c r="F81" s="13">
        <v>0.39583333333333331</v>
      </c>
      <c r="G81" s="11"/>
      <c r="H81" s="11"/>
      <c r="I81" s="11"/>
      <c r="J81" s="65" t="s">
        <v>986</v>
      </c>
      <c r="K81" s="79" t="s">
        <v>61</v>
      </c>
      <c r="L81" s="79" t="s">
        <v>61</v>
      </c>
      <c r="M81" s="79" t="s">
        <v>1307</v>
      </c>
      <c r="N81" s="79"/>
      <c r="O81" s="79"/>
      <c r="P81" s="128"/>
      <c r="Q81" s="73"/>
    </row>
    <row r="82" spans="1:18" s="54" customFormat="1" ht="45" customHeight="1">
      <c r="A82" s="11" t="s">
        <v>774</v>
      </c>
      <c r="B82" s="20" t="s">
        <v>198</v>
      </c>
      <c r="C82" s="11" t="s">
        <v>1359</v>
      </c>
      <c r="D82" s="11"/>
      <c r="E82" s="11"/>
      <c r="F82" s="13">
        <v>0.39583333333333331</v>
      </c>
      <c r="G82" s="11"/>
      <c r="H82" s="11"/>
      <c r="I82" s="11"/>
      <c r="J82" s="65" t="s">
        <v>986</v>
      </c>
      <c r="K82" s="79" t="s">
        <v>1055</v>
      </c>
      <c r="L82" s="79" t="s">
        <v>1055</v>
      </c>
      <c r="M82" s="79" t="s">
        <v>1056</v>
      </c>
      <c r="N82" s="79"/>
      <c r="O82" s="79"/>
      <c r="P82" s="128"/>
      <c r="Q82" s="19"/>
      <c r="R82" s="1"/>
    </row>
    <row r="83" spans="1:18" s="54" customFormat="1" ht="45" customHeight="1">
      <c r="A83" s="11" t="s">
        <v>976</v>
      </c>
      <c r="B83" s="20" t="s">
        <v>33</v>
      </c>
      <c r="C83" s="11" t="s">
        <v>1356</v>
      </c>
      <c r="D83" s="11"/>
      <c r="E83" s="11"/>
      <c r="F83" s="13">
        <v>0.39583333333333331</v>
      </c>
      <c r="G83" s="11"/>
      <c r="H83" s="11"/>
      <c r="I83" s="11"/>
      <c r="J83" s="62" t="s">
        <v>941</v>
      </c>
      <c r="K83" s="188"/>
      <c r="L83" s="151" t="s">
        <v>1222</v>
      </c>
      <c r="M83" s="151" t="s">
        <v>1222</v>
      </c>
      <c r="N83" s="151" t="s">
        <v>1242</v>
      </c>
      <c r="O83" s="151" t="s">
        <v>1242</v>
      </c>
      <c r="P83" s="128"/>
      <c r="Q83" s="19"/>
    </row>
    <row r="84" spans="1:18" s="98" customFormat="1" ht="45" customHeight="1">
      <c r="A84" s="11" t="s">
        <v>976</v>
      </c>
      <c r="B84" s="20" t="s">
        <v>809</v>
      </c>
      <c r="C84" s="11">
        <v>304</v>
      </c>
      <c r="D84" s="11"/>
      <c r="E84" s="11"/>
      <c r="F84" s="13">
        <v>0.58333333333333337</v>
      </c>
      <c r="G84" s="11"/>
      <c r="H84" s="11"/>
      <c r="I84" s="11"/>
      <c r="J84" s="62" t="s">
        <v>983</v>
      </c>
      <c r="K84" s="188"/>
      <c r="L84" s="188"/>
      <c r="M84" s="151" t="s">
        <v>1206</v>
      </c>
      <c r="N84" s="151" t="s">
        <v>1207</v>
      </c>
      <c r="O84" s="151" t="s">
        <v>1207</v>
      </c>
      <c r="P84" s="79"/>
      <c r="Q84" s="73"/>
      <c r="R84" s="114"/>
    </row>
    <row r="85" spans="1:18" s="54" customFormat="1" ht="45" customHeight="1">
      <c r="A85" s="11" t="s">
        <v>976</v>
      </c>
      <c r="B85" s="20" t="s">
        <v>188</v>
      </c>
      <c r="C85" s="11">
        <v>305</v>
      </c>
      <c r="D85" s="11"/>
      <c r="E85" s="11"/>
      <c r="F85" s="13">
        <v>0.58333333333333337</v>
      </c>
      <c r="G85" s="11"/>
      <c r="H85" s="11"/>
      <c r="I85" s="169"/>
      <c r="J85" s="62" t="s">
        <v>983</v>
      </c>
      <c r="K85" s="188"/>
      <c r="L85" s="188"/>
      <c r="M85" s="151" t="s">
        <v>1257</v>
      </c>
      <c r="N85" s="151" t="s">
        <v>1194</v>
      </c>
      <c r="O85" s="151" t="s">
        <v>1194</v>
      </c>
      <c r="P85" s="128"/>
      <c r="Q85" s="19"/>
    </row>
    <row r="86" spans="1:18" s="54" customFormat="1" ht="45" customHeight="1">
      <c r="A86" s="11" t="s">
        <v>985</v>
      </c>
      <c r="B86" s="20" t="s">
        <v>771</v>
      </c>
      <c r="C86" s="11">
        <v>309</v>
      </c>
      <c r="D86" s="11"/>
      <c r="E86" s="11"/>
      <c r="F86" s="13">
        <v>0.39583333333333331</v>
      </c>
      <c r="G86" s="11"/>
      <c r="H86" s="11"/>
      <c r="I86" s="11"/>
      <c r="J86" s="62" t="s">
        <v>980</v>
      </c>
      <c r="K86" s="79"/>
      <c r="L86" s="79"/>
      <c r="M86" s="79" t="s">
        <v>1641</v>
      </c>
      <c r="N86" s="79" t="s">
        <v>2233</v>
      </c>
      <c r="O86" s="79"/>
      <c r="P86" s="128"/>
      <c r="Q86" s="19"/>
    </row>
    <row r="87" spans="1:18" s="54" customFormat="1" ht="45" customHeight="1">
      <c r="A87" s="11" t="s">
        <v>985</v>
      </c>
      <c r="B87" s="20" t="s">
        <v>797</v>
      </c>
      <c r="C87" s="11">
        <v>205</v>
      </c>
      <c r="D87" s="11"/>
      <c r="E87" s="11"/>
      <c r="F87" s="13">
        <v>0.58333333333333337</v>
      </c>
      <c r="G87" s="11"/>
      <c r="H87" s="11"/>
      <c r="I87" s="11"/>
      <c r="J87" s="65" t="s">
        <v>983</v>
      </c>
      <c r="K87" s="79"/>
      <c r="L87" s="79"/>
      <c r="M87" s="79" t="s">
        <v>1065</v>
      </c>
      <c r="N87" s="79" t="s">
        <v>1038</v>
      </c>
      <c r="O87" s="79" t="s">
        <v>1038</v>
      </c>
      <c r="P87" s="128"/>
      <c r="Q87" s="19"/>
    </row>
    <row r="88" spans="1:18" s="54" customFormat="1" ht="45" customHeight="1">
      <c r="A88" s="11" t="s">
        <v>774</v>
      </c>
      <c r="B88" s="20" t="s">
        <v>143</v>
      </c>
      <c r="C88" s="11">
        <v>306</v>
      </c>
      <c r="D88" s="11"/>
      <c r="E88" s="11"/>
      <c r="F88" s="13">
        <v>0.58333333333333337</v>
      </c>
      <c r="G88" s="11"/>
      <c r="H88" s="11"/>
      <c r="I88" s="11"/>
      <c r="J88" s="62" t="s">
        <v>983</v>
      </c>
      <c r="K88" s="79"/>
      <c r="L88" s="79"/>
      <c r="M88" s="79" t="s">
        <v>1308</v>
      </c>
      <c r="N88" s="79" t="s">
        <v>61</v>
      </c>
      <c r="O88" s="79" t="s">
        <v>61</v>
      </c>
      <c r="P88" s="79"/>
      <c r="Q88" s="19"/>
      <c r="R88" s="1"/>
    </row>
    <row r="89" spans="1:18" s="54" customFormat="1" ht="45" customHeight="1">
      <c r="A89" s="11" t="s">
        <v>774</v>
      </c>
      <c r="B89" s="20" t="s">
        <v>155</v>
      </c>
      <c r="C89" s="11" t="s">
        <v>1354</v>
      </c>
      <c r="D89" s="11"/>
      <c r="E89" s="11"/>
      <c r="F89" s="13">
        <v>0.58333333333333337</v>
      </c>
      <c r="G89" s="11"/>
      <c r="H89" s="11"/>
      <c r="I89" s="11"/>
      <c r="J89" s="62" t="s">
        <v>2188</v>
      </c>
      <c r="K89" s="79"/>
      <c r="L89" s="79"/>
      <c r="M89" s="79" t="s">
        <v>2186</v>
      </c>
      <c r="N89" s="79" t="s">
        <v>2187</v>
      </c>
      <c r="O89" s="79" t="s">
        <v>2187</v>
      </c>
      <c r="P89" s="128"/>
      <c r="Q89" s="73"/>
    </row>
    <row r="90" spans="1:18" s="54" customFormat="1" ht="45" customHeight="1">
      <c r="A90" s="11" t="s">
        <v>774</v>
      </c>
      <c r="B90" s="20" t="s">
        <v>174</v>
      </c>
      <c r="C90" s="11" t="s">
        <v>1353</v>
      </c>
      <c r="D90" s="11"/>
      <c r="E90" s="11"/>
      <c r="F90" s="13">
        <v>0.58333333333333337</v>
      </c>
      <c r="G90" s="11"/>
      <c r="H90" s="11"/>
      <c r="I90" s="11"/>
      <c r="J90" s="62" t="s">
        <v>1540</v>
      </c>
      <c r="K90" s="79"/>
      <c r="L90" s="79"/>
      <c r="M90" s="79" t="s">
        <v>2268</v>
      </c>
      <c r="N90" s="79" t="s">
        <v>2269</v>
      </c>
      <c r="O90" s="79" t="s">
        <v>2269</v>
      </c>
      <c r="P90" s="128"/>
      <c r="Q90" s="19"/>
    </row>
    <row r="91" spans="1:18" s="54" customFormat="1" ht="45" customHeight="1">
      <c r="A91" s="11" t="s">
        <v>981</v>
      </c>
      <c r="B91" s="20" t="s">
        <v>177</v>
      </c>
      <c r="C91" s="11" t="s">
        <v>1355</v>
      </c>
      <c r="D91" s="11"/>
      <c r="E91" s="11"/>
      <c r="F91" s="13">
        <v>0.39583333333333331</v>
      </c>
      <c r="G91" s="11"/>
      <c r="H91" s="11"/>
      <c r="I91" s="11"/>
      <c r="J91" s="62" t="s">
        <v>980</v>
      </c>
      <c r="K91" s="79"/>
      <c r="L91" s="79"/>
      <c r="M91" s="79"/>
      <c r="N91" s="79" t="s">
        <v>978</v>
      </c>
      <c r="O91" s="79" t="s">
        <v>978</v>
      </c>
      <c r="P91" s="128"/>
      <c r="Q91" s="19"/>
    </row>
    <row r="92" spans="1:18" s="54" customFormat="1" ht="45" customHeight="1">
      <c r="A92" s="11" t="s">
        <v>985</v>
      </c>
      <c r="B92" s="20" t="s">
        <v>856</v>
      </c>
      <c r="C92" s="11">
        <v>307</v>
      </c>
      <c r="D92" s="11"/>
      <c r="E92" s="11"/>
      <c r="F92" s="13">
        <v>0.39583333333333331</v>
      </c>
      <c r="G92" s="11"/>
      <c r="H92" s="11"/>
      <c r="I92" s="11"/>
      <c r="J92" s="62" t="s">
        <v>979</v>
      </c>
      <c r="K92" s="79"/>
      <c r="L92" s="79"/>
      <c r="M92" s="79" t="s">
        <v>1690</v>
      </c>
      <c r="N92" s="79"/>
      <c r="O92" s="79"/>
      <c r="P92" s="128"/>
      <c r="Q92" s="73"/>
    </row>
    <row r="93" spans="1:18" s="54" customFormat="1" ht="45" customHeight="1">
      <c r="A93" s="11" t="s">
        <v>774</v>
      </c>
      <c r="B93" s="20" t="s">
        <v>851</v>
      </c>
      <c r="C93" s="11">
        <v>308</v>
      </c>
      <c r="D93" s="11"/>
      <c r="E93" s="11"/>
      <c r="F93" s="13">
        <v>0.39583333333333331</v>
      </c>
      <c r="G93" s="11"/>
      <c r="H93" s="11"/>
      <c r="I93" s="11"/>
      <c r="J93" s="62" t="s">
        <v>979</v>
      </c>
      <c r="K93" s="79"/>
      <c r="L93" s="79"/>
      <c r="M93" s="79"/>
      <c r="N93" s="79"/>
      <c r="O93" s="79" t="s">
        <v>1107</v>
      </c>
      <c r="P93" s="128"/>
      <c r="Q93" s="19"/>
    </row>
    <row r="94" spans="1:18" ht="45" customHeight="1">
      <c r="A94" s="11" t="s">
        <v>944</v>
      </c>
      <c r="B94" s="20" t="s">
        <v>969</v>
      </c>
      <c r="C94" s="11">
        <v>309</v>
      </c>
      <c r="D94" s="11"/>
      <c r="E94" s="11"/>
      <c r="F94" s="13">
        <v>0.39583333333333331</v>
      </c>
      <c r="G94" s="11"/>
      <c r="H94" s="11"/>
      <c r="I94" s="11"/>
      <c r="J94" s="62" t="s">
        <v>998</v>
      </c>
      <c r="K94" s="79"/>
      <c r="L94" s="79"/>
      <c r="M94" s="79"/>
      <c r="N94" s="79"/>
      <c r="O94" s="79" t="s">
        <v>931</v>
      </c>
      <c r="P94" s="79"/>
      <c r="Q94" s="19"/>
    </row>
    <row r="95" spans="1:18" ht="45" customHeight="1">
      <c r="A95" s="11" t="s">
        <v>774</v>
      </c>
      <c r="B95" s="20" t="s">
        <v>184</v>
      </c>
      <c r="C95" s="11">
        <v>306</v>
      </c>
      <c r="D95" s="11"/>
      <c r="E95" s="11"/>
      <c r="F95" s="13">
        <v>0.41666666666666669</v>
      </c>
      <c r="G95" s="11"/>
      <c r="H95" s="11"/>
      <c r="I95" s="11"/>
      <c r="J95" s="65" t="s">
        <v>999</v>
      </c>
      <c r="K95" s="79"/>
      <c r="L95" s="79"/>
      <c r="M95" s="79"/>
      <c r="N95" s="79"/>
      <c r="O95" s="79"/>
      <c r="P95" s="79" t="s">
        <v>1339</v>
      </c>
      <c r="Q95" s="73"/>
    </row>
    <row r="96" spans="1:18" ht="45" customHeight="1">
      <c r="A96" s="11" t="s">
        <v>774</v>
      </c>
      <c r="B96" s="20" t="s">
        <v>184</v>
      </c>
      <c r="C96" s="11" t="s">
        <v>1355</v>
      </c>
      <c r="D96" s="11"/>
      <c r="E96" s="11"/>
      <c r="F96" s="13">
        <v>0.41666666666666669</v>
      </c>
      <c r="G96" s="11"/>
      <c r="H96" s="11"/>
      <c r="I96" s="11"/>
      <c r="J96" s="65" t="s">
        <v>218</v>
      </c>
      <c r="K96" s="79"/>
      <c r="L96" s="79"/>
      <c r="M96" s="79"/>
      <c r="N96" s="79"/>
      <c r="O96" s="79"/>
      <c r="P96" s="128" t="s">
        <v>1685</v>
      </c>
      <c r="Q96" s="19"/>
    </row>
    <row r="97" spans="1:17" ht="45" customHeight="1">
      <c r="A97" s="11" t="s">
        <v>774</v>
      </c>
      <c r="B97" s="12" t="s">
        <v>194</v>
      </c>
      <c r="C97" s="11">
        <v>307</v>
      </c>
      <c r="D97" s="11"/>
      <c r="E97" s="11"/>
      <c r="F97" s="13">
        <v>0.41666666666666669</v>
      </c>
      <c r="G97" s="11"/>
      <c r="H97" s="11"/>
      <c r="I97" s="11"/>
      <c r="J97" s="65" t="s">
        <v>1000</v>
      </c>
      <c r="K97" s="79"/>
      <c r="L97" s="79"/>
      <c r="M97" s="79"/>
      <c r="N97" s="79"/>
      <c r="O97" s="79" t="s">
        <v>978</v>
      </c>
      <c r="P97" s="79" t="s">
        <v>1045</v>
      </c>
      <c r="Q97" s="19"/>
    </row>
    <row r="98" spans="1:17" ht="45" customHeight="1">
      <c r="A98" s="11" t="s">
        <v>1142</v>
      </c>
      <c r="B98" s="20" t="s">
        <v>1545</v>
      </c>
      <c r="C98" s="11" t="s">
        <v>1541</v>
      </c>
      <c r="D98" s="11"/>
      <c r="E98" s="11"/>
      <c r="F98" s="13"/>
      <c r="G98" s="11"/>
      <c r="H98" s="11"/>
      <c r="I98" s="11"/>
      <c r="J98" s="62" t="s">
        <v>1542</v>
      </c>
      <c r="K98" s="79"/>
      <c r="L98" s="79"/>
      <c r="M98" s="79" t="s">
        <v>112</v>
      </c>
      <c r="N98" s="79" t="s">
        <v>112</v>
      </c>
      <c r="O98" s="79"/>
      <c r="P98" s="79"/>
      <c r="Q98" s="19"/>
    </row>
    <row r="99" spans="1:17" s="54" customFormat="1" ht="45" customHeight="1">
      <c r="A99" s="39"/>
      <c r="B99" s="40"/>
      <c r="C99" s="39"/>
      <c r="D99" s="39"/>
      <c r="E99" s="39"/>
      <c r="F99" s="41"/>
      <c r="G99" s="39"/>
      <c r="H99" s="39"/>
      <c r="I99" s="39"/>
      <c r="J99" s="21"/>
      <c r="K99" s="17"/>
      <c r="L99" s="17"/>
      <c r="M99" s="17"/>
      <c r="N99" s="17"/>
      <c r="O99" s="17"/>
      <c r="P99" s="17"/>
      <c r="Q99" s="19"/>
    </row>
    <row r="100" spans="1:17" s="49" customFormat="1" ht="30" customHeight="1">
      <c r="A100" s="50"/>
      <c r="B100" s="51"/>
      <c r="C100" s="52"/>
      <c r="D100" s="52"/>
      <c r="E100" s="52"/>
      <c r="F100" s="52"/>
      <c r="G100" s="52"/>
      <c r="H100" s="46"/>
      <c r="I100" s="47"/>
      <c r="J100" s="48"/>
      <c r="K100" s="10">
        <v>43794</v>
      </c>
      <c r="L100" s="10">
        <v>43795</v>
      </c>
      <c r="M100" s="10">
        <v>43796</v>
      </c>
      <c r="N100" s="10">
        <v>43797</v>
      </c>
      <c r="O100" s="10">
        <v>43798</v>
      </c>
      <c r="P100" s="10">
        <v>43799</v>
      </c>
      <c r="Q100" s="10">
        <v>43800</v>
      </c>
    </row>
    <row r="101" spans="1:17" ht="45" customHeight="1">
      <c r="A101" s="11" t="s">
        <v>976</v>
      </c>
      <c r="B101" s="20" t="s">
        <v>807</v>
      </c>
      <c r="C101" s="11">
        <v>306</v>
      </c>
      <c r="D101" s="11"/>
      <c r="E101" s="11"/>
      <c r="F101" s="13">
        <v>0.39583333333333331</v>
      </c>
      <c r="G101" s="11"/>
      <c r="H101" s="11"/>
      <c r="I101" s="11"/>
      <c r="J101" s="65" t="s">
        <v>979</v>
      </c>
      <c r="K101" s="151" t="s">
        <v>1284</v>
      </c>
      <c r="L101" s="79"/>
      <c r="M101" s="79"/>
      <c r="N101" s="188"/>
      <c r="O101" s="188"/>
      <c r="P101" s="128"/>
      <c r="Q101" s="19"/>
    </row>
    <row r="102" spans="1:17" ht="45" customHeight="1">
      <c r="A102" s="11" t="s">
        <v>976</v>
      </c>
      <c r="B102" s="20" t="s">
        <v>786</v>
      </c>
      <c r="C102" s="11">
        <v>305</v>
      </c>
      <c r="D102" s="11"/>
      <c r="E102" s="11"/>
      <c r="F102" s="13">
        <v>0.39583333333333331</v>
      </c>
      <c r="G102" s="11"/>
      <c r="H102" s="11"/>
      <c r="I102" s="11"/>
      <c r="J102" s="65" t="s">
        <v>986</v>
      </c>
      <c r="K102" s="151" t="s">
        <v>1082</v>
      </c>
      <c r="L102" s="151" t="s">
        <v>1285</v>
      </c>
      <c r="M102" s="151" t="s">
        <v>1286</v>
      </c>
      <c r="N102" s="188"/>
      <c r="O102" s="188"/>
      <c r="P102" s="128"/>
      <c r="Q102" s="19"/>
    </row>
    <row r="103" spans="1:17" ht="45" customHeight="1">
      <c r="A103" s="11" t="s">
        <v>976</v>
      </c>
      <c r="B103" s="20" t="s">
        <v>159</v>
      </c>
      <c r="C103" s="11">
        <v>304</v>
      </c>
      <c r="D103" s="11"/>
      <c r="E103" s="11"/>
      <c r="F103" s="13">
        <v>0.39583333333333331</v>
      </c>
      <c r="G103" s="11"/>
      <c r="H103" s="11"/>
      <c r="I103" s="11"/>
      <c r="J103" s="65" t="s">
        <v>986</v>
      </c>
      <c r="K103" s="151" t="s">
        <v>1287</v>
      </c>
      <c r="L103" s="151" t="s">
        <v>1287</v>
      </c>
      <c r="M103" s="151" t="s">
        <v>1288</v>
      </c>
      <c r="N103" s="188"/>
      <c r="O103" s="188"/>
      <c r="P103" s="128"/>
      <c r="Q103" s="19"/>
    </row>
    <row r="104" spans="1:17" ht="45" customHeight="1">
      <c r="A104" s="11" t="s">
        <v>981</v>
      </c>
      <c r="B104" s="20" t="s">
        <v>28</v>
      </c>
      <c r="C104" s="11">
        <v>205</v>
      </c>
      <c r="D104" s="11"/>
      <c r="E104" s="11"/>
      <c r="F104" s="13">
        <v>0.39583333333333331</v>
      </c>
      <c r="G104" s="11"/>
      <c r="H104" s="11"/>
      <c r="I104" s="11"/>
      <c r="J104" s="65" t="s">
        <v>986</v>
      </c>
      <c r="K104" s="79" t="s">
        <v>2311</v>
      </c>
      <c r="L104" s="42" t="s">
        <v>1128</v>
      </c>
      <c r="M104" s="42" t="s">
        <v>1128</v>
      </c>
      <c r="N104" s="79"/>
      <c r="O104" s="79"/>
      <c r="P104" s="128"/>
      <c r="Q104" s="19"/>
    </row>
    <row r="105" spans="1:17" ht="45" customHeight="1">
      <c r="A105" s="11" t="s">
        <v>981</v>
      </c>
      <c r="B105" s="20" t="s">
        <v>137</v>
      </c>
      <c r="C105" s="11">
        <v>308</v>
      </c>
      <c r="D105" s="11"/>
      <c r="E105" s="11"/>
      <c r="F105" s="13">
        <v>0.39583333333333331</v>
      </c>
      <c r="G105" s="11"/>
      <c r="H105" s="11"/>
      <c r="I105" s="11"/>
      <c r="J105" s="65" t="s">
        <v>982</v>
      </c>
      <c r="K105" s="79" t="s">
        <v>2299</v>
      </c>
      <c r="L105" s="79" t="s">
        <v>2299</v>
      </c>
      <c r="M105" s="79" t="s">
        <v>2299</v>
      </c>
      <c r="N105" s="79"/>
      <c r="O105" s="79"/>
      <c r="P105" s="128"/>
      <c r="Q105" s="19"/>
    </row>
    <row r="106" spans="1:17" ht="45" customHeight="1">
      <c r="A106" s="11" t="s">
        <v>981</v>
      </c>
      <c r="B106" s="20" t="s">
        <v>149</v>
      </c>
      <c r="C106" s="11" t="s">
        <v>1356</v>
      </c>
      <c r="D106" s="11"/>
      <c r="E106" s="11"/>
      <c r="F106" s="13">
        <v>0.39583333333333331</v>
      </c>
      <c r="G106" s="11"/>
      <c r="H106" s="11"/>
      <c r="I106" s="11"/>
      <c r="J106" s="233" t="s">
        <v>2352</v>
      </c>
      <c r="K106" s="63" t="s">
        <v>2351</v>
      </c>
      <c r="L106" s="63" t="s">
        <v>2351</v>
      </c>
      <c r="M106" s="42" t="s">
        <v>2315</v>
      </c>
      <c r="N106" s="42" t="s">
        <v>2315</v>
      </c>
      <c r="O106" s="79"/>
      <c r="P106" s="128"/>
      <c r="Q106" s="19"/>
    </row>
    <row r="107" spans="1:17" ht="45" customHeight="1">
      <c r="A107" s="11" t="s">
        <v>985</v>
      </c>
      <c r="B107" s="20" t="s">
        <v>203</v>
      </c>
      <c r="C107" s="11">
        <v>309</v>
      </c>
      <c r="D107" s="11"/>
      <c r="E107" s="11"/>
      <c r="F107" s="13">
        <v>0.39583333333333331</v>
      </c>
      <c r="G107" s="11"/>
      <c r="H107" s="11"/>
      <c r="I107" s="11"/>
      <c r="J107" s="65" t="s">
        <v>2289</v>
      </c>
      <c r="K107" s="79" t="s">
        <v>1043</v>
      </c>
      <c r="L107" s="79" t="s">
        <v>1043</v>
      </c>
      <c r="M107" s="79"/>
      <c r="N107" s="79"/>
      <c r="O107" s="79"/>
      <c r="P107" s="128"/>
      <c r="Q107" s="19"/>
    </row>
    <row r="108" spans="1:17" ht="45" customHeight="1">
      <c r="A108" s="11" t="s">
        <v>985</v>
      </c>
      <c r="B108" s="20" t="s">
        <v>151</v>
      </c>
      <c r="C108" s="11" t="s">
        <v>1354</v>
      </c>
      <c r="D108" s="11"/>
      <c r="E108" s="11"/>
      <c r="F108" s="13">
        <v>0.39583333333333331</v>
      </c>
      <c r="G108" s="11"/>
      <c r="H108" s="11"/>
      <c r="I108" s="11"/>
      <c r="J108" s="65" t="s">
        <v>980</v>
      </c>
      <c r="K108" s="79" t="s">
        <v>2234</v>
      </c>
      <c r="L108" s="79" t="s">
        <v>2235</v>
      </c>
      <c r="M108" s="79"/>
      <c r="N108" s="79"/>
      <c r="O108" s="79"/>
      <c r="P108" s="79"/>
      <c r="Q108" s="19"/>
    </row>
    <row r="109" spans="1:17" ht="45" customHeight="1">
      <c r="A109" s="11" t="s">
        <v>774</v>
      </c>
      <c r="B109" s="12" t="s">
        <v>139</v>
      </c>
      <c r="C109" s="11">
        <v>307</v>
      </c>
      <c r="D109" s="11"/>
      <c r="E109" s="11"/>
      <c r="F109" s="13">
        <v>0.39583333333333331</v>
      </c>
      <c r="G109" s="11"/>
      <c r="H109" s="11"/>
      <c r="I109" s="11"/>
      <c r="J109" s="65" t="s">
        <v>986</v>
      </c>
      <c r="K109" s="79" t="s">
        <v>2270</v>
      </c>
      <c r="L109" s="79" t="s">
        <v>2270</v>
      </c>
      <c r="M109" s="79" t="s">
        <v>2271</v>
      </c>
      <c r="N109" s="79"/>
      <c r="O109" s="79"/>
      <c r="P109" s="79"/>
      <c r="Q109" s="19"/>
    </row>
    <row r="110" spans="1:17" ht="45" customHeight="1">
      <c r="A110" s="11" t="s">
        <v>976</v>
      </c>
      <c r="B110" s="20" t="s">
        <v>35</v>
      </c>
      <c r="C110" s="11" t="s">
        <v>1354</v>
      </c>
      <c r="D110" s="11"/>
      <c r="E110" s="11"/>
      <c r="F110" s="13">
        <v>0.39583333333333331</v>
      </c>
      <c r="G110" s="11"/>
      <c r="H110" s="11"/>
      <c r="I110" s="11"/>
      <c r="J110" s="65" t="s">
        <v>997</v>
      </c>
      <c r="K110" s="188"/>
      <c r="L110" s="155" t="s">
        <v>1289</v>
      </c>
      <c r="M110" s="155" t="s">
        <v>1259</v>
      </c>
      <c r="N110" s="151" t="s">
        <v>1283</v>
      </c>
      <c r="O110" s="151" t="s">
        <v>1290</v>
      </c>
      <c r="P110" s="128"/>
      <c r="Q110" s="19"/>
    </row>
    <row r="111" spans="1:17" ht="45" customHeight="1">
      <c r="A111" s="11" t="s">
        <v>774</v>
      </c>
      <c r="B111" s="20" t="s">
        <v>849</v>
      </c>
      <c r="C111" s="11">
        <v>306</v>
      </c>
      <c r="D111" s="11"/>
      <c r="E111" s="11"/>
      <c r="F111" s="13">
        <v>0.39583333333333331</v>
      </c>
      <c r="G111" s="11"/>
      <c r="H111" s="11"/>
      <c r="I111" s="11"/>
      <c r="J111" s="62" t="s">
        <v>941</v>
      </c>
      <c r="K111" s="79"/>
      <c r="L111" s="79" t="s">
        <v>1050</v>
      </c>
      <c r="M111" s="79" t="s">
        <v>1051</v>
      </c>
      <c r="N111" s="79" t="s">
        <v>1052</v>
      </c>
      <c r="O111" s="79" t="s">
        <v>1053</v>
      </c>
      <c r="P111" s="79"/>
      <c r="Q111" s="19"/>
    </row>
    <row r="112" spans="1:17" ht="45" customHeight="1">
      <c r="A112" s="11" t="s">
        <v>976</v>
      </c>
      <c r="B112" s="20" t="s">
        <v>182</v>
      </c>
      <c r="C112" s="11" t="s">
        <v>1355</v>
      </c>
      <c r="D112" s="11"/>
      <c r="E112" s="11"/>
      <c r="F112" s="13">
        <v>0.58333333333333337</v>
      </c>
      <c r="G112" s="11"/>
      <c r="H112" s="11"/>
      <c r="I112" s="11"/>
      <c r="J112" s="168" t="s">
        <v>983</v>
      </c>
      <c r="K112" s="188"/>
      <c r="L112" s="188"/>
      <c r="M112" s="151" t="s">
        <v>1265</v>
      </c>
      <c r="N112" s="151" t="s">
        <v>1098</v>
      </c>
      <c r="O112" s="151" t="s">
        <v>1098</v>
      </c>
      <c r="P112" s="128"/>
      <c r="Q112" s="19"/>
    </row>
    <row r="113" spans="1:19" ht="45" customHeight="1">
      <c r="A113" s="11" t="s">
        <v>981</v>
      </c>
      <c r="B113" s="20" t="s">
        <v>29</v>
      </c>
      <c r="C113" s="11">
        <v>205</v>
      </c>
      <c r="D113" s="11"/>
      <c r="E113" s="11"/>
      <c r="F113" s="13">
        <v>0.58333333333333337</v>
      </c>
      <c r="G113" s="11"/>
      <c r="H113" s="11"/>
      <c r="I113" s="11"/>
      <c r="J113" s="233" t="s">
        <v>2347</v>
      </c>
      <c r="K113" s="79"/>
      <c r="L113" s="79"/>
      <c r="M113" s="63" t="s">
        <v>766</v>
      </c>
      <c r="N113" s="63" t="s">
        <v>766</v>
      </c>
      <c r="O113" s="63" t="s">
        <v>766</v>
      </c>
      <c r="P113" s="128"/>
      <c r="Q113" s="19"/>
    </row>
    <row r="114" spans="1:19" ht="45" customHeight="1">
      <c r="A114" s="11" t="s">
        <v>985</v>
      </c>
      <c r="B114" s="20" t="s">
        <v>186</v>
      </c>
      <c r="C114" s="11">
        <v>309</v>
      </c>
      <c r="D114" s="11"/>
      <c r="E114" s="11"/>
      <c r="F114" s="13">
        <v>0.39583333333333331</v>
      </c>
      <c r="G114" s="11"/>
      <c r="H114" s="11"/>
      <c r="I114" s="11"/>
      <c r="J114" s="65" t="s">
        <v>980</v>
      </c>
      <c r="K114" s="79"/>
      <c r="L114" s="79"/>
      <c r="M114" s="79" t="s">
        <v>1043</v>
      </c>
      <c r="N114" s="79" t="s">
        <v>1043</v>
      </c>
      <c r="O114" s="79"/>
      <c r="P114" s="79"/>
      <c r="Q114" s="19"/>
    </row>
    <row r="115" spans="1:19" ht="45" customHeight="1">
      <c r="A115" s="11" t="s">
        <v>985</v>
      </c>
      <c r="B115" s="124" t="s">
        <v>138</v>
      </c>
      <c r="C115" s="11">
        <v>304</v>
      </c>
      <c r="D115" s="11"/>
      <c r="E115" s="11"/>
      <c r="F115" s="13">
        <v>0.58333333333333337</v>
      </c>
      <c r="G115" s="11"/>
      <c r="H115" s="11"/>
      <c r="I115" s="11"/>
      <c r="J115" s="65" t="s">
        <v>983</v>
      </c>
      <c r="K115" s="79"/>
      <c r="L115" s="79"/>
      <c r="M115" s="79" t="s">
        <v>1060</v>
      </c>
      <c r="N115" s="79" t="s">
        <v>1060</v>
      </c>
      <c r="O115" s="79" t="s">
        <v>1060</v>
      </c>
      <c r="P115" s="79"/>
      <c r="Q115" s="19"/>
    </row>
    <row r="116" spans="1:19" ht="45" customHeight="1">
      <c r="A116" s="11" t="s">
        <v>774</v>
      </c>
      <c r="B116" s="20" t="s">
        <v>144</v>
      </c>
      <c r="C116" s="11">
        <v>307</v>
      </c>
      <c r="D116" s="11"/>
      <c r="E116" s="11"/>
      <c r="F116" s="13">
        <v>0.58333333333333337</v>
      </c>
      <c r="G116" s="11"/>
      <c r="H116" s="11"/>
      <c r="I116" s="11"/>
      <c r="J116" s="62" t="s">
        <v>983</v>
      </c>
      <c r="K116" s="79"/>
      <c r="L116" s="79"/>
      <c r="M116" s="79" t="s">
        <v>2272</v>
      </c>
      <c r="N116" s="79" t="s">
        <v>2261</v>
      </c>
      <c r="O116" s="79" t="s">
        <v>2261</v>
      </c>
      <c r="P116" s="79"/>
      <c r="Q116" s="19"/>
    </row>
    <row r="117" spans="1:19" ht="45" customHeight="1">
      <c r="A117" s="11" t="s">
        <v>985</v>
      </c>
      <c r="B117" s="124" t="s">
        <v>832</v>
      </c>
      <c r="C117" s="11">
        <v>305</v>
      </c>
      <c r="D117" s="11"/>
      <c r="E117" s="11"/>
      <c r="F117" s="13">
        <v>0.39583333333333331</v>
      </c>
      <c r="G117" s="11"/>
      <c r="H117" s="11"/>
      <c r="I117" s="11"/>
      <c r="J117" s="65" t="s">
        <v>980</v>
      </c>
      <c r="K117" s="79"/>
      <c r="L117" s="79"/>
      <c r="M117" s="79"/>
      <c r="N117" s="79" t="s">
        <v>2236</v>
      </c>
      <c r="O117" s="79" t="s">
        <v>1973</v>
      </c>
      <c r="P117" s="79"/>
      <c r="Q117" s="19"/>
    </row>
    <row r="118" spans="1:19" ht="45" customHeight="1">
      <c r="A118" s="11" t="s">
        <v>774</v>
      </c>
      <c r="B118" s="20" t="s">
        <v>201</v>
      </c>
      <c r="C118" s="11">
        <v>308</v>
      </c>
      <c r="D118" s="11"/>
      <c r="E118" s="11"/>
      <c r="F118" s="13">
        <v>0.39583333333333331</v>
      </c>
      <c r="G118" s="11"/>
      <c r="H118" s="11"/>
      <c r="I118" s="11"/>
      <c r="J118" s="65" t="s">
        <v>2189</v>
      </c>
      <c r="K118" s="79"/>
      <c r="L118" s="79"/>
      <c r="M118" s="79"/>
      <c r="N118" s="79" t="s">
        <v>2257</v>
      </c>
      <c r="O118" s="79" t="s">
        <v>2257</v>
      </c>
      <c r="P118" s="79"/>
      <c r="Q118" s="19"/>
      <c r="R118" s="87"/>
      <c r="S118" s="87"/>
    </row>
    <row r="119" spans="1:19" ht="45" customHeight="1">
      <c r="A119" s="11" t="s">
        <v>944</v>
      </c>
      <c r="B119" s="20" t="s">
        <v>969</v>
      </c>
      <c r="C119" s="11">
        <v>309</v>
      </c>
      <c r="D119" s="11"/>
      <c r="E119" s="11"/>
      <c r="F119" s="13">
        <v>0.39583333333333331</v>
      </c>
      <c r="G119" s="11"/>
      <c r="H119" s="11"/>
      <c r="I119" s="11"/>
      <c r="J119" s="62" t="s">
        <v>1001</v>
      </c>
      <c r="K119" s="79"/>
      <c r="L119" s="79"/>
      <c r="M119" s="79"/>
      <c r="N119" s="79"/>
      <c r="O119" s="79" t="s">
        <v>931</v>
      </c>
      <c r="P119" s="79"/>
      <c r="Q119" s="19"/>
    </row>
    <row r="120" spans="1:19" ht="45" customHeight="1">
      <c r="A120" s="11" t="s">
        <v>774</v>
      </c>
      <c r="B120" s="20" t="s">
        <v>184</v>
      </c>
      <c r="C120" s="11">
        <v>306</v>
      </c>
      <c r="D120" s="11"/>
      <c r="E120" s="11"/>
      <c r="F120" s="13">
        <v>0.41666666666666669</v>
      </c>
      <c r="G120" s="11"/>
      <c r="H120" s="11"/>
      <c r="I120" s="11"/>
      <c r="J120" s="65" t="s">
        <v>1002</v>
      </c>
      <c r="K120" s="79"/>
      <c r="L120" s="79"/>
      <c r="M120" s="79"/>
      <c r="N120" s="79"/>
      <c r="O120" s="79"/>
      <c r="P120" s="79" t="s">
        <v>1339</v>
      </c>
      <c r="Q120" s="73"/>
    </row>
    <row r="121" spans="1:19" ht="45" customHeight="1">
      <c r="A121" s="11" t="s">
        <v>774</v>
      </c>
      <c r="B121" s="20" t="s">
        <v>184</v>
      </c>
      <c r="C121" s="11" t="s">
        <v>1355</v>
      </c>
      <c r="D121" s="11"/>
      <c r="E121" s="11"/>
      <c r="F121" s="13">
        <v>0.41666666666666669</v>
      </c>
      <c r="G121" s="11"/>
      <c r="H121" s="11"/>
      <c r="I121" s="11"/>
      <c r="J121" s="65" t="s">
        <v>1002</v>
      </c>
      <c r="K121" s="79"/>
      <c r="L121" s="79"/>
      <c r="M121" s="79"/>
      <c r="N121" s="79"/>
      <c r="O121" s="79"/>
      <c r="P121" s="128" t="s">
        <v>1685</v>
      </c>
      <c r="Q121" s="19"/>
    </row>
    <row r="122" spans="1:19" ht="45" customHeight="1">
      <c r="A122" s="11" t="s">
        <v>774</v>
      </c>
      <c r="B122" s="12" t="s">
        <v>194</v>
      </c>
      <c r="C122" s="11">
        <v>307</v>
      </c>
      <c r="D122" s="11"/>
      <c r="E122" s="11"/>
      <c r="F122" s="13">
        <v>0.41666666666666669</v>
      </c>
      <c r="G122" s="11"/>
      <c r="H122" s="11"/>
      <c r="I122" s="11"/>
      <c r="J122" s="65" t="s">
        <v>995</v>
      </c>
      <c r="K122" s="79"/>
      <c r="L122" s="79"/>
      <c r="M122" s="79"/>
      <c r="N122" s="79"/>
      <c r="O122" s="79"/>
      <c r="P122" s="79" t="s">
        <v>931</v>
      </c>
      <c r="Q122" s="19"/>
    </row>
    <row r="123" spans="1:19" ht="45" customHeight="1">
      <c r="A123" s="11"/>
      <c r="B123" s="20"/>
      <c r="C123" s="11"/>
      <c r="D123" s="11"/>
      <c r="E123" s="11"/>
      <c r="F123" s="13"/>
      <c r="G123" s="11"/>
      <c r="H123" s="11"/>
      <c r="I123" s="11"/>
      <c r="J123" s="65"/>
      <c r="K123" s="42"/>
      <c r="L123" s="42"/>
      <c r="M123" s="42"/>
      <c r="N123" s="42"/>
      <c r="O123" s="42"/>
      <c r="P123" s="42"/>
      <c r="Q123" s="19"/>
    </row>
    <row r="124" spans="1:19" ht="27" customHeight="1">
      <c r="K124" s="25" t="s">
        <v>17</v>
      </c>
    </row>
    <row r="125" spans="1:19" ht="27" customHeight="1">
      <c r="K125" s="26" t="s">
        <v>18</v>
      </c>
      <c r="L125" s="27"/>
      <c r="M125" s="27"/>
      <c r="O125" s="27"/>
      <c r="P125" s="27"/>
    </row>
    <row r="126" spans="1:19" ht="27" customHeight="1">
      <c r="K126" s="28" t="s">
        <v>19</v>
      </c>
      <c r="L126" s="28" t="s">
        <v>20</v>
      </c>
      <c r="M126" s="28" t="s">
        <v>21</v>
      </c>
      <c r="N126" s="29"/>
      <c r="O126" s="28" t="s">
        <v>19</v>
      </c>
      <c r="P126" s="28" t="s">
        <v>20</v>
      </c>
      <c r="Q126" s="28" t="s">
        <v>21</v>
      </c>
    </row>
    <row r="127" spans="1:19" ht="27" customHeight="1">
      <c r="K127" s="30" t="s">
        <v>52</v>
      </c>
      <c r="L127" s="31">
        <f t="shared" ref="L127:L158" si="0">COUNTIF($K$4:$P$123,K127)+COUNTIF($K$4:$P$123,CONCATENATE(K127,"~?"))+COUNTIF($K$4:$P$123,CONCATENATE("/",K127))*0.5+COUNTIF($K$4:$P$123,CONCATENATE(K127,"/"))*0.5+COUNTIF($K$4:$P$123,CONCATENATE(K127,"~?","/"))*0.5+COUNTIF($K$4:$P$123,CONCATENATE("/",K127,"~?"))*0.5</f>
        <v>9.5</v>
      </c>
      <c r="M127" s="32"/>
      <c r="O127" s="33" t="s">
        <v>50</v>
      </c>
      <c r="P127" s="31">
        <f t="shared" ref="P127:P158" si="1">COUNTIF($K$4:$P$123,O127)+COUNTIF($K$4:$P$123,CONCATENATE(O127,"~?"))+COUNTIF($K$4:$P$123,CONCATENATE("/",O127))*0.5+COUNTIF($K$4:$P$123,CONCATENATE(O127,"/"))*0.5+COUNTIF($K$4:$P$123,CONCATENATE(O127,"~?","/"))*0.5+COUNTIF($K$4:$P$123,CONCATENATE("/",O127,"~?"))*0.5</f>
        <v>0</v>
      </c>
      <c r="Q127" s="32"/>
    </row>
    <row r="128" spans="1:19" ht="27" customHeight="1">
      <c r="K128" s="30" t="s">
        <v>95</v>
      </c>
      <c r="L128" s="31">
        <f t="shared" si="0"/>
        <v>2.5</v>
      </c>
      <c r="M128" s="32"/>
      <c r="O128" s="30" t="s">
        <v>51</v>
      </c>
      <c r="P128" s="31">
        <f t="shared" si="1"/>
        <v>0</v>
      </c>
      <c r="Q128" s="32"/>
    </row>
    <row r="129" spans="2:17" ht="27" customHeight="1">
      <c r="B129" s="1"/>
      <c r="C129" s="1"/>
      <c r="D129" s="1"/>
      <c r="E129" s="1"/>
      <c r="F129" s="1"/>
      <c r="G129" s="1"/>
      <c r="H129" s="1"/>
      <c r="K129" s="30" t="s">
        <v>54</v>
      </c>
      <c r="L129" s="31">
        <f t="shared" si="0"/>
        <v>0</v>
      </c>
      <c r="M129" s="32"/>
      <c r="O129" s="34" t="s">
        <v>101</v>
      </c>
      <c r="P129" s="31">
        <f t="shared" si="1"/>
        <v>2</v>
      </c>
      <c r="Q129" s="32"/>
    </row>
    <row r="130" spans="2:17" ht="27" customHeight="1">
      <c r="B130" s="1"/>
      <c r="C130" s="1"/>
      <c r="D130" s="1"/>
      <c r="E130" s="1"/>
      <c r="F130" s="1"/>
      <c r="G130" s="1"/>
      <c r="H130" s="1"/>
      <c r="K130" s="30" t="s">
        <v>96</v>
      </c>
      <c r="L130" s="31">
        <f t="shared" si="0"/>
        <v>0</v>
      </c>
      <c r="M130" s="32"/>
      <c r="O130" s="30" t="s">
        <v>102</v>
      </c>
      <c r="P130" s="31">
        <f t="shared" si="1"/>
        <v>0</v>
      </c>
      <c r="Q130" s="32"/>
    </row>
    <row r="131" spans="2:17" ht="27" customHeight="1">
      <c r="B131" s="1"/>
      <c r="C131" s="1"/>
      <c r="D131" s="1"/>
      <c r="E131" s="1"/>
      <c r="F131" s="1"/>
      <c r="G131" s="1"/>
      <c r="H131" s="1"/>
      <c r="K131" s="30" t="s">
        <v>97</v>
      </c>
      <c r="L131" s="31">
        <f t="shared" si="0"/>
        <v>6.5</v>
      </c>
      <c r="M131" s="32"/>
      <c r="O131" s="30" t="s">
        <v>103</v>
      </c>
      <c r="P131" s="31">
        <f t="shared" si="1"/>
        <v>1</v>
      </c>
      <c r="Q131" s="32"/>
    </row>
    <row r="132" spans="2:17" ht="27" customHeight="1">
      <c r="B132" s="1"/>
      <c r="C132" s="1"/>
      <c r="D132" s="1"/>
      <c r="E132" s="1"/>
      <c r="F132" s="1"/>
      <c r="G132" s="1"/>
      <c r="H132" s="1"/>
      <c r="K132" s="30" t="s">
        <v>55</v>
      </c>
      <c r="L132" s="31">
        <f t="shared" si="0"/>
        <v>0</v>
      </c>
      <c r="M132" s="32"/>
      <c r="O132" s="30" t="s">
        <v>104</v>
      </c>
      <c r="P132" s="31">
        <f t="shared" si="1"/>
        <v>0</v>
      </c>
      <c r="Q132" s="32"/>
    </row>
    <row r="133" spans="2:17" ht="27" customHeight="1">
      <c r="B133" s="1"/>
      <c r="C133" s="1"/>
      <c r="D133" s="1"/>
      <c r="E133" s="1"/>
      <c r="F133" s="1"/>
      <c r="G133" s="1"/>
      <c r="H133" s="1"/>
      <c r="K133" s="33" t="s">
        <v>57</v>
      </c>
      <c r="L133" s="31">
        <f t="shared" si="0"/>
        <v>0</v>
      </c>
      <c r="M133" s="32"/>
      <c r="O133" s="30" t="s">
        <v>93</v>
      </c>
      <c r="P133" s="31">
        <f t="shared" si="1"/>
        <v>2</v>
      </c>
      <c r="Q133" s="32"/>
    </row>
    <row r="134" spans="2:17" ht="27" customHeight="1">
      <c r="B134" s="1"/>
      <c r="C134" s="1"/>
      <c r="D134" s="1"/>
      <c r="E134" s="1"/>
      <c r="F134" s="1"/>
      <c r="G134" s="1"/>
      <c r="H134" s="1"/>
      <c r="K134" s="30" t="s">
        <v>58</v>
      </c>
      <c r="L134" s="31">
        <f t="shared" si="0"/>
        <v>4.5</v>
      </c>
      <c r="M134" s="32"/>
      <c r="O134" s="30" t="s">
        <v>65</v>
      </c>
      <c r="P134" s="31">
        <f t="shared" si="1"/>
        <v>2</v>
      </c>
      <c r="Q134" s="32"/>
    </row>
    <row r="135" spans="2:17" ht="27" customHeight="1">
      <c r="B135" s="1"/>
      <c r="C135" s="1"/>
      <c r="D135" s="1"/>
      <c r="E135" s="1"/>
      <c r="F135" s="1"/>
      <c r="G135" s="1"/>
      <c r="H135" s="1"/>
      <c r="K135" s="30" t="s">
        <v>62</v>
      </c>
      <c r="L135" s="31">
        <f t="shared" si="0"/>
        <v>4.5</v>
      </c>
      <c r="M135" s="32"/>
      <c r="O135" s="30" t="s">
        <v>105</v>
      </c>
      <c r="P135" s="31">
        <f t="shared" si="1"/>
        <v>0</v>
      </c>
      <c r="Q135" s="32"/>
    </row>
    <row r="136" spans="2:17" ht="27" customHeight="1">
      <c r="B136" s="1"/>
      <c r="C136" s="1"/>
      <c r="D136" s="1"/>
      <c r="E136" s="1"/>
      <c r="F136" s="1"/>
      <c r="G136" s="1"/>
      <c r="H136" s="1"/>
      <c r="K136" s="33" t="s">
        <v>63</v>
      </c>
      <c r="L136" s="31">
        <f t="shared" si="0"/>
        <v>4.5</v>
      </c>
      <c r="M136" s="32"/>
      <c r="O136" s="30" t="s">
        <v>69</v>
      </c>
      <c r="P136" s="31">
        <f t="shared" si="1"/>
        <v>6</v>
      </c>
      <c r="Q136" s="32"/>
    </row>
    <row r="137" spans="2:17" ht="27" customHeight="1">
      <c r="B137" s="1"/>
      <c r="C137" s="1"/>
      <c r="D137" s="1"/>
      <c r="E137" s="1"/>
      <c r="F137" s="1"/>
      <c r="G137" s="1"/>
      <c r="H137" s="1"/>
      <c r="K137" s="35" t="s">
        <v>66</v>
      </c>
      <c r="L137" s="31">
        <f t="shared" si="0"/>
        <v>0</v>
      </c>
      <c r="M137" s="32"/>
      <c r="O137" s="30" t="s">
        <v>76</v>
      </c>
      <c r="P137" s="31">
        <f t="shared" si="1"/>
        <v>0</v>
      </c>
      <c r="Q137" s="32"/>
    </row>
    <row r="138" spans="2:17" ht="27" customHeight="1">
      <c r="B138" s="1"/>
      <c r="C138" s="1"/>
      <c r="D138" s="1"/>
      <c r="E138" s="1"/>
      <c r="F138" s="1"/>
      <c r="G138" s="1"/>
      <c r="H138" s="1"/>
      <c r="K138" s="30" t="s">
        <v>67</v>
      </c>
      <c r="L138" s="31">
        <f t="shared" si="0"/>
        <v>2</v>
      </c>
      <c r="M138" s="32"/>
      <c r="O138" s="33" t="s">
        <v>78</v>
      </c>
      <c r="P138" s="31">
        <f t="shared" si="1"/>
        <v>0</v>
      </c>
      <c r="Q138" s="32"/>
    </row>
    <row r="139" spans="2:17" ht="27" customHeight="1">
      <c r="B139" s="1"/>
      <c r="C139" s="1"/>
      <c r="D139" s="1"/>
      <c r="E139" s="1"/>
      <c r="F139" s="1"/>
      <c r="G139" s="1"/>
      <c r="H139" s="1"/>
      <c r="K139" s="30" t="s">
        <v>71</v>
      </c>
      <c r="L139" s="31">
        <f t="shared" si="0"/>
        <v>0</v>
      </c>
      <c r="M139" s="32"/>
      <c r="O139" s="33" t="s">
        <v>80</v>
      </c>
      <c r="P139" s="31">
        <f t="shared" si="1"/>
        <v>3</v>
      </c>
      <c r="Q139" s="32"/>
    </row>
    <row r="140" spans="2:17" ht="27" customHeight="1">
      <c r="B140" s="1"/>
      <c r="C140" s="1"/>
      <c r="D140" s="1"/>
      <c r="E140" s="1"/>
      <c r="F140" s="1"/>
      <c r="G140" s="1"/>
      <c r="H140" s="1"/>
      <c r="K140" s="30" t="s">
        <v>72</v>
      </c>
      <c r="L140" s="31">
        <f t="shared" si="0"/>
        <v>0</v>
      </c>
      <c r="M140" s="32"/>
      <c r="O140" s="30" t="s">
        <v>106</v>
      </c>
      <c r="P140" s="31">
        <f t="shared" si="1"/>
        <v>0</v>
      </c>
      <c r="Q140" s="32"/>
    </row>
    <row r="141" spans="2:17" ht="27" customHeight="1">
      <c r="B141" s="1"/>
      <c r="C141" s="1"/>
      <c r="D141" s="1"/>
      <c r="E141" s="1"/>
      <c r="F141" s="1"/>
      <c r="G141" s="1"/>
      <c r="H141" s="1"/>
      <c r="K141" s="30" t="s">
        <v>74</v>
      </c>
      <c r="L141" s="31">
        <f t="shared" si="0"/>
        <v>2.5</v>
      </c>
      <c r="M141" s="32"/>
      <c r="O141" s="34" t="s">
        <v>85</v>
      </c>
      <c r="P141" s="31">
        <f t="shared" si="1"/>
        <v>0</v>
      </c>
      <c r="Q141" s="32"/>
    </row>
    <row r="142" spans="2:17" ht="27" customHeight="1">
      <c r="B142" s="1"/>
      <c r="C142" s="1"/>
      <c r="D142" s="1"/>
      <c r="E142" s="1"/>
      <c r="F142" s="1"/>
      <c r="G142" s="1"/>
      <c r="H142" s="1"/>
      <c r="K142" s="33" t="s">
        <v>98</v>
      </c>
      <c r="L142" s="31">
        <f t="shared" si="0"/>
        <v>2.5</v>
      </c>
      <c r="M142" s="32"/>
      <c r="O142" s="34" t="s">
        <v>87</v>
      </c>
      <c r="P142" s="31">
        <f t="shared" si="1"/>
        <v>0</v>
      </c>
      <c r="Q142" s="32"/>
    </row>
    <row r="143" spans="2:17" ht="27" customHeight="1">
      <c r="B143" s="1"/>
      <c r="C143" s="1"/>
      <c r="D143" s="1"/>
      <c r="E143" s="1"/>
      <c r="F143" s="1"/>
      <c r="G143" s="1"/>
      <c r="H143" s="1"/>
      <c r="K143" s="33" t="s">
        <v>75</v>
      </c>
      <c r="L143" s="31">
        <f t="shared" si="0"/>
        <v>3.5</v>
      </c>
      <c r="M143" s="32"/>
      <c r="O143" s="34" t="s">
        <v>107</v>
      </c>
      <c r="P143" s="31">
        <f t="shared" si="1"/>
        <v>2</v>
      </c>
      <c r="Q143" s="32"/>
    </row>
    <row r="144" spans="2:17" ht="27" customHeight="1">
      <c r="B144" s="1"/>
      <c r="C144" s="1"/>
      <c r="D144" s="1"/>
      <c r="E144" s="1"/>
      <c r="F144" s="1"/>
      <c r="G144" s="1"/>
      <c r="H144" s="1"/>
      <c r="K144" s="30" t="s">
        <v>79</v>
      </c>
      <c r="L144" s="31">
        <f t="shared" si="0"/>
        <v>0</v>
      </c>
      <c r="M144" s="32"/>
      <c r="O144" s="30" t="s">
        <v>108</v>
      </c>
      <c r="P144" s="31">
        <f t="shared" si="1"/>
        <v>0</v>
      </c>
      <c r="Q144" s="32"/>
    </row>
    <row r="145" spans="2:17" ht="27" customHeight="1">
      <c r="B145" s="1"/>
      <c r="C145" s="1"/>
      <c r="D145" s="1"/>
      <c r="E145" s="1"/>
      <c r="F145" s="1"/>
      <c r="G145" s="1"/>
      <c r="H145" s="1"/>
      <c r="K145" s="33" t="s">
        <v>83</v>
      </c>
      <c r="L145" s="31">
        <f t="shared" si="0"/>
        <v>0</v>
      </c>
      <c r="M145" s="32"/>
      <c r="O145" s="30" t="s">
        <v>109</v>
      </c>
      <c r="P145" s="31">
        <f t="shared" si="1"/>
        <v>0</v>
      </c>
      <c r="Q145" s="32"/>
    </row>
    <row r="146" spans="2:17" ht="27" customHeight="1">
      <c r="B146" s="1"/>
      <c r="C146" s="1"/>
      <c r="D146" s="1"/>
      <c r="E146" s="1"/>
      <c r="F146" s="1"/>
      <c r="G146" s="1"/>
      <c r="H146" s="1"/>
      <c r="K146" s="30" t="s">
        <v>90</v>
      </c>
      <c r="L146" s="31">
        <f t="shared" si="0"/>
        <v>2.5</v>
      </c>
      <c r="M146" s="32"/>
      <c r="O146" s="33" t="s">
        <v>110</v>
      </c>
      <c r="P146" s="31">
        <f t="shared" si="1"/>
        <v>0</v>
      </c>
      <c r="Q146" s="32"/>
    </row>
    <row r="147" spans="2:17" ht="27" customHeight="1">
      <c r="B147" s="1"/>
      <c r="C147" s="1"/>
      <c r="D147" s="1"/>
      <c r="E147" s="1"/>
      <c r="F147" s="1"/>
      <c r="G147" s="1"/>
      <c r="H147" s="1"/>
      <c r="K147" s="30" t="s">
        <v>86</v>
      </c>
      <c r="L147" s="31">
        <f t="shared" si="0"/>
        <v>2.5</v>
      </c>
      <c r="M147" s="32"/>
      <c r="O147" s="30" t="s">
        <v>111</v>
      </c>
      <c r="P147" s="31">
        <f t="shared" si="1"/>
        <v>3</v>
      </c>
      <c r="Q147" s="32"/>
    </row>
    <row r="148" spans="2:17" ht="27" customHeight="1">
      <c r="B148" s="1"/>
      <c r="C148" s="1"/>
      <c r="D148" s="1"/>
      <c r="E148" s="1"/>
      <c r="F148" s="1"/>
      <c r="G148" s="1"/>
      <c r="H148" s="1"/>
      <c r="K148" s="30" t="s">
        <v>53</v>
      </c>
      <c r="L148" s="31">
        <f t="shared" si="0"/>
        <v>0</v>
      </c>
      <c r="M148" s="32"/>
      <c r="O148" s="30" t="s">
        <v>112</v>
      </c>
      <c r="P148" s="31">
        <f t="shared" si="1"/>
        <v>8</v>
      </c>
      <c r="Q148" s="32"/>
    </row>
    <row r="149" spans="2:17" ht="27" customHeight="1">
      <c r="B149" s="1"/>
      <c r="C149" s="1"/>
      <c r="D149" s="1"/>
      <c r="E149" s="1"/>
      <c r="F149" s="1"/>
      <c r="G149" s="1"/>
      <c r="H149" s="1"/>
      <c r="K149" s="30" t="s">
        <v>56</v>
      </c>
      <c r="L149" s="31">
        <f t="shared" si="0"/>
        <v>6</v>
      </c>
      <c r="M149" s="32"/>
      <c r="O149" s="34" t="s">
        <v>204</v>
      </c>
      <c r="P149" s="31">
        <f t="shared" si="1"/>
        <v>7</v>
      </c>
      <c r="Q149" s="32"/>
    </row>
    <row r="150" spans="2:17" ht="27" customHeight="1">
      <c r="B150" s="1"/>
      <c r="C150" s="1"/>
      <c r="D150" s="1"/>
      <c r="E150" s="1"/>
      <c r="F150" s="1"/>
      <c r="G150" s="1"/>
      <c r="H150" s="1"/>
      <c r="K150" s="33" t="s">
        <v>91</v>
      </c>
      <c r="L150" s="31">
        <f t="shared" si="0"/>
        <v>5</v>
      </c>
      <c r="M150" s="32"/>
      <c r="O150" s="34" t="s">
        <v>205</v>
      </c>
      <c r="P150" s="31">
        <f t="shared" si="1"/>
        <v>0</v>
      </c>
      <c r="Q150" s="32"/>
    </row>
    <row r="151" spans="2:17" ht="27" customHeight="1">
      <c r="B151" s="1"/>
      <c r="C151" s="1"/>
      <c r="D151" s="1"/>
      <c r="E151" s="1"/>
      <c r="F151" s="1"/>
      <c r="G151" s="1"/>
      <c r="H151" s="1"/>
      <c r="K151" s="30" t="s">
        <v>60</v>
      </c>
      <c r="L151" s="31">
        <f t="shared" si="0"/>
        <v>0</v>
      </c>
      <c r="M151" s="32"/>
      <c r="O151" s="30" t="s">
        <v>92</v>
      </c>
      <c r="P151" s="31">
        <f t="shared" si="1"/>
        <v>2.5</v>
      </c>
      <c r="Q151" s="32"/>
    </row>
    <row r="152" spans="2:17" ht="27" customHeight="1">
      <c r="B152" s="1"/>
      <c r="C152" s="1"/>
      <c r="D152" s="1"/>
      <c r="E152" s="1"/>
      <c r="F152" s="1"/>
      <c r="G152" s="1"/>
      <c r="H152" s="1"/>
      <c r="K152" s="33" t="s">
        <v>99</v>
      </c>
      <c r="L152" s="31">
        <f t="shared" si="0"/>
        <v>3</v>
      </c>
      <c r="M152" s="32"/>
      <c r="O152" s="34" t="s">
        <v>113</v>
      </c>
      <c r="P152" s="31">
        <f t="shared" si="1"/>
        <v>1</v>
      </c>
      <c r="Q152" s="32"/>
    </row>
    <row r="153" spans="2:17" ht="27" customHeight="1">
      <c r="B153" s="1"/>
      <c r="C153" s="1"/>
      <c r="D153" s="1"/>
      <c r="E153" s="1"/>
      <c r="F153" s="1"/>
      <c r="G153" s="1"/>
      <c r="H153" s="1"/>
      <c r="K153" s="30" t="s">
        <v>100</v>
      </c>
      <c r="L153" s="31">
        <f t="shared" si="0"/>
        <v>2</v>
      </c>
      <c r="M153" s="32"/>
      <c r="O153" s="34" t="s">
        <v>114</v>
      </c>
      <c r="P153" s="31">
        <f t="shared" si="1"/>
        <v>0</v>
      </c>
      <c r="Q153" s="32"/>
    </row>
    <row r="154" spans="2:17" ht="27" customHeight="1">
      <c r="B154" s="1"/>
      <c r="C154" s="1"/>
      <c r="D154" s="1"/>
      <c r="E154" s="1"/>
      <c r="F154" s="1"/>
      <c r="G154" s="1"/>
      <c r="H154" s="1"/>
      <c r="K154" s="30" t="s">
        <v>64</v>
      </c>
      <c r="L154" s="31">
        <f t="shared" si="0"/>
        <v>6</v>
      </c>
      <c r="M154" s="32"/>
      <c r="O154" s="34" t="s">
        <v>59</v>
      </c>
      <c r="P154" s="31">
        <f t="shared" si="1"/>
        <v>0</v>
      </c>
      <c r="Q154" s="32"/>
    </row>
    <row r="155" spans="2:17" ht="27" customHeight="1">
      <c r="B155" s="1"/>
      <c r="C155" s="1"/>
      <c r="D155" s="1"/>
      <c r="E155" s="1"/>
      <c r="F155" s="1"/>
      <c r="G155" s="1"/>
      <c r="H155" s="1"/>
      <c r="K155" s="34" t="s">
        <v>68</v>
      </c>
      <c r="L155" s="31">
        <f t="shared" si="0"/>
        <v>0</v>
      </c>
      <c r="M155" s="32"/>
      <c r="O155" s="34" t="s">
        <v>115</v>
      </c>
      <c r="P155" s="31">
        <f t="shared" si="1"/>
        <v>0</v>
      </c>
      <c r="Q155" s="32"/>
    </row>
    <row r="156" spans="2:17" ht="27" customHeight="1">
      <c r="B156" s="1"/>
      <c r="C156" s="1"/>
      <c r="D156" s="1"/>
      <c r="E156" s="1"/>
      <c r="F156" s="1"/>
      <c r="G156" s="1"/>
      <c r="H156" s="1"/>
      <c r="K156" s="30" t="s">
        <v>70</v>
      </c>
      <c r="L156" s="31">
        <f t="shared" si="0"/>
        <v>3</v>
      </c>
      <c r="M156" s="32"/>
      <c r="O156" s="34" t="s">
        <v>116</v>
      </c>
      <c r="P156" s="31">
        <f t="shared" si="1"/>
        <v>10</v>
      </c>
      <c r="Q156" s="32"/>
    </row>
    <row r="157" spans="2:17" ht="27" customHeight="1">
      <c r="B157" s="1"/>
      <c r="C157" s="1"/>
      <c r="D157" s="1"/>
      <c r="E157" s="1"/>
      <c r="F157" s="1"/>
      <c r="G157" s="1"/>
      <c r="H157" s="1"/>
      <c r="K157" s="30" t="s">
        <v>73</v>
      </c>
      <c r="L157" s="31">
        <f t="shared" si="0"/>
        <v>0</v>
      </c>
      <c r="M157" s="32"/>
      <c r="O157" s="34" t="s">
        <v>61</v>
      </c>
      <c r="P157" s="31">
        <f t="shared" si="1"/>
        <v>14</v>
      </c>
      <c r="Q157" s="32"/>
    </row>
    <row r="158" spans="2:17" ht="27" customHeight="1">
      <c r="B158" s="1"/>
      <c r="C158" s="1"/>
      <c r="D158" s="1"/>
      <c r="E158" s="1"/>
      <c r="F158" s="1"/>
      <c r="G158" s="1"/>
      <c r="H158" s="1"/>
      <c r="K158" s="33" t="s">
        <v>77</v>
      </c>
      <c r="L158" s="31">
        <f t="shared" si="0"/>
        <v>5</v>
      </c>
      <c r="M158" s="32"/>
      <c r="O158" s="34" t="s">
        <v>117</v>
      </c>
      <c r="P158" s="31">
        <f t="shared" si="1"/>
        <v>7</v>
      </c>
      <c r="Q158" s="32"/>
    </row>
    <row r="159" spans="2:17" ht="27" customHeight="1">
      <c r="B159" s="1"/>
      <c r="C159" s="1"/>
      <c r="D159" s="1"/>
      <c r="E159" s="1"/>
      <c r="F159" s="1"/>
      <c r="G159" s="1"/>
      <c r="H159" s="1"/>
      <c r="K159" s="35" t="s">
        <v>82</v>
      </c>
      <c r="L159" s="31">
        <f t="shared" ref="L159:L181" si="2">COUNTIF($K$4:$P$123,K159)+COUNTIF($K$4:$P$123,CONCATENATE(K159,"~?"))+COUNTIF($K$4:$P$123,CONCATENATE("/",K159))*0.5+COUNTIF($K$4:$P$123,CONCATENATE(K159,"/"))*0.5+COUNTIF($K$4:$P$123,CONCATENATE(K159,"~?","/"))*0.5+COUNTIF($K$4:$P$123,CONCATENATE("/",K159,"~?"))*0.5</f>
        <v>0</v>
      </c>
      <c r="M159" s="32"/>
      <c r="O159" s="34" t="s">
        <v>118</v>
      </c>
      <c r="P159" s="31">
        <f t="shared" ref="P159:P181" si="3">COUNTIF($K$4:$P$123,O159)+COUNTIF($K$4:$P$123,CONCATENATE(O159,"~?"))+COUNTIF($K$4:$P$123,CONCATENATE("/",O159))*0.5+COUNTIF($K$4:$P$123,CONCATENATE(O159,"/"))*0.5+COUNTIF($K$4:$P$123,CONCATENATE(O159,"~?","/"))*0.5+COUNTIF($K$4:$P$123,CONCATENATE("/",O159,"~?"))*0.5</f>
        <v>1</v>
      </c>
      <c r="Q159" s="32"/>
    </row>
    <row r="160" spans="2:17" ht="27" customHeight="1">
      <c r="B160" s="1"/>
      <c r="C160" s="1"/>
      <c r="D160" s="1"/>
      <c r="E160" s="1"/>
      <c r="F160" s="1"/>
      <c r="G160" s="1"/>
      <c r="H160" s="1"/>
      <c r="K160" s="34" t="s">
        <v>84</v>
      </c>
      <c r="L160" s="31">
        <f t="shared" si="2"/>
        <v>7</v>
      </c>
      <c r="M160" s="32"/>
      <c r="O160" s="34" t="s">
        <v>119</v>
      </c>
      <c r="P160" s="31">
        <f t="shared" si="3"/>
        <v>5</v>
      </c>
      <c r="Q160" s="32"/>
    </row>
    <row r="161" spans="2:17" ht="27" customHeight="1">
      <c r="B161" s="1"/>
      <c r="C161" s="1"/>
      <c r="D161" s="1"/>
      <c r="E161" s="1"/>
      <c r="F161" s="1"/>
      <c r="G161" s="1"/>
      <c r="H161" s="1"/>
      <c r="K161" s="34" t="s">
        <v>89</v>
      </c>
      <c r="L161" s="31">
        <f t="shared" si="2"/>
        <v>0</v>
      </c>
      <c r="M161" s="32"/>
      <c r="O161" s="34" t="s">
        <v>120</v>
      </c>
      <c r="P161" s="31">
        <f t="shared" si="3"/>
        <v>0</v>
      </c>
      <c r="Q161" s="32"/>
    </row>
    <row r="162" spans="2:17" ht="27" customHeight="1">
      <c r="B162" s="1"/>
      <c r="C162" s="1"/>
      <c r="D162" s="1"/>
      <c r="E162" s="1"/>
      <c r="F162" s="1"/>
      <c r="G162" s="1"/>
      <c r="H162" s="1"/>
      <c r="K162" s="34" t="s">
        <v>206</v>
      </c>
      <c r="L162" s="31">
        <f t="shared" si="2"/>
        <v>1.5</v>
      </c>
      <c r="M162" s="32"/>
      <c r="O162" s="34" t="s">
        <v>121</v>
      </c>
      <c r="P162" s="31">
        <f t="shared" si="3"/>
        <v>0</v>
      </c>
      <c r="Q162" s="32"/>
    </row>
    <row r="163" spans="2:17" ht="27" customHeight="1">
      <c r="B163" s="1"/>
      <c r="C163" s="1"/>
      <c r="D163" s="1"/>
      <c r="E163" s="1"/>
      <c r="F163" s="1"/>
      <c r="G163" s="1"/>
      <c r="H163" s="1"/>
      <c r="K163" s="34" t="s">
        <v>209</v>
      </c>
      <c r="L163" s="31">
        <f t="shared" si="2"/>
        <v>0</v>
      </c>
      <c r="M163" s="32"/>
      <c r="O163" s="34" t="s">
        <v>122</v>
      </c>
      <c r="P163" s="31">
        <f t="shared" si="3"/>
        <v>1</v>
      </c>
      <c r="Q163" s="32"/>
    </row>
    <row r="164" spans="2:17" ht="27" customHeight="1">
      <c r="B164" s="1"/>
      <c r="C164" s="1"/>
      <c r="D164" s="1"/>
      <c r="E164" s="1"/>
      <c r="F164" s="1"/>
      <c r="G164" s="1"/>
      <c r="H164" s="1"/>
      <c r="K164" s="34" t="s">
        <v>210</v>
      </c>
      <c r="L164" s="31">
        <f t="shared" si="2"/>
        <v>2.5</v>
      </c>
      <c r="M164" s="32"/>
      <c r="O164" s="34" t="s">
        <v>123</v>
      </c>
      <c r="P164" s="31">
        <f t="shared" si="3"/>
        <v>5</v>
      </c>
      <c r="Q164" s="32"/>
    </row>
    <row r="165" spans="2:17" ht="27" customHeight="1">
      <c r="B165" s="1"/>
      <c r="C165" s="1"/>
      <c r="D165" s="1"/>
      <c r="E165" s="1"/>
      <c r="F165" s="1"/>
      <c r="G165" s="1"/>
      <c r="H165" s="1"/>
      <c r="K165" s="34" t="s">
        <v>211</v>
      </c>
      <c r="L165" s="31">
        <f t="shared" si="2"/>
        <v>4</v>
      </c>
      <c r="M165" s="32"/>
      <c r="O165" s="34" t="s">
        <v>124</v>
      </c>
      <c r="P165" s="31">
        <f t="shared" si="3"/>
        <v>0</v>
      </c>
      <c r="Q165" s="32"/>
    </row>
    <row r="166" spans="2:17" ht="27" customHeight="1">
      <c r="B166" s="1"/>
      <c r="C166" s="1"/>
      <c r="D166" s="1"/>
      <c r="E166" s="1"/>
      <c r="F166" s="1"/>
      <c r="G166" s="1"/>
      <c r="H166" s="1"/>
      <c r="K166" s="34"/>
      <c r="L166" s="31">
        <f t="shared" si="2"/>
        <v>34</v>
      </c>
      <c r="M166" s="32"/>
      <c r="O166" s="34" t="s">
        <v>125</v>
      </c>
      <c r="P166" s="31">
        <f t="shared" si="3"/>
        <v>0</v>
      </c>
      <c r="Q166" s="32"/>
    </row>
    <row r="167" spans="2:17" ht="27" customHeight="1">
      <c r="B167" s="1"/>
      <c r="C167" s="1"/>
      <c r="D167" s="1"/>
      <c r="E167" s="1"/>
      <c r="F167" s="1"/>
      <c r="G167" s="1"/>
      <c r="H167" s="1"/>
      <c r="K167" s="34"/>
      <c r="L167" s="31">
        <f t="shared" si="2"/>
        <v>34</v>
      </c>
      <c r="M167" s="32"/>
      <c r="O167" s="34" t="s">
        <v>126</v>
      </c>
      <c r="P167" s="31">
        <f t="shared" si="3"/>
        <v>1.5</v>
      </c>
      <c r="Q167" s="32"/>
    </row>
    <row r="168" spans="2:17" ht="27" customHeight="1">
      <c r="B168" s="1"/>
      <c r="C168" s="1"/>
      <c r="D168" s="1"/>
      <c r="E168" s="1"/>
      <c r="F168" s="1"/>
      <c r="G168" s="1"/>
      <c r="H168" s="1"/>
      <c r="K168" s="34"/>
      <c r="L168" s="31">
        <f t="shared" si="2"/>
        <v>34</v>
      </c>
      <c r="M168" s="32"/>
      <c r="O168" s="34" t="s">
        <v>127</v>
      </c>
      <c r="P168" s="31">
        <f t="shared" si="3"/>
        <v>0</v>
      </c>
      <c r="Q168" s="32"/>
    </row>
    <row r="169" spans="2:17" ht="27" customHeight="1">
      <c r="B169" s="1"/>
      <c r="C169" s="1"/>
      <c r="D169" s="1"/>
      <c r="E169" s="1"/>
      <c r="F169" s="1"/>
      <c r="G169" s="1"/>
      <c r="H169" s="1"/>
      <c r="K169" s="34"/>
      <c r="L169" s="31">
        <f t="shared" si="2"/>
        <v>34</v>
      </c>
      <c r="M169" s="32"/>
      <c r="O169" s="34" t="s">
        <v>128</v>
      </c>
      <c r="P169" s="31">
        <f t="shared" si="3"/>
        <v>2</v>
      </c>
      <c r="Q169" s="32"/>
    </row>
    <row r="170" spans="2:17" ht="27" customHeight="1">
      <c r="B170" s="1"/>
      <c r="C170" s="1"/>
      <c r="D170" s="1"/>
      <c r="E170" s="1"/>
      <c r="F170" s="1"/>
      <c r="G170" s="1"/>
      <c r="H170" s="1"/>
      <c r="K170" s="34"/>
      <c r="L170" s="31">
        <f t="shared" si="2"/>
        <v>34</v>
      </c>
      <c r="M170" s="32"/>
      <c r="O170" s="34" t="s">
        <v>81</v>
      </c>
      <c r="P170" s="31">
        <f t="shared" si="3"/>
        <v>2</v>
      </c>
      <c r="Q170" s="32"/>
    </row>
    <row r="171" spans="2:17" ht="27" customHeight="1">
      <c r="B171" s="1"/>
      <c r="C171" s="1"/>
      <c r="D171" s="1"/>
      <c r="E171" s="1"/>
      <c r="F171" s="1"/>
      <c r="G171" s="1"/>
      <c r="H171" s="1"/>
      <c r="K171" s="34"/>
      <c r="L171" s="31">
        <f t="shared" si="2"/>
        <v>34</v>
      </c>
      <c r="M171" s="32"/>
      <c r="O171" s="34" t="s">
        <v>129</v>
      </c>
      <c r="P171" s="31">
        <f t="shared" si="3"/>
        <v>1</v>
      </c>
      <c r="Q171" s="32"/>
    </row>
    <row r="172" spans="2:17" ht="27" customHeight="1">
      <c r="B172" s="1"/>
      <c r="C172" s="1"/>
      <c r="D172" s="1"/>
      <c r="E172" s="1"/>
      <c r="F172" s="1"/>
      <c r="G172" s="1"/>
      <c r="H172" s="1"/>
      <c r="K172" s="34"/>
      <c r="L172" s="31">
        <f t="shared" si="2"/>
        <v>34</v>
      </c>
      <c r="M172" s="32"/>
      <c r="O172" s="34" t="s">
        <v>130</v>
      </c>
      <c r="P172" s="31">
        <f t="shared" si="3"/>
        <v>0</v>
      </c>
      <c r="Q172" s="32"/>
    </row>
    <row r="173" spans="2:17" ht="27" customHeight="1">
      <c r="B173" s="1"/>
      <c r="C173" s="1"/>
      <c r="D173" s="1"/>
      <c r="E173" s="1"/>
      <c r="F173" s="1"/>
      <c r="G173" s="1"/>
      <c r="H173" s="1"/>
      <c r="K173" s="34"/>
      <c r="L173" s="31">
        <f t="shared" si="2"/>
        <v>34</v>
      </c>
      <c r="M173" s="32"/>
      <c r="O173" s="34" t="s">
        <v>131</v>
      </c>
      <c r="P173" s="31">
        <f t="shared" si="3"/>
        <v>1</v>
      </c>
      <c r="Q173" s="32"/>
    </row>
    <row r="174" spans="2:17" ht="27" customHeight="1">
      <c r="B174" s="1"/>
      <c r="C174" s="1"/>
      <c r="D174" s="1"/>
      <c r="E174" s="1"/>
      <c r="F174" s="1"/>
      <c r="G174" s="1"/>
      <c r="H174" s="1"/>
      <c r="K174" s="34"/>
      <c r="L174" s="31">
        <f t="shared" si="2"/>
        <v>34</v>
      </c>
      <c r="M174" s="32"/>
      <c r="O174" s="34" t="s">
        <v>132</v>
      </c>
      <c r="P174" s="31">
        <f t="shared" si="3"/>
        <v>1</v>
      </c>
      <c r="Q174" s="32"/>
    </row>
    <row r="175" spans="2:17" ht="27" customHeight="1">
      <c r="B175" s="1"/>
      <c r="C175" s="1"/>
      <c r="D175" s="1"/>
      <c r="E175" s="1"/>
      <c r="F175" s="1"/>
      <c r="G175" s="1"/>
      <c r="H175" s="1"/>
      <c r="K175" s="34"/>
      <c r="L175" s="31">
        <f t="shared" si="2"/>
        <v>34</v>
      </c>
      <c r="M175" s="32"/>
      <c r="O175" s="34" t="s">
        <v>133</v>
      </c>
      <c r="P175" s="31">
        <f t="shared" si="3"/>
        <v>0</v>
      </c>
      <c r="Q175" s="32"/>
    </row>
    <row r="176" spans="2:17" ht="27" customHeight="1">
      <c r="B176" s="1"/>
      <c r="C176" s="1"/>
      <c r="D176" s="1"/>
      <c r="E176" s="1"/>
      <c r="F176" s="1"/>
      <c r="G176" s="1"/>
      <c r="H176" s="1"/>
      <c r="K176" s="34"/>
      <c r="L176" s="31">
        <f t="shared" si="2"/>
        <v>34</v>
      </c>
      <c r="M176" s="32"/>
      <c r="O176" s="34" t="s">
        <v>134</v>
      </c>
      <c r="P176" s="31">
        <f t="shared" si="3"/>
        <v>6.5</v>
      </c>
      <c r="Q176" s="32"/>
    </row>
    <row r="177" spans="2:17" ht="27" customHeight="1">
      <c r="B177" s="1"/>
      <c r="C177" s="1"/>
      <c r="D177" s="1"/>
      <c r="E177" s="1"/>
      <c r="F177" s="1"/>
      <c r="G177" s="1"/>
      <c r="H177" s="1"/>
      <c r="K177" s="55" t="s">
        <v>88</v>
      </c>
      <c r="L177" s="36">
        <f t="shared" si="2"/>
        <v>0</v>
      </c>
      <c r="M177" s="37"/>
      <c r="N177" s="38" t="s">
        <v>916</v>
      </c>
      <c r="O177" s="55" t="s">
        <v>25</v>
      </c>
      <c r="P177" s="36">
        <f t="shared" si="3"/>
        <v>0</v>
      </c>
      <c r="Q177" s="37"/>
    </row>
    <row r="178" spans="2:17" ht="27" customHeight="1">
      <c r="B178" s="1"/>
      <c r="C178" s="1"/>
      <c r="D178" s="1"/>
      <c r="E178" s="1"/>
      <c r="F178" s="1"/>
      <c r="G178" s="1"/>
      <c r="H178" s="1"/>
      <c r="K178" s="55" t="s">
        <v>88</v>
      </c>
      <c r="L178" s="36">
        <f t="shared" si="2"/>
        <v>0</v>
      </c>
      <c r="M178" s="37"/>
      <c r="O178" s="55" t="s">
        <v>25</v>
      </c>
      <c r="P178" s="36">
        <f t="shared" si="3"/>
        <v>0</v>
      </c>
      <c r="Q178" s="37"/>
    </row>
    <row r="179" spans="2:17" ht="27" customHeight="1">
      <c r="B179" s="1"/>
      <c r="C179" s="1"/>
      <c r="D179" s="1"/>
      <c r="E179" s="1"/>
      <c r="F179" s="1"/>
      <c r="G179" s="1"/>
      <c r="H179" s="1"/>
      <c r="K179" s="55" t="s">
        <v>25</v>
      </c>
      <c r="L179" s="36">
        <f t="shared" si="2"/>
        <v>0</v>
      </c>
      <c r="M179" s="37"/>
      <c r="O179" s="55" t="s">
        <v>25</v>
      </c>
      <c r="P179" s="36">
        <f t="shared" si="3"/>
        <v>0</v>
      </c>
      <c r="Q179" s="37"/>
    </row>
    <row r="180" spans="2:17" ht="27" customHeight="1">
      <c r="B180" s="1"/>
      <c r="C180" s="1"/>
      <c r="D180" s="1"/>
      <c r="E180" s="1"/>
      <c r="F180" s="1"/>
      <c r="G180" s="1"/>
      <c r="H180" s="1"/>
      <c r="K180" s="55" t="s">
        <v>25</v>
      </c>
      <c r="L180" s="36">
        <f t="shared" si="2"/>
        <v>0</v>
      </c>
      <c r="M180" s="37"/>
      <c r="O180" s="55" t="s">
        <v>25</v>
      </c>
      <c r="P180" s="36">
        <f t="shared" si="3"/>
        <v>0</v>
      </c>
      <c r="Q180" s="37"/>
    </row>
    <row r="181" spans="2:17" ht="27" customHeight="1">
      <c r="B181" s="1"/>
      <c r="C181" s="1"/>
      <c r="D181" s="1"/>
      <c r="E181" s="1"/>
      <c r="F181" s="1"/>
      <c r="G181" s="1"/>
      <c r="H181" s="1"/>
      <c r="K181" s="55" t="s">
        <v>25</v>
      </c>
      <c r="L181" s="36">
        <f t="shared" si="2"/>
        <v>0</v>
      </c>
      <c r="M181" s="37"/>
      <c r="O181" s="55" t="s">
        <v>25</v>
      </c>
      <c r="P181" s="36">
        <f t="shared" si="3"/>
        <v>0</v>
      </c>
      <c r="Q181" s="37"/>
    </row>
  </sheetData>
  <dataConsolidate/>
  <customSheetViews>
    <customSheetView guid="{6E3E8351-B5C0-4FBC-AE21-893235C3A6C4}" scale="55" showPageBreaks="1" showGridLines="0" printArea="1" topLeftCell="A55">
      <selection activeCell="E65" sqref="E65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"/>
    </customSheetView>
    <customSheetView guid="{CAB463DA-87BD-4EDD-8D1B-295752D12208}" scale="80" showPageBreaks="1" showGridLines="0" topLeftCell="A10">
      <selection activeCell="I18" sqref="I18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2"/>
    </customSheetView>
    <customSheetView guid="{35378DDD-B506-4372-B564-560B4D462DCA}" scale="85" showPageBreaks="1" showGridLines="0" topLeftCell="A4">
      <selection activeCell="L11" sqref="L1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3"/>
    </customSheetView>
    <customSheetView guid="{5314EE4F-ECCE-4134-9ED9-AFF41C6A1D5D}" scale="80" showPageBreaks="1" showGridLines="0" printArea="1">
      <selection activeCell="G7" sqref="G7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4"/>
    </customSheetView>
    <customSheetView guid="{DCBE5E57-7C4A-43BF-9548-54574B84B577}" scale="85" showPageBreaks="1" showGridLines="0" printArea="1" topLeftCell="A118">
      <selection activeCell="J124" sqref="J124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5"/>
    </customSheetView>
    <customSheetView guid="{1253CB2C-5F24-43ED-A31A-FDEEB4E39B10}" scale="70" showPageBreaks="1" showGridLines="0" printArea="1" topLeftCell="A128">
      <selection activeCell="B133" sqref="B133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6"/>
    </customSheetView>
    <customSheetView guid="{6DE15FBD-1CC0-44AA-AC3F-5904861D8B0D}" scale="80" showPageBreaks="1" showGridLines="0" printArea="1" topLeftCell="A103">
      <selection activeCell="M110" sqref="M110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7"/>
    </customSheetView>
    <customSheetView guid="{E409B229-EBEB-42A0-9832-DFD2C440CE33}" scale="80" showPageBreaks="1" showGridLines="0" printArea="1" topLeftCell="A85">
      <selection activeCell="B106" sqref="B10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8"/>
    </customSheetView>
    <customSheetView guid="{8F049657-6D76-489B-B6DE-26B6783419D1}" scale="70" showPageBreaks="1" showGridLines="0" printArea="1" topLeftCell="A121">
      <selection activeCell="F16" sqref="F1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9"/>
    </customSheetView>
    <customSheetView guid="{391621C3-B7D2-45C8-A7A1-4C772DD63FBD}" scale="80" showPageBreaks="1" showGridLines="0" printArea="1" topLeftCell="A104">
      <selection activeCell="N105" sqref="N105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0"/>
    </customSheetView>
    <customSheetView guid="{5E442FF4-FA60-4D49-93D0-96455177AC69}" scale="60" showGridLines="0" topLeftCell="A101">
      <selection activeCell="A94" sqref="A94:XFD94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1"/>
    </customSheetView>
    <customSheetView guid="{D88B3C3C-027F-473E-ACE6-69D5F8D982D4}" scale="80" showPageBreaks="1" showGridLines="0" printArea="1" topLeftCell="A103">
      <selection activeCell="M110" sqref="M110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2"/>
    </customSheetView>
    <customSheetView guid="{429F25E2-5797-4E8F-B7E6-9D0D96DE8D40}" scale="80" showPageBreaks="1" showGridLines="0" topLeftCell="A112">
      <selection activeCell="N118" sqref="N118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3"/>
    </customSheetView>
    <customSheetView guid="{1840EAEF-FD53-4455-A090-4B3D58F3BFF7}" scale="55" showPageBreaks="1" showGridLines="0" printArea="1" topLeftCell="A55">
      <selection activeCell="E65" sqref="E65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4"/>
    </customSheetView>
  </customSheetViews>
  <mergeCells count="1">
    <mergeCell ref="A1:Q1"/>
  </mergeCells>
  <phoneticPr fontId="7" type="noConversion"/>
  <conditionalFormatting sqref="N85:Q90 Q99 K100:Q100 Q94:Q95 K68:P68 K96:Q98 K4:Q40 K52:P62 Q41:Q62 Q65 K91:Q93 K113:M113 K103:Q109 K110:M111 K114:Q122 K70:Q84 L71:L99 Q68:Q69">
    <cfRule type="timePeriod" dxfId="79" priority="189" timePeriod="today">
      <formula>FLOOR(K4,1)=TODAY()</formula>
    </cfRule>
  </conditionalFormatting>
  <conditionalFormatting sqref="K99:P99">
    <cfRule type="timePeriod" dxfId="78" priority="188" timePeriod="today">
      <formula>FLOOR(K99,1)=TODAY()</formula>
    </cfRule>
  </conditionalFormatting>
  <conditionalFormatting sqref="K85:M90">
    <cfRule type="timePeriod" dxfId="77" priority="187" timePeriod="today">
      <formula>FLOOR(K85,1)=TODAY()</formula>
    </cfRule>
  </conditionalFormatting>
  <conditionalFormatting sqref="Q41:Q51 K41:L51 N41:N51">
    <cfRule type="timePeriod" dxfId="76" priority="186" timePeriod="today">
      <formula>FLOOR(K41,1)=TODAY()</formula>
    </cfRule>
  </conditionalFormatting>
  <conditionalFormatting sqref="N94:Q94 K95:Q95">
    <cfRule type="timePeriod" dxfId="75" priority="181" timePeriod="today">
      <formula>FLOOR(K94,1)=TODAY()</formula>
    </cfRule>
  </conditionalFormatting>
  <conditionalFormatting sqref="K94:M94">
    <cfRule type="timePeriod" dxfId="74" priority="180" timePeriod="today">
      <formula>FLOOR(K94,1)=TODAY()</formula>
    </cfRule>
  </conditionalFormatting>
  <conditionalFormatting sqref="N41:P51">
    <cfRule type="timePeriod" dxfId="73" priority="178" timePeriod="today">
      <formula>FLOOR(N41,1)=TODAY()</formula>
    </cfRule>
  </conditionalFormatting>
  <conditionalFormatting sqref="Q69 K69:L69 N69">
    <cfRule type="timePeriod" dxfId="72" priority="175" timePeriod="today">
      <formula>FLOOR(K69,1)=TODAY()</formula>
    </cfRule>
  </conditionalFormatting>
  <conditionalFormatting sqref="N69:P69">
    <cfRule type="timePeriod" dxfId="71" priority="170" timePeriod="today">
      <formula>FLOOR(N69,1)=TODAY()</formula>
    </cfRule>
  </conditionalFormatting>
  <conditionalFormatting sqref="K110:Q111">
    <cfRule type="timePeriod" dxfId="70" priority="155" timePeriod="today">
      <formula>FLOOR(K110,1)=TODAY()</formula>
    </cfRule>
  </conditionalFormatting>
  <conditionalFormatting sqref="K110:N111">
    <cfRule type="timePeriod" dxfId="69" priority="154" timePeriod="today">
      <formula>FLOOR(K110,1)=TODAY()</formula>
    </cfRule>
  </conditionalFormatting>
  <conditionalFormatting sqref="L110:L111">
    <cfRule type="timePeriod" dxfId="68" priority="153" timePeriod="today">
      <formula>FLOOR(L110,1)=TODAY()</formula>
    </cfRule>
  </conditionalFormatting>
  <conditionalFormatting sqref="P110:P111">
    <cfRule type="timePeriod" dxfId="67" priority="152" timePeriod="today">
      <formula>FLOOR(P110,1)=TODAY()</formula>
    </cfRule>
  </conditionalFormatting>
  <conditionalFormatting sqref="M41:M51">
    <cfRule type="timePeriod" dxfId="66" priority="151" timePeriod="today">
      <formula>FLOOR(M41,1)=TODAY()</formula>
    </cfRule>
  </conditionalFormatting>
  <conditionalFormatting sqref="M69">
    <cfRule type="timePeriod" dxfId="65" priority="148" timePeriod="today">
      <formula>FLOOR(M69,1)=TODAY()</formula>
    </cfRule>
  </conditionalFormatting>
  <conditionalFormatting sqref="Q63:Q64 K63:L64 N63:N64">
    <cfRule type="timePeriod" dxfId="64" priority="141" timePeriod="today">
      <formula>FLOOR(K63,1)=TODAY()</formula>
    </cfRule>
  </conditionalFormatting>
  <conditionalFormatting sqref="Q65 K65:L65 N65">
    <cfRule type="timePeriod" dxfId="63" priority="139" timePeriod="today">
      <formula>FLOOR(K65,1)=TODAY()</formula>
    </cfRule>
  </conditionalFormatting>
  <conditionalFormatting sqref="Q63:Q64">
    <cfRule type="timePeriod" dxfId="62" priority="138" timePeriod="today">
      <formula>FLOOR(Q63,1)=TODAY()</formula>
    </cfRule>
  </conditionalFormatting>
  <conditionalFormatting sqref="N63:P64">
    <cfRule type="timePeriod" dxfId="61" priority="137" timePeriod="today">
      <formula>FLOOR(N63,1)=TODAY()</formula>
    </cfRule>
  </conditionalFormatting>
  <conditionalFormatting sqref="Q66:Q67 K66:L67 N66:N67">
    <cfRule type="timePeriod" dxfId="60" priority="134" timePeriod="today">
      <formula>FLOOR(K66,1)=TODAY()</formula>
    </cfRule>
  </conditionalFormatting>
  <conditionalFormatting sqref="N65:P65">
    <cfRule type="timePeriod" dxfId="59" priority="135" timePeriod="today">
      <formula>FLOOR(N65,1)=TODAY()</formula>
    </cfRule>
  </conditionalFormatting>
  <conditionalFormatting sqref="Q66:Q67">
    <cfRule type="timePeriod" dxfId="58" priority="133" timePeriod="today">
      <formula>FLOOR(Q66,1)=TODAY()</formula>
    </cfRule>
  </conditionalFormatting>
  <conditionalFormatting sqref="N66:P67">
    <cfRule type="timePeriod" dxfId="57" priority="132" timePeriod="today">
      <formula>FLOOR(N66,1)=TODAY()</formula>
    </cfRule>
  </conditionalFormatting>
  <conditionalFormatting sqref="M63:M64">
    <cfRule type="timePeriod" dxfId="56" priority="131" timePeriod="today">
      <formula>FLOOR(M63,1)=TODAY()</formula>
    </cfRule>
  </conditionalFormatting>
  <conditionalFormatting sqref="M65">
    <cfRule type="timePeriod" dxfId="55" priority="129" timePeriod="today">
      <formula>FLOOR(M65,1)=TODAY()</formula>
    </cfRule>
  </conditionalFormatting>
  <conditionalFormatting sqref="M66:M67">
    <cfRule type="timePeriod" dxfId="54" priority="128" timePeriod="today">
      <formula>FLOOR(M66,1)=TODAY()</formula>
    </cfRule>
  </conditionalFormatting>
  <conditionalFormatting sqref="K101:M102">
    <cfRule type="timePeriod" dxfId="53" priority="112" timePeriod="today">
      <formula>FLOOR(K101,1)=TODAY()</formula>
    </cfRule>
  </conditionalFormatting>
  <conditionalFormatting sqref="K101:Q101">
    <cfRule type="timePeriod" dxfId="52" priority="111" timePeriod="today">
      <formula>FLOOR(K101,1)=TODAY()</formula>
    </cfRule>
  </conditionalFormatting>
  <conditionalFormatting sqref="K101:N101">
    <cfRule type="timePeriod" dxfId="51" priority="110" timePeriod="today">
      <formula>FLOOR(K101,1)=TODAY()</formula>
    </cfRule>
  </conditionalFormatting>
  <conditionalFormatting sqref="P101">
    <cfRule type="timePeriod" dxfId="50" priority="109" timePeriod="today">
      <formula>FLOOR(P101,1)=TODAY()</formula>
    </cfRule>
  </conditionalFormatting>
  <conditionalFormatting sqref="K102:Q102">
    <cfRule type="timePeriod" dxfId="49" priority="108" timePeriod="today">
      <formula>FLOOR(K102,1)=TODAY()</formula>
    </cfRule>
  </conditionalFormatting>
  <conditionalFormatting sqref="K102:N102">
    <cfRule type="timePeriod" dxfId="48" priority="107" timePeriod="today">
      <formula>FLOOR(K102,1)=TODAY()</formula>
    </cfRule>
  </conditionalFormatting>
  <conditionalFormatting sqref="L102">
    <cfRule type="timePeriod" dxfId="47" priority="106" timePeriod="today">
      <formula>FLOOR(L102,1)=TODAY()</formula>
    </cfRule>
  </conditionalFormatting>
  <conditionalFormatting sqref="P102">
    <cfRule type="timePeriod" dxfId="46" priority="105" timePeriod="today">
      <formula>FLOOR(P102,1)=TODAY()</formula>
    </cfRule>
  </conditionalFormatting>
  <conditionalFormatting sqref="K112:M112">
    <cfRule type="timePeriod" dxfId="45" priority="96" timePeriod="today">
      <formula>FLOOR(K112,1)=TODAY()</formula>
    </cfRule>
  </conditionalFormatting>
  <conditionalFormatting sqref="K112:Q112">
    <cfRule type="timePeriod" dxfId="44" priority="95" timePeriod="today">
      <formula>FLOOR(K112,1)=TODAY()</formula>
    </cfRule>
  </conditionalFormatting>
  <conditionalFormatting sqref="K112:N112">
    <cfRule type="timePeriod" dxfId="43" priority="94" timePeriod="today">
      <formula>FLOOR(K112,1)=TODAY()</formula>
    </cfRule>
  </conditionalFormatting>
  <conditionalFormatting sqref="P112">
    <cfRule type="timePeriod" dxfId="42" priority="93" timePeriod="today">
      <formula>FLOOR(P112,1)=TODAY()</formula>
    </cfRule>
  </conditionalFormatting>
  <conditionalFormatting sqref="K123:M123">
    <cfRule type="timePeriod" dxfId="41" priority="80" timePeriod="today">
      <formula>FLOOR(K123,1)=TODAY()</formula>
    </cfRule>
  </conditionalFormatting>
  <conditionalFormatting sqref="K123:Q123">
    <cfRule type="timePeriod" dxfId="40" priority="76" timePeriod="today">
      <formula>FLOOR(K123,1)=TODAY()</formula>
    </cfRule>
  </conditionalFormatting>
  <conditionalFormatting sqref="K123:N123">
    <cfRule type="timePeriod" dxfId="39" priority="75" timePeriod="today">
      <formula>FLOOR(K123,1)=TODAY()</formula>
    </cfRule>
  </conditionalFormatting>
  <conditionalFormatting sqref="L123">
    <cfRule type="timePeriod" dxfId="38" priority="74" timePeriod="today">
      <formula>FLOOR(L123,1)=TODAY()</formula>
    </cfRule>
  </conditionalFormatting>
  <conditionalFormatting sqref="P123">
    <cfRule type="timePeriod" dxfId="37" priority="73" timePeriod="today">
      <formula>FLOOR(P123,1)=TODAY()</formula>
    </cfRule>
  </conditionalFormatting>
  <conditionalFormatting sqref="K113:Q113">
    <cfRule type="timePeriod" dxfId="36" priority="67" timePeriod="today">
      <formula>FLOOR(K113,1)=TODAY()</formula>
    </cfRule>
  </conditionalFormatting>
  <conditionalFormatting sqref="K113:N113">
    <cfRule type="timePeriod" dxfId="35" priority="66" timePeriod="today">
      <formula>FLOOR(K113,1)=TODAY()</formula>
    </cfRule>
  </conditionalFormatting>
  <conditionalFormatting sqref="P113">
    <cfRule type="timePeriod" dxfId="34" priority="65" timePeriod="today">
      <formula>FLOOR(P113,1)=TODAY()</formula>
    </cfRule>
  </conditionalFormatting>
  <printOptions horizontalCentered="1"/>
  <pageMargins left="0.19685039370078741" right="0.19685039370078741" top="0.59055118110236227" bottom="0.59055118110236227" header="0" footer="0"/>
  <pageSetup paperSize="9" scale="48" fitToHeight="0" orientation="portrait" r:id="rId1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9"/>
  <sheetViews>
    <sheetView showGridLines="0" topLeftCell="A37" zoomScale="70" zoomScaleNormal="90" workbookViewId="0">
      <selection activeCell="O50" sqref="O50"/>
    </sheetView>
  </sheetViews>
  <sheetFormatPr defaultColWidth="19.08203125" defaultRowHeight="16"/>
  <cols>
    <col min="1" max="1" width="7.75" style="1" customWidth="1"/>
    <col min="2" max="2" width="30.75" style="22" customWidth="1"/>
    <col min="3" max="4" width="7.75" style="23" customWidth="1"/>
    <col min="5" max="5" width="7.75" style="24" customWidth="1"/>
    <col min="6" max="8" width="5.75" style="24" customWidth="1"/>
    <col min="9" max="9" width="5.75" style="1" customWidth="1"/>
    <col min="10" max="10" width="25.75" style="22" customWidth="1"/>
    <col min="11" max="17" width="9.75" style="24" customWidth="1"/>
    <col min="18" max="16384" width="19.08203125" style="1"/>
  </cols>
  <sheetData>
    <row r="1" spans="1:18" ht="90" customHeight="1" thickBot="1">
      <c r="A1" s="292" t="s">
        <v>915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4"/>
    </row>
    <row r="2" spans="1:18" s="5" customFormat="1" ht="10" customHeight="1">
      <c r="A2" s="2"/>
      <c r="B2" s="3"/>
      <c r="C2" s="2"/>
      <c r="D2" s="2"/>
      <c r="E2" s="2"/>
      <c r="F2" s="2"/>
      <c r="G2" s="2"/>
      <c r="H2" s="2"/>
      <c r="I2" s="2"/>
      <c r="J2" s="4"/>
      <c r="K2" s="2"/>
      <c r="L2" s="2"/>
      <c r="M2" s="2"/>
      <c r="N2" s="2"/>
      <c r="O2" s="2"/>
      <c r="P2" s="2"/>
      <c r="Q2" s="2"/>
    </row>
    <row r="3" spans="1:18" s="9" customFormat="1" ht="60" customHeight="1">
      <c r="A3" s="6" t="s">
        <v>0</v>
      </c>
      <c r="B3" s="7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8" t="s">
        <v>16</v>
      </c>
      <c r="R3" s="118" t="s">
        <v>756</v>
      </c>
    </row>
    <row r="4" spans="1:18" s="49" customFormat="1" ht="30" customHeight="1">
      <c r="A4" s="50"/>
      <c r="B4" s="51"/>
      <c r="C4" s="52"/>
      <c r="D4" s="52"/>
      <c r="E4" s="52"/>
      <c r="F4" s="52"/>
      <c r="G4" s="52"/>
      <c r="H4" s="46"/>
      <c r="I4" s="47"/>
      <c r="J4" s="48"/>
      <c r="K4" s="10">
        <v>43801</v>
      </c>
      <c r="L4" s="10">
        <v>43802</v>
      </c>
      <c r="M4" s="10">
        <v>43803</v>
      </c>
      <c r="N4" s="10">
        <v>43804</v>
      </c>
      <c r="O4" s="10">
        <v>43805</v>
      </c>
      <c r="P4" s="10">
        <v>43806</v>
      </c>
      <c r="Q4" s="10">
        <v>43807</v>
      </c>
    </row>
    <row r="5" spans="1:18" ht="45" customHeight="1">
      <c r="A5" s="11" t="s">
        <v>976</v>
      </c>
      <c r="B5" s="20" t="s">
        <v>814</v>
      </c>
      <c r="C5" s="11">
        <v>308</v>
      </c>
      <c r="D5" s="11"/>
      <c r="E5" s="11"/>
      <c r="F5" s="13">
        <v>0.39583333333333331</v>
      </c>
      <c r="G5" s="11"/>
      <c r="H5" s="11"/>
      <c r="I5" s="11"/>
      <c r="J5" s="65" t="s">
        <v>979</v>
      </c>
      <c r="K5" s="151" t="s">
        <v>1291</v>
      </c>
      <c r="L5" s="188"/>
      <c r="M5" s="188"/>
      <c r="N5" s="188"/>
      <c r="O5" s="188"/>
      <c r="P5" s="128"/>
      <c r="Q5" s="63"/>
    </row>
    <row r="6" spans="1:18" ht="45" customHeight="1">
      <c r="A6" s="11" t="s">
        <v>976</v>
      </c>
      <c r="B6" s="20" t="s">
        <v>164</v>
      </c>
      <c r="C6" s="11">
        <v>304</v>
      </c>
      <c r="D6" s="11"/>
      <c r="E6" s="11"/>
      <c r="F6" s="13">
        <v>0.39583333333333331</v>
      </c>
      <c r="G6" s="11"/>
      <c r="H6" s="11"/>
      <c r="I6" s="11"/>
      <c r="J6" s="62" t="s">
        <v>980</v>
      </c>
      <c r="K6" s="151" t="s">
        <v>1102</v>
      </c>
      <c r="L6" s="151" t="s">
        <v>1102</v>
      </c>
      <c r="M6" s="79"/>
      <c r="N6" s="188"/>
      <c r="O6" s="188"/>
      <c r="P6" s="128"/>
      <c r="Q6" s="63"/>
    </row>
    <row r="7" spans="1:18" ht="45" customHeight="1">
      <c r="A7" s="11" t="s">
        <v>976</v>
      </c>
      <c r="B7" s="20" t="s">
        <v>178</v>
      </c>
      <c r="C7" s="11">
        <v>305</v>
      </c>
      <c r="D7" s="11"/>
      <c r="E7" s="11"/>
      <c r="F7" s="13">
        <v>0.39583333333333331</v>
      </c>
      <c r="G7" s="11"/>
      <c r="H7" s="11"/>
      <c r="I7" s="11"/>
      <c r="J7" s="62" t="s">
        <v>980</v>
      </c>
      <c r="K7" s="151" t="s">
        <v>1105</v>
      </c>
      <c r="L7" s="151" t="s">
        <v>1105</v>
      </c>
      <c r="M7" s="79"/>
      <c r="N7" s="79"/>
      <c r="O7" s="79"/>
      <c r="P7" s="128"/>
      <c r="Q7" s="63"/>
    </row>
    <row r="8" spans="1:18" ht="45" customHeight="1">
      <c r="A8" s="11" t="s">
        <v>976</v>
      </c>
      <c r="B8" s="20" t="s">
        <v>34</v>
      </c>
      <c r="C8" s="11" t="s">
        <v>1359</v>
      </c>
      <c r="D8" s="11"/>
      <c r="E8" s="11"/>
      <c r="F8" s="13">
        <v>0.39583333333333331</v>
      </c>
      <c r="G8" s="11"/>
      <c r="H8" s="11"/>
      <c r="I8" s="11"/>
      <c r="J8" s="65" t="s">
        <v>986</v>
      </c>
      <c r="K8" s="151" t="s">
        <v>1292</v>
      </c>
      <c r="L8" s="151" t="s">
        <v>1092</v>
      </c>
      <c r="M8" s="151" t="s">
        <v>1094</v>
      </c>
      <c r="N8" s="188"/>
      <c r="O8" s="188"/>
      <c r="P8" s="128"/>
      <c r="Q8" s="63"/>
    </row>
    <row r="9" spans="1:18" ht="45" customHeight="1">
      <c r="A9" s="11" t="s">
        <v>981</v>
      </c>
      <c r="B9" s="20" t="s">
        <v>169</v>
      </c>
      <c r="C9" s="11">
        <v>205</v>
      </c>
      <c r="D9" s="11"/>
      <c r="E9" s="11"/>
      <c r="F9" s="13">
        <v>0.39583333333333331</v>
      </c>
      <c r="G9" s="11"/>
      <c r="H9" s="11"/>
      <c r="I9" s="11"/>
      <c r="J9" s="65" t="s">
        <v>980</v>
      </c>
      <c r="K9" s="79" t="s">
        <v>978</v>
      </c>
      <c r="L9" s="79" t="s">
        <v>978</v>
      </c>
      <c r="M9" s="79"/>
      <c r="N9" s="79"/>
      <c r="O9" s="79"/>
      <c r="P9" s="128"/>
      <c r="Q9" s="63"/>
    </row>
    <row r="10" spans="1:18" ht="45" customHeight="1">
      <c r="A10" s="11" t="s">
        <v>981</v>
      </c>
      <c r="B10" s="20" t="s">
        <v>44</v>
      </c>
      <c r="C10" s="11" t="s">
        <v>1354</v>
      </c>
      <c r="D10" s="11"/>
      <c r="E10" s="11"/>
      <c r="F10" s="13">
        <v>0.39583333333333331</v>
      </c>
      <c r="G10" s="11"/>
      <c r="H10" s="11"/>
      <c r="I10" s="11"/>
      <c r="J10" s="65" t="s">
        <v>980</v>
      </c>
      <c r="K10" s="79" t="s">
        <v>978</v>
      </c>
      <c r="L10" s="79" t="s">
        <v>978</v>
      </c>
      <c r="M10" s="79"/>
      <c r="N10" s="79"/>
      <c r="O10" s="79"/>
      <c r="P10" s="128"/>
      <c r="Q10" s="63"/>
    </row>
    <row r="11" spans="1:18" ht="45" customHeight="1">
      <c r="A11" s="11" t="s">
        <v>755</v>
      </c>
      <c r="B11" s="20" t="s">
        <v>1965</v>
      </c>
      <c r="C11" s="11" t="s">
        <v>1355</v>
      </c>
      <c r="D11" s="11"/>
      <c r="E11" s="11"/>
      <c r="F11" s="13">
        <v>0.39583333333333331</v>
      </c>
      <c r="G11" s="11"/>
      <c r="H11" s="11"/>
      <c r="I11" s="11"/>
      <c r="J11" s="16" t="s">
        <v>1983</v>
      </c>
      <c r="K11" s="79" t="s">
        <v>766</v>
      </c>
      <c r="L11" s="79" t="s">
        <v>766</v>
      </c>
      <c r="M11" s="79"/>
      <c r="N11" s="79"/>
      <c r="O11" s="79"/>
      <c r="P11" s="128"/>
      <c r="Q11" s="63"/>
    </row>
    <row r="12" spans="1:18" ht="45" customHeight="1">
      <c r="A12" s="11" t="s">
        <v>981</v>
      </c>
      <c r="B12" s="20" t="s">
        <v>1418</v>
      </c>
      <c r="C12" s="11" t="s">
        <v>1356</v>
      </c>
      <c r="D12" s="11"/>
      <c r="E12" s="11"/>
      <c r="F12" s="13">
        <v>0.375</v>
      </c>
      <c r="G12" s="11"/>
      <c r="H12" s="11"/>
      <c r="I12" s="11"/>
      <c r="J12" s="65" t="s">
        <v>1003</v>
      </c>
      <c r="K12" s="79" t="s">
        <v>978</v>
      </c>
      <c r="L12" s="79" t="s">
        <v>978</v>
      </c>
      <c r="M12" s="79" t="s">
        <v>978</v>
      </c>
      <c r="N12" s="79"/>
      <c r="O12" s="79"/>
      <c r="P12" s="128"/>
      <c r="Q12" s="63"/>
    </row>
    <row r="13" spans="1:18" ht="45" customHeight="1">
      <c r="A13" s="11" t="s">
        <v>981</v>
      </c>
      <c r="B13" s="20" t="s">
        <v>1456</v>
      </c>
      <c r="C13" s="11" t="s">
        <v>1356</v>
      </c>
      <c r="D13" s="11"/>
      <c r="E13" s="11"/>
      <c r="F13" s="13">
        <v>0.39583333333333331</v>
      </c>
      <c r="G13" s="11"/>
      <c r="H13" s="11"/>
      <c r="I13" s="11"/>
      <c r="J13" s="65" t="s">
        <v>1457</v>
      </c>
      <c r="K13" s="79" t="s">
        <v>978</v>
      </c>
      <c r="L13" s="79" t="s">
        <v>978</v>
      </c>
      <c r="M13" s="79" t="s">
        <v>978</v>
      </c>
      <c r="N13" s="79"/>
      <c r="O13" s="79"/>
      <c r="P13" s="79"/>
      <c r="Q13" s="63"/>
    </row>
    <row r="14" spans="1:18" ht="45" customHeight="1">
      <c r="A14" s="11" t="s">
        <v>981</v>
      </c>
      <c r="B14" s="20" t="s">
        <v>812</v>
      </c>
      <c r="C14" s="11" t="s">
        <v>1355</v>
      </c>
      <c r="D14" s="11"/>
      <c r="E14" s="11"/>
      <c r="F14" s="13">
        <v>0.375</v>
      </c>
      <c r="G14" s="11"/>
      <c r="H14" s="11"/>
      <c r="I14" s="11"/>
      <c r="J14" s="62" t="s">
        <v>1004</v>
      </c>
      <c r="K14" s="79" t="s">
        <v>978</v>
      </c>
      <c r="L14" s="79" t="s">
        <v>978</v>
      </c>
      <c r="M14" s="79" t="s">
        <v>978</v>
      </c>
      <c r="N14" s="79" t="s">
        <v>978</v>
      </c>
      <c r="O14" s="79" t="s">
        <v>978</v>
      </c>
      <c r="P14" s="79"/>
      <c r="Q14" s="63"/>
    </row>
    <row r="15" spans="1:18" ht="45" customHeight="1">
      <c r="A15" s="11" t="s">
        <v>985</v>
      </c>
      <c r="B15" s="20" t="s">
        <v>150</v>
      </c>
      <c r="C15" s="11">
        <v>307</v>
      </c>
      <c r="D15" s="11"/>
      <c r="E15" s="11"/>
      <c r="F15" s="13">
        <v>0.39583333333333331</v>
      </c>
      <c r="G15" s="11"/>
      <c r="H15" s="11"/>
      <c r="I15" s="11"/>
      <c r="J15" s="65" t="s">
        <v>980</v>
      </c>
      <c r="K15" s="79" t="s">
        <v>2229</v>
      </c>
      <c r="L15" s="79" t="s">
        <v>2223</v>
      </c>
      <c r="M15" s="79"/>
      <c r="N15" s="79"/>
      <c r="O15" s="79"/>
      <c r="P15" s="79"/>
      <c r="Q15" s="63"/>
    </row>
    <row r="16" spans="1:18" ht="45" customHeight="1">
      <c r="A16" s="11" t="s">
        <v>985</v>
      </c>
      <c r="B16" s="20" t="s">
        <v>158</v>
      </c>
      <c r="C16" s="11">
        <v>309</v>
      </c>
      <c r="D16" s="11"/>
      <c r="E16" s="11"/>
      <c r="F16" s="13">
        <v>0.39583333333333331</v>
      </c>
      <c r="G16" s="11"/>
      <c r="H16" s="11"/>
      <c r="I16" s="11"/>
      <c r="J16" s="65" t="s">
        <v>980</v>
      </c>
      <c r="K16" s="79" t="s">
        <v>1041</v>
      </c>
      <c r="L16" s="79" t="s">
        <v>1041</v>
      </c>
      <c r="M16" s="79"/>
      <c r="N16" s="79"/>
      <c r="O16" s="79"/>
      <c r="P16" s="128"/>
      <c r="Q16" s="63"/>
    </row>
    <row r="17" spans="1:17" ht="45" customHeight="1">
      <c r="A17" s="11" t="s">
        <v>1006</v>
      </c>
      <c r="B17" s="20" t="s">
        <v>805</v>
      </c>
      <c r="C17" s="11">
        <v>306</v>
      </c>
      <c r="D17" s="11"/>
      <c r="E17" s="11"/>
      <c r="F17" s="13">
        <v>0.39583333333333331</v>
      </c>
      <c r="G17" s="11"/>
      <c r="H17" s="11"/>
      <c r="I17" s="11"/>
      <c r="J17" s="65" t="s">
        <v>980</v>
      </c>
      <c r="K17" s="79" t="s">
        <v>61</v>
      </c>
      <c r="L17" s="79" t="s">
        <v>2257</v>
      </c>
      <c r="M17" s="79"/>
      <c r="N17" s="79"/>
      <c r="O17" s="79"/>
      <c r="P17" s="128"/>
      <c r="Q17" s="63"/>
    </row>
    <row r="18" spans="1:17" ht="45" customHeight="1">
      <c r="A18" s="11" t="s">
        <v>976</v>
      </c>
      <c r="B18" s="20" t="s">
        <v>136</v>
      </c>
      <c r="C18" s="11">
        <v>304</v>
      </c>
      <c r="D18" s="11"/>
      <c r="E18" s="11"/>
      <c r="F18" s="13">
        <v>0.58333333333333337</v>
      </c>
      <c r="G18" s="11"/>
      <c r="H18" s="11"/>
      <c r="I18" s="11"/>
      <c r="J18" s="62" t="s">
        <v>983</v>
      </c>
      <c r="K18" s="188"/>
      <c r="L18" s="188"/>
      <c r="M18" s="151" t="s">
        <v>1258</v>
      </c>
      <c r="N18" s="151" t="s">
        <v>1253</v>
      </c>
      <c r="O18" s="151" t="s">
        <v>1253</v>
      </c>
      <c r="P18" s="79"/>
      <c r="Q18" s="63"/>
    </row>
    <row r="19" spans="1:17" ht="45" customHeight="1">
      <c r="A19" s="11" t="s">
        <v>976</v>
      </c>
      <c r="B19" s="20" t="s">
        <v>167</v>
      </c>
      <c r="C19" s="11">
        <v>305</v>
      </c>
      <c r="D19" s="11"/>
      <c r="E19" s="11"/>
      <c r="F19" s="13">
        <v>0.58333333333333337</v>
      </c>
      <c r="G19" s="11"/>
      <c r="H19" s="11"/>
      <c r="I19" s="11"/>
      <c r="J19" s="62" t="s">
        <v>983</v>
      </c>
      <c r="K19" s="188"/>
      <c r="L19" s="188"/>
      <c r="M19" s="151" t="s">
        <v>1214</v>
      </c>
      <c r="N19" s="151" t="s">
        <v>1090</v>
      </c>
      <c r="O19" s="151" t="s">
        <v>1090</v>
      </c>
      <c r="P19" s="79"/>
      <c r="Q19" s="63"/>
    </row>
    <row r="20" spans="1:17" ht="45" customHeight="1">
      <c r="A20" s="11" t="s">
        <v>981</v>
      </c>
      <c r="B20" s="20" t="s">
        <v>811</v>
      </c>
      <c r="C20" s="11">
        <v>308</v>
      </c>
      <c r="D20" s="11"/>
      <c r="E20" s="11"/>
      <c r="F20" s="13">
        <v>0.39583333333333331</v>
      </c>
      <c r="G20" s="11"/>
      <c r="H20" s="11"/>
      <c r="I20" s="11"/>
      <c r="J20" s="62" t="s">
        <v>982</v>
      </c>
      <c r="K20" s="79"/>
      <c r="L20" s="79"/>
      <c r="M20" s="79" t="s">
        <v>978</v>
      </c>
      <c r="N20" s="79" t="s">
        <v>978</v>
      </c>
      <c r="O20" s="79" t="s">
        <v>978</v>
      </c>
      <c r="P20" s="79"/>
      <c r="Q20" s="63"/>
    </row>
    <row r="21" spans="1:17" ht="45" customHeight="1">
      <c r="A21" s="11" t="s">
        <v>1006</v>
      </c>
      <c r="B21" s="12" t="s">
        <v>155</v>
      </c>
      <c r="C21" s="11">
        <v>306</v>
      </c>
      <c r="D21" s="11"/>
      <c r="E21" s="11"/>
      <c r="F21" s="13">
        <v>0.58333333333333337</v>
      </c>
      <c r="G21" s="11"/>
      <c r="H21" s="11"/>
      <c r="I21" s="11"/>
      <c r="J21" s="65" t="s">
        <v>983</v>
      </c>
      <c r="K21" s="79"/>
      <c r="L21" s="79"/>
      <c r="M21" s="79" t="s">
        <v>2184</v>
      </c>
      <c r="N21" s="79" t="s">
        <v>2185</v>
      </c>
      <c r="O21" s="79" t="s">
        <v>2185</v>
      </c>
      <c r="P21" s="79"/>
      <c r="Q21" s="63"/>
    </row>
    <row r="22" spans="1:17" ht="45" customHeight="1">
      <c r="A22" s="11" t="s">
        <v>1006</v>
      </c>
      <c r="B22" s="20" t="s">
        <v>176</v>
      </c>
      <c r="C22" s="11">
        <v>307</v>
      </c>
      <c r="D22" s="11"/>
      <c r="E22" s="11"/>
      <c r="F22" s="13">
        <v>0.58333333333333337</v>
      </c>
      <c r="G22" s="11"/>
      <c r="H22" s="11"/>
      <c r="I22" s="11"/>
      <c r="J22" s="65" t="s">
        <v>983</v>
      </c>
      <c r="K22" s="79"/>
      <c r="L22" s="79"/>
      <c r="M22" s="79" t="s">
        <v>1308</v>
      </c>
      <c r="N22" s="79" t="s">
        <v>61</v>
      </c>
      <c r="O22" s="79" t="s">
        <v>61</v>
      </c>
      <c r="P22" s="79"/>
      <c r="Q22" s="63"/>
    </row>
    <row r="23" spans="1:17" ht="45" customHeight="1">
      <c r="A23" s="11" t="s">
        <v>976</v>
      </c>
      <c r="B23" s="20" t="s">
        <v>780</v>
      </c>
      <c r="C23" s="11" t="s">
        <v>1354</v>
      </c>
      <c r="D23" s="11"/>
      <c r="E23" s="11"/>
      <c r="F23" s="13">
        <v>0.39583333333333331</v>
      </c>
      <c r="G23" s="11"/>
      <c r="H23" s="11"/>
      <c r="I23" s="11"/>
      <c r="J23" s="62" t="s">
        <v>980</v>
      </c>
      <c r="K23" s="188"/>
      <c r="L23" s="188"/>
      <c r="M23" s="188"/>
      <c r="N23" s="151" t="s">
        <v>1082</v>
      </c>
      <c r="O23" s="151" t="s">
        <v>1293</v>
      </c>
      <c r="P23" s="79"/>
      <c r="Q23" s="63"/>
    </row>
    <row r="24" spans="1:17" ht="45" customHeight="1">
      <c r="A24" s="11" t="s">
        <v>976</v>
      </c>
      <c r="B24" s="20" t="s">
        <v>161</v>
      </c>
      <c r="C24" s="11" t="s">
        <v>1355</v>
      </c>
      <c r="D24" s="11"/>
      <c r="E24" s="11"/>
      <c r="F24" s="13">
        <v>0.39583333333333331</v>
      </c>
      <c r="G24" s="11"/>
      <c r="H24" s="11"/>
      <c r="I24" s="11"/>
      <c r="J24" s="65" t="s">
        <v>980</v>
      </c>
      <c r="K24" s="188"/>
      <c r="L24" s="188"/>
      <c r="M24" s="188"/>
      <c r="N24" s="151" t="s">
        <v>1083</v>
      </c>
      <c r="O24" s="151" t="s">
        <v>1083</v>
      </c>
      <c r="P24" s="128"/>
      <c r="Q24" s="63"/>
    </row>
    <row r="25" spans="1:17" ht="45" customHeight="1">
      <c r="A25" s="11" t="s">
        <v>981</v>
      </c>
      <c r="B25" s="20" t="s">
        <v>48</v>
      </c>
      <c r="C25" s="11" t="s">
        <v>1353</v>
      </c>
      <c r="D25" s="11"/>
      <c r="E25" s="11"/>
      <c r="F25" s="13">
        <v>0.39583333333333331</v>
      </c>
      <c r="G25" s="11"/>
      <c r="H25" s="11"/>
      <c r="I25" s="11"/>
      <c r="J25" s="65" t="s">
        <v>980</v>
      </c>
      <c r="K25" s="79"/>
      <c r="L25" s="79"/>
      <c r="M25" s="79"/>
      <c r="N25" s="79" t="s">
        <v>978</v>
      </c>
      <c r="O25" s="79" t="s">
        <v>978</v>
      </c>
      <c r="P25" s="79"/>
      <c r="Q25" s="63"/>
    </row>
    <row r="26" spans="1:17" ht="45" customHeight="1">
      <c r="A26" s="11" t="s">
        <v>981</v>
      </c>
      <c r="B26" s="20" t="s">
        <v>39</v>
      </c>
      <c r="C26" s="11" t="s">
        <v>1354</v>
      </c>
      <c r="D26" s="11"/>
      <c r="E26" s="11"/>
      <c r="F26" s="13">
        <v>0.39583333333333331</v>
      </c>
      <c r="G26" s="11"/>
      <c r="H26" s="11"/>
      <c r="I26" s="11"/>
      <c r="J26" s="65" t="s">
        <v>980</v>
      </c>
      <c r="K26" s="79"/>
      <c r="L26" s="79"/>
      <c r="M26" s="79"/>
      <c r="N26" s="79" t="s">
        <v>978</v>
      </c>
      <c r="O26" s="79" t="s">
        <v>978</v>
      </c>
      <c r="P26" s="79"/>
      <c r="Q26" s="63"/>
    </row>
    <row r="27" spans="1:17" ht="45" customHeight="1">
      <c r="A27" s="11" t="s">
        <v>1667</v>
      </c>
      <c r="B27" s="20" t="s">
        <v>1669</v>
      </c>
      <c r="C27" s="11">
        <v>205</v>
      </c>
      <c r="D27" s="11"/>
      <c r="E27" s="11"/>
      <c r="F27" s="13">
        <v>0.39583333333333331</v>
      </c>
      <c r="G27" s="11"/>
      <c r="H27" s="11"/>
      <c r="I27" s="11"/>
      <c r="J27" s="234" t="s">
        <v>1674</v>
      </c>
      <c r="K27" s="79"/>
      <c r="L27" s="79"/>
      <c r="M27" s="79"/>
      <c r="N27" s="79" t="s">
        <v>1670</v>
      </c>
      <c r="O27" s="79" t="s">
        <v>1670</v>
      </c>
      <c r="P27" s="79"/>
      <c r="Q27" s="63"/>
    </row>
    <row r="28" spans="1:17" ht="45" customHeight="1">
      <c r="A28" s="11" t="s">
        <v>981</v>
      </c>
      <c r="B28" s="20" t="s">
        <v>816</v>
      </c>
      <c r="C28" s="11" t="s">
        <v>1353</v>
      </c>
      <c r="D28" s="11"/>
      <c r="E28" s="11"/>
      <c r="F28" s="13">
        <v>0.375</v>
      </c>
      <c r="G28" s="11"/>
      <c r="H28" s="11"/>
      <c r="I28" s="11"/>
      <c r="J28" s="65" t="s">
        <v>1005</v>
      </c>
      <c r="K28" s="79"/>
      <c r="L28" s="79"/>
      <c r="M28" s="79"/>
      <c r="N28" s="79"/>
      <c r="O28" s="79"/>
      <c r="P28" s="79" t="s">
        <v>978</v>
      </c>
      <c r="Q28" s="79" t="s">
        <v>978</v>
      </c>
    </row>
    <row r="29" spans="1:17" ht="45" customHeight="1">
      <c r="A29" s="11" t="s">
        <v>944</v>
      </c>
      <c r="B29" s="20" t="s">
        <v>969</v>
      </c>
      <c r="C29" s="11">
        <v>309</v>
      </c>
      <c r="D29" s="11"/>
      <c r="E29" s="11"/>
      <c r="F29" s="13">
        <v>0.39583333333333331</v>
      </c>
      <c r="G29" s="11"/>
      <c r="H29" s="11"/>
      <c r="I29" s="11"/>
      <c r="J29" s="62" t="s">
        <v>1007</v>
      </c>
      <c r="K29" s="79"/>
      <c r="L29" s="79"/>
      <c r="M29" s="79"/>
      <c r="N29" s="79"/>
      <c r="O29" s="79" t="s">
        <v>931</v>
      </c>
      <c r="P29" s="79"/>
      <c r="Q29" s="63"/>
    </row>
    <row r="30" spans="1:17" ht="45" customHeight="1">
      <c r="A30" s="11" t="s">
        <v>774</v>
      </c>
      <c r="B30" s="20" t="s">
        <v>184</v>
      </c>
      <c r="C30" s="11">
        <v>306</v>
      </c>
      <c r="D30" s="11"/>
      <c r="E30" s="11"/>
      <c r="F30" s="13">
        <v>0.41666666666666669</v>
      </c>
      <c r="G30" s="11"/>
      <c r="H30" s="11"/>
      <c r="I30" s="11"/>
      <c r="J30" s="65" t="s">
        <v>1008</v>
      </c>
      <c r="K30" s="79"/>
      <c r="L30" s="79"/>
      <c r="M30" s="79"/>
      <c r="N30" s="79"/>
      <c r="O30" s="79"/>
      <c r="P30" s="79" t="s">
        <v>1339</v>
      </c>
      <c r="Q30" s="63"/>
    </row>
    <row r="31" spans="1:17" ht="45" customHeight="1">
      <c r="A31" s="11" t="s">
        <v>774</v>
      </c>
      <c r="B31" s="20" t="s">
        <v>184</v>
      </c>
      <c r="C31" s="11" t="s">
        <v>1355</v>
      </c>
      <c r="D31" s="11"/>
      <c r="E31" s="11"/>
      <c r="F31" s="13">
        <v>0.41666666666666669</v>
      </c>
      <c r="G31" s="11"/>
      <c r="H31" s="11"/>
      <c r="I31" s="11"/>
      <c r="J31" s="65" t="s">
        <v>1008</v>
      </c>
      <c r="K31" s="79"/>
      <c r="L31" s="79"/>
      <c r="M31" s="79"/>
      <c r="N31" s="79"/>
      <c r="O31" s="79"/>
      <c r="P31" s="128" t="s">
        <v>1685</v>
      </c>
      <c r="Q31" s="63"/>
    </row>
    <row r="32" spans="1:17" ht="45" customHeight="1">
      <c r="A32" s="11" t="s">
        <v>774</v>
      </c>
      <c r="B32" s="12" t="s">
        <v>194</v>
      </c>
      <c r="C32" s="11">
        <v>307</v>
      </c>
      <c r="D32" s="11"/>
      <c r="E32" s="11"/>
      <c r="F32" s="13">
        <v>0.41666666666666669</v>
      </c>
      <c r="G32" s="11"/>
      <c r="H32" s="11"/>
      <c r="I32" s="11"/>
      <c r="J32" s="65" t="s">
        <v>1009</v>
      </c>
      <c r="K32" s="79"/>
      <c r="L32" s="79"/>
      <c r="M32" s="79"/>
      <c r="N32" s="79"/>
      <c r="O32" s="79"/>
      <c r="P32" s="79" t="s">
        <v>1030</v>
      </c>
      <c r="Q32" s="63"/>
    </row>
    <row r="33" spans="1:18" ht="45" customHeight="1">
      <c r="A33" s="11"/>
      <c r="B33" s="20"/>
      <c r="C33" s="11"/>
      <c r="D33" s="11"/>
      <c r="E33" s="11"/>
      <c r="F33" s="13"/>
      <c r="G33" s="11"/>
      <c r="H33" s="14"/>
      <c r="I33" s="15"/>
      <c r="J33" s="21"/>
      <c r="K33" s="17"/>
      <c r="L33" s="17"/>
      <c r="M33" s="17"/>
      <c r="N33" s="17"/>
      <c r="O33" s="17"/>
      <c r="P33" s="17"/>
      <c r="Q33" s="19"/>
    </row>
    <row r="34" spans="1:18" s="49" customFormat="1" ht="30" customHeight="1">
      <c r="A34" s="50"/>
      <c r="B34" s="51"/>
      <c r="C34" s="52"/>
      <c r="D34" s="52"/>
      <c r="E34" s="52"/>
      <c r="F34" s="52"/>
      <c r="G34" s="52"/>
      <c r="H34" s="46"/>
      <c r="I34" s="47"/>
      <c r="J34" s="48"/>
      <c r="K34" s="10">
        <v>43808</v>
      </c>
      <c r="L34" s="10">
        <v>43809</v>
      </c>
      <c r="M34" s="10">
        <v>43810</v>
      </c>
      <c r="N34" s="10">
        <v>43811</v>
      </c>
      <c r="O34" s="10">
        <v>43812</v>
      </c>
      <c r="P34" s="10">
        <v>43813</v>
      </c>
      <c r="Q34" s="10">
        <v>43814</v>
      </c>
    </row>
    <row r="35" spans="1:18" ht="45" customHeight="1">
      <c r="A35" s="11" t="s">
        <v>976</v>
      </c>
      <c r="B35" s="20" t="s">
        <v>141</v>
      </c>
      <c r="C35" s="11">
        <v>305</v>
      </c>
      <c r="D35" s="11"/>
      <c r="E35" s="11"/>
      <c r="F35" s="13">
        <v>0.39583333333333331</v>
      </c>
      <c r="G35" s="11"/>
      <c r="H35" s="11"/>
      <c r="I35" s="11"/>
      <c r="J35" s="62" t="s">
        <v>986</v>
      </c>
      <c r="K35" s="151" t="s">
        <v>1240</v>
      </c>
      <c r="L35" s="151" t="s">
        <v>1240</v>
      </c>
      <c r="M35" s="151" t="s">
        <v>1294</v>
      </c>
      <c r="N35" s="187"/>
      <c r="O35" s="187"/>
      <c r="P35" s="42"/>
      <c r="Q35" s="19"/>
    </row>
    <row r="36" spans="1:18" ht="45" customHeight="1">
      <c r="A36" s="11" t="s">
        <v>976</v>
      </c>
      <c r="B36" s="20" t="s">
        <v>27</v>
      </c>
      <c r="C36" s="11">
        <v>304</v>
      </c>
      <c r="D36" s="11"/>
      <c r="E36" s="11"/>
      <c r="F36" s="13">
        <v>0.39583333333333331</v>
      </c>
      <c r="G36" s="11"/>
      <c r="H36" s="11"/>
      <c r="I36" s="11"/>
      <c r="J36" s="62" t="s">
        <v>986</v>
      </c>
      <c r="K36" s="151" t="s">
        <v>210</v>
      </c>
      <c r="L36" s="151" t="s">
        <v>1295</v>
      </c>
      <c r="M36" s="151" t="s">
        <v>1086</v>
      </c>
      <c r="N36" s="187"/>
      <c r="O36" s="187"/>
      <c r="P36" s="42"/>
      <c r="Q36" s="19"/>
    </row>
    <row r="37" spans="1:18" ht="45" customHeight="1">
      <c r="A37" s="11" t="s">
        <v>976</v>
      </c>
      <c r="B37" s="20" t="s">
        <v>30</v>
      </c>
      <c r="C37" s="11" t="s">
        <v>1354</v>
      </c>
      <c r="D37" s="11"/>
      <c r="E37" s="11"/>
      <c r="F37" s="13">
        <v>0.39583333333333331</v>
      </c>
      <c r="G37" s="11"/>
      <c r="H37" s="11"/>
      <c r="I37" s="11"/>
      <c r="J37" s="62" t="s">
        <v>986</v>
      </c>
      <c r="K37" s="151" t="s">
        <v>1253</v>
      </c>
      <c r="L37" s="151" t="s">
        <v>1253</v>
      </c>
      <c r="M37" s="151" t="s">
        <v>1272</v>
      </c>
      <c r="N37" s="187"/>
      <c r="O37" s="187"/>
      <c r="P37" s="42"/>
      <c r="Q37" s="19"/>
    </row>
    <row r="38" spans="1:18" ht="45" customHeight="1">
      <c r="A38" s="11" t="s">
        <v>981</v>
      </c>
      <c r="B38" s="20" t="s">
        <v>1419</v>
      </c>
      <c r="C38" s="11" t="s">
        <v>1354</v>
      </c>
      <c r="D38" s="11"/>
      <c r="E38" s="11"/>
      <c r="F38" s="13">
        <v>0.39583333333333331</v>
      </c>
      <c r="G38" s="11"/>
      <c r="H38" s="11"/>
      <c r="I38" s="11"/>
      <c r="J38" s="62" t="s">
        <v>980</v>
      </c>
      <c r="K38" s="42" t="s">
        <v>978</v>
      </c>
      <c r="L38" s="42" t="s">
        <v>978</v>
      </c>
      <c r="M38" s="42"/>
      <c r="N38" s="42"/>
      <c r="O38" s="42"/>
      <c r="P38" s="42"/>
      <c r="Q38" s="19"/>
    </row>
    <row r="39" spans="1:18" s="98" customFormat="1" ht="45" customHeight="1">
      <c r="A39" s="11" t="s">
        <v>755</v>
      </c>
      <c r="B39" s="20" t="s">
        <v>168</v>
      </c>
      <c r="C39" s="11" t="s">
        <v>1971</v>
      </c>
      <c r="D39" s="11"/>
      <c r="E39" s="11"/>
      <c r="F39" s="13">
        <v>0.39583333333333331</v>
      </c>
      <c r="G39" s="11"/>
      <c r="H39" s="11"/>
      <c r="I39" s="11"/>
      <c r="J39" s="16" t="s">
        <v>1983</v>
      </c>
      <c r="K39" s="42" t="s">
        <v>1987</v>
      </c>
      <c r="L39" s="42" t="s">
        <v>1988</v>
      </c>
      <c r="M39" s="42"/>
      <c r="N39" s="42"/>
      <c r="O39" s="42"/>
      <c r="P39" s="42"/>
      <c r="Q39" s="73"/>
      <c r="R39" s="117"/>
    </row>
    <row r="40" spans="1:18" ht="45" customHeight="1">
      <c r="A40" s="11" t="s">
        <v>755</v>
      </c>
      <c r="B40" s="20" t="s">
        <v>1969</v>
      </c>
      <c r="C40" s="11" t="s">
        <v>1355</v>
      </c>
      <c r="D40" s="11"/>
      <c r="E40" s="11"/>
      <c r="F40" s="13">
        <v>0.39583333333333331</v>
      </c>
      <c r="G40" s="11"/>
      <c r="H40" s="11"/>
      <c r="I40" s="11"/>
      <c r="J40" s="16" t="s">
        <v>1983</v>
      </c>
      <c r="K40" s="42" t="s">
        <v>766</v>
      </c>
      <c r="L40" s="42" t="s">
        <v>766</v>
      </c>
      <c r="M40" s="42"/>
      <c r="N40" s="42"/>
      <c r="O40" s="42"/>
      <c r="P40" s="42"/>
      <c r="Q40" s="19"/>
    </row>
    <row r="41" spans="1:18" s="98" customFormat="1" ht="45" customHeight="1">
      <c r="A41" s="11" t="s">
        <v>981</v>
      </c>
      <c r="B41" s="20" t="s">
        <v>28</v>
      </c>
      <c r="C41" s="11" t="s">
        <v>1355</v>
      </c>
      <c r="D41" s="11"/>
      <c r="E41" s="11"/>
      <c r="F41" s="13">
        <v>0.39583333333333331</v>
      </c>
      <c r="G41" s="11"/>
      <c r="H41" s="11"/>
      <c r="I41" s="11"/>
      <c r="J41" s="62" t="s">
        <v>986</v>
      </c>
      <c r="K41" s="42" t="s">
        <v>978</v>
      </c>
      <c r="L41" s="42" t="s">
        <v>978</v>
      </c>
      <c r="M41" s="42" t="s">
        <v>978</v>
      </c>
      <c r="N41" s="42"/>
      <c r="O41" s="42"/>
      <c r="P41" s="42"/>
      <c r="Q41" s="73"/>
      <c r="R41" s="117"/>
    </row>
    <row r="42" spans="1:18" s="98" customFormat="1" ht="45" customHeight="1">
      <c r="A42" s="11" t="s">
        <v>981</v>
      </c>
      <c r="B42" s="20" t="s">
        <v>38</v>
      </c>
      <c r="C42" s="11">
        <v>308</v>
      </c>
      <c r="D42" s="11"/>
      <c r="E42" s="11"/>
      <c r="F42" s="13">
        <v>0.39583333333333331</v>
      </c>
      <c r="G42" s="11"/>
      <c r="H42" s="11"/>
      <c r="I42" s="11"/>
      <c r="J42" s="62" t="s">
        <v>997</v>
      </c>
      <c r="K42" s="42" t="s">
        <v>978</v>
      </c>
      <c r="L42" s="42" t="s">
        <v>978</v>
      </c>
      <c r="M42" s="42" t="s">
        <v>978</v>
      </c>
      <c r="N42" s="42" t="s">
        <v>978</v>
      </c>
      <c r="O42" s="42"/>
      <c r="P42" s="42"/>
      <c r="Q42" s="73"/>
      <c r="R42" s="117"/>
    </row>
    <row r="43" spans="1:18" ht="45" customHeight="1">
      <c r="A43" s="11" t="s">
        <v>981</v>
      </c>
      <c r="B43" s="20" t="s">
        <v>812</v>
      </c>
      <c r="C43" s="11">
        <v>205</v>
      </c>
      <c r="D43" s="11"/>
      <c r="E43" s="11"/>
      <c r="F43" s="13">
        <v>0.375</v>
      </c>
      <c r="G43" s="11"/>
      <c r="H43" s="11"/>
      <c r="I43" s="11"/>
      <c r="J43" s="62" t="s">
        <v>1004</v>
      </c>
      <c r="K43" s="42" t="s">
        <v>978</v>
      </c>
      <c r="L43" s="42" t="s">
        <v>978</v>
      </c>
      <c r="M43" s="42" t="s">
        <v>978</v>
      </c>
      <c r="N43" s="42" t="s">
        <v>978</v>
      </c>
      <c r="O43" s="42" t="s">
        <v>978</v>
      </c>
      <c r="P43" s="42"/>
      <c r="Q43" s="19"/>
    </row>
    <row r="44" spans="1:18" ht="45" customHeight="1">
      <c r="A44" s="11" t="s">
        <v>985</v>
      </c>
      <c r="B44" s="20" t="s">
        <v>162</v>
      </c>
      <c r="C44" s="11">
        <v>309</v>
      </c>
      <c r="D44" s="11"/>
      <c r="E44" s="11"/>
      <c r="F44" s="13">
        <v>0.39583333333333331</v>
      </c>
      <c r="G44" s="11"/>
      <c r="H44" s="11"/>
      <c r="I44" s="11"/>
      <c r="J44" s="62" t="s">
        <v>980</v>
      </c>
      <c r="K44" s="42" t="s">
        <v>1062</v>
      </c>
      <c r="L44" s="42" t="s">
        <v>1062</v>
      </c>
      <c r="M44" s="42"/>
      <c r="N44" s="42"/>
      <c r="O44" s="42"/>
      <c r="P44" s="42"/>
      <c r="Q44" s="19"/>
    </row>
    <row r="45" spans="1:18" ht="45" customHeight="1">
      <c r="A45" s="11" t="s">
        <v>774</v>
      </c>
      <c r="B45" s="20" t="s">
        <v>140</v>
      </c>
      <c r="C45" s="11">
        <v>307</v>
      </c>
      <c r="D45" s="11"/>
      <c r="E45" s="11"/>
      <c r="F45" s="13">
        <v>0.39583333333333331</v>
      </c>
      <c r="G45" s="11"/>
      <c r="H45" s="11"/>
      <c r="I45" s="11"/>
      <c r="J45" s="62" t="s">
        <v>986</v>
      </c>
      <c r="K45" s="79" t="s">
        <v>61</v>
      </c>
      <c r="L45" s="79" t="s">
        <v>61</v>
      </c>
      <c r="M45" s="79" t="s">
        <v>1307</v>
      </c>
      <c r="N45" s="42"/>
      <c r="O45" s="42"/>
      <c r="P45" s="42"/>
      <c r="Q45" s="19"/>
    </row>
    <row r="46" spans="1:18" ht="45" customHeight="1">
      <c r="A46" s="11" t="s">
        <v>774</v>
      </c>
      <c r="B46" s="20" t="s">
        <v>175</v>
      </c>
      <c r="C46" s="11">
        <v>306</v>
      </c>
      <c r="D46" s="11"/>
      <c r="E46" s="11"/>
      <c r="F46" s="13">
        <v>0.39583333333333331</v>
      </c>
      <c r="G46" s="11"/>
      <c r="H46" s="11"/>
      <c r="I46" s="11"/>
      <c r="J46" s="65" t="s">
        <v>997</v>
      </c>
      <c r="K46" s="42" t="s">
        <v>2261</v>
      </c>
      <c r="L46" s="42" t="s">
        <v>2261</v>
      </c>
      <c r="M46" s="42" t="s">
        <v>978</v>
      </c>
      <c r="N46" s="42" t="s">
        <v>978</v>
      </c>
      <c r="O46" s="42"/>
      <c r="P46" s="42"/>
      <c r="Q46" s="19"/>
    </row>
    <row r="47" spans="1:18" ht="45" customHeight="1">
      <c r="A47" s="11" t="s">
        <v>976</v>
      </c>
      <c r="B47" s="20" t="s">
        <v>1938</v>
      </c>
      <c r="C47" s="11">
        <v>304</v>
      </c>
      <c r="D47" s="11"/>
      <c r="E47" s="11"/>
      <c r="F47" s="13">
        <v>0.58333333333333337</v>
      </c>
      <c r="G47" s="11"/>
      <c r="H47" s="11"/>
      <c r="I47" s="11"/>
      <c r="J47" s="65" t="s">
        <v>983</v>
      </c>
      <c r="K47" s="187"/>
      <c r="L47" s="187"/>
      <c r="M47" s="151" t="s">
        <v>1079</v>
      </c>
      <c r="N47" s="151" t="s">
        <v>1296</v>
      </c>
      <c r="O47" s="151" t="s">
        <v>1080</v>
      </c>
      <c r="P47" s="42"/>
      <c r="Q47" s="19"/>
    </row>
    <row r="48" spans="1:18" ht="45" customHeight="1">
      <c r="A48" s="11" t="s">
        <v>985</v>
      </c>
      <c r="B48" s="20" t="s">
        <v>151</v>
      </c>
      <c r="C48" s="11">
        <v>309</v>
      </c>
      <c r="D48" s="11"/>
      <c r="E48" s="11"/>
      <c r="F48" s="13">
        <v>0.39583333333333331</v>
      </c>
      <c r="G48" s="11"/>
      <c r="H48" s="11"/>
      <c r="I48" s="11"/>
      <c r="J48" s="65" t="s">
        <v>980</v>
      </c>
      <c r="K48" s="42"/>
      <c r="L48" s="42"/>
      <c r="M48" s="42" t="s">
        <v>1043</v>
      </c>
      <c r="N48" s="42" t="s">
        <v>1043</v>
      </c>
      <c r="O48" s="42"/>
      <c r="P48" s="42"/>
      <c r="Q48" s="19"/>
    </row>
    <row r="49" spans="1:18" ht="45" customHeight="1">
      <c r="A49" s="11" t="s">
        <v>985</v>
      </c>
      <c r="B49" s="20" t="s">
        <v>166</v>
      </c>
      <c r="C49" s="11">
        <v>305</v>
      </c>
      <c r="D49" s="11"/>
      <c r="E49" s="11"/>
      <c r="F49" s="13">
        <v>0.58333333333333337</v>
      </c>
      <c r="G49" s="11"/>
      <c r="H49" s="11"/>
      <c r="I49" s="11"/>
      <c r="J49" s="62" t="s">
        <v>983</v>
      </c>
      <c r="K49" s="42"/>
      <c r="L49" s="42"/>
      <c r="M49" s="42" t="s">
        <v>2225</v>
      </c>
      <c r="N49" s="42" t="s">
        <v>2226</v>
      </c>
      <c r="O49" s="42" t="s">
        <v>2226</v>
      </c>
      <c r="P49" s="42"/>
      <c r="Q49" s="19"/>
    </row>
    <row r="50" spans="1:18" ht="45" customHeight="1">
      <c r="A50" s="11" t="s">
        <v>774</v>
      </c>
      <c r="B50" s="20" t="s">
        <v>139</v>
      </c>
      <c r="C50" s="11">
        <v>307</v>
      </c>
      <c r="D50" s="11"/>
      <c r="E50" s="11"/>
      <c r="F50" s="13">
        <v>0.58333333333333337</v>
      </c>
      <c r="G50" s="11"/>
      <c r="H50" s="11"/>
      <c r="I50" s="11"/>
      <c r="J50" s="65" t="s">
        <v>983</v>
      </c>
      <c r="K50" s="42"/>
      <c r="L50" s="42"/>
      <c r="M50" s="42" t="s">
        <v>1308</v>
      </c>
      <c r="N50" s="42" t="s">
        <v>61</v>
      </c>
      <c r="O50" s="42" t="s">
        <v>61</v>
      </c>
      <c r="P50" s="42"/>
      <c r="Q50" s="19"/>
    </row>
    <row r="51" spans="1:18" s="98" customFormat="1" ht="45" customHeight="1">
      <c r="A51" s="11" t="s">
        <v>774</v>
      </c>
      <c r="B51" s="20" t="s">
        <v>144</v>
      </c>
      <c r="C51" s="11" t="s">
        <v>1357</v>
      </c>
      <c r="D51" s="11"/>
      <c r="E51" s="11"/>
      <c r="F51" s="13">
        <v>0.58333333333333337</v>
      </c>
      <c r="G51" s="11"/>
      <c r="H51" s="11"/>
      <c r="I51" s="11"/>
      <c r="J51" s="62" t="s">
        <v>983</v>
      </c>
      <c r="K51" s="42"/>
      <c r="L51" s="42"/>
      <c r="M51" s="42" t="s">
        <v>2272</v>
      </c>
      <c r="N51" s="42" t="s">
        <v>2261</v>
      </c>
      <c r="O51" s="42" t="s">
        <v>2261</v>
      </c>
      <c r="P51" s="42"/>
      <c r="Q51" s="73"/>
      <c r="R51" s="117"/>
    </row>
    <row r="52" spans="1:18" s="98" customFormat="1" ht="45" customHeight="1">
      <c r="A52" s="11" t="s">
        <v>755</v>
      </c>
      <c r="B52" s="20" t="s">
        <v>157</v>
      </c>
      <c r="C52" s="11" t="s">
        <v>1355</v>
      </c>
      <c r="D52" s="11"/>
      <c r="E52" s="11"/>
      <c r="F52" s="13">
        <v>0.39583333333333331</v>
      </c>
      <c r="G52" s="11"/>
      <c r="H52" s="11"/>
      <c r="I52" s="11"/>
      <c r="J52" s="16" t="s">
        <v>1983</v>
      </c>
      <c r="K52" s="42"/>
      <c r="L52" s="42"/>
      <c r="M52" s="42"/>
      <c r="N52" s="42" t="s">
        <v>766</v>
      </c>
      <c r="O52" s="42" t="s">
        <v>766</v>
      </c>
      <c r="P52" s="42"/>
      <c r="Q52" s="73"/>
      <c r="R52" s="117"/>
    </row>
    <row r="53" spans="1:18" ht="45" customHeight="1">
      <c r="A53" s="11" t="s">
        <v>1025</v>
      </c>
      <c r="B53" s="20" t="s">
        <v>855</v>
      </c>
      <c r="C53" s="11" t="s">
        <v>1354</v>
      </c>
      <c r="D53" s="11"/>
      <c r="E53" s="11"/>
      <c r="F53" s="13">
        <v>0.39583333333333331</v>
      </c>
      <c r="G53" s="11"/>
      <c r="H53" s="11"/>
      <c r="I53" s="11"/>
      <c r="J53" s="62" t="s">
        <v>1026</v>
      </c>
      <c r="K53" s="42"/>
      <c r="L53" s="42"/>
      <c r="M53" s="42"/>
      <c r="N53" s="42" t="s">
        <v>1022</v>
      </c>
      <c r="O53" s="42" t="s">
        <v>1022</v>
      </c>
      <c r="P53" s="42"/>
      <c r="Q53" s="19"/>
    </row>
    <row r="54" spans="1:18" ht="45" customHeight="1">
      <c r="A54" s="11" t="s">
        <v>976</v>
      </c>
      <c r="B54" s="20" t="s">
        <v>823</v>
      </c>
      <c r="C54" s="11">
        <v>308</v>
      </c>
      <c r="D54" s="11"/>
      <c r="E54" s="11"/>
      <c r="F54" s="13">
        <v>0.39583333333333331</v>
      </c>
      <c r="G54" s="11"/>
      <c r="H54" s="11"/>
      <c r="I54" s="11"/>
      <c r="J54" s="62" t="s">
        <v>979</v>
      </c>
      <c r="K54" s="187"/>
      <c r="L54" s="187"/>
      <c r="M54" s="187"/>
      <c r="N54" s="187"/>
      <c r="O54" s="151" t="s">
        <v>1082</v>
      </c>
      <c r="P54" s="42"/>
      <c r="Q54" s="19"/>
    </row>
    <row r="55" spans="1:18" ht="45" customHeight="1">
      <c r="A55" s="11" t="s">
        <v>976</v>
      </c>
      <c r="B55" s="20" t="s">
        <v>815</v>
      </c>
      <c r="C55" s="11">
        <v>306</v>
      </c>
      <c r="D55" s="11"/>
      <c r="E55" s="11"/>
      <c r="F55" s="13">
        <v>0.39583333333333331</v>
      </c>
      <c r="G55" s="11"/>
      <c r="H55" s="11"/>
      <c r="I55" s="11"/>
      <c r="J55" s="62" t="s">
        <v>979</v>
      </c>
      <c r="K55" s="187"/>
      <c r="L55" s="187"/>
      <c r="M55" s="187"/>
      <c r="N55" s="187"/>
      <c r="O55" s="79" t="s">
        <v>1451</v>
      </c>
      <c r="P55" s="42"/>
      <c r="Q55" s="19"/>
    </row>
    <row r="56" spans="1:18" ht="45" customHeight="1">
      <c r="A56" s="11" t="s">
        <v>981</v>
      </c>
      <c r="B56" s="20" t="s">
        <v>816</v>
      </c>
      <c r="C56" s="11" t="s">
        <v>1353</v>
      </c>
      <c r="D56" s="11"/>
      <c r="E56" s="11"/>
      <c r="F56" s="13">
        <v>0.375</v>
      </c>
      <c r="G56" s="11"/>
      <c r="H56" s="11"/>
      <c r="I56" s="11"/>
      <c r="J56" s="65" t="s">
        <v>1010</v>
      </c>
      <c r="K56" s="42"/>
      <c r="L56" s="42"/>
      <c r="M56" s="42"/>
      <c r="N56" s="42"/>
      <c r="O56" s="42" t="s">
        <v>978</v>
      </c>
      <c r="P56" s="42" t="s">
        <v>978</v>
      </c>
      <c r="Q56" s="17" t="s">
        <v>978</v>
      </c>
    </row>
    <row r="57" spans="1:18" ht="45" customHeight="1">
      <c r="A57" s="11" t="s">
        <v>944</v>
      </c>
      <c r="B57" s="20" t="s">
        <v>969</v>
      </c>
      <c r="C57" s="11">
        <v>309</v>
      </c>
      <c r="D57" s="11"/>
      <c r="E57" s="11"/>
      <c r="F57" s="13">
        <v>0.39583333333333331</v>
      </c>
      <c r="G57" s="11"/>
      <c r="H57" s="11"/>
      <c r="I57" s="11"/>
      <c r="J57" s="62" t="s">
        <v>1011</v>
      </c>
      <c r="K57" s="79"/>
      <c r="L57" s="79"/>
      <c r="M57" s="79"/>
      <c r="N57" s="79"/>
      <c r="O57" s="79" t="s">
        <v>931</v>
      </c>
      <c r="P57" s="79"/>
      <c r="Q57" s="19"/>
    </row>
    <row r="58" spans="1:18" ht="45" customHeight="1">
      <c r="A58" s="11" t="s">
        <v>774</v>
      </c>
      <c r="B58" s="20" t="s">
        <v>184</v>
      </c>
      <c r="C58" s="11">
        <v>306</v>
      </c>
      <c r="D58" s="11"/>
      <c r="E58" s="11"/>
      <c r="F58" s="13">
        <v>0.41666666666666669</v>
      </c>
      <c r="G58" s="11"/>
      <c r="H58" s="11"/>
      <c r="I58" s="11"/>
      <c r="J58" s="65" t="s">
        <v>1012</v>
      </c>
      <c r="K58" s="79"/>
      <c r="L58" s="79"/>
      <c r="M58" s="79"/>
      <c r="N58" s="79"/>
      <c r="O58" s="79"/>
      <c r="P58" s="79" t="s">
        <v>1339</v>
      </c>
      <c r="Q58" s="73"/>
    </row>
    <row r="59" spans="1:18" ht="45" customHeight="1">
      <c r="A59" s="11" t="s">
        <v>774</v>
      </c>
      <c r="B59" s="20" t="s">
        <v>184</v>
      </c>
      <c r="C59" s="11" t="s">
        <v>1355</v>
      </c>
      <c r="D59" s="11"/>
      <c r="E59" s="11"/>
      <c r="F59" s="13">
        <v>0.41666666666666669</v>
      </c>
      <c r="G59" s="11"/>
      <c r="H59" s="11"/>
      <c r="I59" s="11"/>
      <c r="J59" s="65" t="s">
        <v>1012</v>
      </c>
      <c r="K59" s="79"/>
      <c r="L59" s="79"/>
      <c r="M59" s="79"/>
      <c r="N59" s="79"/>
      <c r="O59" s="79"/>
      <c r="P59" s="128" t="s">
        <v>1685</v>
      </c>
      <c r="Q59" s="19"/>
    </row>
    <row r="60" spans="1:18" ht="45" customHeight="1">
      <c r="A60" s="11"/>
      <c r="B60" s="20"/>
      <c r="C60" s="11"/>
      <c r="D60" s="11"/>
      <c r="E60" s="11"/>
      <c r="F60" s="13"/>
      <c r="G60" s="11"/>
      <c r="H60" s="14"/>
      <c r="I60" s="15"/>
      <c r="J60" s="21"/>
      <c r="K60" s="17"/>
      <c r="L60" s="17"/>
      <c r="M60" s="17"/>
      <c r="N60" s="17"/>
      <c r="O60" s="17"/>
      <c r="P60" s="17"/>
      <c r="Q60" s="19"/>
    </row>
    <row r="61" spans="1:18" s="49" customFormat="1" ht="30" customHeight="1">
      <c r="A61" s="50"/>
      <c r="B61" s="51"/>
      <c r="C61" s="52"/>
      <c r="D61" s="52"/>
      <c r="E61" s="52"/>
      <c r="F61" s="52"/>
      <c r="G61" s="52"/>
      <c r="H61" s="46"/>
      <c r="I61" s="47"/>
      <c r="J61" s="48"/>
      <c r="K61" s="10">
        <v>43815</v>
      </c>
      <c r="L61" s="10">
        <v>43816</v>
      </c>
      <c r="M61" s="10">
        <v>43817</v>
      </c>
      <c r="N61" s="10">
        <v>43818</v>
      </c>
      <c r="O61" s="10">
        <v>43819</v>
      </c>
      <c r="P61" s="10">
        <v>43820</v>
      </c>
      <c r="Q61" s="10">
        <v>43821</v>
      </c>
    </row>
    <row r="62" spans="1:18" ht="45" customHeight="1">
      <c r="A62" s="11" t="s">
        <v>976</v>
      </c>
      <c r="B62" s="20" t="s">
        <v>156</v>
      </c>
      <c r="C62" s="11">
        <v>305</v>
      </c>
      <c r="D62" s="11"/>
      <c r="E62" s="11"/>
      <c r="F62" s="13">
        <v>0.39583333333333331</v>
      </c>
      <c r="G62" s="11"/>
      <c r="H62" s="11"/>
      <c r="I62" s="11"/>
      <c r="J62" s="62" t="s">
        <v>980</v>
      </c>
      <c r="K62" s="151" t="s">
        <v>1297</v>
      </c>
      <c r="L62" s="151" t="s">
        <v>1298</v>
      </c>
      <c r="M62" s="187"/>
      <c r="N62" s="187"/>
      <c r="O62" s="187"/>
      <c r="P62" s="42"/>
      <c r="Q62" s="63"/>
    </row>
    <row r="63" spans="1:18" ht="45" customHeight="1">
      <c r="A63" s="11" t="s">
        <v>976</v>
      </c>
      <c r="B63" s="20" t="s">
        <v>36</v>
      </c>
      <c r="C63" s="11" t="s">
        <v>1356</v>
      </c>
      <c r="D63" s="11"/>
      <c r="E63" s="11"/>
      <c r="F63" s="13">
        <v>0.39583333333333331</v>
      </c>
      <c r="G63" s="11"/>
      <c r="H63" s="11"/>
      <c r="I63" s="11"/>
      <c r="J63" s="62" t="s">
        <v>980</v>
      </c>
      <c r="K63" s="151" t="s">
        <v>1299</v>
      </c>
      <c r="L63" s="151" t="s">
        <v>1089</v>
      </c>
      <c r="M63" s="187"/>
      <c r="N63" s="187"/>
      <c r="O63" s="187"/>
      <c r="P63" s="42"/>
      <c r="Q63" s="63"/>
    </row>
    <row r="64" spans="1:18" ht="45" customHeight="1">
      <c r="A64" s="11" t="s">
        <v>976</v>
      </c>
      <c r="B64" s="20" t="s">
        <v>33</v>
      </c>
      <c r="C64" s="11">
        <v>304</v>
      </c>
      <c r="D64" s="11"/>
      <c r="E64" s="11"/>
      <c r="F64" s="13">
        <v>0.39583333333333331</v>
      </c>
      <c r="G64" s="11"/>
      <c r="H64" s="11"/>
      <c r="I64" s="11"/>
      <c r="J64" s="62" t="s">
        <v>997</v>
      </c>
      <c r="K64" s="151" t="s">
        <v>1078</v>
      </c>
      <c r="L64" s="151" t="s">
        <v>1078</v>
      </c>
      <c r="M64" s="151" t="s">
        <v>1212</v>
      </c>
      <c r="N64" s="151" t="s">
        <v>1212</v>
      </c>
      <c r="O64" s="187"/>
      <c r="P64" s="42"/>
      <c r="Q64" s="63"/>
    </row>
    <row r="65" spans="1:17" ht="45" customHeight="1">
      <c r="A65" s="11" t="s">
        <v>976</v>
      </c>
      <c r="B65" s="20" t="s">
        <v>160</v>
      </c>
      <c r="C65" s="11" t="s">
        <v>1356</v>
      </c>
      <c r="D65" s="11"/>
      <c r="E65" s="11"/>
      <c r="F65" s="13">
        <v>0.39583333333333331</v>
      </c>
      <c r="G65" s="11"/>
      <c r="H65" s="11"/>
      <c r="I65" s="11"/>
      <c r="J65" s="62" t="s">
        <v>1013</v>
      </c>
      <c r="K65" s="151" t="s">
        <v>1300</v>
      </c>
      <c r="L65" s="151" t="s">
        <v>1212</v>
      </c>
      <c r="M65" s="151" t="s">
        <v>1092</v>
      </c>
      <c r="N65" s="151" t="s">
        <v>1301</v>
      </c>
      <c r="O65" s="187"/>
      <c r="P65" s="42"/>
      <c r="Q65" s="63"/>
    </row>
    <row r="66" spans="1:17" ht="45" customHeight="1">
      <c r="A66" s="11" t="s">
        <v>1667</v>
      </c>
      <c r="B66" s="20" t="s">
        <v>1671</v>
      </c>
      <c r="C66" s="11">
        <v>205</v>
      </c>
      <c r="D66" s="11"/>
      <c r="E66" s="11"/>
      <c r="F66" s="13">
        <v>0.375</v>
      </c>
      <c r="G66" s="11"/>
      <c r="H66" s="11"/>
      <c r="I66" s="11"/>
      <c r="J66" s="234" t="s">
        <v>1675</v>
      </c>
      <c r="K66" s="151" t="s">
        <v>1670</v>
      </c>
      <c r="L66" s="151" t="s">
        <v>1670</v>
      </c>
      <c r="M66" s="151" t="s">
        <v>1670</v>
      </c>
      <c r="N66" s="151"/>
      <c r="O66" s="187"/>
      <c r="P66" s="42"/>
      <c r="Q66" s="63"/>
    </row>
    <row r="67" spans="1:17" ht="45" customHeight="1">
      <c r="A67" s="11" t="s">
        <v>2048</v>
      </c>
      <c r="B67" s="20" t="s">
        <v>137</v>
      </c>
      <c r="C67" s="11">
        <v>306</v>
      </c>
      <c r="D67" s="11"/>
      <c r="E67" s="11"/>
      <c r="F67" s="13">
        <v>0.39583333333333331</v>
      </c>
      <c r="G67" s="11"/>
      <c r="H67" s="11"/>
      <c r="I67" s="11"/>
      <c r="J67" s="16" t="s">
        <v>2049</v>
      </c>
      <c r="K67" s="151" t="s">
        <v>64</v>
      </c>
      <c r="L67" s="151" t="s">
        <v>64</v>
      </c>
      <c r="M67" s="151" t="s">
        <v>64</v>
      </c>
      <c r="N67" s="151"/>
      <c r="O67" s="187"/>
      <c r="P67" s="42"/>
      <c r="Q67" s="63"/>
    </row>
    <row r="68" spans="1:17" ht="45" customHeight="1">
      <c r="A68" s="11" t="s">
        <v>981</v>
      </c>
      <c r="B68" s="20" t="s">
        <v>146</v>
      </c>
      <c r="C68" s="11" t="s">
        <v>1354</v>
      </c>
      <c r="D68" s="11"/>
      <c r="E68" s="11"/>
      <c r="F68" s="13">
        <v>0.39583333333333331</v>
      </c>
      <c r="G68" s="11"/>
      <c r="H68" s="11"/>
      <c r="I68" s="11"/>
      <c r="J68" s="62" t="s">
        <v>980</v>
      </c>
      <c r="K68" s="42" t="s">
        <v>978</v>
      </c>
      <c r="L68" s="42" t="s">
        <v>978</v>
      </c>
      <c r="M68" s="42"/>
      <c r="N68" s="42"/>
      <c r="O68" s="42"/>
      <c r="P68" s="42"/>
      <c r="Q68" s="63"/>
    </row>
    <row r="69" spans="1:17" ht="45" customHeight="1">
      <c r="A69" s="11" t="s">
        <v>755</v>
      </c>
      <c r="B69" s="20" t="s">
        <v>1970</v>
      </c>
      <c r="C69" s="11" t="s">
        <v>1355</v>
      </c>
      <c r="D69" s="11"/>
      <c r="E69" s="11"/>
      <c r="F69" s="13">
        <v>0.39583333333333331</v>
      </c>
      <c r="G69" s="11"/>
      <c r="H69" s="11"/>
      <c r="I69" s="11"/>
      <c r="J69" s="62" t="s">
        <v>2050</v>
      </c>
      <c r="K69" s="42" t="s">
        <v>766</v>
      </c>
      <c r="L69" s="42" t="s">
        <v>766</v>
      </c>
      <c r="M69" s="42" t="s">
        <v>766</v>
      </c>
      <c r="N69" s="42"/>
      <c r="O69" s="42"/>
      <c r="P69" s="42"/>
      <c r="Q69" s="63"/>
    </row>
    <row r="70" spans="1:17" ht="45" customHeight="1">
      <c r="A70" s="11" t="s">
        <v>985</v>
      </c>
      <c r="B70" s="20" t="s">
        <v>138</v>
      </c>
      <c r="C70" s="11">
        <v>309</v>
      </c>
      <c r="D70" s="11"/>
      <c r="E70" s="11"/>
      <c r="F70" s="13">
        <v>0.39583333333333331</v>
      </c>
      <c r="G70" s="11"/>
      <c r="H70" s="11"/>
      <c r="I70" s="11"/>
      <c r="J70" s="62" t="s">
        <v>986</v>
      </c>
      <c r="K70" s="42" t="s">
        <v>1060</v>
      </c>
      <c r="L70" s="42" t="s">
        <v>2237</v>
      </c>
      <c r="M70" s="42" t="s">
        <v>1061</v>
      </c>
      <c r="N70" s="42"/>
      <c r="O70" s="42"/>
      <c r="P70" s="42"/>
      <c r="Q70" s="63"/>
    </row>
    <row r="71" spans="1:17" ht="45" customHeight="1">
      <c r="A71" s="11" t="s">
        <v>774</v>
      </c>
      <c r="B71" s="20" t="s">
        <v>163</v>
      </c>
      <c r="C71" s="11">
        <v>307</v>
      </c>
      <c r="D71" s="11"/>
      <c r="E71" s="11"/>
      <c r="F71" s="13">
        <v>0.39583333333333331</v>
      </c>
      <c r="G71" s="11"/>
      <c r="H71" s="11"/>
      <c r="I71" s="11"/>
      <c r="J71" s="62" t="s">
        <v>980</v>
      </c>
      <c r="K71" s="42" t="s">
        <v>1402</v>
      </c>
      <c r="L71" s="42" t="s">
        <v>118</v>
      </c>
      <c r="M71" s="42"/>
      <c r="N71" s="42"/>
      <c r="O71" s="42"/>
      <c r="P71" s="42"/>
      <c r="Q71" s="63"/>
    </row>
    <row r="72" spans="1:17" ht="45" customHeight="1">
      <c r="A72" s="11" t="s">
        <v>774</v>
      </c>
      <c r="B72" s="20" t="s">
        <v>779</v>
      </c>
      <c r="C72" s="11">
        <v>308</v>
      </c>
      <c r="D72" s="11"/>
      <c r="E72" s="11"/>
      <c r="F72" s="13">
        <v>0.39583333333333331</v>
      </c>
      <c r="G72" s="11"/>
      <c r="H72" s="11"/>
      <c r="I72" s="11"/>
      <c r="J72" s="65" t="s">
        <v>1759</v>
      </c>
      <c r="K72" s="79" t="s">
        <v>1033</v>
      </c>
      <c r="L72" s="42" t="s">
        <v>206</v>
      </c>
      <c r="M72" s="42" t="s">
        <v>1067</v>
      </c>
      <c r="N72" s="42"/>
      <c r="O72" s="42"/>
      <c r="P72" s="42"/>
      <c r="Q72" s="63"/>
    </row>
    <row r="73" spans="1:17" ht="45" customHeight="1">
      <c r="A73" s="11" t="s">
        <v>976</v>
      </c>
      <c r="B73" s="20" t="s">
        <v>35</v>
      </c>
      <c r="C73" s="11" t="s">
        <v>1353</v>
      </c>
      <c r="D73" s="11"/>
      <c r="E73" s="11"/>
      <c r="F73" s="13">
        <v>0.39583333333333331</v>
      </c>
      <c r="G73" s="11"/>
      <c r="H73" s="11"/>
      <c r="I73" s="11"/>
      <c r="J73" s="65" t="s">
        <v>997</v>
      </c>
      <c r="K73" s="42"/>
      <c r="L73" s="151" t="s">
        <v>1302</v>
      </c>
      <c r="M73" s="151" t="s">
        <v>1221</v>
      </c>
      <c r="N73" s="151" t="s">
        <v>1303</v>
      </c>
      <c r="O73" s="151" t="s">
        <v>1304</v>
      </c>
      <c r="P73" s="42"/>
      <c r="Q73" s="63"/>
    </row>
    <row r="74" spans="1:17" ht="45" customHeight="1">
      <c r="A74" s="11" t="s">
        <v>981</v>
      </c>
      <c r="B74" s="20" t="s">
        <v>47</v>
      </c>
      <c r="C74" s="11">
        <v>308</v>
      </c>
      <c r="D74" s="11"/>
      <c r="E74" s="11"/>
      <c r="F74" s="13">
        <v>0.58333333333333337</v>
      </c>
      <c r="G74" s="11"/>
      <c r="H74" s="11"/>
      <c r="I74" s="11"/>
      <c r="J74" s="62" t="s">
        <v>983</v>
      </c>
      <c r="K74" s="42"/>
      <c r="L74" s="42"/>
      <c r="M74" s="42" t="s">
        <v>978</v>
      </c>
      <c r="N74" s="42" t="s">
        <v>978</v>
      </c>
      <c r="O74" s="42" t="s">
        <v>978</v>
      </c>
      <c r="P74" s="42"/>
      <c r="Q74" s="63"/>
    </row>
    <row r="75" spans="1:17" ht="45" customHeight="1">
      <c r="A75" s="11" t="s">
        <v>981</v>
      </c>
      <c r="B75" s="20" t="s">
        <v>142</v>
      </c>
      <c r="C75" s="11">
        <v>307</v>
      </c>
      <c r="D75" s="11"/>
      <c r="E75" s="11"/>
      <c r="F75" s="13">
        <v>0.39583333333333331</v>
      </c>
      <c r="G75" s="11"/>
      <c r="H75" s="11"/>
      <c r="I75" s="11"/>
      <c r="J75" s="62" t="s">
        <v>982</v>
      </c>
      <c r="K75" s="42"/>
      <c r="L75" s="42"/>
      <c r="M75" s="42" t="s">
        <v>978</v>
      </c>
      <c r="N75" s="42" t="s">
        <v>978</v>
      </c>
      <c r="O75" s="42" t="s">
        <v>978</v>
      </c>
      <c r="P75" s="42"/>
      <c r="Q75" s="63"/>
    </row>
    <row r="76" spans="1:17" ht="45" customHeight="1">
      <c r="A76" s="11" t="s">
        <v>981</v>
      </c>
      <c r="B76" s="20" t="s">
        <v>29</v>
      </c>
      <c r="C76" s="11" t="s">
        <v>1354</v>
      </c>
      <c r="D76" s="11"/>
      <c r="E76" s="11"/>
      <c r="F76" s="13">
        <v>0.58333333333333337</v>
      </c>
      <c r="G76" s="11"/>
      <c r="H76" s="11"/>
      <c r="I76" s="11"/>
      <c r="J76" s="62" t="s">
        <v>983</v>
      </c>
      <c r="K76" s="42"/>
      <c r="L76" s="42"/>
      <c r="M76" s="42" t="s">
        <v>978</v>
      </c>
      <c r="N76" s="42" t="s">
        <v>978</v>
      </c>
      <c r="O76" s="42" t="s">
        <v>978</v>
      </c>
      <c r="P76" s="42"/>
      <c r="Q76" s="63"/>
    </row>
    <row r="77" spans="1:17" ht="45" customHeight="1">
      <c r="A77" s="11" t="s">
        <v>981</v>
      </c>
      <c r="B77" s="20" t="s">
        <v>147</v>
      </c>
      <c r="C77" s="11" t="s">
        <v>1356</v>
      </c>
      <c r="D77" s="11"/>
      <c r="E77" s="11"/>
      <c r="F77" s="13">
        <v>0.39583333333333331</v>
      </c>
      <c r="G77" s="11"/>
      <c r="H77" s="11"/>
      <c r="I77" s="11"/>
      <c r="J77" s="62" t="s">
        <v>982</v>
      </c>
      <c r="K77" s="42"/>
      <c r="L77" s="42"/>
      <c r="M77" s="42" t="s">
        <v>978</v>
      </c>
      <c r="N77" s="42" t="s">
        <v>978</v>
      </c>
      <c r="O77" s="42" t="s">
        <v>978</v>
      </c>
      <c r="P77" s="42"/>
      <c r="Q77" s="63"/>
    </row>
    <row r="78" spans="1:17" ht="45" customHeight="1">
      <c r="A78" s="11" t="s">
        <v>981</v>
      </c>
      <c r="B78" s="20" t="s">
        <v>49</v>
      </c>
      <c r="C78" s="11" t="s">
        <v>1355</v>
      </c>
      <c r="D78" s="11"/>
      <c r="E78" s="11"/>
      <c r="F78" s="13">
        <v>0.39583333333333331</v>
      </c>
      <c r="G78" s="11"/>
      <c r="H78" s="11"/>
      <c r="I78" s="11"/>
      <c r="J78" s="62" t="s">
        <v>982</v>
      </c>
      <c r="K78" s="42"/>
      <c r="L78" s="42"/>
      <c r="M78" s="42" t="s">
        <v>978</v>
      </c>
      <c r="N78" s="42" t="s">
        <v>978</v>
      </c>
      <c r="O78" s="42" t="s">
        <v>978</v>
      </c>
      <c r="P78" s="42"/>
      <c r="Q78" s="63"/>
    </row>
    <row r="79" spans="1:17" ht="45" customHeight="1">
      <c r="A79" s="11" t="s">
        <v>985</v>
      </c>
      <c r="B79" s="20" t="s">
        <v>856</v>
      </c>
      <c r="C79" s="11">
        <v>305</v>
      </c>
      <c r="D79" s="11"/>
      <c r="E79" s="11"/>
      <c r="F79" s="13">
        <v>0.39583333333333331</v>
      </c>
      <c r="G79" s="11"/>
      <c r="H79" s="11"/>
      <c r="I79" s="11"/>
      <c r="J79" s="62" t="s">
        <v>979</v>
      </c>
      <c r="K79" s="42"/>
      <c r="L79" s="42"/>
      <c r="M79" s="42" t="s">
        <v>2238</v>
      </c>
      <c r="N79" s="42"/>
      <c r="O79" s="42"/>
      <c r="P79" s="42"/>
      <c r="Q79" s="63"/>
    </row>
    <row r="80" spans="1:17" ht="45" customHeight="1">
      <c r="A80" s="11" t="s">
        <v>985</v>
      </c>
      <c r="B80" s="20" t="s">
        <v>797</v>
      </c>
      <c r="C80" s="11" t="s">
        <v>1354</v>
      </c>
      <c r="D80" s="11"/>
      <c r="E80" s="11"/>
      <c r="F80" s="13">
        <v>0.58333333333333337</v>
      </c>
      <c r="G80" s="11"/>
      <c r="H80" s="11"/>
      <c r="I80" s="11"/>
      <c r="J80" s="62" t="s">
        <v>983</v>
      </c>
      <c r="K80" s="42"/>
      <c r="L80" s="42"/>
      <c r="M80" s="42" t="s">
        <v>1038</v>
      </c>
      <c r="N80" s="42" t="s">
        <v>2239</v>
      </c>
      <c r="O80" s="42" t="s">
        <v>1038</v>
      </c>
      <c r="P80" s="42"/>
      <c r="Q80" s="63"/>
    </row>
    <row r="81" spans="1:18" ht="45" customHeight="1">
      <c r="A81" s="11" t="s">
        <v>985</v>
      </c>
      <c r="B81" s="20" t="s">
        <v>771</v>
      </c>
      <c r="C81" s="11">
        <v>305</v>
      </c>
      <c r="D81" s="11"/>
      <c r="E81" s="11"/>
      <c r="F81" s="13">
        <v>0.39583333333333331</v>
      </c>
      <c r="G81" s="11"/>
      <c r="H81" s="11"/>
      <c r="I81" s="11"/>
      <c r="J81" s="62" t="s">
        <v>980</v>
      </c>
      <c r="K81" s="42"/>
      <c r="L81" s="42"/>
      <c r="M81" s="42"/>
      <c r="N81" s="42" t="s">
        <v>1641</v>
      </c>
      <c r="O81" s="42" t="s">
        <v>1037</v>
      </c>
      <c r="P81" s="42"/>
      <c r="Q81" s="63"/>
    </row>
    <row r="82" spans="1:18" ht="45" customHeight="1">
      <c r="A82" s="11" t="s">
        <v>944</v>
      </c>
      <c r="B82" s="20" t="s">
        <v>969</v>
      </c>
      <c r="C82" s="11">
        <v>309</v>
      </c>
      <c r="D82" s="11"/>
      <c r="E82" s="11"/>
      <c r="F82" s="13">
        <v>0.39583333333333331</v>
      </c>
      <c r="G82" s="11"/>
      <c r="H82" s="11"/>
      <c r="I82" s="11"/>
      <c r="J82" s="62" t="s">
        <v>217</v>
      </c>
      <c r="K82" s="79"/>
      <c r="L82" s="79"/>
      <c r="M82" s="79"/>
      <c r="N82" s="79"/>
      <c r="O82" s="79" t="s">
        <v>931</v>
      </c>
      <c r="P82" s="79"/>
      <c r="Q82" s="19"/>
    </row>
    <row r="83" spans="1:18" s="54" customFormat="1" ht="45" customHeight="1">
      <c r="A83" s="39"/>
      <c r="B83" s="40"/>
      <c r="C83" s="39"/>
      <c r="D83" s="39"/>
      <c r="E83" s="39"/>
      <c r="F83" s="41"/>
      <c r="G83" s="39"/>
      <c r="H83" s="39"/>
      <c r="I83" s="39"/>
      <c r="J83" s="21"/>
      <c r="K83" s="17"/>
      <c r="L83" s="17"/>
      <c r="M83" s="17"/>
      <c r="N83" s="17"/>
      <c r="O83" s="17"/>
      <c r="P83" s="17"/>
      <c r="Q83" s="19"/>
      <c r="R83" s="1"/>
    </row>
    <row r="84" spans="1:18" s="49" customFormat="1" ht="30" customHeight="1">
      <c r="A84" s="50"/>
      <c r="B84" s="51"/>
      <c r="C84" s="52"/>
      <c r="D84" s="52"/>
      <c r="E84" s="52"/>
      <c r="F84" s="52"/>
      <c r="G84" s="52"/>
      <c r="H84" s="46"/>
      <c r="I84" s="47"/>
      <c r="J84" s="48"/>
      <c r="K84" s="10">
        <v>43822</v>
      </c>
      <c r="L84" s="10">
        <v>43823</v>
      </c>
      <c r="M84" s="10">
        <v>43824</v>
      </c>
      <c r="N84" s="10">
        <v>43825</v>
      </c>
      <c r="O84" s="10">
        <v>43826</v>
      </c>
      <c r="P84" s="10">
        <v>43827</v>
      </c>
      <c r="Q84" s="10">
        <v>43828</v>
      </c>
    </row>
    <row r="85" spans="1:18" ht="45" customHeight="1">
      <c r="A85" s="11" t="s">
        <v>1025</v>
      </c>
      <c r="B85" s="20" t="s">
        <v>1027</v>
      </c>
      <c r="C85" s="11">
        <v>308</v>
      </c>
      <c r="D85" s="11"/>
      <c r="E85" s="11"/>
      <c r="F85" s="13">
        <v>0.39583333333333331</v>
      </c>
      <c r="G85" s="11"/>
      <c r="H85" s="14"/>
      <c r="I85" s="15"/>
      <c r="J85" s="16" t="s">
        <v>1026</v>
      </c>
      <c r="K85" s="17" t="s">
        <v>1022</v>
      </c>
      <c r="L85" s="34" t="s">
        <v>1022</v>
      </c>
      <c r="M85" s="19" t="s">
        <v>32</v>
      </c>
      <c r="N85" s="17"/>
      <c r="O85" s="17"/>
      <c r="P85" s="17"/>
      <c r="Q85" s="19"/>
    </row>
    <row r="86" spans="1:18" ht="45" customHeight="1">
      <c r="A86" s="11"/>
      <c r="B86" s="20"/>
      <c r="C86" s="11"/>
      <c r="D86" s="11"/>
      <c r="E86" s="11"/>
      <c r="F86" s="13"/>
      <c r="G86" s="11"/>
      <c r="H86" s="14"/>
      <c r="I86" s="15"/>
      <c r="J86" s="16"/>
      <c r="K86" s="17"/>
      <c r="L86" s="34"/>
      <c r="M86" s="19" t="s">
        <v>32</v>
      </c>
      <c r="N86" s="17"/>
      <c r="O86" s="17"/>
      <c r="P86" s="17"/>
      <c r="Q86" s="19"/>
    </row>
    <row r="87" spans="1:18" ht="45" customHeight="1">
      <c r="A87" s="11"/>
      <c r="B87" s="20"/>
      <c r="C87" s="11"/>
      <c r="D87" s="11"/>
      <c r="E87" s="11"/>
      <c r="F87" s="13"/>
      <c r="G87" s="11"/>
      <c r="H87" s="14"/>
      <c r="I87" s="15"/>
      <c r="J87" s="16"/>
      <c r="K87" s="17"/>
      <c r="L87" s="34"/>
      <c r="M87" s="19" t="s">
        <v>32</v>
      </c>
      <c r="N87" s="17"/>
      <c r="O87" s="17"/>
      <c r="P87" s="17"/>
      <c r="Q87" s="19"/>
    </row>
    <row r="88" spans="1:18" s="49" customFormat="1" ht="30" customHeight="1">
      <c r="A88" s="151"/>
      <c r="B88" s="152"/>
      <c r="C88" s="151"/>
      <c r="D88" s="151"/>
      <c r="E88" s="151"/>
      <c r="F88" s="151"/>
      <c r="G88" s="151"/>
      <c r="H88" s="153"/>
      <c r="I88" s="154"/>
      <c r="J88" s="155"/>
      <c r="K88" s="10">
        <v>43829</v>
      </c>
      <c r="L88" s="10">
        <v>43830</v>
      </c>
      <c r="M88" s="10">
        <v>43831</v>
      </c>
      <c r="N88" s="10">
        <v>43832</v>
      </c>
      <c r="O88" s="10">
        <v>43833</v>
      </c>
      <c r="P88" s="10">
        <v>43834</v>
      </c>
      <c r="Q88" s="10">
        <v>43835</v>
      </c>
    </row>
    <row r="89" spans="1:18" ht="45" customHeight="1">
      <c r="A89" s="11"/>
      <c r="B89" s="20"/>
      <c r="C89" s="11"/>
      <c r="D89" s="11"/>
      <c r="E89" s="11"/>
      <c r="F89" s="13"/>
      <c r="G89" s="11"/>
      <c r="H89" s="14"/>
      <c r="I89" s="15"/>
      <c r="J89" s="16"/>
      <c r="K89" s="17"/>
      <c r="L89" s="129"/>
      <c r="M89" s="19" t="s">
        <v>925</v>
      </c>
      <c r="N89" s="17"/>
      <c r="O89" s="17"/>
      <c r="P89" s="17"/>
      <c r="Q89" s="19"/>
    </row>
    <row r="90" spans="1:18" ht="45" customHeight="1">
      <c r="A90" s="11"/>
      <c r="B90" s="20"/>
      <c r="C90" s="11"/>
      <c r="D90" s="11"/>
      <c r="E90" s="11"/>
      <c r="F90" s="13"/>
      <c r="G90" s="11"/>
      <c r="H90" s="14"/>
      <c r="I90" s="15"/>
      <c r="J90" s="16"/>
      <c r="K90" s="17"/>
      <c r="L90" s="129"/>
      <c r="M90" s="19" t="s">
        <v>925</v>
      </c>
      <c r="N90" s="17"/>
      <c r="O90" s="17"/>
      <c r="P90" s="17"/>
      <c r="Q90" s="19"/>
    </row>
    <row r="91" spans="1:18" ht="45" customHeight="1">
      <c r="A91" s="11"/>
      <c r="B91" s="20"/>
      <c r="C91" s="11"/>
      <c r="D91" s="11"/>
      <c r="E91" s="11"/>
      <c r="F91" s="13"/>
      <c r="G91" s="11"/>
      <c r="H91" s="14"/>
      <c r="I91" s="15"/>
      <c r="J91" s="16"/>
      <c r="K91" s="17"/>
      <c r="L91" s="129"/>
      <c r="M91" s="19" t="s">
        <v>925</v>
      </c>
      <c r="N91" s="17"/>
      <c r="O91" s="17"/>
      <c r="P91" s="17"/>
      <c r="Q91" s="19"/>
    </row>
    <row r="92" spans="1:18" ht="27" customHeight="1">
      <c r="K92" s="25" t="s">
        <v>17</v>
      </c>
    </row>
    <row r="93" spans="1:18" ht="27" customHeight="1">
      <c r="K93" s="26" t="s">
        <v>18</v>
      </c>
      <c r="L93" s="27"/>
      <c r="M93" s="27"/>
      <c r="O93" s="27"/>
      <c r="P93" s="27"/>
    </row>
    <row r="94" spans="1:18" ht="27" customHeight="1">
      <c r="K94" s="28" t="s">
        <v>19</v>
      </c>
      <c r="L94" s="28" t="s">
        <v>20</v>
      </c>
      <c r="M94" s="28" t="s">
        <v>21</v>
      </c>
      <c r="N94" s="29"/>
      <c r="O94" s="28" t="s">
        <v>19</v>
      </c>
      <c r="P94" s="28" t="s">
        <v>20</v>
      </c>
      <c r="Q94" s="28" t="s">
        <v>21</v>
      </c>
    </row>
    <row r="95" spans="1:18" ht="27" customHeight="1">
      <c r="K95" s="30" t="s">
        <v>52</v>
      </c>
      <c r="L95" s="31">
        <f t="shared" ref="L95:L126" si="0">COUNTIF($K$4:$P$87,K95)+COUNTIF($K$4:$P$87,CONCATENATE(K95,"~?"))+COUNTIF($K$4:$P$87,CONCATENATE("/",K95))*0.5+COUNTIF($K$4:$P$87,CONCATENATE(K95,"/"))*0.5+COUNTIF($K$4:$P$87,CONCATENATE(K95,"~?","/"))*0.5+COUNTIF($K$4:$P$87,CONCATENATE("/",K95,"~?"))*0.5</f>
        <v>3</v>
      </c>
      <c r="M95" s="32"/>
      <c r="O95" s="33" t="s">
        <v>50</v>
      </c>
      <c r="P95" s="31">
        <f t="shared" ref="P95:P126" si="1">COUNTIF($K$4:$P$87,O95)+COUNTIF($K$4:$P$87,CONCATENATE(O95,"~?"))+COUNTIF($K$4:$P$87,CONCATENATE("/",O95))*0.5+COUNTIF($K$4:$P$87,CONCATENATE(O95,"/"))*0.5+COUNTIF($K$4:$P$87,CONCATENATE(O95,"~?","/"))*0.5+COUNTIF($K$4:$P$87,CONCATENATE("/",O95,"~?"))*0.5</f>
        <v>0</v>
      </c>
      <c r="Q95" s="32"/>
    </row>
    <row r="96" spans="1:18" ht="27" customHeight="1">
      <c r="K96" s="30" t="s">
        <v>95</v>
      </c>
      <c r="L96" s="31">
        <f t="shared" si="0"/>
        <v>0</v>
      </c>
      <c r="M96" s="32"/>
      <c r="O96" s="30" t="s">
        <v>51</v>
      </c>
      <c r="P96" s="31">
        <f t="shared" si="1"/>
        <v>0</v>
      </c>
      <c r="Q96" s="32"/>
    </row>
    <row r="97" spans="2:17" ht="27" customHeight="1">
      <c r="B97" s="1"/>
      <c r="C97" s="1"/>
      <c r="D97" s="1"/>
      <c r="E97" s="1"/>
      <c r="F97" s="1"/>
      <c r="G97" s="1"/>
      <c r="H97" s="1"/>
      <c r="K97" s="30" t="s">
        <v>54</v>
      </c>
      <c r="L97" s="31">
        <f t="shared" si="0"/>
        <v>0</v>
      </c>
      <c r="M97" s="32"/>
      <c r="O97" s="34" t="s">
        <v>101</v>
      </c>
      <c r="P97" s="31">
        <f t="shared" si="1"/>
        <v>0</v>
      </c>
      <c r="Q97" s="32"/>
    </row>
    <row r="98" spans="2:17" ht="27" customHeight="1">
      <c r="B98" s="1"/>
      <c r="C98" s="1"/>
      <c r="D98" s="1"/>
      <c r="E98" s="1"/>
      <c r="F98" s="1"/>
      <c r="G98" s="1"/>
      <c r="H98" s="1"/>
      <c r="K98" s="30" t="s">
        <v>96</v>
      </c>
      <c r="L98" s="31">
        <f t="shared" si="0"/>
        <v>2</v>
      </c>
      <c r="M98" s="32"/>
      <c r="O98" s="30" t="s">
        <v>102</v>
      </c>
      <c r="P98" s="31">
        <f t="shared" si="1"/>
        <v>0</v>
      </c>
      <c r="Q98" s="32"/>
    </row>
    <row r="99" spans="2:17" ht="27" customHeight="1">
      <c r="B99" s="1"/>
      <c r="C99" s="1"/>
      <c r="D99" s="1"/>
      <c r="E99" s="1"/>
      <c r="F99" s="1"/>
      <c r="G99" s="1"/>
      <c r="H99" s="1"/>
      <c r="K99" s="30" t="s">
        <v>97</v>
      </c>
      <c r="L99" s="31">
        <f t="shared" si="0"/>
        <v>2.5</v>
      </c>
      <c r="M99" s="32"/>
      <c r="O99" s="30" t="s">
        <v>103</v>
      </c>
      <c r="P99" s="31">
        <f t="shared" si="1"/>
        <v>1</v>
      </c>
      <c r="Q99" s="32"/>
    </row>
    <row r="100" spans="2:17" ht="27" customHeight="1">
      <c r="B100" s="1"/>
      <c r="C100" s="1"/>
      <c r="D100" s="1"/>
      <c r="E100" s="1"/>
      <c r="F100" s="1"/>
      <c r="G100" s="1"/>
      <c r="H100" s="1"/>
      <c r="K100" s="30" t="s">
        <v>55</v>
      </c>
      <c r="L100" s="31">
        <f t="shared" si="0"/>
        <v>5</v>
      </c>
      <c r="M100" s="32"/>
      <c r="O100" s="30" t="s">
        <v>104</v>
      </c>
      <c r="P100" s="31">
        <f t="shared" si="1"/>
        <v>0</v>
      </c>
      <c r="Q100" s="32"/>
    </row>
    <row r="101" spans="2:17" ht="27" customHeight="1">
      <c r="B101" s="1"/>
      <c r="C101" s="1"/>
      <c r="D101" s="1"/>
      <c r="E101" s="1"/>
      <c r="F101" s="1"/>
      <c r="G101" s="1"/>
      <c r="H101" s="1"/>
      <c r="K101" s="33" t="s">
        <v>57</v>
      </c>
      <c r="L101" s="31">
        <f t="shared" si="0"/>
        <v>0</v>
      </c>
      <c r="M101" s="32"/>
      <c r="O101" s="30" t="s">
        <v>93</v>
      </c>
      <c r="P101" s="31">
        <f t="shared" si="1"/>
        <v>0</v>
      </c>
      <c r="Q101" s="32"/>
    </row>
    <row r="102" spans="2:17" ht="27" customHeight="1">
      <c r="B102" s="1"/>
      <c r="C102" s="1"/>
      <c r="D102" s="1"/>
      <c r="E102" s="1"/>
      <c r="F102" s="1"/>
      <c r="G102" s="1"/>
      <c r="H102" s="1"/>
      <c r="K102" s="30" t="s">
        <v>58</v>
      </c>
      <c r="L102" s="31">
        <f t="shared" si="0"/>
        <v>2</v>
      </c>
      <c r="M102" s="32"/>
      <c r="O102" s="30" t="s">
        <v>65</v>
      </c>
      <c r="P102" s="31">
        <f t="shared" si="1"/>
        <v>0</v>
      </c>
      <c r="Q102" s="32"/>
    </row>
    <row r="103" spans="2:17" ht="27" customHeight="1">
      <c r="B103" s="1"/>
      <c r="C103" s="1"/>
      <c r="D103" s="1"/>
      <c r="E103" s="1"/>
      <c r="F103" s="1"/>
      <c r="G103" s="1"/>
      <c r="H103" s="1"/>
      <c r="K103" s="30" t="s">
        <v>62</v>
      </c>
      <c r="L103" s="31">
        <f t="shared" si="0"/>
        <v>4.5</v>
      </c>
      <c r="M103" s="32"/>
      <c r="O103" s="30" t="s">
        <v>105</v>
      </c>
      <c r="P103" s="31">
        <f t="shared" si="1"/>
        <v>0</v>
      </c>
      <c r="Q103" s="32"/>
    </row>
    <row r="104" spans="2:17" ht="27" customHeight="1">
      <c r="B104" s="1"/>
      <c r="C104" s="1"/>
      <c r="D104" s="1"/>
      <c r="E104" s="1"/>
      <c r="F104" s="1"/>
      <c r="G104" s="1"/>
      <c r="H104" s="1"/>
      <c r="K104" s="33" t="s">
        <v>63</v>
      </c>
      <c r="L104" s="31">
        <f t="shared" si="0"/>
        <v>0</v>
      </c>
      <c r="M104" s="32"/>
      <c r="O104" s="30" t="s">
        <v>69</v>
      </c>
      <c r="P104" s="31">
        <f t="shared" si="1"/>
        <v>2</v>
      </c>
      <c r="Q104" s="32"/>
    </row>
    <row r="105" spans="2:17" ht="27" customHeight="1">
      <c r="B105" s="1"/>
      <c r="C105" s="1"/>
      <c r="D105" s="1"/>
      <c r="E105" s="1"/>
      <c r="F105" s="1"/>
      <c r="G105" s="1"/>
      <c r="H105" s="1"/>
      <c r="K105" s="35" t="s">
        <v>66</v>
      </c>
      <c r="L105" s="31">
        <f t="shared" si="0"/>
        <v>2</v>
      </c>
      <c r="M105" s="32"/>
      <c r="O105" s="30" t="s">
        <v>76</v>
      </c>
      <c r="P105" s="31">
        <f t="shared" si="1"/>
        <v>0</v>
      </c>
      <c r="Q105" s="32"/>
    </row>
    <row r="106" spans="2:17" ht="27" customHeight="1">
      <c r="B106" s="1"/>
      <c r="C106" s="1"/>
      <c r="D106" s="1"/>
      <c r="E106" s="1"/>
      <c r="F106" s="1"/>
      <c r="G106" s="1"/>
      <c r="H106" s="1"/>
      <c r="K106" s="30" t="s">
        <v>67</v>
      </c>
      <c r="L106" s="31">
        <f t="shared" si="0"/>
        <v>0</v>
      </c>
      <c r="M106" s="32"/>
      <c r="O106" s="33" t="s">
        <v>78</v>
      </c>
      <c r="P106" s="31">
        <f t="shared" si="1"/>
        <v>0</v>
      </c>
      <c r="Q106" s="32"/>
    </row>
    <row r="107" spans="2:17" ht="27" customHeight="1">
      <c r="B107" s="1"/>
      <c r="C107" s="1"/>
      <c r="D107" s="1"/>
      <c r="E107" s="1"/>
      <c r="F107" s="1"/>
      <c r="G107" s="1"/>
      <c r="H107" s="1"/>
      <c r="K107" s="30" t="s">
        <v>71</v>
      </c>
      <c r="L107" s="31">
        <f t="shared" si="0"/>
        <v>0</v>
      </c>
      <c r="M107" s="32"/>
      <c r="O107" s="33" t="s">
        <v>80</v>
      </c>
      <c r="P107" s="31">
        <f t="shared" si="1"/>
        <v>2.5</v>
      </c>
      <c r="Q107" s="32"/>
    </row>
    <row r="108" spans="2:17" ht="27" customHeight="1">
      <c r="B108" s="1"/>
      <c r="C108" s="1"/>
      <c r="D108" s="1"/>
      <c r="E108" s="1"/>
      <c r="F108" s="1"/>
      <c r="G108" s="1"/>
      <c r="H108" s="1"/>
      <c r="K108" s="30" t="s">
        <v>72</v>
      </c>
      <c r="L108" s="31">
        <f t="shared" si="0"/>
        <v>0</v>
      </c>
      <c r="M108" s="32"/>
      <c r="O108" s="30" t="s">
        <v>106</v>
      </c>
      <c r="P108" s="31">
        <f t="shared" si="1"/>
        <v>0</v>
      </c>
      <c r="Q108" s="32"/>
    </row>
    <row r="109" spans="2:17" ht="27" customHeight="1">
      <c r="B109" s="1"/>
      <c r="C109" s="1"/>
      <c r="D109" s="1"/>
      <c r="E109" s="1"/>
      <c r="F109" s="1"/>
      <c r="G109" s="1"/>
      <c r="H109" s="1"/>
      <c r="K109" s="30" t="s">
        <v>74</v>
      </c>
      <c r="L109" s="31">
        <f t="shared" si="0"/>
        <v>2</v>
      </c>
      <c r="M109" s="32"/>
      <c r="O109" s="34" t="s">
        <v>85</v>
      </c>
      <c r="P109" s="31">
        <f t="shared" si="1"/>
        <v>0</v>
      </c>
      <c r="Q109" s="32"/>
    </row>
    <row r="110" spans="2:17" ht="27" customHeight="1">
      <c r="B110" s="1"/>
      <c r="C110" s="1"/>
      <c r="D110" s="1"/>
      <c r="E110" s="1"/>
      <c r="F110" s="1"/>
      <c r="G110" s="1"/>
      <c r="H110" s="1"/>
      <c r="K110" s="33" t="s">
        <v>98</v>
      </c>
      <c r="L110" s="31">
        <f t="shared" si="0"/>
        <v>0</v>
      </c>
      <c r="M110" s="32"/>
      <c r="O110" s="34" t="s">
        <v>87</v>
      </c>
      <c r="P110" s="31">
        <f t="shared" si="1"/>
        <v>0</v>
      </c>
      <c r="Q110" s="32"/>
    </row>
    <row r="111" spans="2:17" ht="27" customHeight="1">
      <c r="B111" s="1"/>
      <c r="C111" s="1"/>
      <c r="D111" s="1"/>
      <c r="E111" s="1"/>
      <c r="F111" s="1"/>
      <c r="G111" s="1"/>
      <c r="H111" s="1"/>
      <c r="K111" s="33" t="s">
        <v>75</v>
      </c>
      <c r="L111" s="31">
        <f t="shared" si="0"/>
        <v>2.5</v>
      </c>
      <c r="M111" s="32"/>
      <c r="O111" s="34" t="s">
        <v>107</v>
      </c>
      <c r="P111" s="31">
        <f t="shared" si="1"/>
        <v>2</v>
      </c>
      <c r="Q111" s="32"/>
    </row>
    <row r="112" spans="2:17" ht="27" customHeight="1">
      <c r="B112" s="1"/>
      <c r="C112" s="1"/>
      <c r="D112" s="1"/>
      <c r="E112" s="1"/>
      <c r="F112" s="1"/>
      <c r="G112" s="1"/>
      <c r="H112" s="1"/>
      <c r="K112" s="30" t="s">
        <v>79</v>
      </c>
      <c r="L112" s="31">
        <f t="shared" si="0"/>
        <v>0</v>
      </c>
      <c r="M112" s="32"/>
      <c r="O112" s="30" t="s">
        <v>108</v>
      </c>
      <c r="P112" s="31">
        <f t="shared" si="1"/>
        <v>0</v>
      </c>
      <c r="Q112" s="32"/>
    </row>
    <row r="113" spans="2:17" ht="27" customHeight="1">
      <c r="B113" s="1"/>
      <c r="C113" s="1"/>
      <c r="D113" s="1"/>
      <c r="E113" s="1"/>
      <c r="F113" s="1"/>
      <c r="G113" s="1"/>
      <c r="H113" s="1"/>
      <c r="K113" s="33" t="s">
        <v>83</v>
      </c>
      <c r="L113" s="31">
        <f t="shared" si="0"/>
        <v>4</v>
      </c>
      <c r="M113" s="32"/>
      <c r="O113" s="30" t="s">
        <v>109</v>
      </c>
      <c r="P113" s="31">
        <f t="shared" si="1"/>
        <v>0</v>
      </c>
      <c r="Q113" s="32"/>
    </row>
    <row r="114" spans="2:17" ht="27" customHeight="1">
      <c r="B114" s="1"/>
      <c r="C114" s="1"/>
      <c r="D114" s="1"/>
      <c r="E114" s="1"/>
      <c r="F114" s="1"/>
      <c r="G114" s="1"/>
      <c r="H114" s="1"/>
      <c r="K114" s="30" t="s">
        <v>90</v>
      </c>
      <c r="L114" s="31">
        <f t="shared" si="0"/>
        <v>3</v>
      </c>
      <c r="M114" s="32"/>
      <c r="O114" s="33" t="s">
        <v>110</v>
      </c>
      <c r="P114" s="31">
        <f t="shared" si="1"/>
        <v>0</v>
      </c>
      <c r="Q114" s="32"/>
    </row>
    <row r="115" spans="2:17" ht="27" customHeight="1">
      <c r="B115" s="1"/>
      <c r="C115" s="1"/>
      <c r="D115" s="1"/>
      <c r="E115" s="1"/>
      <c r="F115" s="1"/>
      <c r="G115" s="1"/>
      <c r="H115" s="1"/>
      <c r="K115" s="30" t="s">
        <v>86</v>
      </c>
      <c r="L115" s="31">
        <f t="shared" si="0"/>
        <v>2</v>
      </c>
      <c r="M115" s="32"/>
      <c r="O115" s="30" t="s">
        <v>111</v>
      </c>
      <c r="P115" s="31">
        <f t="shared" si="1"/>
        <v>2</v>
      </c>
      <c r="Q115" s="32"/>
    </row>
    <row r="116" spans="2:17" ht="27" customHeight="1">
      <c r="B116" s="1"/>
      <c r="C116" s="1"/>
      <c r="D116" s="1"/>
      <c r="E116" s="1"/>
      <c r="F116" s="1"/>
      <c r="G116" s="1"/>
      <c r="H116" s="1"/>
      <c r="K116" s="30" t="s">
        <v>53</v>
      </c>
      <c r="L116" s="31">
        <f t="shared" si="0"/>
        <v>0</v>
      </c>
      <c r="M116" s="32"/>
      <c r="O116" s="30" t="s">
        <v>112</v>
      </c>
      <c r="P116" s="31">
        <f t="shared" si="1"/>
        <v>4.5</v>
      </c>
      <c r="Q116" s="32"/>
    </row>
    <row r="117" spans="2:17" ht="27" customHeight="1">
      <c r="B117" s="1"/>
      <c r="C117" s="1"/>
      <c r="D117" s="1"/>
      <c r="E117" s="1"/>
      <c r="F117" s="1"/>
      <c r="G117" s="1"/>
      <c r="H117" s="1"/>
      <c r="K117" s="30" t="s">
        <v>56</v>
      </c>
      <c r="L117" s="31">
        <f t="shared" si="0"/>
        <v>0</v>
      </c>
      <c r="M117" s="32"/>
      <c r="O117" s="34" t="s">
        <v>204</v>
      </c>
      <c r="P117" s="31">
        <f t="shared" si="1"/>
        <v>0</v>
      </c>
      <c r="Q117" s="32"/>
    </row>
    <row r="118" spans="2:17" ht="27" customHeight="1">
      <c r="B118" s="1"/>
      <c r="C118" s="1"/>
      <c r="D118" s="1"/>
      <c r="E118" s="1"/>
      <c r="F118" s="1"/>
      <c r="G118" s="1"/>
      <c r="H118" s="1"/>
      <c r="K118" s="33" t="s">
        <v>91</v>
      </c>
      <c r="L118" s="31">
        <f t="shared" si="0"/>
        <v>0</v>
      </c>
      <c r="M118" s="32"/>
      <c r="O118" s="34" t="s">
        <v>205</v>
      </c>
      <c r="P118" s="31">
        <f t="shared" si="1"/>
        <v>0</v>
      </c>
      <c r="Q118" s="32"/>
    </row>
    <row r="119" spans="2:17" ht="27" customHeight="1">
      <c r="B119" s="1"/>
      <c r="C119" s="1"/>
      <c r="D119" s="1"/>
      <c r="E119" s="1"/>
      <c r="F119" s="1"/>
      <c r="G119" s="1"/>
      <c r="H119" s="1"/>
      <c r="K119" s="30" t="s">
        <v>60</v>
      </c>
      <c r="L119" s="31">
        <f t="shared" si="0"/>
        <v>2.5</v>
      </c>
      <c r="M119" s="32"/>
      <c r="O119" s="30" t="s">
        <v>92</v>
      </c>
      <c r="P119" s="31">
        <f t="shared" si="1"/>
        <v>0</v>
      </c>
      <c r="Q119" s="32"/>
    </row>
    <row r="120" spans="2:17" ht="27" customHeight="1">
      <c r="B120" s="1"/>
      <c r="C120" s="1"/>
      <c r="D120" s="1"/>
      <c r="E120" s="1"/>
      <c r="F120" s="1"/>
      <c r="G120" s="1"/>
      <c r="H120" s="1"/>
      <c r="K120" s="33" t="s">
        <v>99</v>
      </c>
      <c r="L120" s="31">
        <f t="shared" si="0"/>
        <v>0</v>
      </c>
      <c r="M120" s="32"/>
      <c r="O120" s="34" t="s">
        <v>113</v>
      </c>
      <c r="P120" s="31">
        <f t="shared" si="1"/>
        <v>0</v>
      </c>
      <c r="Q120" s="32"/>
    </row>
    <row r="121" spans="2:17" ht="27" customHeight="1">
      <c r="B121" s="1"/>
      <c r="C121" s="1"/>
      <c r="D121" s="1"/>
      <c r="E121" s="1"/>
      <c r="F121" s="1"/>
      <c r="G121" s="1"/>
      <c r="H121" s="1"/>
      <c r="K121" s="30" t="s">
        <v>100</v>
      </c>
      <c r="L121" s="31">
        <f t="shared" si="0"/>
        <v>0</v>
      </c>
      <c r="M121" s="32"/>
      <c r="O121" s="34" t="s">
        <v>114</v>
      </c>
      <c r="P121" s="31">
        <f t="shared" si="1"/>
        <v>0</v>
      </c>
      <c r="Q121" s="32"/>
    </row>
    <row r="122" spans="2:17" ht="27" customHeight="1">
      <c r="B122" s="1"/>
      <c r="C122" s="1"/>
      <c r="D122" s="1"/>
      <c r="E122" s="1"/>
      <c r="F122" s="1"/>
      <c r="G122" s="1"/>
      <c r="H122" s="1"/>
      <c r="K122" s="30" t="s">
        <v>64</v>
      </c>
      <c r="L122" s="31">
        <f t="shared" si="0"/>
        <v>3</v>
      </c>
      <c r="M122" s="32"/>
      <c r="O122" s="34" t="s">
        <v>59</v>
      </c>
      <c r="P122" s="31">
        <f t="shared" si="1"/>
        <v>0</v>
      </c>
      <c r="Q122" s="32"/>
    </row>
    <row r="123" spans="2:17" ht="27" customHeight="1">
      <c r="B123" s="1"/>
      <c r="C123" s="1"/>
      <c r="D123" s="1"/>
      <c r="E123" s="1"/>
      <c r="F123" s="1"/>
      <c r="G123" s="1"/>
      <c r="H123" s="1"/>
      <c r="K123" s="34" t="s">
        <v>68</v>
      </c>
      <c r="L123" s="31">
        <f t="shared" si="0"/>
        <v>0</v>
      </c>
      <c r="M123" s="32"/>
      <c r="O123" s="34" t="s">
        <v>115</v>
      </c>
      <c r="P123" s="31">
        <f t="shared" si="1"/>
        <v>0</v>
      </c>
      <c r="Q123" s="32"/>
    </row>
    <row r="124" spans="2:17" ht="27" customHeight="1">
      <c r="B124" s="1"/>
      <c r="C124" s="1"/>
      <c r="D124" s="1"/>
      <c r="E124" s="1"/>
      <c r="F124" s="1"/>
      <c r="G124" s="1"/>
      <c r="H124" s="1"/>
      <c r="K124" s="30" t="s">
        <v>70</v>
      </c>
      <c r="L124" s="31">
        <f t="shared" si="0"/>
        <v>0</v>
      </c>
      <c r="M124" s="32"/>
      <c r="O124" s="34" t="s">
        <v>116</v>
      </c>
      <c r="P124" s="31">
        <f t="shared" si="1"/>
        <v>3</v>
      </c>
      <c r="Q124" s="32"/>
    </row>
    <row r="125" spans="2:17" ht="27" customHeight="1">
      <c r="B125" s="1"/>
      <c r="C125" s="1"/>
      <c r="D125" s="1"/>
      <c r="E125" s="1"/>
      <c r="F125" s="1"/>
      <c r="G125" s="1"/>
      <c r="H125" s="1"/>
      <c r="K125" s="30" t="s">
        <v>73</v>
      </c>
      <c r="L125" s="31">
        <f t="shared" si="0"/>
        <v>0</v>
      </c>
      <c r="M125" s="32"/>
      <c r="O125" s="34" t="s">
        <v>61</v>
      </c>
      <c r="P125" s="31">
        <f t="shared" si="1"/>
        <v>9.5</v>
      </c>
      <c r="Q125" s="32"/>
    </row>
    <row r="126" spans="2:17" ht="27" customHeight="1">
      <c r="B126" s="1"/>
      <c r="C126" s="1"/>
      <c r="D126" s="1"/>
      <c r="E126" s="1"/>
      <c r="F126" s="1"/>
      <c r="G126" s="1"/>
      <c r="H126" s="1"/>
      <c r="K126" s="33" t="s">
        <v>77</v>
      </c>
      <c r="L126" s="31">
        <f t="shared" si="0"/>
        <v>0</v>
      </c>
      <c r="M126" s="32"/>
      <c r="O126" s="34" t="s">
        <v>117</v>
      </c>
      <c r="P126" s="31">
        <f t="shared" si="1"/>
        <v>0</v>
      </c>
      <c r="Q126" s="32"/>
    </row>
    <row r="127" spans="2:17" ht="27" customHeight="1">
      <c r="B127" s="1"/>
      <c r="C127" s="1"/>
      <c r="D127" s="1"/>
      <c r="E127" s="1"/>
      <c r="F127" s="1"/>
      <c r="G127" s="1"/>
      <c r="H127" s="1"/>
      <c r="K127" s="35" t="s">
        <v>82</v>
      </c>
      <c r="L127" s="31">
        <f t="shared" ref="L127:L149" si="2">COUNTIF($K$4:$P$87,K127)+COUNTIF($K$4:$P$87,CONCATENATE(K127,"~?"))+COUNTIF($K$4:$P$87,CONCATENATE("/",K127))*0.5+COUNTIF($K$4:$P$87,CONCATENATE(K127,"/"))*0.5+COUNTIF($K$4:$P$87,CONCATENATE(K127,"~?","/"))*0.5+COUNTIF($K$4:$P$87,CONCATENATE("/",K127,"~?"))*0.5</f>
        <v>0</v>
      </c>
      <c r="M127" s="32"/>
      <c r="O127" s="34" t="s">
        <v>118</v>
      </c>
      <c r="P127" s="31">
        <f t="shared" ref="P127:P149" si="3">COUNTIF($K$4:$P$87,O127)+COUNTIF($K$4:$P$87,CONCATENATE(O127,"~?"))+COUNTIF($K$4:$P$87,CONCATENATE("/",O127))*0.5+COUNTIF($K$4:$P$87,CONCATENATE(O127,"/"))*0.5+COUNTIF($K$4:$P$87,CONCATENATE(O127,"~?","/"))*0.5+COUNTIF($K$4:$P$87,CONCATENATE("/",O127,"~?"))*0.5</f>
        <v>1</v>
      </c>
      <c r="Q127" s="32"/>
    </row>
    <row r="128" spans="2:17" ht="27" customHeight="1">
      <c r="B128" s="1"/>
      <c r="C128" s="1"/>
      <c r="D128" s="1"/>
      <c r="E128" s="1"/>
      <c r="F128" s="1"/>
      <c r="G128" s="1"/>
      <c r="H128" s="1"/>
      <c r="K128" s="34" t="s">
        <v>84</v>
      </c>
      <c r="L128" s="31">
        <f t="shared" si="2"/>
        <v>2</v>
      </c>
      <c r="M128" s="32"/>
      <c r="O128" s="34" t="s">
        <v>119</v>
      </c>
      <c r="P128" s="31">
        <f t="shared" si="3"/>
        <v>0</v>
      </c>
      <c r="Q128" s="32"/>
    </row>
    <row r="129" spans="2:17" ht="27" customHeight="1">
      <c r="B129" s="1"/>
      <c r="C129" s="1"/>
      <c r="D129" s="1"/>
      <c r="E129" s="1"/>
      <c r="F129" s="1"/>
      <c r="G129" s="1"/>
      <c r="H129" s="1"/>
      <c r="K129" s="34" t="s">
        <v>89</v>
      </c>
      <c r="L129" s="31">
        <f t="shared" si="2"/>
        <v>0</v>
      </c>
      <c r="M129" s="32"/>
      <c r="O129" s="34" t="s">
        <v>120</v>
      </c>
      <c r="P129" s="31">
        <f t="shared" si="3"/>
        <v>0</v>
      </c>
      <c r="Q129" s="32"/>
    </row>
    <row r="130" spans="2:17" ht="27" customHeight="1">
      <c r="B130" s="1"/>
      <c r="C130" s="1"/>
      <c r="D130" s="1"/>
      <c r="E130" s="1"/>
      <c r="F130" s="1"/>
      <c r="G130" s="1"/>
      <c r="H130" s="1"/>
      <c r="K130" s="34" t="s">
        <v>206</v>
      </c>
      <c r="L130" s="31">
        <f t="shared" si="2"/>
        <v>1.5</v>
      </c>
      <c r="M130" s="32"/>
      <c r="O130" s="34" t="s">
        <v>121</v>
      </c>
      <c r="P130" s="31">
        <f t="shared" si="3"/>
        <v>0</v>
      </c>
      <c r="Q130" s="32"/>
    </row>
    <row r="131" spans="2:17" ht="27" customHeight="1">
      <c r="B131" s="1"/>
      <c r="C131" s="1"/>
      <c r="D131" s="1"/>
      <c r="E131" s="1"/>
      <c r="F131" s="1"/>
      <c r="G131" s="1"/>
      <c r="H131" s="1"/>
      <c r="K131" s="34" t="s">
        <v>209</v>
      </c>
      <c r="L131" s="31">
        <f t="shared" si="2"/>
        <v>0</v>
      </c>
      <c r="M131" s="32"/>
      <c r="O131" s="34" t="s">
        <v>122</v>
      </c>
      <c r="P131" s="31">
        <f t="shared" si="3"/>
        <v>0</v>
      </c>
      <c r="Q131" s="32"/>
    </row>
    <row r="132" spans="2:17" ht="27" customHeight="1">
      <c r="B132" s="1"/>
      <c r="C132" s="1"/>
      <c r="D132" s="1"/>
      <c r="E132" s="1"/>
      <c r="F132" s="1"/>
      <c r="G132" s="1"/>
      <c r="H132" s="1"/>
      <c r="K132" s="34" t="s">
        <v>210</v>
      </c>
      <c r="L132" s="31">
        <f t="shared" si="2"/>
        <v>2.5</v>
      </c>
      <c r="M132" s="32"/>
      <c r="O132" s="34" t="s">
        <v>123</v>
      </c>
      <c r="P132" s="31">
        <f t="shared" si="3"/>
        <v>2</v>
      </c>
      <c r="Q132" s="32"/>
    </row>
    <row r="133" spans="2:17" ht="27" customHeight="1">
      <c r="B133" s="1"/>
      <c r="C133" s="1"/>
      <c r="D133" s="1"/>
      <c r="E133" s="1"/>
      <c r="F133" s="1"/>
      <c r="G133" s="1"/>
      <c r="H133" s="1"/>
      <c r="K133" s="34" t="s">
        <v>211</v>
      </c>
      <c r="L133" s="31">
        <f t="shared" si="2"/>
        <v>2</v>
      </c>
      <c r="M133" s="32"/>
      <c r="O133" s="34" t="s">
        <v>124</v>
      </c>
      <c r="P133" s="31">
        <f t="shared" si="3"/>
        <v>0</v>
      </c>
      <c r="Q133" s="32"/>
    </row>
    <row r="134" spans="2:17" ht="27" customHeight="1">
      <c r="B134" s="1"/>
      <c r="C134" s="1"/>
      <c r="D134" s="1"/>
      <c r="E134" s="1"/>
      <c r="F134" s="1"/>
      <c r="G134" s="1"/>
      <c r="H134" s="1"/>
      <c r="K134" s="34"/>
      <c r="L134" s="31">
        <f t="shared" si="2"/>
        <v>81</v>
      </c>
      <c r="M134" s="32"/>
      <c r="O134" s="34" t="s">
        <v>125</v>
      </c>
      <c r="P134" s="31">
        <f t="shared" si="3"/>
        <v>0</v>
      </c>
      <c r="Q134" s="32"/>
    </row>
    <row r="135" spans="2:17" ht="27" customHeight="1">
      <c r="B135" s="1"/>
      <c r="C135" s="1"/>
      <c r="D135" s="1"/>
      <c r="E135" s="1"/>
      <c r="F135" s="1"/>
      <c r="G135" s="1"/>
      <c r="H135" s="1"/>
      <c r="K135" s="34"/>
      <c r="L135" s="31">
        <f t="shared" si="2"/>
        <v>81</v>
      </c>
      <c r="M135" s="32"/>
      <c r="O135" s="34" t="s">
        <v>126</v>
      </c>
      <c r="P135" s="31">
        <f t="shared" si="3"/>
        <v>0</v>
      </c>
      <c r="Q135" s="32"/>
    </row>
    <row r="136" spans="2:17" ht="27" customHeight="1">
      <c r="B136" s="1"/>
      <c r="C136" s="1"/>
      <c r="D136" s="1"/>
      <c r="E136" s="1"/>
      <c r="F136" s="1"/>
      <c r="G136" s="1"/>
      <c r="H136" s="1"/>
      <c r="K136" s="34"/>
      <c r="L136" s="31">
        <f t="shared" si="2"/>
        <v>81</v>
      </c>
      <c r="M136" s="32"/>
      <c r="O136" s="34" t="s">
        <v>127</v>
      </c>
      <c r="P136" s="31">
        <f t="shared" si="3"/>
        <v>0</v>
      </c>
      <c r="Q136" s="32"/>
    </row>
    <row r="137" spans="2:17" ht="27" customHeight="1">
      <c r="B137" s="1"/>
      <c r="C137" s="1"/>
      <c r="D137" s="1"/>
      <c r="E137" s="1"/>
      <c r="F137" s="1"/>
      <c r="G137" s="1"/>
      <c r="H137" s="1"/>
      <c r="K137" s="34"/>
      <c r="L137" s="31">
        <f t="shared" si="2"/>
        <v>81</v>
      </c>
      <c r="M137" s="32"/>
      <c r="O137" s="34" t="s">
        <v>128</v>
      </c>
      <c r="P137" s="31">
        <f t="shared" si="3"/>
        <v>1</v>
      </c>
      <c r="Q137" s="32"/>
    </row>
    <row r="138" spans="2:17" ht="27" customHeight="1">
      <c r="B138" s="1"/>
      <c r="C138" s="1"/>
      <c r="D138" s="1"/>
      <c r="E138" s="1"/>
      <c r="F138" s="1"/>
      <c r="G138" s="1"/>
      <c r="H138" s="1"/>
      <c r="K138" s="34"/>
      <c r="L138" s="31">
        <f t="shared" si="2"/>
        <v>81</v>
      </c>
      <c r="M138" s="32"/>
      <c r="O138" s="34" t="s">
        <v>81</v>
      </c>
      <c r="P138" s="31">
        <f t="shared" si="3"/>
        <v>1</v>
      </c>
      <c r="Q138" s="32"/>
    </row>
    <row r="139" spans="2:17" ht="27" customHeight="1">
      <c r="B139" s="1"/>
      <c r="C139" s="1"/>
      <c r="D139" s="1"/>
      <c r="E139" s="1"/>
      <c r="F139" s="1"/>
      <c r="G139" s="1"/>
      <c r="H139" s="1"/>
      <c r="K139" s="34"/>
      <c r="L139" s="31">
        <f t="shared" si="2"/>
        <v>81</v>
      </c>
      <c r="M139" s="32"/>
      <c r="O139" s="34" t="s">
        <v>129</v>
      </c>
      <c r="P139" s="31">
        <f t="shared" si="3"/>
        <v>1</v>
      </c>
      <c r="Q139" s="32"/>
    </row>
    <row r="140" spans="2:17" ht="27" customHeight="1">
      <c r="B140" s="1"/>
      <c r="C140" s="1"/>
      <c r="D140" s="1"/>
      <c r="E140" s="1"/>
      <c r="F140" s="1"/>
      <c r="G140" s="1"/>
      <c r="H140" s="1"/>
      <c r="K140" s="34"/>
      <c r="L140" s="31">
        <f t="shared" si="2"/>
        <v>81</v>
      </c>
      <c r="M140" s="32"/>
      <c r="O140" s="34" t="s">
        <v>130</v>
      </c>
      <c r="P140" s="31">
        <f t="shared" si="3"/>
        <v>0</v>
      </c>
      <c r="Q140" s="32"/>
    </row>
    <row r="141" spans="2:17" ht="27" customHeight="1">
      <c r="B141" s="1"/>
      <c r="C141" s="1"/>
      <c r="D141" s="1"/>
      <c r="E141" s="1"/>
      <c r="F141" s="1"/>
      <c r="G141" s="1"/>
      <c r="H141" s="1"/>
      <c r="K141" s="34"/>
      <c r="L141" s="31">
        <f t="shared" si="2"/>
        <v>81</v>
      </c>
      <c r="M141" s="32"/>
      <c r="O141" s="34" t="s">
        <v>131</v>
      </c>
      <c r="P141" s="31">
        <f t="shared" si="3"/>
        <v>0</v>
      </c>
      <c r="Q141" s="32"/>
    </row>
    <row r="142" spans="2:17" ht="27" customHeight="1">
      <c r="B142" s="1"/>
      <c r="C142" s="1"/>
      <c r="D142" s="1"/>
      <c r="E142" s="1"/>
      <c r="F142" s="1"/>
      <c r="G142" s="1"/>
      <c r="H142" s="1"/>
      <c r="K142" s="34"/>
      <c r="L142" s="31">
        <f t="shared" si="2"/>
        <v>81</v>
      </c>
      <c r="M142" s="32"/>
      <c r="O142" s="34" t="s">
        <v>132</v>
      </c>
      <c r="P142" s="31">
        <f t="shared" si="3"/>
        <v>0</v>
      </c>
      <c r="Q142" s="32"/>
    </row>
    <row r="143" spans="2:17" ht="27" customHeight="1">
      <c r="B143" s="1"/>
      <c r="C143" s="1"/>
      <c r="D143" s="1"/>
      <c r="E143" s="1"/>
      <c r="F143" s="1"/>
      <c r="G143" s="1"/>
      <c r="H143" s="1"/>
      <c r="K143" s="34"/>
      <c r="L143" s="31">
        <f t="shared" si="2"/>
        <v>81</v>
      </c>
      <c r="M143" s="32"/>
      <c r="O143" s="34" t="s">
        <v>133</v>
      </c>
      <c r="P143" s="31">
        <f t="shared" si="3"/>
        <v>0</v>
      </c>
      <c r="Q143" s="32"/>
    </row>
    <row r="144" spans="2:17" ht="27" customHeight="1">
      <c r="B144" s="1"/>
      <c r="C144" s="1"/>
      <c r="D144" s="1"/>
      <c r="E144" s="1"/>
      <c r="F144" s="1"/>
      <c r="G144" s="1"/>
      <c r="H144" s="1"/>
      <c r="K144" s="34"/>
      <c r="L144" s="31">
        <f t="shared" si="2"/>
        <v>81</v>
      </c>
      <c r="M144" s="32"/>
      <c r="O144" s="34" t="s">
        <v>134</v>
      </c>
      <c r="P144" s="31">
        <f t="shared" si="3"/>
        <v>2.5</v>
      </c>
      <c r="Q144" s="32"/>
    </row>
    <row r="145" spans="2:17" ht="27" customHeight="1">
      <c r="B145" s="1"/>
      <c r="C145" s="1"/>
      <c r="D145" s="1"/>
      <c r="E145" s="1"/>
      <c r="F145" s="1"/>
      <c r="G145" s="1"/>
      <c r="H145" s="1"/>
      <c r="K145" s="55" t="s">
        <v>88</v>
      </c>
      <c r="L145" s="36">
        <f t="shared" si="2"/>
        <v>0</v>
      </c>
      <c r="M145" s="37"/>
      <c r="N145" s="38" t="s">
        <v>916</v>
      </c>
      <c r="O145" s="55" t="s">
        <v>25</v>
      </c>
      <c r="P145" s="36">
        <f t="shared" si="3"/>
        <v>0</v>
      </c>
      <c r="Q145" s="37"/>
    </row>
    <row r="146" spans="2:17" ht="27" customHeight="1">
      <c r="B146" s="1"/>
      <c r="C146" s="1"/>
      <c r="D146" s="1"/>
      <c r="E146" s="1"/>
      <c r="F146" s="1"/>
      <c r="G146" s="1"/>
      <c r="H146" s="1"/>
      <c r="K146" s="55" t="s">
        <v>88</v>
      </c>
      <c r="L146" s="36">
        <f t="shared" si="2"/>
        <v>0</v>
      </c>
      <c r="M146" s="37"/>
      <c r="O146" s="55" t="s">
        <v>25</v>
      </c>
      <c r="P146" s="36">
        <f t="shared" si="3"/>
        <v>0</v>
      </c>
      <c r="Q146" s="37"/>
    </row>
    <row r="147" spans="2:17" ht="27" customHeight="1">
      <c r="B147" s="1"/>
      <c r="C147" s="1"/>
      <c r="D147" s="1"/>
      <c r="E147" s="1"/>
      <c r="F147" s="1"/>
      <c r="G147" s="1"/>
      <c r="H147" s="1"/>
      <c r="K147" s="55" t="s">
        <v>25</v>
      </c>
      <c r="L147" s="36">
        <f t="shared" si="2"/>
        <v>0</v>
      </c>
      <c r="M147" s="37"/>
      <c r="O147" s="55" t="s">
        <v>25</v>
      </c>
      <c r="P147" s="36">
        <f t="shared" si="3"/>
        <v>0</v>
      </c>
      <c r="Q147" s="37"/>
    </row>
    <row r="148" spans="2:17" ht="27" customHeight="1">
      <c r="B148" s="1"/>
      <c r="C148" s="1"/>
      <c r="D148" s="1"/>
      <c r="E148" s="1"/>
      <c r="F148" s="1"/>
      <c r="G148" s="1"/>
      <c r="H148" s="1"/>
      <c r="K148" s="55" t="s">
        <v>25</v>
      </c>
      <c r="L148" s="36">
        <f t="shared" si="2"/>
        <v>0</v>
      </c>
      <c r="M148" s="37"/>
      <c r="O148" s="55" t="s">
        <v>25</v>
      </c>
      <c r="P148" s="36">
        <f t="shared" si="3"/>
        <v>0</v>
      </c>
      <c r="Q148" s="37"/>
    </row>
    <row r="149" spans="2:17" ht="27" customHeight="1">
      <c r="B149" s="1"/>
      <c r="C149" s="1"/>
      <c r="D149" s="1"/>
      <c r="E149" s="1"/>
      <c r="F149" s="1"/>
      <c r="G149" s="1"/>
      <c r="H149" s="1"/>
      <c r="K149" s="55" t="s">
        <v>25</v>
      </c>
      <c r="L149" s="36">
        <f t="shared" si="2"/>
        <v>0</v>
      </c>
      <c r="M149" s="37"/>
      <c r="O149" s="55" t="s">
        <v>25</v>
      </c>
      <c r="P149" s="36">
        <f t="shared" si="3"/>
        <v>0</v>
      </c>
      <c r="Q149" s="37"/>
    </row>
  </sheetData>
  <customSheetViews>
    <customSheetView guid="{6E3E8351-B5C0-4FBC-AE21-893235C3A6C4}" scale="70" showPageBreaks="1" showGridLines="0" printArea="1" topLeftCell="A37">
      <selection activeCell="O50" sqref="O50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"/>
    </customSheetView>
    <customSheetView guid="{CAB463DA-87BD-4EDD-8D1B-295752D12208}" scale="80" showPageBreaks="1" showGridLines="0">
      <selection activeCell="O109" sqref="O109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2"/>
    </customSheetView>
    <customSheetView guid="{35378DDD-B506-4372-B564-560B4D462DCA}" scale="80" showPageBreaks="1" showGridLines="0">
      <selection activeCell="P33" sqref="P33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3"/>
    </customSheetView>
    <customSheetView guid="{5314EE4F-ECCE-4134-9ED9-AFF41C6A1D5D}" scale="80" showPageBreaks="1" showGridLines="0" printArea="1">
      <selection activeCell="G11" sqref="G1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4"/>
    </customSheetView>
    <customSheetView guid="{DCBE5E57-7C4A-43BF-9548-54574B84B577}" scale="85" showPageBreaks="1" showGridLines="0" printArea="1" topLeftCell="B4">
      <selection activeCell="J5" sqref="J5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5"/>
    </customSheetView>
    <customSheetView guid="{1253CB2C-5F24-43ED-A31A-FDEEB4E39B10}" scale="80" showPageBreaks="1" showGridLines="0" printArea="1" topLeftCell="B71">
      <selection activeCell="B71" sqref="B7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6"/>
    </customSheetView>
    <customSheetView guid="{6DE15FBD-1CC0-44AA-AC3F-5904861D8B0D}" scale="80" showPageBreaks="1" showGridLines="0" printArea="1">
      <selection activeCell="E67" sqref="E67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7"/>
    </customSheetView>
    <customSheetView guid="{E409B229-EBEB-42A0-9832-DFD2C440CE33}" scale="80" showPageBreaks="1" showGridLines="0" printArea="1" topLeftCell="A16">
      <selection activeCell="D27" sqref="D27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8"/>
    </customSheetView>
    <customSheetView guid="{8F049657-6D76-489B-B6DE-26B6783419D1}" scale="70" showPageBreaks="1" showGridLines="0" printArea="1" topLeftCell="A64">
      <selection activeCell="M55" sqref="M55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9"/>
    </customSheetView>
    <customSheetView guid="{391621C3-B7D2-45C8-A7A1-4C772DD63FBD}" scale="80" showPageBreaks="1" showGridLines="0" printArea="1" topLeftCell="A3">
      <selection activeCell="N8" sqref="N8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0"/>
    </customSheetView>
    <customSheetView guid="{5E442FF4-FA60-4D49-93D0-96455177AC69}" scale="60" showGridLines="0" topLeftCell="A60">
      <selection activeCell="B73" sqref="B73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1"/>
    </customSheetView>
    <customSheetView guid="{D88B3C3C-027F-473E-ACE6-69D5F8D982D4}" scale="80" showPageBreaks="1" showGridLines="0" printArea="1">
      <selection activeCell="E67" sqref="E67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2"/>
    </customSheetView>
    <customSheetView guid="{429F25E2-5797-4E8F-B7E6-9D0D96DE8D40}" scale="90" showPageBreaks="1" showGridLines="0" topLeftCell="A61">
      <selection activeCell="H68" sqref="H68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3"/>
    </customSheetView>
    <customSheetView guid="{1840EAEF-FD53-4455-A090-4B3D58F3BFF7}" scale="70" showPageBreaks="1" showGridLines="0" printArea="1" topLeftCell="A37">
      <selection activeCell="O50" sqref="O50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4"/>
    </customSheetView>
  </customSheetViews>
  <mergeCells count="1">
    <mergeCell ref="A1:Q1"/>
  </mergeCells>
  <phoneticPr fontId="7" type="noConversion"/>
  <conditionalFormatting sqref="N73:Q73 K86:K87 K88:M91 M85:M87 K4:Q17 L5:L28 Q57:Q58 K56:Q57 K74:Q84 K61:Q72 L62:L83 K25:Q34 Q35:Q54 K37:P53">
    <cfRule type="timePeriod" dxfId="33" priority="179" timePeriod="today">
      <formula>FLOOR(K4,1)=TODAY()</formula>
    </cfRule>
  </conditionalFormatting>
  <conditionalFormatting sqref="K73:M73">
    <cfRule type="timePeriod" dxfId="32" priority="177" timePeriod="today">
      <formula>FLOOR(K73,1)=TODAY()</formula>
    </cfRule>
  </conditionalFormatting>
  <conditionalFormatting sqref="Q35:Q36 K35:L36 N35:N36">
    <cfRule type="timePeriod" dxfId="31" priority="176" timePeriod="today">
      <formula>FLOOR(K35,1)=TODAY()</formula>
    </cfRule>
  </conditionalFormatting>
  <conditionalFormatting sqref="K88:Q91 N87:Q87">
    <cfRule type="timePeriod" dxfId="30" priority="174" timePeriod="today">
      <formula>FLOOR(K87,1)=TODAY()</formula>
    </cfRule>
  </conditionalFormatting>
  <conditionalFormatting sqref="O87:O91 M88:M91">
    <cfRule type="timePeriod" dxfId="29" priority="173" timePeriod="today">
      <formula>FLOOR(M87,1)=TODAY()</formula>
    </cfRule>
  </conditionalFormatting>
  <conditionalFormatting sqref="Q54 Q60 K54:L54 K60:L60 N60 N54">
    <cfRule type="timePeriod" dxfId="28" priority="172" timePeriod="today">
      <formula>FLOOR(K54,1)=TODAY()</formula>
    </cfRule>
  </conditionalFormatting>
  <conditionalFormatting sqref="Q60">
    <cfRule type="timePeriod" dxfId="27" priority="169" timePeriod="today">
      <formula>FLOOR(Q60,1)=TODAY()</formula>
    </cfRule>
  </conditionalFormatting>
  <conditionalFormatting sqref="N35:P36">
    <cfRule type="timePeriod" dxfId="26" priority="168" timePeriod="today">
      <formula>FLOOR(N35,1)=TODAY()</formula>
    </cfRule>
  </conditionalFormatting>
  <conditionalFormatting sqref="Q55 K55:L55 N55">
    <cfRule type="timePeriod" dxfId="25" priority="164" timePeriod="today">
      <formula>FLOOR(K55,1)=TODAY()</formula>
    </cfRule>
  </conditionalFormatting>
  <conditionalFormatting sqref="N54:P54 N60:P60">
    <cfRule type="timePeriod" dxfId="24" priority="166" timePeriod="today">
      <formula>FLOOR(N54,1)=TODAY()</formula>
    </cfRule>
  </conditionalFormatting>
  <conditionalFormatting sqref="Q55">
    <cfRule type="timePeriod" dxfId="23" priority="161" timePeriod="today">
      <formula>FLOOR(Q55,1)=TODAY()</formula>
    </cfRule>
  </conditionalFormatting>
  <conditionalFormatting sqref="N55:P55">
    <cfRule type="timePeriod" dxfId="22" priority="159" timePeriod="today">
      <formula>FLOOR(N55,1)=TODAY()</formula>
    </cfRule>
  </conditionalFormatting>
  <conditionalFormatting sqref="K88:N91 N87">
    <cfRule type="timePeriod" dxfId="21" priority="156" timePeriod="today">
      <formula>FLOOR(K87,1)=TODAY()</formula>
    </cfRule>
  </conditionalFormatting>
  <conditionalFormatting sqref="K88:N91 N87">
    <cfRule type="timePeriod" dxfId="20" priority="155" timePeriod="today">
      <formula>FLOOR(K87,1)=TODAY()</formula>
    </cfRule>
  </conditionalFormatting>
  <conditionalFormatting sqref="P87:P91">
    <cfRule type="timePeriod" dxfId="19" priority="150" timePeriod="today">
      <formula>FLOOR(P87,1)=TODAY()</formula>
    </cfRule>
  </conditionalFormatting>
  <conditionalFormatting sqref="M35:M36">
    <cfRule type="timePeriod" dxfId="18" priority="141" timePeriod="today">
      <formula>FLOOR(M35,1)=TODAY()</formula>
    </cfRule>
  </conditionalFormatting>
  <conditionalFormatting sqref="M54 M60">
    <cfRule type="timePeriod" dxfId="17" priority="139" timePeriod="today">
      <formula>FLOOR(M54,1)=TODAY()</formula>
    </cfRule>
  </conditionalFormatting>
  <conditionalFormatting sqref="M55">
    <cfRule type="timePeriod" dxfId="16" priority="137" timePeriod="today">
      <formula>FLOOR(M55,1)=TODAY()</formula>
    </cfRule>
  </conditionalFormatting>
  <conditionalFormatting sqref="K18:Q24">
    <cfRule type="timePeriod" dxfId="15" priority="134" timePeriod="today">
      <formula>FLOOR(K18,1)=TODAY()</formula>
    </cfRule>
  </conditionalFormatting>
  <conditionalFormatting sqref="Q58 K58:L58 N58">
    <cfRule type="timePeriod" dxfId="14" priority="129" timePeriod="today">
      <formula>FLOOR(K58,1)=TODAY()</formula>
    </cfRule>
  </conditionalFormatting>
  <conditionalFormatting sqref="Q59 K59:L59 N59">
    <cfRule type="timePeriod" dxfId="13" priority="124" timePeriod="today">
      <formula>FLOOR(K59,1)=TODAY()</formula>
    </cfRule>
  </conditionalFormatting>
  <conditionalFormatting sqref="N58:P58">
    <cfRule type="timePeriod" dxfId="12" priority="125" timePeriod="today">
      <formula>FLOOR(N58,1)=TODAY()</formula>
    </cfRule>
  </conditionalFormatting>
  <conditionalFormatting sqref="Q59">
    <cfRule type="timePeriod" dxfId="11" priority="123" timePeriod="today">
      <formula>FLOOR(Q59,1)=TODAY()</formula>
    </cfRule>
  </conditionalFormatting>
  <conditionalFormatting sqref="N59:P59">
    <cfRule type="timePeriod" dxfId="10" priority="122" timePeriod="today">
      <formula>FLOOR(N59,1)=TODAY()</formula>
    </cfRule>
  </conditionalFormatting>
  <conditionalFormatting sqref="M58">
    <cfRule type="timePeriod" dxfId="9" priority="119" timePeriod="today">
      <formula>FLOOR(M58,1)=TODAY()</formula>
    </cfRule>
  </conditionalFormatting>
  <conditionalFormatting sqref="M59">
    <cfRule type="timePeriod" dxfId="8" priority="118" timePeriod="today">
      <formula>FLOOR(M59,1)=TODAY()</formula>
    </cfRule>
  </conditionalFormatting>
  <conditionalFormatting sqref="K85">
    <cfRule type="timePeriod" dxfId="7" priority="102" timePeriod="today">
      <formula>FLOOR(K85,1)=TODAY()</formula>
    </cfRule>
  </conditionalFormatting>
  <conditionalFormatting sqref="K85 N85:Q85">
    <cfRule type="timePeriod" dxfId="6" priority="101" timePeriod="today">
      <formula>FLOOR(K85,1)=TODAY()</formula>
    </cfRule>
  </conditionalFormatting>
  <conditionalFormatting sqref="K85 N85">
    <cfRule type="timePeriod" dxfId="5" priority="100" timePeriod="today">
      <formula>FLOOR(K85,1)=TODAY()</formula>
    </cfRule>
  </conditionalFormatting>
  <conditionalFormatting sqref="P85">
    <cfRule type="timePeriod" dxfId="4" priority="99" timePeriod="today">
      <formula>FLOOR(P85,1)=TODAY()</formula>
    </cfRule>
  </conditionalFormatting>
  <conditionalFormatting sqref="N86:Q86">
    <cfRule type="timePeriod" dxfId="3" priority="98" timePeriod="today">
      <formula>FLOOR(N86,1)=TODAY()</formula>
    </cfRule>
  </conditionalFormatting>
  <conditionalFormatting sqref="N86">
    <cfRule type="timePeriod" dxfId="2" priority="97" timePeriod="today">
      <formula>FLOOR(N86,1)=TODAY()</formula>
    </cfRule>
  </conditionalFormatting>
  <conditionalFormatting sqref="M86">
    <cfRule type="timePeriod" dxfId="1" priority="96" timePeriod="today">
      <formula>FLOOR(M86,1)=TODAY()</formula>
    </cfRule>
  </conditionalFormatting>
  <conditionalFormatting sqref="P86">
    <cfRule type="timePeriod" dxfId="0" priority="95" timePeriod="today">
      <formula>FLOOR(P86,1)=TODAY()</formula>
    </cfRule>
  </conditionalFormatting>
  <printOptions horizontalCentered="1"/>
  <pageMargins left="0.19685039370078741" right="0.19685039370078741" top="0.59055118110236227" bottom="0.59055118110236227" header="0" footer="0"/>
  <pageSetup paperSize="9" scale="48" fitToHeight="0" orientation="portrait" r:id="rId1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G25" sqref="G25"/>
    </sheetView>
  </sheetViews>
  <sheetFormatPr defaultRowHeight="14"/>
  <cols>
    <col min="1" max="1" width="31.4140625" customWidth="1"/>
    <col min="2" max="2" width="10.6640625" bestFit="1" customWidth="1"/>
    <col min="3" max="3" width="12.75" bestFit="1" customWidth="1"/>
    <col min="4" max="4" width="12.9140625" bestFit="1" customWidth="1"/>
    <col min="5" max="6" width="8.9140625" hidden="1" customWidth="1"/>
  </cols>
  <sheetData>
    <row r="1" spans="1:11" ht="16">
      <c r="A1" s="50"/>
      <c r="B1" s="51"/>
      <c r="C1" s="52"/>
      <c r="D1" s="52"/>
      <c r="E1" s="52"/>
      <c r="F1" s="263"/>
      <c r="G1" s="10">
        <v>43654</v>
      </c>
      <c r="H1" s="10">
        <v>43655</v>
      </c>
      <c r="I1" s="264">
        <v>43656</v>
      </c>
      <c r="J1" s="264">
        <v>43657</v>
      </c>
      <c r="K1" s="264">
        <v>43658</v>
      </c>
    </row>
    <row r="2" spans="1:11" ht="48">
      <c r="A2" s="11" t="s">
        <v>1612</v>
      </c>
      <c r="B2" s="20" t="s">
        <v>160</v>
      </c>
      <c r="C2" s="11">
        <v>304</v>
      </c>
      <c r="D2" s="11" t="s">
        <v>225</v>
      </c>
      <c r="E2" s="265">
        <v>0.39583333333333331</v>
      </c>
      <c r="F2" s="15">
        <v>4</v>
      </c>
      <c r="G2" s="151" t="s">
        <v>83</v>
      </c>
      <c r="H2" s="151" t="s">
        <v>83</v>
      </c>
      <c r="I2" s="267" t="s">
        <v>62</v>
      </c>
      <c r="J2" s="267" t="s">
        <v>62</v>
      </c>
      <c r="K2" s="266"/>
    </row>
    <row r="3" spans="1:11" ht="64">
      <c r="A3" s="271" t="s">
        <v>1448</v>
      </c>
      <c r="B3" s="269" t="s">
        <v>802</v>
      </c>
      <c r="C3" s="268">
        <v>205</v>
      </c>
      <c r="D3" s="268" t="s">
        <v>1329</v>
      </c>
      <c r="E3" s="270">
        <v>0.375</v>
      </c>
      <c r="F3" s="268">
        <v>7</v>
      </c>
      <c r="G3" s="272" t="s">
        <v>1502</v>
      </c>
      <c r="H3" s="272" t="s">
        <v>1502</v>
      </c>
      <c r="I3" s="272" t="s">
        <v>1502</v>
      </c>
      <c r="J3" s="272"/>
      <c r="K3" s="272"/>
    </row>
    <row r="4" spans="1:11" ht="16">
      <c r="A4" s="271" t="s">
        <v>2048</v>
      </c>
      <c r="B4" s="269" t="s">
        <v>38</v>
      </c>
      <c r="C4" s="268">
        <v>308</v>
      </c>
      <c r="D4" s="268" t="s">
        <v>1156</v>
      </c>
      <c r="E4" s="270">
        <v>0.39583333333333331</v>
      </c>
      <c r="F4" s="268">
        <v>9</v>
      </c>
      <c r="G4" s="273" t="s">
        <v>68</v>
      </c>
      <c r="H4" s="273" t="s">
        <v>77</v>
      </c>
      <c r="I4" s="273" t="s">
        <v>82</v>
      </c>
      <c r="J4" s="273" t="s">
        <v>99</v>
      </c>
      <c r="K4" s="272"/>
    </row>
    <row r="5" spans="1:11" ht="48">
      <c r="A5" s="268" t="s">
        <v>26</v>
      </c>
      <c r="B5" s="269" t="s">
        <v>804</v>
      </c>
      <c r="C5" s="268">
        <v>309</v>
      </c>
      <c r="D5" s="268" t="s">
        <v>1329</v>
      </c>
      <c r="E5" s="270">
        <v>0.39583333333333331</v>
      </c>
      <c r="F5" s="268">
        <v>4</v>
      </c>
      <c r="G5" s="272" t="s">
        <v>1471</v>
      </c>
      <c r="H5" s="272" t="s">
        <v>1472</v>
      </c>
      <c r="I5" s="272"/>
      <c r="J5" s="272"/>
      <c r="K5" s="272"/>
    </row>
    <row r="6" spans="1:11" ht="32">
      <c r="A6" s="268" t="s">
        <v>774</v>
      </c>
      <c r="B6" s="269" t="s">
        <v>779</v>
      </c>
      <c r="C6" s="268">
        <v>307</v>
      </c>
      <c r="D6" s="268" t="s">
        <v>215</v>
      </c>
      <c r="E6" s="270">
        <v>0.39583333333333331</v>
      </c>
      <c r="F6" s="268">
        <v>10</v>
      </c>
      <c r="G6" s="274" t="s">
        <v>128</v>
      </c>
      <c r="H6" s="275" t="s">
        <v>223</v>
      </c>
      <c r="I6" s="275" t="s">
        <v>224</v>
      </c>
      <c r="J6" s="272"/>
      <c r="K6" s="272"/>
    </row>
    <row r="7" spans="1:11" ht="32">
      <c r="A7" s="268" t="s">
        <v>774</v>
      </c>
      <c r="B7" s="276" t="s">
        <v>198</v>
      </c>
      <c r="C7" s="268">
        <v>305</v>
      </c>
      <c r="D7" s="268" t="s">
        <v>1576</v>
      </c>
      <c r="E7" s="270">
        <v>0.39583333333333331</v>
      </c>
      <c r="F7" s="268">
        <v>6</v>
      </c>
      <c r="G7" s="272" t="s">
        <v>117</v>
      </c>
      <c r="H7" s="272" t="s">
        <v>117</v>
      </c>
      <c r="I7" s="272" t="s">
        <v>226</v>
      </c>
      <c r="J7" s="272"/>
      <c r="K7" s="272"/>
    </row>
    <row r="11" spans="1:11">
      <c r="B11" s="257"/>
      <c r="C11" s="257"/>
      <c r="D11" s="257"/>
      <c r="E11" s="257"/>
      <c r="F11" s="257"/>
    </row>
    <row r="12" spans="1:11">
      <c r="B12" s="257"/>
      <c r="C12" s="257"/>
      <c r="D12" s="257"/>
      <c r="E12" s="257"/>
      <c r="F12" s="257"/>
    </row>
    <row r="13" spans="1:11">
      <c r="B13" s="257"/>
      <c r="C13" s="257"/>
      <c r="D13" s="257"/>
      <c r="E13" s="257"/>
      <c r="F13" s="257"/>
    </row>
    <row r="14" spans="1:11">
      <c r="B14" s="257"/>
      <c r="C14" s="257"/>
      <c r="D14" s="257"/>
      <c r="E14" s="257"/>
      <c r="F14" s="257"/>
    </row>
    <row r="15" spans="1:11">
      <c r="B15" s="257"/>
      <c r="C15" s="257"/>
      <c r="D15" s="257"/>
      <c r="E15" s="257"/>
      <c r="F15" s="257"/>
    </row>
    <row r="16" spans="1:11">
      <c r="B16" s="257"/>
      <c r="C16" s="257"/>
      <c r="D16" s="257"/>
      <c r="E16" s="257"/>
      <c r="F16" s="257"/>
    </row>
    <row r="17" spans="2:6">
      <c r="B17" s="257"/>
      <c r="C17" s="257"/>
      <c r="D17" s="257"/>
      <c r="E17" s="257"/>
      <c r="F17" s="257"/>
    </row>
    <row r="18" spans="2:6">
      <c r="B18" s="257"/>
      <c r="C18" s="257"/>
      <c r="D18" s="257"/>
      <c r="E18" s="257"/>
      <c r="F18" s="257"/>
    </row>
    <row r="19" spans="2:6">
      <c r="B19" s="257"/>
      <c r="C19" s="257"/>
      <c r="D19" s="257"/>
      <c r="E19" s="257"/>
      <c r="F19" s="257"/>
    </row>
    <row r="20" spans="2:6">
      <c r="B20" s="257"/>
      <c r="C20" s="257"/>
      <c r="D20" s="257"/>
      <c r="E20" s="257"/>
      <c r="F20" s="257"/>
    </row>
    <row r="21" spans="2:6">
      <c r="B21" s="257"/>
      <c r="C21" s="257"/>
      <c r="D21" s="257"/>
      <c r="E21" s="257"/>
      <c r="F21" s="257"/>
    </row>
    <row r="22" spans="2:6">
      <c r="B22" s="257"/>
      <c r="C22" s="257"/>
      <c r="D22" s="257"/>
      <c r="E22" s="257"/>
      <c r="F22" s="257"/>
    </row>
    <row r="23" spans="2:6">
      <c r="B23" s="257"/>
      <c r="C23" s="257"/>
      <c r="D23" s="257"/>
      <c r="E23" s="257"/>
      <c r="F23" s="257"/>
    </row>
    <row r="24" spans="2:6">
      <c r="B24" s="257"/>
      <c r="C24" s="257"/>
      <c r="D24" s="257"/>
      <c r="E24" s="257"/>
      <c r="F24" s="257"/>
    </row>
    <row r="25" spans="2:6">
      <c r="B25" s="257"/>
      <c r="C25" s="257"/>
      <c r="D25" s="257"/>
      <c r="E25" s="257"/>
      <c r="F25" s="257"/>
    </row>
  </sheetData>
  <customSheetViews>
    <customSheetView guid="{6E3E8351-B5C0-4FBC-AE21-893235C3A6C4}" hiddenColumns="1">
      <selection activeCell="G25" sqref="G25"/>
      <pageMargins left="0.7" right="0.7" top="0.75" bottom="0.75" header="0.3" footer="0.3"/>
      <pageSetup paperSize="9" orientation="portrait" r:id="rId1"/>
    </customSheetView>
    <customSheetView guid="{CAB463DA-87BD-4EDD-8D1B-295752D12208}" showPageBreaks="1">
      <selection activeCell="K1" sqref="K1:K1048576"/>
      <pageMargins left="0.7" right="0.7" top="0.75" bottom="0.75" header="0.3" footer="0.3"/>
      <pageSetup paperSize="9" orientation="portrait" r:id="rId2"/>
    </customSheetView>
    <customSheetView guid="{35378DDD-B506-4372-B564-560B4D462DCA}">
      <selection activeCell="K1" sqref="K1:K1048576"/>
      <pageMargins left="0.7" right="0.7" top="0.75" bottom="0.75" header="0.3" footer="0.3"/>
      <pageSetup paperSize="9" orientation="portrait" r:id="rId3"/>
    </customSheetView>
    <customSheetView guid="{5314EE4F-ECCE-4134-9ED9-AFF41C6A1D5D}">
      <selection activeCell="A3" sqref="A3:XFD3"/>
      <pageMargins left="0.7" right="0.7" top="0.75" bottom="0.75" header="0.3" footer="0.3"/>
    </customSheetView>
    <customSheetView guid="{DCBE5E57-7C4A-43BF-9548-54574B84B577}">
      <selection activeCell="A5" sqref="A5:XFD5"/>
      <pageMargins left="0.7" right="0.7" top="0.75" bottom="0.75" header="0.3" footer="0.3"/>
    </customSheetView>
    <customSheetView guid="{1253CB2C-5F24-43ED-A31A-FDEEB4E39B10}">
      <selection activeCell="A3" sqref="A3:XFD3"/>
      <pageMargins left="0.7" right="0.7" top="0.75" bottom="0.75" header="0.3" footer="0.3"/>
    </customSheetView>
    <customSheetView guid="{6DE15FBD-1CC0-44AA-AC3F-5904861D8B0D}" showPageBreaks="1">
      <selection activeCell="E8" sqref="E8"/>
      <pageMargins left="0.7" right="0.7" top="0.75" bottom="0.75" header="0.3" footer="0.3"/>
      <pageSetup paperSize="9" orientation="portrait" r:id="rId4"/>
    </customSheetView>
    <customSheetView guid="{E409B229-EBEB-42A0-9832-DFD2C440CE33}">
      <selection activeCell="A2" sqref="A2:XFD2"/>
      <pageMargins left="0.7" right="0.7" top="0.75" bottom="0.75" header="0.3" footer="0.3"/>
    </customSheetView>
    <customSheetView guid="{8F049657-6D76-489B-B6DE-26B6783419D1}">
      <selection activeCell="A3" sqref="A3:XFD3"/>
      <pageMargins left="0.7" right="0.7" top="0.75" bottom="0.75" header="0.3" footer="0.3"/>
    </customSheetView>
    <customSheetView guid="{391621C3-B7D2-45C8-A7A1-4C772DD63FBD}">
      <selection activeCell="H15" sqref="H15"/>
      <pageMargins left="0.7" right="0.7" top="0.75" bottom="0.75" header="0.3" footer="0.3"/>
    </customSheetView>
    <customSheetView guid="{5E442FF4-FA60-4D49-93D0-96455177AC69}">
      <selection activeCell="A2" sqref="A2:XFD2"/>
      <pageMargins left="0.7" right="0.7" top="0.75" bottom="0.75" header="0.3" footer="0.3"/>
    </customSheetView>
    <customSheetView guid="{D88B3C3C-027F-473E-ACE6-69D5F8D982D4}">
      <selection activeCell="A3" sqref="A3:XFD3"/>
      <pageMargins left="0.7" right="0.7" top="0.75" bottom="0.75" header="0.3" footer="0.3"/>
    </customSheetView>
    <customSheetView guid="{429F25E2-5797-4E8F-B7E6-9D0D96DE8D40}">
      <selection activeCell="A2" sqref="A2:XFD2"/>
      <pageMargins left="0.7" right="0.7" top="0.75" bottom="0.75" header="0.3" footer="0.3"/>
    </customSheetView>
    <customSheetView guid="{1840EAEF-FD53-4455-A090-4B3D58F3BFF7}" showPageBreaks="1" hiddenColumns="1">
      <selection activeCell="G25" sqref="G25"/>
      <pageMargins left="0.7" right="0.7" top="0.75" bottom="0.75" header="0.3" footer="0.3"/>
      <pageSetup paperSize="9" orientation="portrait" r:id="rId5"/>
    </customSheetView>
  </customSheetViews>
  <phoneticPr fontId="7" type="noConversion"/>
  <pageMargins left="0.7" right="0.7" top="0.75" bottom="0.75" header="0.3" footer="0.3"/>
  <pageSetup paperSize="9" orientation="portrait" r:id="rId6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15"/>
  <sheetViews>
    <sheetView topLeftCell="A67" workbookViewId="0">
      <selection activeCell="A97" sqref="A97"/>
    </sheetView>
  </sheetViews>
  <sheetFormatPr defaultRowHeight="16"/>
  <cols>
    <col min="1" max="1" width="8.9140625" style="96"/>
    <col min="2" max="2" width="8.75" style="94" hidden="1" customWidth="1"/>
    <col min="3" max="3" width="8.75" style="93" hidden="1" customWidth="1"/>
    <col min="4" max="4" width="8.9140625" style="96"/>
    <col min="5" max="5" width="8.75" style="94" hidden="1" customWidth="1"/>
    <col min="6" max="6" width="8.9140625" style="95"/>
    <col min="7" max="8" width="8.75" style="93" hidden="1" customWidth="1"/>
    <col min="9" max="9" width="8.75" style="92" hidden="1" customWidth="1"/>
    <col min="10" max="10" width="8.75" style="93" hidden="1" customWidth="1"/>
    <col min="11" max="11" width="8.9140625" style="93"/>
    <col min="12" max="16" width="8.75" style="93" hidden="1" customWidth="1"/>
    <col min="17" max="17" width="8.9140625" style="93"/>
  </cols>
  <sheetData>
    <row r="1" spans="1:16">
      <c r="A1" s="96" t="s">
        <v>228</v>
      </c>
      <c r="B1" s="94" t="s">
        <v>229</v>
      </c>
      <c r="C1" s="93" t="s">
        <v>230</v>
      </c>
      <c r="D1" s="96" t="s">
        <v>231</v>
      </c>
      <c r="F1" s="95" t="s">
        <v>232</v>
      </c>
      <c r="G1" s="93" t="s">
        <v>233</v>
      </c>
      <c r="H1" s="93" t="s">
        <v>234</v>
      </c>
      <c r="I1" s="92" t="s">
        <v>235</v>
      </c>
      <c r="J1" s="93" t="str">
        <f>C1&amp;" "&amp;D1&amp;"("&amp;F1&amp;")"</f>
        <v>주소 호수(면적(HRD))</v>
      </c>
      <c r="K1" s="93" t="s">
        <v>236</v>
      </c>
      <c r="L1" s="93" t="s">
        <v>237</v>
      </c>
      <c r="M1" s="93" t="s">
        <v>238</v>
      </c>
      <c r="N1" s="93" t="s">
        <v>239</v>
      </c>
      <c r="O1" s="93" t="s">
        <v>240</v>
      </c>
      <c r="P1" s="93" t="s">
        <v>241</v>
      </c>
    </row>
    <row r="2" spans="1:16">
      <c r="A2" s="96" t="s">
        <v>242</v>
      </c>
      <c r="B2" s="94" t="s">
        <v>243</v>
      </c>
      <c r="C2" s="93" t="s">
        <v>244</v>
      </c>
      <c r="D2" s="96" t="s">
        <v>245</v>
      </c>
      <c r="E2" s="94" t="str">
        <f t="shared" ref="E2:E7" si="0">A2&amp;" "&amp;D2</f>
        <v>한국생산성본부 101호</v>
      </c>
      <c r="F2" s="95" t="s">
        <v>246</v>
      </c>
      <c r="H2" s="93" t="s">
        <v>247</v>
      </c>
      <c r="I2" s="92" t="s">
        <v>248</v>
      </c>
      <c r="J2" s="93" t="str">
        <f t="shared" ref="J2:J7" si="1">C2&amp;" "&amp;E2&amp;"("&amp;F2&amp;")"</f>
        <v>서울 종로구 새문안로5가길 32 한국생산성본부 101호(109.72㎡)</v>
      </c>
      <c r="K2" s="93" t="s">
        <v>249</v>
      </c>
      <c r="L2" s="93" t="s">
        <v>243</v>
      </c>
      <c r="M2" s="93" t="s">
        <v>250</v>
      </c>
      <c r="N2" s="93" t="s">
        <v>251</v>
      </c>
      <c r="O2" s="93" t="s">
        <v>252</v>
      </c>
      <c r="P2" s="93" t="s">
        <v>253</v>
      </c>
    </row>
    <row r="3" spans="1:16">
      <c r="A3" s="96" t="s">
        <v>242</v>
      </c>
      <c r="B3" s="94" t="s">
        <v>243</v>
      </c>
      <c r="C3" s="93" t="s">
        <v>244</v>
      </c>
      <c r="D3" s="96" t="s">
        <v>254</v>
      </c>
      <c r="E3" s="94" t="str">
        <f t="shared" si="0"/>
        <v>한국생산성본부 102호</v>
      </c>
      <c r="F3" s="95" t="s">
        <v>255</v>
      </c>
      <c r="H3" s="93" t="s">
        <v>247</v>
      </c>
      <c r="I3" s="92" t="s">
        <v>248</v>
      </c>
      <c r="J3" s="93" t="str">
        <f t="shared" si="1"/>
        <v>서울 종로구 새문안로5가길 32 한국생산성본부 102호(54.80㎡)</v>
      </c>
      <c r="K3" s="93" t="s">
        <v>256</v>
      </c>
      <c r="L3" s="93" t="s">
        <v>243</v>
      </c>
      <c r="M3" s="93" t="s">
        <v>225</v>
      </c>
      <c r="N3" s="93" t="s">
        <v>257</v>
      </c>
      <c r="O3" s="93" t="s">
        <v>258</v>
      </c>
      <c r="P3" s="93" t="s">
        <v>259</v>
      </c>
    </row>
    <row r="4" spans="1:16">
      <c r="A4" s="96" t="s">
        <v>242</v>
      </c>
      <c r="B4" s="94" t="s">
        <v>243</v>
      </c>
      <c r="C4" s="93" t="s">
        <v>244</v>
      </c>
      <c r="D4" s="96" t="s">
        <v>260</v>
      </c>
      <c r="E4" s="94" t="str">
        <f t="shared" si="0"/>
        <v>한국생산성본부 103호</v>
      </c>
      <c r="F4" s="95" t="s">
        <v>261</v>
      </c>
      <c r="H4" s="93" t="s">
        <v>247</v>
      </c>
      <c r="I4" s="92" t="s">
        <v>248</v>
      </c>
      <c r="J4" s="93" t="str">
        <f t="shared" si="1"/>
        <v>서울 종로구 새문안로5가길 32 한국생산성본부 103호(53.90㎡)</v>
      </c>
      <c r="K4" s="93" t="s">
        <v>262</v>
      </c>
      <c r="L4" s="93" t="s">
        <v>263</v>
      </c>
      <c r="M4" s="93" t="s">
        <v>250</v>
      </c>
      <c r="N4" s="93" t="s">
        <v>251</v>
      </c>
      <c r="O4" s="93" t="s">
        <v>252</v>
      </c>
      <c r="P4" s="93" t="s">
        <v>253</v>
      </c>
    </row>
    <row r="5" spans="1:16">
      <c r="A5" s="96" t="s">
        <v>242</v>
      </c>
      <c r="B5" s="94" t="s">
        <v>243</v>
      </c>
      <c r="C5" s="93" t="s">
        <v>244</v>
      </c>
      <c r="D5" s="96" t="s">
        <v>264</v>
      </c>
      <c r="E5" s="94" t="str">
        <f t="shared" si="0"/>
        <v>한국생산성본부 104호</v>
      </c>
      <c r="F5" s="95" t="s">
        <v>265</v>
      </c>
      <c r="H5" s="93" t="s">
        <v>247</v>
      </c>
      <c r="I5" s="92" t="s">
        <v>248</v>
      </c>
      <c r="J5" s="93" t="str">
        <f t="shared" si="1"/>
        <v>서울 종로구 새문안로5가길 32 한국생산성본부 104호(48.80㎡)</v>
      </c>
      <c r="K5" s="93" t="s">
        <v>266</v>
      </c>
      <c r="L5" s="93" t="s">
        <v>263</v>
      </c>
      <c r="M5" s="93" t="s">
        <v>225</v>
      </c>
      <c r="N5" s="93" t="s">
        <v>257</v>
      </c>
      <c r="O5" s="93" t="s">
        <v>258</v>
      </c>
      <c r="P5" s="93" t="s">
        <v>259</v>
      </c>
    </row>
    <row r="6" spans="1:16">
      <c r="A6" s="96" t="s">
        <v>242</v>
      </c>
      <c r="B6" s="94" t="s">
        <v>243</v>
      </c>
      <c r="C6" s="93" t="s">
        <v>244</v>
      </c>
      <c r="D6" s="96" t="s">
        <v>267</v>
      </c>
      <c r="E6" s="94" t="str">
        <f t="shared" si="0"/>
        <v>한국생산성본부 105호</v>
      </c>
      <c r="F6" s="95" t="s">
        <v>268</v>
      </c>
      <c r="H6" s="93" t="s">
        <v>247</v>
      </c>
      <c r="I6" s="92" t="s">
        <v>248</v>
      </c>
      <c r="J6" s="93" t="str">
        <f t="shared" si="1"/>
        <v>서울 종로구 새문안로5가길 32 한국생산성본부 105호(49.00㎡)</v>
      </c>
      <c r="K6" s="93" t="s">
        <v>269</v>
      </c>
      <c r="L6" s="93" t="s">
        <v>270</v>
      </c>
      <c r="M6" s="93" t="s">
        <v>271</v>
      </c>
      <c r="N6" s="93" t="s">
        <v>272</v>
      </c>
      <c r="O6" s="93" t="s">
        <v>273</v>
      </c>
      <c r="P6" s="93" t="s">
        <v>274</v>
      </c>
    </row>
    <row r="7" spans="1:16">
      <c r="A7" s="96" t="s">
        <v>242</v>
      </c>
      <c r="B7" s="94" t="s">
        <v>243</v>
      </c>
      <c r="C7" s="93" t="s">
        <v>244</v>
      </c>
      <c r="D7" s="96" t="s">
        <v>275</v>
      </c>
      <c r="E7" s="94" t="str">
        <f t="shared" si="0"/>
        <v>한국생산성본부 106호</v>
      </c>
      <c r="F7" s="95" t="s">
        <v>268</v>
      </c>
      <c r="H7" s="93" t="s">
        <v>247</v>
      </c>
      <c r="I7" s="92" t="s">
        <v>248</v>
      </c>
      <c r="J7" s="93" t="str">
        <f t="shared" si="1"/>
        <v>서울 종로구 새문안로5가길 32 한국생산성본부 106호(49.00㎡)</v>
      </c>
      <c r="K7" s="93" t="s">
        <v>276</v>
      </c>
      <c r="L7" s="93" t="s">
        <v>270</v>
      </c>
      <c r="M7" s="93" t="s">
        <v>271</v>
      </c>
      <c r="N7" s="93" t="s">
        <v>272</v>
      </c>
      <c r="O7" s="93" t="s">
        <v>273</v>
      </c>
      <c r="P7" s="93" t="s">
        <v>274</v>
      </c>
    </row>
    <row r="8" spans="1:16">
      <c r="A8" s="96" t="s">
        <v>242</v>
      </c>
      <c r="B8" s="94" t="s">
        <v>243</v>
      </c>
      <c r="D8" s="96" t="s">
        <v>277</v>
      </c>
      <c r="J8" s="93" t="s">
        <v>278</v>
      </c>
      <c r="K8" s="93" t="s">
        <v>278</v>
      </c>
    </row>
    <row r="9" spans="1:16">
      <c r="A9" s="96" t="s">
        <v>242</v>
      </c>
      <c r="B9" s="94" t="s">
        <v>243</v>
      </c>
      <c r="D9" s="96" t="s">
        <v>279</v>
      </c>
      <c r="J9" s="93" t="s">
        <v>280</v>
      </c>
      <c r="K9" s="93" t="s">
        <v>280</v>
      </c>
    </row>
    <row r="10" spans="1:16">
      <c r="A10" s="96" t="s">
        <v>242</v>
      </c>
      <c r="B10" s="94" t="s">
        <v>243</v>
      </c>
      <c r="D10" s="96" t="s">
        <v>281</v>
      </c>
      <c r="J10" s="93" t="s">
        <v>282</v>
      </c>
      <c r="K10" s="93" t="s">
        <v>282</v>
      </c>
    </row>
    <row r="11" spans="1:16">
      <c r="A11" s="96" t="s">
        <v>242</v>
      </c>
      <c r="B11" s="94" t="s">
        <v>243</v>
      </c>
      <c r="C11" s="93" t="s">
        <v>244</v>
      </c>
      <c r="D11" s="96" t="s">
        <v>283</v>
      </c>
      <c r="E11" s="94" t="str">
        <f t="shared" ref="E11:E42" si="2">A11&amp;" "&amp;D11</f>
        <v>한국생산성본부 301호</v>
      </c>
      <c r="F11" s="95" t="s">
        <v>284</v>
      </c>
      <c r="H11" s="93" t="s">
        <v>247</v>
      </c>
      <c r="I11" s="92" t="s">
        <v>248</v>
      </c>
      <c r="J11" s="93" t="str">
        <f t="shared" ref="J11:J42" si="3">C11&amp;" "&amp;E11&amp;"("&amp;F11&amp;")"</f>
        <v>서울 종로구 새문안로5가길 32 한국생산성본부 301호(68.30㎡)</v>
      </c>
      <c r="K11" s="93" t="s">
        <v>285</v>
      </c>
      <c r="L11" s="93" t="s">
        <v>270</v>
      </c>
      <c r="M11" s="93" t="s">
        <v>271</v>
      </c>
      <c r="N11" s="93" t="s">
        <v>272</v>
      </c>
      <c r="O11" s="93" t="s">
        <v>273</v>
      </c>
      <c r="P11" s="93" t="s">
        <v>274</v>
      </c>
    </row>
    <row r="12" spans="1:16">
      <c r="A12" s="96" t="s">
        <v>242</v>
      </c>
      <c r="B12" s="94" t="s">
        <v>243</v>
      </c>
      <c r="C12" s="93" t="s">
        <v>244</v>
      </c>
      <c r="D12" s="96" t="s">
        <v>286</v>
      </c>
      <c r="E12" s="94" t="str">
        <f t="shared" si="2"/>
        <v>한국생산성본부 302호</v>
      </c>
      <c r="F12" s="95" t="s">
        <v>284</v>
      </c>
      <c r="H12" s="93" t="s">
        <v>247</v>
      </c>
      <c r="I12" s="92" t="s">
        <v>248</v>
      </c>
      <c r="J12" s="93" t="str">
        <f t="shared" si="3"/>
        <v>서울 종로구 새문안로5가길 32 한국생산성본부 302호(68.30㎡)</v>
      </c>
      <c r="K12" s="93" t="s">
        <v>287</v>
      </c>
      <c r="L12" s="93" t="s">
        <v>270</v>
      </c>
      <c r="M12" s="93" t="s">
        <v>288</v>
      </c>
      <c r="N12" s="93" t="s">
        <v>272</v>
      </c>
      <c r="O12" s="93" t="s">
        <v>289</v>
      </c>
      <c r="P12" s="93" t="s">
        <v>290</v>
      </c>
    </row>
    <row r="13" spans="1:16">
      <c r="A13" s="96" t="s">
        <v>242</v>
      </c>
      <c r="B13" s="94" t="s">
        <v>243</v>
      </c>
      <c r="C13" s="93" t="s">
        <v>244</v>
      </c>
      <c r="D13" s="96" t="s">
        <v>291</v>
      </c>
      <c r="E13" s="94" t="str">
        <f t="shared" si="2"/>
        <v>한국생산성본부 303호</v>
      </c>
      <c r="F13" s="95" t="s">
        <v>284</v>
      </c>
      <c r="H13" s="93" t="s">
        <v>247</v>
      </c>
      <c r="I13" s="92" t="s">
        <v>248</v>
      </c>
      <c r="J13" s="93" t="str">
        <f t="shared" si="3"/>
        <v>서울 종로구 새문안로5가길 32 한국생산성본부 303호(68.30㎡)</v>
      </c>
      <c r="K13" s="93" t="s">
        <v>292</v>
      </c>
      <c r="L13" s="93" t="s">
        <v>293</v>
      </c>
      <c r="M13" s="93" t="s">
        <v>294</v>
      </c>
      <c r="N13" s="93" t="s">
        <v>295</v>
      </c>
      <c r="O13" s="93" t="s">
        <v>296</v>
      </c>
      <c r="P13" s="93" t="s">
        <v>297</v>
      </c>
    </row>
    <row r="14" spans="1:16">
      <c r="A14" s="96" t="s">
        <v>242</v>
      </c>
      <c r="B14" s="94" t="s">
        <v>243</v>
      </c>
      <c r="C14" s="93" t="s">
        <v>244</v>
      </c>
      <c r="D14" s="96" t="s">
        <v>298</v>
      </c>
      <c r="E14" s="94" t="str">
        <f t="shared" si="2"/>
        <v>한국생산성본부 304호</v>
      </c>
      <c r="F14" s="95" t="s">
        <v>299</v>
      </c>
      <c r="H14" s="93" t="s">
        <v>247</v>
      </c>
      <c r="I14" s="92" t="s">
        <v>248</v>
      </c>
      <c r="J14" s="93" t="str">
        <f t="shared" si="3"/>
        <v>서울 종로구 새문안로5가길 32 한국생산성본부 304호(69.00㎡)</v>
      </c>
      <c r="K14" s="93" t="s">
        <v>300</v>
      </c>
      <c r="L14" s="93" t="s">
        <v>293</v>
      </c>
      <c r="M14" s="93" t="s">
        <v>301</v>
      </c>
      <c r="N14" s="93" t="s">
        <v>295</v>
      </c>
      <c r="P14" s="93" t="s">
        <v>302</v>
      </c>
    </row>
    <row r="15" spans="1:16">
      <c r="A15" s="96" t="s">
        <v>242</v>
      </c>
      <c r="B15" s="94" t="s">
        <v>243</v>
      </c>
      <c r="C15" s="93" t="s">
        <v>244</v>
      </c>
      <c r="D15" s="96" t="s">
        <v>303</v>
      </c>
      <c r="E15" s="94" t="str">
        <f t="shared" si="2"/>
        <v>한국생산성본부 305호</v>
      </c>
      <c r="F15" s="95" t="s">
        <v>304</v>
      </c>
      <c r="H15" s="93" t="s">
        <v>247</v>
      </c>
      <c r="I15" s="92" t="s">
        <v>248</v>
      </c>
      <c r="J15" s="93" t="str">
        <f t="shared" si="3"/>
        <v>서울 종로구 새문안로5가길 32 한국생산성본부 305호(67.80㎡)</v>
      </c>
      <c r="K15" s="93" t="s">
        <v>305</v>
      </c>
      <c r="L15" s="93" t="s">
        <v>306</v>
      </c>
      <c r="M15" s="93" t="s">
        <v>307</v>
      </c>
      <c r="N15" s="93" t="s">
        <v>308</v>
      </c>
      <c r="O15" s="93" t="s">
        <v>309</v>
      </c>
      <c r="P15" s="93" t="s">
        <v>310</v>
      </c>
    </row>
    <row r="16" spans="1:16">
      <c r="A16" s="96" t="s">
        <v>242</v>
      </c>
      <c r="B16" s="94" t="s">
        <v>243</v>
      </c>
      <c r="C16" s="93" t="s">
        <v>244</v>
      </c>
      <c r="D16" s="96" t="s">
        <v>311</v>
      </c>
      <c r="E16" s="94" t="str">
        <f t="shared" si="2"/>
        <v>한국생산성본부 306호</v>
      </c>
      <c r="F16" s="95" t="s">
        <v>304</v>
      </c>
      <c r="H16" s="93" t="s">
        <v>247</v>
      </c>
      <c r="I16" s="92" t="s">
        <v>248</v>
      </c>
      <c r="J16" s="93" t="str">
        <f t="shared" si="3"/>
        <v>서울 종로구 새문안로5가길 32 한국생산성본부 306호(67.80㎡)</v>
      </c>
      <c r="K16" s="93" t="s">
        <v>312</v>
      </c>
      <c r="L16" s="93" t="s">
        <v>306</v>
      </c>
      <c r="M16" s="93" t="s">
        <v>313</v>
      </c>
      <c r="N16" s="93" t="s">
        <v>308</v>
      </c>
      <c r="O16" s="93" t="s">
        <v>314</v>
      </c>
      <c r="P16" s="93" t="s">
        <v>315</v>
      </c>
    </row>
    <row r="17" spans="1:16">
      <c r="A17" s="96" t="s">
        <v>242</v>
      </c>
      <c r="B17" s="94" t="s">
        <v>243</v>
      </c>
      <c r="C17" s="93" t="s">
        <v>244</v>
      </c>
      <c r="D17" s="96" t="s">
        <v>316</v>
      </c>
      <c r="E17" s="94" t="str">
        <f t="shared" si="2"/>
        <v>한국생산성본부 307호</v>
      </c>
      <c r="F17" s="95" t="s">
        <v>304</v>
      </c>
      <c r="H17" s="93" t="s">
        <v>247</v>
      </c>
      <c r="I17" s="92" t="s">
        <v>248</v>
      </c>
      <c r="J17" s="93" t="str">
        <f t="shared" si="3"/>
        <v>서울 종로구 새문안로5가길 32 한국생산성본부 307호(67.80㎡)</v>
      </c>
      <c r="K17" s="93" t="s">
        <v>317</v>
      </c>
      <c r="L17" s="93" t="s">
        <v>318</v>
      </c>
      <c r="M17" s="93" t="s">
        <v>319</v>
      </c>
      <c r="N17" s="93" t="s">
        <v>320</v>
      </c>
      <c r="O17" s="93" t="s">
        <v>321</v>
      </c>
      <c r="P17" s="93" t="s">
        <v>322</v>
      </c>
    </row>
    <row r="18" spans="1:16">
      <c r="A18" s="96" t="s">
        <v>242</v>
      </c>
      <c r="B18" s="94" t="s">
        <v>243</v>
      </c>
      <c r="C18" s="93" t="s">
        <v>244</v>
      </c>
      <c r="D18" s="96" t="s">
        <v>323</v>
      </c>
      <c r="E18" s="94" t="str">
        <f t="shared" si="2"/>
        <v>한국생산성본부 308호</v>
      </c>
      <c r="F18" s="95" t="s">
        <v>324</v>
      </c>
      <c r="H18" s="93" t="s">
        <v>247</v>
      </c>
      <c r="I18" s="92" t="s">
        <v>248</v>
      </c>
      <c r="J18" s="93" t="str">
        <f t="shared" si="3"/>
        <v>서울 종로구 새문안로5가길 32 한국생산성본부 308호(66.70㎡)</v>
      </c>
      <c r="K18" s="93" t="s">
        <v>325</v>
      </c>
      <c r="L18" s="93" t="s">
        <v>326</v>
      </c>
      <c r="M18" s="93" t="s">
        <v>327</v>
      </c>
      <c r="N18" s="93" t="s">
        <v>328</v>
      </c>
      <c r="O18" s="93" t="s">
        <v>329</v>
      </c>
      <c r="P18" s="93" t="s">
        <v>330</v>
      </c>
    </row>
    <row r="19" spans="1:16">
      <c r="A19" s="96" t="s">
        <v>242</v>
      </c>
      <c r="B19" s="94" t="s">
        <v>243</v>
      </c>
      <c r="C19" s="93" t="s">
        <v>244</v>
      </c>
      <c r="D19" s="96" t="s">
        <v>331</v>
      </c>
      <c r="E19" s="94" t="str">
        <f t="shared" si="2"/>
        <v>한국생산성본부 309호</v>
      </c>
      <c r="F19" s="95" t="s">
        <v>332</v>
      </c>
      <c r="H19" s="93" t="s">
        <v>247</v>
      </c>
      <c r="I19" s="92" t="s">
        <v>248</v>
      </c>
      <c r="J19" s="93" t="str">
        <f t="shared" si="3"/>
        <v>서울 종로구 새문안로5가길 32 한국생산성본부 309호(68.90㎡)</v>
      </c>
      <c r="K19" s="93" t="s">
        <v>333</v>
      </c>
      <c r="L19" s="93" t="s">
        <v>334</v>
      </c>
      <c r="M19" s="93" t="s">
        <v>335</v>
      </c>
      <c r="N19" s="93" t="s">
        <v>336</v>
      </c>
      <c r="O19" s="93" t="s">
        <v>337</v>
      </c>
      <c r="P19" s="93" t="s">
        <v>338</v>
      </c>
    </row>
    <row r="20" spans="1:16">
      <c r="A20" s="96" t="s">
        <v>242</v>
      </c>
      <c r="B20" s="94" t="s">
        <v>243</v>
      </c>
      <c r="C20" s="93" t="s">
        <v>244</v>
      </c>
      <c r="D20" s="96" t="s">
        <v>339</v>
      </c>
      <c r="E20" s="94" t="str">
        <f t="shared" si="2"/>
        <v>한국생산성본부 401호</v>
      </c>
      <c r="F20" s="95" t="s">
        <v>340</v>
      </c>
      <c r="H20" s="93" t="s">
        <v>247</v>
      </c>
      <c r="I20" s="92" t="s">
        <v>248</v>
      </c>
      <c r="J20" s="93" t="str">
        <f t="shared" si="3"/>
        <v>서울 종로구 새문안로5가길 32 한국생산성본부 401호(88.90㎡)</v>
      </c>
      <c r="K20" s="93" t="s">
        <v>341</v>
      </c>
      <c r="L20" s="93" t="s">
        <v>334</v>
      </c>
      <c r="M20" s="93" t="s">
        <v>342</v>
      </c>
      <c r="N20" s="93" t="s">
        <v>336</v>
      </c>
      <c r="O20" s="93" t="s">
        <v>343</v>
      </c>
      <c r="P20" s="93" t="s">
        <v>344</v>
      </c>
    </row>
    <row r="21" spans="1:16">
      <c r="A21" s="96" t="s">
        <v>242</v>
      </c>
      <c r="B21" s="94" t="s">
        <v>243</v>
      </c>
      <c r="C21" s="93" t="s">
        <v>244</v>
      </c>
      <c r="D21" s="96" t="s">
        <v>345</v>
      </c>
      <c r="E21" s="94" t="str">
        <f t="shared" si="2"/>
        <v>한국생산성본부 402호</v>
      </c>
      <c r="F21" s="95" t="s">
        <v>346</v>
      </c>
      <c r="H21" s="93" t="s">
        <v>247</v>
      </c>
      <c r="I21" s="92" t="s">
        <v>248</v>
      </c>
      <c r="J21" s="93" t="str">
        <f t="shared" si="3"/>
        <v>서울 종로구 새문안로5가길 32 한국생산성본부 402호(61.50㎡)</v>
      </c>
      <c r="K21" s="93" t="s">
        <v>347</v>
      </c>
      <c r="L21" s="93" t="s">
        <v>348</v>
      </c>
      <c r="M21" s="93" t="s">
        <v>349</v>
      </c>
      <c r="N21" s="93" t="s">
        <v>350</v>
      </c>
      <c r="O21" s="93" t="s">
        <v>351</v>
      </c>
      <c r="P21" s="93" t="s">
        <v>352</v>
      </c>
    </row>
    <row r="22" spans="1:16">
      <c r="A22" s="96" t="s">
        <v>242</v>
      </c>
      <c r="B22" s="94" t="s">
        <v>243</v>
      </c>
      <c r="C22" s="93" t="s">
        <v>244</v>
      </c>
      <c r="D22" s="96" t="s">
        <v>353</v>
      </c>
      <c r="E22" s="94" t="str">
        <f t="shared" si="2"/>
        <v>한국생산성본부 403호</v>
      </c>
      <c r="F22" s="95" t="s">
        <v>354</v>
      </c>
      <c r="H22" s="93" t="s">
        <v>247</v>
      </c>
      <c r="I22" s="92" t="s">
        <v>248</v>
      </c>
      <c r="J22" s="93" t="str">
        <f t="shared" si="3"/>
        <v>서울 종로구 새문안로5가길 32 한국생산성본부 403호(85.50㎡)</v>
      </c>
      <c r="K22" s="93" t="s">
        <v>355</v>
      </c>
      <c r="L22" s="93" t="s">
        <v>356</v>
      </c>
      <c r="M22" s="93" t="s">
        <v>357</v>
      </c>
      <c r="N22" s="93" t="s">
        <v>358</v>
      </c>
      <c r="O22" s="93" t="s">
        <v>359</v>
      </c>
      <c r="P22" s="93" t="s">
        <v>360</v>
      </c>
    </row>
    <row r="23" spans="1:16">
      <c r="A23" s="96" t="s">
        <v>242</v>
      </c>
      <c r="B23" s="94" t="s">
        <v>243</v>
      </c>
      <c r="C23" s="93" t="s">
        <v>244</v>
      </c>
      <c r="D23" s="96" t="s">
        <v>361</v>
      </c>
      <c r="E23" s="94" t="str">
        <f t="shared" si="2"/>
        <v>한국생산성본부 404호</v>
      </c>
      <c r="F23" s="95" t="s">
        <v>362</v>
      </c>
      <c r="H23" s="93" t="s">
        <v>247</v>
      </c>
      <c r="I23" s="92" t="s">
        <v>248</v>
      </c>
      <c r="J23" s="93" t="str">
        <f t="shared" si="3"/>
        <v>서울 종로구 새문안로5가길 32 한국생산성본부 404호(87.70㎡)</v>
      </c>
      <c r="K23" s="93" t="s">
        <v>363</v>
      </c>
      <c r="L23" s="93" t="s">
        <v>364</v>
      </c>
      <c r="M23" s="93" t="s">
        <v>365</v>
      </c>
      <c r="O23" s="93" t="s">
        <v>366</v>
      </c>
    </row>
    <row r="24" spans="1:16">
      <c r="A24" s="96" t="s">
        <v>242</v>
      </c>
      <c r="B24" s="94" t="s">
        <v>243</v>
      </c>
      <c r="C24" s="93" t="s">
        <v>244</v>
      </c>
      <c r="D24" s="96" t="s">
        <v>367</v>
      </c>
      <c r="E24" s="94" t="str">
        <f t="shared" si="2"/>
        <v>한국생산성본부 408호</v>
      </c>
      <c r="F24" s="95" t="s">
        <v>362</v>
      </c>
      <c r="H24" s="93" t="s">
        <v>247</v>
      </c>
      <c r="I24" s="92" t="s">
        <v>248</v>
      </c>
      <c r="J24" s="93" t="str">
        <f t="shared" si="3"/>
        <v>서울 종로구 새문안로5가길 32 한국생산성본부 408호(87.70㎡)</v>
      </c>
      <c r="K24" s="93" t="s">
        <v>368</v>
      </c>
    </row>
    <row r="25" spans="1:16">
      <c r="A25" s="96" t="s">
        <v>242</v>
      </c>
      <c r="B25" s="94" t="s">
        <v>243</v>
      </c>
      <c r="C25" s="93" t="s">
        <v>244</v>
      </c>
      <c r="D25" s="96" t="s">
        <v>369</v>
      </c>
      <c r="E25" s="94" t="str">
        <f t="shared" si="2"/>
        <v>한국생산성본부 501호</v>
      </c>
      <c r="F25" s="95" t="s">
        <v>370</v>
      </c>
      <c r="H25" s="93" t="s">
        <v>247</v>
      </c>
      <c r="I25" s="92" t="s">
        <v>248</v>
      </c>
      <c r="J25" s="93" t="str">
        <f t="shared" si="3"/>
        <v>서울 종로구 새문안로5가길 32 한국생산성본부 501호(84.10㎡)</v>
      </c>
      <c r="K25" s="93" t="s">
        <v>371</v>
      </c>
    </row>
    <row r="26" spans="1:16">
      <c r="A26" s="96" t="s">
        <v>242</v>
      </c>
      <c r="B26" s="94" t="s">
        <v>243</v>
      </c>
      <c r="C26" s="93" t="s">
        <v>244</v>
      </c>
      <c r="D26" s="96" t="s">
        <v>372</v>
      </c>
      <c r="E26" s="94" t="str">
        <f t="shared" si="2"/>
        <v>한국생산성본부 502호</v>
      </c>
      <c r="F26" s="95" t="s">
        <v>370</v>
      </c>
      <c r="H26" s="93" t="s">
        <v>247</v>
      </c>
      <c r="I26" s="92" t="s">
        <v>248</v>
      </c>
      <c r="J26" s="93" t="str">
        <f t="shared" si="3"/>
        <v>서울 종로구 새문안로5가길 32 한국생산성본부 502호(84.10㎡)</v>
      </c>
      <c r="K26" s="93" t="s">
        <v>373</v>
      </c>
    </row>
    <row r="27" spans="1:16">
      <c r="A27" s="96" t="s">
        <v>242</v>
      </c>
      <c r="B27" s="94" t="s">
        <v>243</v>
      </c>
      <c r="C27" s="93" t="s">
        <v>244</v>
      </c>
      <c r="D27" s="96" t="s">
        <v>374</v>
      </c>
      <c r="E27" s="94" t="str">
        <f t="shared" si="2"/>
        <v>한국생산성본부 503호</v>
      </c>
      <c r="F27" s="95" t="s">
        <v>370</v>
      </c>
      <c r="H27" s="93" t="s">
        <v>247</v>
      </c>
      <c r="I27" s="92" t="s">
        <v>248</v>
      </c>
      <c r="J27" s="93" t="str">
        <f t="shared" si="3"/>
        <v>서울 종로구 새문안로5가길 32 한국생산성본부 503호(84.10㎡)</v>
      </c>
      <c r="K27" s="93" t="s">
        <v>375</v>
      </c>
    </row>
    <row r="28" spans="1:16">
      <c r="A28" s="96" t="s">
        <v>242</v>
      </c>
      <c r="B28" s="94" t="s">
        <v>243</v>
      </c>
      <c r="C28" s="93" t="s">
        <v>244</v>
      </c>
      <c r="D28" s="96" t="s">
        <v>376</v>
      </c>
      <c r="E28" s="94" t="str">
        <f t="shared" si="2"/>
        <v>한국생산성본부 504호</v>
      </c>
      <c r="F28" s="95" t="s">
        <v>377</v>
      </c>
      <c r="H28" s="93" t="s">
        <v>247</v>
      </c>
      <c r="I28" s="92" t="s">
        <v>248</v>
      </c>
      <c r="J28" s="93" t="str">
        <f t="shared" si="3"/>
        <v>서울 종로구 새문안로5가길 32 한국생산성본부 504호(86.40㎡)</v>
      </c>
      <c r="K28" s="93" t="s">
        <v>378</v>
      </c>
    </row>
    <row r="29" spans="1:16">
      <c r="A29" s="96" t="s">
        <v>242</v>
      </c>
      <c r="B29" s="94" t="s">
        <v>243</v>
      </c>
      <c r="C29" s="93" t="s">
        <v>244</v>
      </c>
      <c r="D29" s="96" t="s">
        <v>379</v>
      </c>
      <c r="E29" s="94" t="str">
        <f t="shared" si="2"/>
        <v>한국생산성본부 505호</v>
      </c>
      <c r="F29" s="95" t="s">
        <v>380</v>
      </c>
      <c r="H29" s="93" t="s">
        <v>247</v>
      </c>
      <c r="I29" s="92" t="s">
        <v>248</v>
      </c>
      <c r="J29" s="93" t="str">
        <f t="shared" si="3"/>
        <v>서울 종로구 새문안로5가길 32 한국생산성본부 505호(111.70㎡)</v>
      </c>
      <c r="K29" s="93" t="s">
        <v>381</v>
      </c>
    </row>
    <row r="30" spans="1:16">
      <c r="A30" s="96" t="s">
        <v>242</v>
      </c>
      <c r="B30" s="94" t="s">
        <v>243</v>
      </c>
      <c r="C30" s="93" t="s">
        <v>244</v>
      </c>
      <c r="D30" s="96" t="s">
        <v>382</v>
      </c>
      <c r="E30" s="94" t="str">
        <f t="shared" si="2"/>
        <v>한국생산성본부 506호</v>
      </c>
      <c r="F30" s="95" t="s">
        <v>383</v>
      </c>
      <c r="H30" s="93" t="s">
        <v>247</v>
      </c>
      <c r="I30" s="92" t="s">
        <v>248</v>
      </c>
      <c r="J30" s="93" t="str">
        <f t="shared" si="3"/>
        <v>서울 종로구 새문안로5가길 32 한국생산성본부 506호(84.30㎡)</v>
      </c>
      <c r="K30" s="93" t="s">
        <v>384</v>
      </c>
    </row>
    <row r="31" spans="1:16">
      <c r="A31" s="96" t="s">
        <v>242</v>
      </c>
      <c r="B31" s="94" t="s">
        <v>243</v>
      </c>
      <c r="C31" s="93" t="s">
        <v>244</v>
      </c>
      <c r="D31" s="96" t="s">
        <v>385</v>
      </c>
      <c r="E31" s="94" t="str">
        <f t="shared" si="2"/>
        <v>한국생산성본부 507호</v>
      </c>
      <c r="F31" s="95" t="s">
        <v>386</v>
      </c>
      <c r="H31" s="93" t="s">
        <v>247</v>
      </c>
      <c r="I31" s="92" t="s">
        <v>248</v>
      </c>
      <c r="J31" s="93" t="str">
        <f t="shared" si="3"/>
        <v>서울 종로구 새문안로5가길 32 한국생산성본부 507호(68.40㎡)</v>
      </c>
      <c r="K31" s="93" t="s">
        <v>387</v>
      </c>
    </row>
    <row r="32" spans="1:16">
      <c r="A32" s="96" t="s">
        <v>242</v>
      </c>
      <c r="B32" s="94" t="s">
        <v>243</v>
      </c>
      <c r="C32" s="93" t="s">
        <v>244</v>
      </c>
      <c r="D32" s="96" t="s">
        <v>388</v>
      </c>
      <c r="E32" s="94" t="str">
        <f t="shared" si="2"/>
        <v>한국생산성본부 508호</v>
      </c>
      <c r="F32" s="95" t="s">
        <v>386</v>
      </c>
      <c r="H32" s="93" t="s">
        <v>247</v>
      </c>
      <c r="I32" s="92" t="s">
        <v>248</v>
      </c>
      <c r="J32" s="93" t="str">
        <f t="shared" si="3"/>
        <v>서울 종로구 새문안로5가길 32 한국생산성본부 508호(68.40㎡)</v>
      </c>
      <c r="K32" s="93" t="s">
        <v>389</v>
      </c>
    </row>
    <row r="33" spans="1:11">
      <c r="A33" s="96" t="s">
        <v>242</v>
      </c>
      <c r="B33" s="94" t="s">
        <v>243</v>
      </c>
      <c r="C33" s="93" t="s">
        <v>244</v>
      </c>
      <c r="D33" s="96" t="s">
        <v>390</v>
      </c>
      <c r="E33" s="94" t="str">
        <f t="shared" si="2"/>
        <v>한국생산성본부 601호</v>
      </c>
      <c r="F33" s="95" t="s">
        <v>391</v>
      </c>
      <c r="H33" s="93" t="s">
        <v>247</v>
      </c>
      <c r="I33" s="92" t="s">
        <v>248</v>
      </c>
      <c r="J33" s="93" t="str">
        <f t="shared" si="3"/>
        <v>서울 종로구 새문안로5가길 32 한국생산성본부 601호(61.40㎡)</v>
      </c>
      <c r="K33" s="93" t="s">
        <v>392</v>
      </c>
    </row>
    <row r="34" spans="1:11">
      <c r="A34" s="96" t="s">
        <v>242</v>
      </c>
      <c r="B34" s="94" t="s">
        <v>243</v>
      </c>
      <c r="C34" s="93" t="s">
        <v>244</v>
      </c>
      <c r="D34" s="96" t="s">
        <v>393</v>
      </c>
      <c r="E34" s="94" t="str">
        <f t="shared" si="2"/>
        <v>한국생산성본부 602호</v>
      </c>
      <c r="F34" s="95" t="s">
        <v>391</v>
      </c>
      <c r="H34" s="93" t="s">
        <v>247</v>
      </c>
      <c r="I34" s="92" t="s">
        <v>248</v>
      </c>
      <c r="J34" s="93" t="str">
        <f t="shared" si="3"/>
        <v>서울 종로구 새문안로5가길 32 한국생산성본부 602호(61.40㎡)</v>
      </c>
      <c r="K34" s="93" t="s">
        <v>394</v>
      </c>
    </row>
    <row r="35" spans="1:11">
      <c r="A35" s="96" t="s">
        <v>242</v>
      </c>
      <c r="B35" s="94" t="s">
        <v>243</v>
      </c>
      <c r="C35" s="93" t="s">
        <v>244</v>
      </c>
      <c r="D35" s="96" t="s">
        <v>395</v>
      </c>
      <c r="E35" s="94" t="str">
        <f t="shared" si="2"/>
        <v>한국생산성본부 603호</v>
      </c>
      <c r="F35" s="95" t="s">
        <v>391</v>
      </c>
      <c r="H35" s="93" t="s">
        <v>247</v>
      </c>
      <c r="I35" s="92" t="s">
        <v>248</v>
      </c>
      <c r="J35" s="93" t="str">
        <f t="shared" si="3"/>
        <v>서울 종로구 새문안로5가길 32 한국생산성본부 603호(61.40㎡)</v>
      </c>
      <c r="K35" s="93" t="s">
        <v>396</v>
      </c>
    </row>
    <row r="36" spans="1:11">
      <c r="A36" s="96" t="s">
        <v>242</v>
      </c>
      <c r="B36" s="94" t="s">
        <v>243</v>
      </c>
      <c r="C36" s="93" t="s">
        <v>244</v>
      </c>
      <c r="D36" s="96" t="s">
        <v>397</v>
      </c>
      <c r="E36" s="94" t="str">
        <f t="shared" si="2"/>
        <v>한국생산성본부 604호</v>
      </c>
      <c r="F36" s="95" t="s">
        <v>398</v>
      </c>
      <c r="H36" s="93" t="s">
        <v>247</v>
      </c>
      <c r="I36" s="92" t="s">
        <v>248</v>
      </c>
      <c r="J36" s="93" t="str">
        <f t="shared" si="3"/>
        <v>서울 종로구 새문안로5가길 32 한국생산성본부 604호(72.70㎡)</v>
      </c>
      <c r="K36" s="93" t="s">
        <v>399</v>
      </c>
    </row>
    <row r="37" spans="1:11">
      <c r="A37" s="96" t="s">
        <v>242</v>
      </c>
      <c r="B37" s="94" t="s">
        <v>243</v>
      </c>
      <c r="C37" s="93" t="s">
        <v>244</v>
      </c>
      <c r="D37" s="96" t="s">
        <v>400</v>
      </c>
      <c r="E37" s="94" t="str">
        <f t="shared" si="2"/>
        <v>한국생산성본부 605호</v>
      </c>
      <c r="F37" s="95" t="s">
        <v>398</v>
      </c>
      <c r="H37" s="93" t="s">
        <v>247</v>
      </c>
      <c r="I37" s="92" t="s">
        <v>248</v>
      </c>
      <c r="J37" s="93" t="str">
        <f t="shared" si="3"/>
        <v>서울 종로구 새문안로5가길 32 한국생산성본부 605호(72.70㎡)</v>
      </c>
      <c r="K37" s="93" t="s">
        <v>401</v>
      </c>
    </row>
    <row r="38" spans="1:11">
      <c r="A38" s="96" t="s">
        <v>242</v>
      </c>
      <c r="B38" s="94" t="s">
        <v>243</v>
      </c>
      <c r="C38" s="93" t="s">
        <v>244</v>
      </c>
      <c r="D38" s="96" t="s">
        <v>402</v>
      </c>
      <c r="E38" s="94" t="str">
        <f t="shared" si="2"/>
        <v>한국생산성본부 606호</v>
      </c>
      <c r="F38" s="95" t="s">
        <v>403</v>
      </c>
      <c r="H38" s="93" t="s">
        <v>247</v>
      </c>
      <c r="I38" s="92" t="s">
        <v>248</v>
      </c>
      <c r="J38" s="93" t="str">
        <f t="shared" si="3"/>
        <v>서울 종로구 새문안로5가길 32 한국생산성본부 606호(101.40㎡)</v>
      </c>
      <c r="K38" s="93" t="s">
        <v>404</v>
      </c>
    </row>
    <row r="39" spans="1:11">
      <c r="A39" s="96" t="s">
        <v>242</v>
      </c>
      <c r="B39" s="94" t="s">
        <v>243</v>
      </c>
      <c r="C39" s="93" t="s">
        <v>244</v>
      </c>
      <c r="D39" s="96" t="s">
        <v>405</v>
      </c>
      <c r="E39" s="94" t="str">
        <f t="shared" si="2"/>
        <v>한국생산성본부 607호</v>
      </c>
      <c r="F39" s="95" t="s">
        <v>406</v>
      </c>
      <c r="H39" s="93" t="s">
        <v>247</v>
      </c>
      <c r="I39" s="92" t="s">
        <v>248</v>
      </c>
      <c r="J39" s="93" t="str">
        <f t="shared" si="3"/>
        <v>서울 종로구 새문안로5가길 32 한국생산성본부 607호(98.00㎡)</v>
      </c>
      <c r="K39" s="93" t="s">
        <v>407</v>
      </c>
    </row>
    <row r="40" spans="1:11">
      <c r="A40" s="96" t="s">
        <v>242</v>
      </c>
      <c r="B40" s="94" t="s">
        <v>243</v>
      </c>
      <c r="C40" s="93" t="s">
        <v>244</v>
      </c>
      <c r="D40" s="96" t="s">
        <v>408</v>
      </c>
      <c r="E40" s="94" t="str">
        <f t="shared" si="2"/>
        <v>한국생산성본부 701호</v>
      </c>
      <c r="F40" s="95" t="s">
        <v>409</v>
      </c>
      <c r="H40" s="93" t="s">
        <v>247</v>
      </c>
      <c r="I40" s="92" t="s">
        <v>248</v>
      </c>
      <c r="J40" s="93" t="str">
        <f t="shared" si="3"/>
        <v>서울 종로구 새문안로5가길 32 한국생산성본부 701호(80.70㎡)</v>
      </c>
      <c r="K40" s="93" t="s">
        <v>410</v>
      </c>
    </row>
    <row r="41" spans="1:11">
      <c r="A41" s="96" t="s">
        <v>242</v>
      </c>
      <c r="B41" s="94" t="s">
        <v>243</v>
      </c>
      <c r="C41" s="93" t="s">
        <v>244</v>
      </c>
      <c r="D41" s="96" t="s">
        <v>411</v>
      </c>
      <c r="E41" s="94" t="str">
        <f t="shared" si="2"/>
        <v>한국생산성본부 702호</v>
      </c>
      <c r="F41" s="95" t="s">
        <v>412</v>
      </c>
      <c r="H41" s="93" t="s">
        <v>247</v>
      </c>
      <c r="I41" s="92" t="s">
        <v>248</v>
      </c>
      <c r="J41" s="93" t="str">
        <f t="shared" si="3"/>
        <v>서울 종로구 새문안로5가길 32 한국생산성본부 702호(81.90㎡)</v>
      </c>
      <c r="K41" s="93" t="s">
        <v>413</v>
      </c>
    </row>
    <row r="42" spans="1:11">
      <c r="A42" s="96" t="s">
        <v>242</v>
      </c>
      <c r="B42" s="94" t="s">
        <v>243</v>
      </c>
      <c r="C42" s="93" t="s">
        <v>244</v>
      </c>
      <c r="D42" s="96" t="s">
        <v>414</v>
      </c>
      <c r="E42" s="94" t="str">
        <f t="shared" si="2"/>
        <v>한국생산성본부 703호</v>
      </c>
      <c r="F42" s="95" t="s">
        <v>415</v>
      </c>
      <c r="H42" s="93" t="s">
        <v>247</v>
      </c>
      <c r="I42" s="92" t="s">
        <v>248</v>
      </c>
      <c r="J42" s="93" t="str">
        <f t="shared" si="3"/>
        <v>서울 종로구 새문안로5가길 32 한국생산성본부 703호(98.90㎡)</v>
      </c>
      <c r="K42" s="93" t="s">
        <v>416</v>
      </c>
    </row>
    <row r="43" spans="1:11">
      <c r="A43" s="96" t="s">
        <v>242</v>
      </c>
      <c r="B43" s="94" t="s">
        <v>243</v>
      </c>
      <c r="C43" s="93" t="s">
        <v>244</v>
      </c>
      <c r="D43" s="96" t="s">
        <v>417</v>
      </c>
      <c r="E43" s="94" t="str">
        <f t="shared" ref="E43:E74" si="4">A43&amp;" "&amp;D43</f>
        <v>한국생산성본부 704호</v>
      </c>
      <c r="F43" s="95" t="s">
        <v>418</v>
      </c>
      <c r="H43" s="93" t="s">
        <v>247</v>
      </c>
      <c r="I43" s="92" t="s">
        <v>248</v>
      </c>
      <c r="J43" s="93" t="str">
        <f t="shared" ref="J43:J74" si="5">C43&amp;" "&amp;E43&amp;"("&amp;F43&amp;")"</f>
        <v>서울 종로구 새문안로5가길 32 한국생산성본부 704호(131.00㎡)</v>
      </c>
      <c r="K43" s="93" t="s">
        <v>419</v>
      </c>
    </row>
    <row r="44" spans="1:11">
      <c r="A44" s="96" t="s">
        <v>242</v>
      </c>
      <c r="B44" s="94" t="s">
        <v>243</v>
      </c>
      <c r="C44" s="93" t="s">
        <v>244</v>
      </c>
      <c r="D44" s="96" t="s">
        <v>420</v>
      </c>
      <c r="E44" s="94" t="str">
        <f t="shared" si="4"/>
        <v>한국생산성본부 705호</v>
      </c>
      <c r="F44" s="95" t="s">
        <v>421</v>
      </c>
      <c r="H44" s="93" t="s">
        <v>247</v>
      </c>
      <c r="I44" s="92" t="s">
        <v>248</v>
      </c>
      <c r="J44" s="93" t="str">
        <f t="shared" si="5"/>
        <v>서울 종로구 새문안로5가길 32 한국생산성본부 705호(69.50㎡)</v>
      </c>
      <c r="K44" s="93" t="s">
        <v>422</v>
      </c>
    </row>
    <row r="45" spans="1:11">
      <c r="A45" s="96" t="s">
        <v>242</v>
      </c>
      <c r="B45" s="94" t="s">
        <v>243</v>
      </c>
      <c r="C45" s="93" t="s">
        <v>244</v>
      </c>
      <c r="D45" s="96" t="s">
        <v>423</v>
      </c>
      <c r="E45" s="94" t="str">
        <f t="shared" si="4"/>
        <v>한국생산성본부 706호</v>
      </c>
      <c r="F45" s="95" t="s">
        <v>424</v>
      </c>
      <c r="H45" s="93" t="s">
        <v>247</v>
      </c>
      <c r="I45" s="92" t="s">
        <v>248</v>
      </c>
      <c r="J45" s="93" t="str">
        <f t="shared" si="5"/>
        <v>서울 종로구 새문안로5가길 32 한국생산성본부 706호(64.90㎡)</v>
      </c>
      <c r="K45" s="93" t="s">
        <v>425</v>
      </c>
    </row>
    <row r="46" spans="1:11">
      <c r="A46" s="96" t="s">
        <v>242</v>
      </c>
      <c r="B46" s="94" t="s">
        <v>243</v>
      </c>
      <c r="C46" s="93" t="s">
        <v>244</v>
      </c>
      <c r="D46" s="96" t="s">
        <v>426</v>
      </c>
      <c r="E46" s="94" t="str">
        <f t="shared" si="4"/>
        <v>한국생산성본부 707호</v>
      </c>
      <c r="F46" s="95" t="s">
        <v>427</v>
      </c>
      <c r="H46" s="93" t="s">
        <v>247</v>
      </c>
      <c r="I46" s="92" t="s">
        <v>248</v>
      </c>
      <c r="J46" s="93" t="str">
        <f t="shared" si="5"/>
        <v>서울 종로구 새문안로5가길 32 한국생산성본부 707호(66.10㎡)</v>
      </c>
      <c r="K46" s="93" t="s">
        <v>428</v>
      </c>
    </row>
    <row r="47" spans="1:11">
      <c r="A47" s="96" t="s">
        <v>242</v>
      </c>
      <c r="B47" s="94" t="s">
        <v>243</v>
      </c>
      <c r="C47" s="93" t="s">
        <v>244</v>
      </c>
      <c r="D47" s="96" t="s">
        <v>429</v>
      </c>
      <c r="E47" s="94" t="str">
        <f t="shared" si="4"/>
        <v>한국생산성본부 801호</v>
      </c>
      <c r="F47" s="95" t="s">
        <v>430</v>
      </c>
      <c r="H47" s="93" t="s">
        <v>247</v>
      </c>
      <c r="I47" s="92" t="s">
        <v>248</v>
      </c>
      <c r="J47" s="93" t="str">
        <f t="shared" si="5"/>
        <v>서울 종로구 새문안로5가길 32 한국생산성본부 801호(58.70㎡)</v>
      </c>
      <c r="K47" s="93" t="s">
        <v>431</v>
      </c>
    </row>
    <row r="48" spans="1:11">
      <c r="A48" s="96" t="s">
        <v>242</v>
      </c>
      <c r="B48" s="94" t="s">
        <v>243</v>
      </c>
      <c r="C48" s="93" t="s">
        <v>244</v>
      </c>
      <c r="D48" s="96" t="s">
        <v>432</v>
      </c>
      <c r="E48" s="94" t="str">
        <f t="shared" si="4"/>
        <v>한국생산성본부 802호</v>
      </c>
      <c r="F48" s="95" t="s">
        <v>433</v>
      </c>
      <c r="H48" s="93" t="s">
        <v>247</v>
      </c>
      <c r="I48" s="92" t="s">
        <v>248</v>
      </c>
      <c r="J48" s="93" t="str">
        <f t="shared" si="5"/>
        <v>서울 종로구 새문안로5가길 32 한국생산성본부 802호(59.80㎡)</v>
      </c>
      <c r="K48" s="93" t="s">
        <v>434</v>
      </c>
    </row>
    <row r="49" spans="1:11">
      <c r="A49" s="96" t="s">
        <v>242</v>
      </c>
      <c r="B49" s="94" t="s">
        <v>243</v>
      </c>
      <c r="C49" s="93" t="s">
        <v>244</v>
      </c>
      <c r="D49" s="96" t="s">
        <v>435</v>
      </c>
      <c r="E49" s="94" t="str">
        <f t="shared" si="4"/>
        <v>한국생산성본부 803호</v>
      </c>
      <c r="F49" s="95" t="s">
        <v>304</v>
      </c>
      <c r="H49" s="93" t="s">
        <v>247</v>
      </c>
      <c r="I49" s="92" t="s">
        <v>248</v>
      </c>
      <c r="J49" s="93" t="str">
        <f t="shared" si="5"/>
        <v>서울 종로구 새문안로5가길 32 한국생산성본부 803호(67.80㎡)</v>
      </c>
      <c r="K49" s="93" t="s">
        <v>436</v>
      </c>
    </row>
    <row r="50" spans="1:11">
      <c r="A50" s="96" t="s">
        <v>242</v>
      </c>
      <c r="B50" s="94" t="s">
        <v>243</v>
      </c>
      <c r="C50" s="93" t="s">
        <v>244</v>
      </c>
      <c r="D50" s="96" t="s">
        <v>437</v>
      </c>
      <c r="E50" s="94" t="str">
        <f t="shared" si="4"/>
        <v>한국생산성본부 804호</v>
      </c>
      <c r="F50" s="95" t="s">
        <v>304</v>
      </c>
      <c r="H50" s="93" t="s">
        <v>247</v>
      </c>
      <c r="I50" s="92" t="s">
        <v>248</v>
      </c>
      <c r="J50" s="93" t="str">
        <f t="shared" si="5"/>
        <v>서울 종로구 새문안로5가길 32 한국생산성본부 804호(67.80㎡)</v>
      </c>
      <c r="K50" s="93" t="s">
        <v>438</v>
      </c>
    </row>
    <row r="51" spans="1:11">
      <c r="A51" s="96" t="s">
        <v>242</v>
      </c>
      <c r="B51" s="94" t="s">
        <v>243</v>
      </c>
      <c r="C51" s="93" t="s">
        <v>244</v>
      </c>
      <c r="D51" s="96" t="s">
        <v>439</v>
      </c>
      <c r="E51" s="94" t="str">
        <f t="shared" si="4"/>
        <v>한국생산성본부 805호</v>
      </c>
      <c r="F51" s="95" t="s">
        <v>440</v>
      </c>
      <c r="H51" s="93" t="s">
        <v>247</v>
      </c>
      <c r="I51" s="92" t="s">
        <v>248</v>
      </c>
      <c r="J51" s="93" t="str">
        <f t="shared" si="5"/>
        <v>서울 종로구 새문안로5가길 32 한국생산성본부 805호(94.30㎡)</v>
      </c>
      <c r="K51" s="93" t="s">
        <v>441</v>
      </c>
    </row>
    <row r="52" spans="1:11">
      <c r="A52" s="96" t="s">
        <v>242</v>
      </c>
      <c r="B52" s="94" t="s">
        <v>243</v>
      </c>
      <c r="C52" s="93" t="s">
        <v>244</v>
      </c>
      <c r="D52" s="96" t="s">
        <v>442</v>
      </c>
      <c r="E52" s="94" t="str">
        <f t="shared" si="4"/>
        <v>한국생산성본부 806호</v>
      </c>
      <c r="F52" s="95" t="s">
        <v>443</v>
      </c>
      <c r="H52" s="93" t="s">
        <v>247</v>
      </c>
      <c r="I52" s="92" t="s">
        <v>248</v>
      </c>
      <c r="J52" s="93" t="str">
        <f t="shared" si="5"/>
        <v>서울 종로구 새문안로5가길 32 한국생산성본부 806호(118.10㎡)</v>
      </c>
      <c r="K52" s="93" t="s">
        <v>444</v>
      </c>
    </row>
    <row r="53" spans="1:11">
      <c r="A53" s="96" t="s">
        <v>242</v>
      </c>
      <c r="B53" s="94" t="s">
        <v>243</v>
      </c>
      <c r="C53" s="93" t="s">
        <v>244</v>
      </c>
      <c r="D53" s="96" t="s">
        <v>445</v>
      </c>
      <c r="E53" s="94" t="str">
        <f t="shared" si="4"/>
        <v>한국생산성본부 807호</v>
      </c>
      <c r="F53" s="95" t="s">
        <v>446</v>
      </c>
      <c r="H53" s="93" t="s">
        <v>247</v>
      </c>
      <c r="I53" s="92" t="s">
        <v>248</v>
      </c>
      <c r="J53" s="93" t="str">
        <f t="shared" si="5"/>
        <v>서울 종로구 새문안로5가길 32 한국생산성본부 807호(85.10㎡)</v>
      </c>
      <c r="K53" s="93" t="s">
        <v>447</v>
      </c>
    </row>
    <row r="54" spans="1:11">
      <c r="A54" s="96" t="s">
        <v>242</v>
      </c>
      <c r="B54" s="94" t="s">
        <v>243</v>
      </c>
      <c r="C54" s="93" t="s">
        <v>244</v>
      </c>
      <c r="D54" s="96" t="s">
        <v>448</v>
      </c>
      <c r="E54" s="94" t="str">
        <f t="shared" si="4"/>
        <v>한국생산성본부 808호</v>
      </c>
      <c r="F54" s="95" t="s">
        <v>443</v>
      </c>
      <c r="H54" s="93" t="s">
        <v>247</v>
      </c>
      <c r="I54" s="92" t="s">
        <v>248</v>
      </c>
      <c r="J54" s="93" t="str">
        <f t="shared" si="5"/>
        <v>서울 종로구 새문안로5가길 32 한국생산성본부 808호(118.10㎡)</v>
      </c>
      <c r="K54" s="93" t="s">
        <v>449</v>
      </c>
    </row>
    <row r="55" spans="1:11">
      <c r="E55" s="94" t="str">
        <f t="shared" si="4"/>
        <v xml:space="preserve"> </v>
      </c>
      <c r="H55" s="93" t="s">
        <v>450</v>
      </c>
      <c r="J55" s="93" t="str">
        <f t="shared" si="5"/>
        <v xml:space="preserve">  ()</v>
      </c>
      <c r="K55" s="93" t="s">
        <v>451</v>
      </c>
    </row>
    <row r="56" spans="1:11">
      <c r="A56" s="96" t="s">
        <v>452</v>
      </c>
      <c r="B56" s="94" t="s">
        <v>243</v>
      </c>
      <c r="C56" s="93" t="s">
        <v>453</v>
      </c>
      <c r="D56" s="96" t="s">
        <v>454</v>
      </c>
      <c r="E56" s="94" t="str">
        <f t="shared" si="4"/>
        <v>바비엥2 A(3층)</v>
      </c>
      <c r="F56" s="95" t="s">
        <v>455</v>
      </c>
      <c r="H56" s="93" t="s">
        <v>456</v>
      </c>
      <c r="I56" s="92" t="s">
        <v>248</v>
      </c>
      <c r="J56" s="93" t="str">
        <f t="shared" si="5"/>
        <v>서울 중구 의주로1가 25-10 바비엥2 A(3층)(100.11㎡)</v>
      </c>
      <c r="K56" s="93" t="s">
        <v>457</v>
      </c>
    </row>
    <row r="57" spans="1:11">
      <c r="A57" s="96" t="s">
        <v>452</v>
      </c>
      <c r="B57" s="94" t="s">
        <v>243</v>
      </c>
      <c r="C57" s="93" t="s">
        <v>453</v>
      </c>
      <c r="D57" s="96" t="s">
        <v>458</v>
      </c>
      <c r="E57" s="94" t="str">
        <f t="shared" si="4"/>
        <v>바비엥2 B(3층)</v>
      </c>
      <c r="F57" s="95" t="s">
        <v>459</v>
      </c>
      <c r="H57" s="93" t="s">
        <v>456</v>
      </c>
      <c r="I57" s="92" t="s">
        <v>248</v>
      </c>
      <c r="J57" s="93" t="str">
        <f t="shared" si="5"/>
        <v>서울 중구 의주로1가 25-10 바비엥2 B(3층)(47.43㎡)</v>
      </c>
      <c r="K57" s="93" t="s">
        <v>460</v>
      </c>
    </row>
    <row r="58" spans="1:11">
      <c r="A58" s="96" t="s">
        <v>452</v>
      </c>
      <c r="B58" s="94" t="s">
        <v>243</v>
      </c>
      <c r="C58" s="93" t="s">
        <v>453</v>
      </c>
      <c r="D58" s="96" t="s">
        <v>461</v>
      </c>
      <c r="E58" s="94" t="str">
        <f t="shared" si="4"/>
        <v>바비엥2 C(3층)</v>
      </c>
      <c r="F58" s="95" t="s">
        <v>462</v>
      </c>
      <c r="H58" s="93" t="s">
        <v>456</v>
      </c>
      <c r="I58" s="92" t="s">
        <v>248</v>
      </c>
      <c r="J58" s="93" t="str">
        <f t="shared" si="5"/>
        <v>서울 중구 의주로1가 25-10 바비엥2 C(3층)(67.00㎡)</v>
      </c>
      <c r="K58" s="93" t="s">
        <v>463</v>
      </c>
    </row>
    <row r="59" spans="1:11">
      <c r="A59" s="96" t="s">
        <v>452</v>
      </c>
      <c r="B59" s="94" t="s">
        <v>243</v>
      </c>
      <c r="C59" s="93" t="s">
        <v>453</v>
      </c>
      <c r="D59" s="96" t="s">
        <v>464</v>
      </c>
      <c r="E59" s="94" t="str">
        <f t="shared" si="4"/>
        <v>바비엥2 D(3층)</v>
      </c>
      <c r="F59" s="95" t="s">
        <v>465</v>
      </c>
      <c r="H59" s="93" t="s">
        <v>456</v>
      </c>
      <c r="I59" s="92" t="s">
        <v>248</v>
      </c>
      <c r="J59" s="93" t="str">
        <f t="shared" si="5"/>
        <v>서울 중구 의주로1가 25-10 바비엥2 D(3층)(114.86㎡)</v>
      </c>
      <c r="K59" s="93" t="s">
        <v>466</v>
      </c>
    </row>
    <row r="60" spans="1:11">
      <c r="A60" s="96" t="s">
        <v>452</v>
      </c>
      <c r="B60" s="94" t="s">
        <v>243</v>
      </c>
      <c r="C60" s="93" t="s">
        <v>453</v>
      </c>
      <c r="D60" s="96" t="s">
        <v>467</v>
      </c>
      <c r="E60" s="94" t="str">
        <f t="shared" si="4"/>
        <v>바비엥2 컨퍼런스룸</v>
      </c>
      <c r="F60" s="95" t="s">
        <v>468</v>
      </c>
      <c r="H60" s="93" t="s">
        <v>456</v>
      </c>
      <c r="I60" s="92" t="s">
        <v>248</v>
      </c>
      <c r="J60" s="93" t="str">
        <f t="shared" si="5"/>
        <v>서울 중구 의주로1가 25-10 바비엥2 컨퍼런스룸(200.00㎡)</v>
      </c>
      <c r="K60" s="93" t="s">
        <v>469</v>
      </c>
    </row>
    <row r="61" spans="1:11">
      <c r="A61" s="96" t="s">
        <v>452</v>
      </c>
      <c r="B61" s="94" t="s">
        <v>243</v>
      </c>
      <c r="C61" s="93" t="s">
        <v>453</v>
      </c>
      <c r="D61" s="96" t="s">
        <v>470</v>
      </c>
      <c r="E61" s="94" t="str">
        <f t="shared" si="4"/>
        <v>바비엥2 A(지하)</v>
      </c>
      <c r="F61" s="95" t="s">
        <v>471</v>
      </c>
      <c r="H61" s="93" t="s">
        <v>456</v>
      </c>
      <c r="I61" s="92" t="s">
        <v>248</v>
      </c>
      <c r="J61" s="93" t="str">
        <f t="shared" si="5"/>
        <v>서울 중구 의주로1가 25-10 바비엥2 A(지하)(100.10㎡)</v>
      </c>
      <c r="K61" s="93" t="s">
        <v>472</v>
      </c>
    </row>
    <row r="62" spans="1:11">
      <c r="A62" s="96" t="s">
        <v>452</v>
      </c>
      <c r="B62" s="94" t="s">
        <v>243</v>
      </c>
      <c r="C62" s="93" t="s">
        <v>453</v>
      </c>
      <c r="D62" s="96" t="s">
        <v>473</v>
      </c>
      <c r="E62" s="94" t="str">
        <f t="shared" si="4"/>
        <v>바비엥2 B(지하)</v>
      </c>
      <c r="F62" s="95" t="s">
        <v>474</v>
      </c>
      <c r="H62" s="93" t="s">
        <v>456</v>
      </c>
      <c r="I62" s="92" t="s">
        <v>248</v>
      </c>
      <c r="J62" s="93" t="str">
        <f t="shared" si="5"/>
        <v>서울 중구 의주로1가 25-10 바비엥2 B(지하)(47.40㎡)</v>
      </c>
      <c r="K62" s="93" t="s">
        <v>475</v>
      </c>
    </row>
    <row r="63" spans="1:11">
      <c r="A63" s="96" t="s">
        <v>452</v>
      </c>
      <c r="B63" s="94" t="s">
        <v>243</v>
      </c>
      <c r="C63" s="93" t="s">
        <v>453</v>
      </c>
      <c r="D63" s="96" t="s">
        <v>476</v>
      </c>
      <c r="E63" s="94" t="str">
        <f t="shared" si="4"/>
        <v>바비엥2 C(지하)</v>
      </c>
      <c r="F63" s="95" t="s">
        <v>477</v>
      </c>
      <c r="H63" s="93" t="s">
        <v>456</v>
      </c>
      <c r="I63" s="92" t="s">
        <v>248</v>
      </c>
      <c r="J63" s="93" t="str">
        <f t="shared" si="5"/>
        <v>서울 중구 의주로1가 25-10 바비엥2 C(지하)(60.00㎡)</v>
      </c>
      <c r="K63" s="93" t="s">
        <v>478</v>
      </c>
    </row>
    <row r="64" spans="1:11">
      <c r="A64" s="96" t="s">
        <v>452</v>
      </c>
      <c r="B64" s="94" t="s">
        <v>243</v>
      </c>
      <c r="C64" s="93" t="s">
        <v>453</v>
      </c>
      <c r="D64" s="96" t="s">
        <v>479</v>
      </c>
      <c r="E64" s="94" t="str">
        <f t="shared" si="4"/>
        <v>바비엥2 D(지하)</v>
      </c>
      <c r="F64" s="95" t="s">
        <v>480</v>
      </c>
      <c r="H64" s="93" t="s">
        <v>456</v>
      </c>
      <c r="I64" s="92" t="s">
        <v>248</v>
      </c>
      <c r="J64" s="93" t="str">
        <f t="shared" si="5"/>
        <v>서울 중구 의주로1가 25-10 바비엥2 D(지하)(114.90㎡)</v>
      </c>
      <c r="K64" s="93" t="s">
        <v>481</v>
      </c>
    </row>
    <row r="65" spans="1:11">
      <c r="A65" s="96" t="s">
        <v>452</v>
      </c>
      <c r="B65" s="94" t="s">
        <v>243</v>
      </c>
      <c r="C65" s="93" t="s">
        <v>453</v>
      </c>
      <c r="D65" s="96" t="s">
        <v>482</v>
      </c>
      <c r="E65" s="94" t="str">
        <f t="shared" si="4"/>
        <v>바비엥2 E(지하)</v>
      </c>
      <c r="F65" s="95" t="s">
        <v>483</v>
      </c>
      <c r="H65" s="93" t="s">
        <v>456</v>
      </c>
      <c r="I65" s="92" t="s">
        <v>248</v>
      </c>
      <c r="J65" s="93" t="str">
        <f t="shared" si="5"/>
        <v>서울 중구 의주로1가 25-10 바비엥2 E(지하)(199.50㎡)</v>
      </c>
      <c r="K65" s="93" t="s">
        <v>484</v>
      </c>
    </row>
    <row r="66" spans="1:11">
      <c r="A66" s="96" t="s">
        <v>452</v>
      </c>
      <c r="B66" s="94" t="s">
        <v>243</v>
      </c>
      <c r="C66" s="93" t="s">
        <v>453</v>
      </c>
      <c r="D66" s="96" t="s">
        <v>485</v>
      </c>
      <c r="E66" s="94" t="str">
        <f t="shared" si="4"/>
        <v>바비엥2 에메랄드(지하)</v>
      </c>
      <c r="F66" s="95" t="s">
        <v>486</v>
      </c>
      <c r="H66" s="93" t="s">
        <v>456</v>
      </c>
      <c r="I66" s="92" t="s">
        <v>248</v>
      </c>
      <c r="J66" s="93" t="str">
        <f t="shared" si="5"/>
        <v>서울 중구 의주로1가 25-10 바비엥2 에메랄드(지하)(88.20㎡)</v>
      </c>
      <c r="K66" s="93" t="s">
        <v>487</v>
      </c>
    </row>
    <row r="67" spans="1:11">
      <c r="E67" s="94" t="str">
        <f t="shared" si="4"/>
        <v xml:space="preserve"> </v>
      </c>
      <c r="H67" s="93" t="s">
        <v>450</v>
      </c>
      <c r="J67" s="93" t="str">
        <f t="shared" si="5"/>
        <v xml:space="preserve">  ()</v>
      </c>
      <c r="K67" s="93" t="s">
        <v>451</v>
      </c>
    </row>
    <row r="68" spans="1:11">
      <c r="A68" s="96" t="s">
        <v>488</v>
      </c>
      <c r="B68" s="94" t="s">
        <v>243</v>
      </c>
      <c r="C68" s="93" t="s">
        <v>489</v>
      </c>
      <c r="D68" s="96" t="s">
        <v>490</v>
      </c>
      <c r="E68" s="94" t="str">
        <f t="shared" si="4"/>
        <v>국제회계학원 A강의장</v>
      </c>
      <c r="F68" s="95" t="s">
        <v>491</v>
      </c>
      <c r="H68" s="93" t="s">
        <v>247</v>
      </c>
      <c r="I68" s="92" t="s">
        <v>248</v>
      </c>
      <c r="J68" s="93" t="str">
        <f t="shared" si="5"/>
        <v>서울 종로구 신문로 1가 25 정우빌딩 7층 국제회계학원 A강의장(53.60㎡)</v>
      </c>
      <c r="K68" s="93" t="s">
        <v>492</v>
      </c>
    </row>
    <row r="69" spans="1:11">
      <c r="A69" s="96" t="s">
        <v>488</v>
      </c>
      <c r="B69" s="94" t="s">
        <v>243</v>
      </c>
      <c r="C69" s="93" t="s">
        <v>489</v>
      </c>
      <c r="D69" s="96" t="s">
        <v>493</v>
      </c>
      <c r="E69" s="94" t="str">
        <f t="shared" si="4"/>
        <v>국제회계학원 B강의장</v>
      </c>
      <c r="F69" s="95" t="s">
        <v>494</v>
      </c>
      <c r="H69" s="93" t="s">
        <v>247</v>
      </c>
      <c r="I69" s="92" t="s">
        <v>248</v>
      </c>
      <c r="J69" s="93" t="str">
        <f t="shared" si="5"/>
        <v>서울 종로구 신문로 1가 25 정우빌딩 7층 국제회계학원 B강의장(62.90㎡)</v>
      </c>
      <c r="K69" s="93" t="s">
        <v>495</v>
      </c>
    </row>
    <row r="70" spans="1:11">
      <c r="A70" s="96" t="s">
        <v>488</v>
      </c>
      <c r="B70" s="94" t="s">
        <v>243</v>
      </c>
      <c r="C70" s="93" t="s">
        <v>496</v>
      </c>
      <c r="D70" s="96" t="s">
        <v>497</v>
      </c>
      <c r="E70" s="94" t="str">
        <f t="shared" si="4"/>
        <v>국제회계학원 C강의장</v>
      </c>
      <c r="F70" s="95" t="s">
        <v>498</v>
      </c>
      <c r="H70" s="93" t="s">
        <v>247</v>
      </c>
      <c r="I70" s="92" t="s">
        <v>248</v>
      </c>
      <c r="J70" s="93" t="str">
        <f t="shared" si="5"/>
        <v>서울 종로구 신문로 1가 25 정우빌딩 8층 국제회계학원 C강의장(100.20㎡)</v>
      </c>
      <c r="K70" s="93" t="s">
        <v>499</v>
      </c>
    </row>
    <row r="71" spans="1:11">
      <c r="E71" s="94" t="str">
        <f t="shared" si="4"/>
        <v xml:space="preserve"> </v>
      </c>
      <c r="H71" s="93" t="s">
        <v>450</v>
      </c>
      <c r="J71" s="93" t="str">
        <f t="shared" si="5"/>
        <v xml:space="preserve">  ()</v>
      </c>
      <c r="K71" s="93" t="s">
        <v>451</v>
      </c>
    </row>
    <row r="72" spans="1:11">
      <c r="A72" s="96" t="s">
        <v>500</v>
      </c>
      <c r="B72" s="94" t="s">
        <v>243</v>
      </c>
      <c r="C72" s="93" t="s">
        <v>501</v>
      </c>
      <c r="D72" s="96" t="s">
        <v>502</v>
      </c>
      <c r="E72" s="94" t="str">
        <f t="shared" si="4"/>
        <v>토즈 종로점 J1-4</v>
      </c>
      <c r="F72" s="95" t="s">
        <v>503</v>
      </c>
      <c r="G72" s="93">
        <v>35</v>
      </c>
      <c r="H72" s="93" t="s">
        <v>247</v>
      </c>
      <c r="I72" s="92" t="s">
        <v>248</v>
      </c>
      <c r="J72" s="93" t="str">
        <f t="shared" si="5"/>
        <v>서울 종로구 종로2가 84-8 대한기독교서회 5층 토즈 종로점 J1-4(68.00㎡)</v>
      </c>
      <c r="K72" s="93" t="s">
        <v>504</v>
      </c>
    </row>
    <row r="73" spans="1:11">
      <c r="A73" s="96" t="s">
        <v>500</v>
      </c>
      <c r="B73" s="94" t="s">
        <v>243</v>
      </c>
      <c r="C73" s="93" t="s">
        <v>501</v>
      </c>
      <c r="D73" s="96" t="s">
        <v>505</v>
      </c>
      <c r="E73" s="94" t="str">
        <f t="shared" si="4"/>
        <v>토즈 종로점 J2-11</v>
      </c>
      <c r="F73" s="95" t="s">
        <v>506</v>
      </c>
      <c r="G73" s="93">
        <v>20</v>
      </c>
      <c r="H73" s="93" t="s">
        <v>247</v>
      </c>
      <c r="I73" s="92" t="s">
        <v>248</v>
      </c>
      <c r="J73" s="93" t="str">
        <f t="shared" si="5"/>
        <v>서울 종로구 종로2가 84-8 대한기독교서회 5층 토즈 종로점 J2-11(36.20㎡)</v>
      </c>
      <c r="K73" s="93" t="s">
        <v>507</v>
      </c>
    </row>
    <row r="74" spans="1:11">
      <c r="A74" s="96" t="s">
        <v>500</v>
      </c>
      <c r="B74" s="94" t="s">
        <v>243</v>
      </c>
      <c r="C74" s="93" t="s">
        <v>501</v>
      </c>
      <c r="D74" s="96" t="s">
        <v>508</v>
      </c>
      <c r="E74" s="94" t="str">
        <f t="shared" si="4"/>
        <v>토즈 종로점 J2-12</v>
      </c>
      <c r="F74" s="95" t="s">
        <v>509</v>
      </c>
      <c r="G74" s="93">
        <v>25</v>
      </c>
      <c r="H74" s="93" t="s">
        <v>247</v>
      </c>
      <c r="I74" s="92" t="s">
        <v>248</v>
      </c>
      <c r="J74" s="93" t="str">
        <f t="shared" si="5"/>
        <v>서울 종로구 종로2가 84-8 대한기독교서회 5층 토즈 종로점 J2-12(35.80㎡)</v>
      </c>
      <c r="K74" s="93" t="s">
        <v>510</v>
      </c>
    </row>
    <row r="75" spans="1:11">
      <c r="A75" s="96" t="s">
        <v>500</v>
      </c>
      <c r="B75" s="94" t="s">
        <v>243</v>
      </c>
      <c r="C75" s="93" t="s">
        <v>501</v>
      </c>
      <c r="D75" s="96" t="s">
        <v>511</v>
      </c>
      <c r="E75" s="94" t="str">
        <f t="shared" ref="E75:E96" si="6">A75&amp;" "&amp;D75</f>
        <v>토즈 종로점 J3-7</v>
      </c>
      <c r="F75" s="95" t="s">
        <v>512</v>
      </c>
      <c r="G75" s="93">
        <v>15</v>
      </c>
      <c r="H75" s="93" t="s">
        <v>247</v>
      </c>
      <c r="I75" s="92" t="s">
        <v>248</v>
      </c>
      <c r="J75" s="93" t="str">
        <f t="shared" ref="J75:J96" si="7">C75&amp;" "&amp;E75&amp;"("&amp;F75&amp;")"</f>
        <v>서울 종로구 종로2가 84-8 대한기독교서회 5층 토즈 종로점 J3-7(24.20㎡)</v>
      </c>
      <c r="K75" s="93" t="s">
        <v>513</v>
      </c>
    </row>
    <row r="76" spans="1:11">
      <c r="A76" s="96" t="s">
        <v>514</v>
      </c>
      <c r="B76" s="94" t="s">
        <v>243</v>
      </c>
      <c r="C76" s="93" t="s">
        <v>515</v>
      </c>
      <c r="D76" s="96" t="s">
        <v>516</v>
      </c>
      <c r="E76" s="94" t="str">
        <f t="shared" si="6"/>
        <v>크레벤 센터포인트 광화문 크레벤B강의장</v>
      </c>
      <c r="F76" s="95" t="s">
        <v>517</v>
      </c>
      <c r="G76" s="93">
        <v>30</v>
      </c>
      <c r="H76" s="93" t="s">
        <v>247</v>
      </c>
      <c r="I76" s="92" t="s">
        <v>248</v>
      </c>
      <c r="J76" s="93" t="str">
        <f t="shared" si="7"/>
        <v>서울 종로구 새문안로5길 31 크레벤 센터포인트 광화문 크레벤B강의장(66.60㎡)</v>
      </c>
      <c r="K76" s="93" t="s">
        <v>518</v>
      </c>
    </row>
    <row r="77" spans="1:11">
      <c r="E77" s="94" t="str">
        <f t="shared" si="6"/>
        <v xml:space="preserve"> </v>
      </c>
      <c r="H77" s="93" t="s">
        <v>450</v>
      </c>
      <c r="J77" s="93" t="str">
        <f t="shared" si="7"/>
        <v xml:space="preserve">  ()</v>
      </c>
      <c r="K77" s="93" t="s">
        <v>451</v>
      </c>
    </row>
    <row r="78" spans="1:11">
      <c r="A78" s="96" t="s">
        <v>519</v>
      </c>
      <c r="B78" s="94" t="s">
        <v>263</v>
      </c>
      <c r="C78" s="93" t="s">
        <v>520</v>
      </c>
      <c r="D78" s="96" t="s">
        <v>521</v>
      </c>
      <c r="E78" s="94" t="str">
        <f t="shared" si="6"/>
        <v>안산에듀센터 안산A강의장</v>
      </c>
      <c r="F78" s="95" t="s">
        <v>522</v>
      </c>
      <c r="G78" s="93">
        <f>LEFT(F78,5)/2</f>
        <v>31.86</v>
      </c>
      <c r="H78" s="93" t="s">
        <v>523</v>
      </c>
      <c r="I78" s="92" t="s">
        <v>248</v>
      </c>
      <c r="J78" s="93" t="str">
        <f t="shared" si="7"/>
        <v>경기 안산시 상록구 광덕1로 362 한양프라자 3층 안산에듀센터 안산A강의장(63.72㎡)</v>
      </c>
      <c r="K78" s="93" t="s">
        <v>524</v>
      </c>
    </row>
    <row r="79" spans="1:11">
      <c r="A79" s="96" t="s">
        <v>519</v>
      </c>
      <c r="B79" s="94" t="s">
        <v>263</v>
      </c>
      <c r="C79" s="93" t="s">
        <v>520</v>
      </c>
      <c r="D79" s="96" t="s">
        <v>525</v>
      </c>
      <c r="E79" s="94" t="str">
        <f t="shared" si="6"/>
        <v>안산에듀센터 안산B강의장</v>
      </c>
      <c r="F79" s="95" t="s">
        <v>526</v>
      </c>
      <c r="G79" s="93">
        <f>LEFT(F79,5)/2</f>
        <v>33.6</v>
      </c>
      <c r="H79" s="93" t="s">
        <v>523</v>
      </c>
      <c r="I79" s="92" t="s">
        <v>248</v>
      </c>
      <c r="J79" s="93" t="str">
        <f t="shared" si="7"/>
        <v>경기 안산시 상록구 광덕1로 362 한양프라자 3층 안산에듀센터 안산B강의장(67.20㎡)</v>
      </c>
      <c r="K79" s="93" t="s">
        <v>527</v>
      </c>
    </row>
    <row r="80" spans="1:11">
      <c r="A80" s="96" t="s">
        <v>519</v>
      </c>
      <c r="B80" s="94" t="s">
        <v>263</v>
      </c>
      <c r="C80" s="93" t="s">
        <v>520</v>
      </c>
      <c r="D80" s="96" t="s">
        <v>528</v>
      </c>
      <c r="E80" s="94" t="str">
        <f t="shared" si="6"/>
        <v>안산에듀센터 안산C강의장</v>
      </c>
      <c r="F80" s="95" t="s">
        <v>529</v>
      </c>
      <c r="G80" s="93">
        <f>LEFT(F80,5)/2</f>
        <v>11.9</v>
      </c>
      <c r="H80" s="93" t="s">
        <v>523</v>
      </c>
      <c r="I80" s="92" t="s">
        <v>248</v>
      </c>
      <c r="J80" s="93" t="str">
        <f t="shared" si="7"/>
        <v>경기 안산시 상록구 광덕1로 362 한양프라자 3층 안산에듀센터 안산C강의장(23.80㎡)</v>
      </c>
      <c r="K80" s="93" t="s">
        <v>530</v>
      </c>
    </row>
    <row r="81" spans="1:11">
      <c r="A81" s="96" t="s">
        <v>531</v>
      </c>
      <c r="B81" s="94" t="s">
        <v>263</v>
      </c>
      <c r="C81" s="93" t="s">
        <v>532</v>
      </c>
      <c r="D81" s="96" t="s">
        <v>533</v>
      </c>
      <c r="E81" s="94" t="str">
        <f t="shared" si="6"/>
        <v>올콘텐츠 평생교육시설 용인201호</v>
      </c>
      <c r="F81" s="95" t="s">
        <v>534</v>
      </c>
      <c r="H81" s="93" t="s">
        <v>535</v>
      </c>
      <c r="I81" s="92" t="s">
        <v>248</v>
      </c>
      <c r="J81" s="93" t="str">
        <f t="shared" si="7"/>
        <v>경기 용인시 기흥구 용구대로 2257-9 올콘텐츠 평생교육시설 용인201호(33.50㎡)</v>
      </c>
      <c r="K81" s="93" t="s">
        <v>536</v>
      </c>
    </row>
    <row r="82" spans="1:11">
      <c r="A82" s="96" t="s">
        <v>531</v>
      </c>
      <c r="B82" s="94" t="s">
        <v>263</v>
      </c>
      <c r="C82" s="93" t="s">
        <v>532</v>
      </c>
      <c r="D82" s="96" t="s">
        <v>537</v>
      </c>
      <c r="E82" s="94" t="str">
        <f t="shared" si="6"/>
        <v>올콘텐츠 평생교육시설 용인202호</v>
      </c>
      <c r="F82" s="95" t="s">
        <v>538</v>
      </c>
      <c r="H82" s="93" t="s">
        <v>535</v>
      </c>
      <c r="I82" s="92" t="s">
        <v>248</v>
      </c>
      <c r="J82" s="93" t="str">
        <f t="shared" si="7"/>
        <v>경기 용인시 기흥구 용구대로 2257-9 올콘텐츠 평생교육시설 용인202호(64.00㎡)</v>
      </c>
      <c r="K82" s="93" t="s">
        <v>539</v>
      </c>
    </row>
    <row r="83" spans="1:11">
      <c r="A83" s="96" t="s">
        <v>531</v>
      </c>
      <c r="B83" s="94" t="s">
        <v>263</v>
      </c>
      <c r="C83" s="93" t="s">
        <v>532</v>
      </c>
      <c r="D83" s="96" t="s">
        <v>540</v>
      </c>
      <c r="E83" s="94" t="str">
        <f t="shared" si="6"/>
        <v>올콘텐츠 평생교육시설 용인301호</v>
      </c>
      <c r="F83" s="95" t="s">
        <v>541</v>
      </c>
      <c r="H83" s="93" t="s">
        <v>535</v>
      </c>
      <c r="I83" s="92" t="s">
        <v>248</v>
      </c>
      <c r="J83" s="93" t="str">
        <f t="shared" si="7"/>
        <v>경기 용인시 기흥구 용구대로 2257-9 올콘텐츠 평생교육시설 용인301호(54.00㎡)</v>
      </c>
      <c r="K83" s="93" t="s">
        <v>542</v>
      </c>
    </row>
    <row r="84" spans="1:11">
      <c r="A84" s="96" t="s">
        <v>531</v>
      </c>
      <c r="B84" s="94" t="s">
        <v>263</v>
      </c>
      <c r="C84" s="93" t="s">
        <v>532</v>
      </c>
      <c r="D84" s="96" t="s">
        <v>543</v>
      </c>
      <c r="E84" s="94" t="str">
        <f t="shared" si="6"/>
        <v>올콘텐츠 평생교육시설 용인302호</v>
      </c>
      <c r="F84" s="95" t="s">
        <v>541</v>
      </c>
      <c r="H84" s="93" t="s">
        <v>535</v>
      </c>
      <c r="I84" s="92" t="s">
        <v>248</v>
      </c>
      <c r="J84" s="93" t="str">
        <f t="shared" si="7"/>
        <v>경기 용인시 기흥구 용구대로 2257-9 올콘텐츠 평생교육시설 용인302호(54.00㎡)</v>
      </c>
      <c r="K84" s="93" t="s">
        <v>544</v>
      </c>
    </row>
    <row r="85" spans="1:11">
      <c r="A85" s="96" t="s">
        <v>531</v>
      </c>
      <c r="B85" s="94" t="s">
        <v>263</v>
      </c>
      <c r="C85" s="93" t="s">
        <v>532</v>
      </c>
      <c r="D85" s="96" t="s">
        <v>545</v>
      </c>
      <c r="E85" s="94" t="str">
        <f t="shared" si="6"/>
        <v>올콘텐츠 평생교육시설 용인401호</v>
      </c>
      <c r="F85" s="95" t="s">
        <v>541</v>
      </c>
      <c r="H85" s="93" t="s">
        <v>535</v>
      </c>
      <c r="I85" s="92" t="s">
        <v>248</v>
      </c>
      <c r="J85" s="93" t="str">
        <f t="shared" si="7"/>
        <v>경기 용인시 기흥구 용구대로 2257-9 올콘텐츠 평생교육시설 용인401호(54.00㎡)</v>
      </c>
      <c r="K85" s="93" t="s">
        <v>546</v>
      </c>
    </row>
    <row r="86" spans="1:11">
      <c r="E86" s="94" t="str">
        <f t="shared" si="6"/>
        <v xml:space="preserve"> </v>
      </c>
      <c r="H86" s="93" t="s">
        <v>450</v>
      </c>
      <c r="J86" s="93" t="str">
        <f t="shared" si="7"/>
        <v xml:space="preserve">  ()</v>
      </c>
      <c r="K86" s="93" t="s">
        <v>451</v>
      </c>
    </row>
    <row r="87" spans="1:11">
      <c r="A87" s="96" t="s">
        <v>547</v>
      </c>
      <c r="B87" s="94" t="s">
        <v>306</v>
      </c>
      <c r="C87" s="93" t="s">
        <v>548</v>
      </c>
      <c r="D87" s="96" t="s">
        <v>549</v>
      </c>
      <c r="E87" s="94" t="str">
        <f t="shared" si="6"/>
        <v>한국생산성본부 부산울산경남지역본부 부산 제1강의장</v>
      </c>
      <c r="F87" s="95" t="s">
        <v>550</v>
      </c>
      <c r="H87" s="93" t="s">
        <v>551</v>
      </c>
      <c r="I87" s="92" t="s">
        <v>552</v>
      </c>
      <c r="J87" s="93" t="str">
        <f t="shared" si="7"/>
        <v>부산 동구 중앙대로 180길 13 프레지던트 15층 한국생산성본부 부산울산경남지역본부 부산 제1강의장(77.20㎡)</v>
      </c>
      <c r="K87" s="93" t="s">
        <v>553</v>
      </c>
    </row>
    <row r="88" spans="1:11">
      <c r="A88" s="96" t="s">
        <v>547</v>
      </c>
      <c r="B88" s="94" t="s">
        <v>306</v>
      </c>
      <c r="C88" s="93" t="s">
        <v>548</v>
      </c>
      <c r="D88" s="96" t="s">
        <v>554</v>
      </c>
      <c r="E88" s="94" t="str">
        <f t="shared" si="6"/>
        <v>한국생산성본부 부산울산경남지역본부 부산 제2강의장</v>
      </c>
      <c r="F88" s="95" t="s">
        <v>555</v>
      </c>
      <c r="H88" s="93" t="s">
        <v>551</v>
      </c>
      <c r="I88" s="92" t="s">
        <v>552</v>
      </c>
      <c r="J88" s="93" t="str">
        <f t="shared" si="7"/>
        <v>부산 동구 중앙대로 180길 13 프레지던트 15층 한국생산성본부 부산울산경남지역본부 부산 제2강의장(42.40㎡)</v>
      </c>
      <c r="K88" s="93" t="s">
        <v>556</v>
      </c>
    </row>
    <row r="89" spans="1:11">
      <c r="A89" s="96" t="s">
        <v>547</v>
      </c>
      <c r="B89" s="94" t="s">
        <v>306</v>
      </c>
      <c r="C89" s="93" t="s">
        <v>548</v>
      </c>
      <c r="D89" s="96" t="s">
        <v>557</v>
      </c>
      <c r="E89" s="94" t="str">
        <f t="shared" si="6"/>
        <v>한국생산성본부 부산울산경남지역본부 부산 제3강의장</v>
      </c>
      <c r="F89" s="95" t="s">
        <v>558</v>
      </c>
      <c r="H89" s="93" t="s">
        <v>551</v>
      </c>
      <c r="I89" s="92" t="s">
        <v>552</v>
      </c>
      <c r="J89" s="93" t="str">
        <f t="shared" si="7"/>
        <v>부산 동구 중앙대로 180길 13 프레지던트 15층 한국생산성본부 부산울산경남지역본부 부산 제3강의장(57.90㎡)</v>
      </c>
      <c r="K89" s="93" t="s">
        <v>559</v>
      </c>
    </row>
    <row r="90" spans="1:11">
      <c r="A90" s="96" t="s">
        <v>547</v>
      </c>
      <c r="B90" s="94" t="s">
        <v>306</v>
      </c>
      <c r="C90" s="93" t="s">
        <v>548</v>
      </c>
      <c r="D90" s="96" t="s">
        <v>560</v>
      </c>
      <c r="E90" s="94" t="str">
        <f t="shared" si="6"/>
        <v>한국생산성본부 부산울산경남지역본부 부산 제4강의장</v>
      </c>
      <c r="F90" s="95" t="s">
        <v>561</v>
      </c>
      <c r="H90" s="93" t="s">
        <v>551</v>
      </c>
      <c r="I90" s="92" t="s">
        <v>552</v>
      </c>
      <c r="J90" s="93" t="str">
        <f t="shared" si="7"/>
        <v>부산 동구 중앙대로 180길 13 프레지던트 15층 한국생산성본부 부산울산경남지역본부 부산 제4강의장(36.10㎡)</v>
      </c>
      <c r="K90" s="93" t="s">
        <v>562</v>
      </c>
    </row>
    <row r="91" spans="1:11">
      <c r="A91" s="96" t="s">
        <v>563</v>
      </c>
      <c r="B91" s="94" t="s">
        <v>306</v>
      </c>
      <c r="C91" s="93" t="s">
        <v>564</v>
      </c>
      <c r="D91" s="96" t="s">
        <v>565</v>
      </c>
      <c r="E91" s="94" t="str">
        <f t="shared" si="6"/>
        <v>한국선원센터 부산 2층강의실</v>
      </c>
      <c r="F91" s="95" t="s">
        <v>566</v>
      </c>
      <c r="H91" s="93" t="s">
        <v>567</v>
      </c>
      <c r="I91" s="92" t="s">
        <v>552</v>
      </c>
      <c r="J91" s="93" t="str">
        <f t="shared" si="7"/>
        <v>부산 중구 충장대로 9번길 66 한국선원센터 부산 2층강의실(74.00㎡)</v>
      </c>
      <c r="K91" s="93" t="s">
        <v>568</v>
      </c>
    </row>
    <row r="92" spans="1:11">
      <c r="A92" s="96" t="s">
        <v>563</v>
      </c>
      <c r="B92" s="94" t="s">
        <v>306</v>
      </c>
      <c r="C92" s="93" t="s">
        <v>564</v>
      </c>
      <c r="D92" s="96" t="s">
        <v>569</v>
      </c>
      <c r="E92" s="94" t="str">
        <f t="shared" si="6"/>
        <v>한국선원센터 부산 대강의실 A</v>
      </c>
      <c r="F92" s="95" t="s">
        <v>570</v>
      </c>
      <c r="H92" s="93" t="s">
        <v>567</v>
      </c>
      <c r="I92" s="92" t="s">
        <v>552</v>
      </c>
      <c r="J92" s="93" t="str">
        <f t="shared" si="7"/>
        <v>부산 중구 충장대로 9번길 66 한국선원센터 부산 대강의실 A(181.10㎡)</v>
      </c>
      <c r="K92" s="93" t="s">
        <v>571</v>
      </c>
    </row>
    <row r="93" spans="1:11">
      <c r="A93" s="96" t="s">
        <v>563</v>
      </c>
      <c r="B93" s="94" t="s">
        <v>306</v>
      </c>
      <c r="C93" s="93" t="s">
        <v>564</v>
      </c>
      <c r="D93" s="96" t="s">
        <v>572</v>
      </c>
      <c r="E93" s="94" t="str">
        <f t="shared" si="6"/>
        <v>한국선원센터 부산 대강의실 B</v>
      </c>
      <c r="F93" s="95" t="s">
        <v>573</v>
      </c>
      <c r="H93" s="93" t="s">
        <v>567</v>
      </c>
      <c r="I93" s="92" t="s">
        <v>552</v>
      </c>
      <c r="J93" s="93" t="str">
        <f t="shared" si="7"/>
        <v>부산 중구 충장대로 9번길 66 한국선원센터 부산 대강의실 B(132.90㎡)</v>
      </c>
      <c r="K93" s="93" t="s">
        <v>574</v>
      </c>
    </row>
    <row r="94" spans="1:11">
      <c r="A94" s="96" t="s">
        <v>563</v>
      </c>
      <c r="B94" s="94" t="s">
        <v>306</v>
      </c>
      <c r="C94" s="93" t="s">
        <v>564</v>
      </c>
      <c r="D94" s="96" t="s">
        <v>575</v>
      </c>
      <c r="E94" s="94" t="str">
        <f t="shared" si="6"/>
        <v>한국선원센터 부산 중강의장</v>
      </c>
      <c r="F94" s="95" t="s">
        <v>576</v>
      </c>
      <c r="H94" s="93" t="s">
        <v>567</v>
      </c>
      <c r="I94" s="92" t="s">
        <v>552</v>
      </c>
      <c r="J94" s="93" t="str">
        <f t="shared" si="7"/>
        <v>부산 중구 충장대로 9번길 66 한국선원센터 부산 중강의장(129.80㎡)</v>
      </c>
      <c r="K94" s="93" t="s">
        <v>577</v>
      </c>
    </row>
    <row r="95" spans="1:11">
      <c r="A95" s="96" t="s">
        <v>578</v>
      </c>
      <c r="B95" s="94" t="s">
        <v>306</v>
      </c>
      <c r="C95" s="93" t="s">
        <v>579</v>
      </c>
      <c r="D95" s="96" t="s">
        <v>580</v>
      </c>
      <c r="E95" s="94" t="str">
        <f t="shared" si="6"/>
        <v>한진해운 부산 소강당</v>
      </c>
      <c r="F95" s="95" t="s">
        <v>581</v>
      </c>
      <c r="H95" s="93" t="s">
        <v>567</v>
      </c>
      <c r="I95" s="92" t="s">
        <v>552</v>
      </c>
      <c r="J95" s="93" t="str">
        <f t="shared" si="7"/>
        <v>부산 중구 중앙동 4가 79-9 한진해운 부산 소강당(112.00㎡)</v>
      </c>
      <c r="K95" s="93" t="s">
        <v>582</v>
      </c>
    </row>
    <row r="96" spans="1:11">
      <c r="A96" s="96" t="s">
        <v>583</v>
      </c>
      <c r="B96" s="94" t="s">
        <v>306</v>
      </c>
      <c r="C96" s="93" t="s">
        <v>584</v>
      </c>
      <c r="D96" s="96" t="s">
        <v>585</v>
      </c>
      <c r="E96" s="94" t="str">
        <f t="shared" si="6"/>
        <v>대신메디컬센터 부산 1강의장</v>
      </c>
      <c r="F96" s="95" t="s">
        <v>586</v>
      </c>
      <c r="H96" s="93" t="s">
        <v>587</v>
      </c>
      <c r="I96" s="92" t="s">
        <v>552</v>
      </c>
      <c r="J96" s="93" t="str">
        <f t="shared" si="7"/>
        <v>부산 서구 서대신동 1가 54 대신메디컬센터 부산 1강의장(109.50㎡)</v>
      </c>
      <c r="K96" s="93" t="s">
        <v>588</v>
      </c>
    </row>
    <row r="97" spans="1:13">
      <c r="D97" s="96" t="s">
        <v>589</v>
      </c>
      <c r="J97" s="93" t="s">
        <v>590</v>
      </c>
      <c r="K97" s="93" t="s">
        <v>590</v>
      </c>
    </row>
    <row r="98" spans="1:13">
      <c r="D98" s="96" t="s">
        <v>591</v>
      </c>
      <c r="E98" s="94" t="str">
        <f>A98&amp;" "&amp;D98</f>
        <v xml:space="preserve"> 부산 1502호 강의실</v>
      </c>
      <c r="H98" s="93" t="s">
        <v>450</v>
      </c>
      <c r="J98" s="93" t="s">
        <v>592</v>
      </c>
      <c r="K98" s="93" t="s">
        <v>592</v>
      </c>
    </row>
    <row r="99" spans="1:13">
      <c r="A99" s="96" t="s">
        <v>593</v>
      </c>
      <c r="B99" s="94" t="s">
        <v>594</v>
      </c>
      <c r="C99" s="93" t="s">
        <v>595</v>
      </c>
      <c r="D99" s="96" t="s">
        <v>596</v>
      </c>
      <c r="E99" s="94" t="str">
        <f>A99&amp;" "&amp;D99</f>
        <v>한국생산성본부 창원사무소 창원 217호</v>
      </c>
      <c r="F99" s="95" t="s">
        <v>597</v>
      </c>
      <c r="G99" s="93">
        <v>40</v>
      </c>
      <c r="H99" s="93" t="s">
        <v>598</v>
      </c>
      <c r="I99" s="92" t="s">
        <v>552</v>
      </c>
      <c r="J99" s="93" t="str">
        <f>C99&amp;" "&amp;E99&amp;"("&amp;F99&amp;")"</f>
        <v>경남 창원시 의창구 창원대로 18번길 46 경남테크노파크 한국생산성본부 창원사무소 창원 217호(91.30㎡)</v>
      </c>
      <c r="K99" s="93" t="s">
        <v>599</v>
      </c>
    </row>
    <row r="100" spans="1:13">
      <c r="A100" s="96" t="s">
        <v>593</v>
      </c>
      <c r="B100" s="94" t="s">
        <v>594</v>
      </c>
      <c r="C100" s="93" t="s">
        <v>595</v>
      </c>
      <c r="D100" s="96" t="s">
        <v>600</v>
      </c>
      <c r="E100" s="94" t="str">
        <f>A100&amp;" "&amp;D100</f>
        <v>한국생산성본부 창원사무소 창원 317호</v>
      </c>
      <c r="F100" s="95" t="s">
        <v>601</v>
      </c>
      <c r="H100" s="93" t="s">
        <v>598</v>
      </c>
      <c r="I100" s="92" t="s">
        <v>552</v>
      </c>
      <c r="J100" s="93" t="str">
        <f>C100&amp;" "&amp;E100&amp;"("&amp;F100&amp;")"</f>
        <v>경남 창원시 의창구 창원대로 18번길 46 경남테크노파크 한국생산성본부 창원사무소 창원 317호(267.50㎡)</v>
      </c>
      <c r="K100" s="93" t="s">
        <v>602</v>
      </c>
    </row>
    <row r="101" spans="1:13">
      <c r="D101" s="96" t="s">
        <v>603</v>
      </c>
      <c r="J101" s="93" t="s">
        <v>604</v>
      </c>
      <c r="K101" s="93" t="s">
        <v>604</v>
      </c>
    </row>
    <row r="102" spans="1:13">
      <c r="A102" s="96" t="s">
        <v>605</v>
      </c>
      <c r="B102" s="94" t="s">
        <v>270</v>
      </c>
      <c r="C102" s="93" t="s">
        <v>734</v>
      </c>
      <c r="D102" s="96" t="s">
        <v>606</v>
      </c>
      <c r="E102" s="94" t="str">
        <f t="shared" ref="E102:E117" si="8">A102&amp;" "&amp;D102</f>
        <v>한국생산성본부 대구경북지역본부 대구 412</v>
      </c>
      <c r="F102" s="95" t="s">
        <v>607</v>
      </c>
      <c r="G102" s="93">
        <v>48</v>
      </c>
      <c r="H102" s="93" t="s">
        <v>608</v>
      </c>
      <c r="I102" s="92" t="s">
        <v>609</v>
      </c>
      <c r="J102" s="93" t="str">
        <f>C102&amp;" "&amp;E102&amp;"("&amp;F102&amp;")"</f>
        <v>대구 북구 엑스코로 10 한국생산성본부 대구경북지역본부 대구 412(115.20㎡)</v>
      </c>
      <c r="K102" s="93" t="s">
        <v>735</v>
      </c>
    </row>
    <row r="103" spans="1:13">
      <c r="A103" s="96" t="s">
        <v>605</v>
      </c>
      <c r="B103" s="94" t="s">
        <v>270</v>
      </c>
      <c r="C103" s="93" t="s">
        <v>734</v>
      </c>
      <c r="D103" s="96" t="s">
        <v>610</v>
      </c>
      <c r="E103" s="94" t="str">
        <f t="shared" si="8"/>
        <v>한국생산성본부 대구경북지역본부 대구 413</v>
      </c>
      <c r="F103" s="95" t="s">
        <v>611</v>
      </c>
      <c r="G103" s="93">
        <v>32</v>
      </c>
      <c r="H103" s="93" t="s">
        <v>608</v>
      </c>
      <c r="I103" s="92" t="s">
        <v>609</v>
      </c>
      <c r="J103" s="93" t="str">
        <f>C103&amp;" "&amp;E103&amp;"("&amp;F103&amp;")"</f>
        <v>대구 북구 엑스코로 10 한국생산성본부 대구경북지역본부 대구 413(84.60㎡)</v>
      </c>
      <c r="K103" s="93" t="s">
        <v>736</v>
      </c>
    </row>
    <row r="104" spans="1:13">
      <c r="A104" s="96" t="s">
        <v>605</v>
      </c>
      <c r="B104" s="94" t="s">
        <v>270</v>
      </c>
      <c r="C104" s="93" t="s">
        <v>734</v>
      </c>
      <c r="D104" s="96" t="s">
        <v>612</v>
      </c>
      <c r="E104" s="94" t="str">
        <f t="shared" si="8"/>
        <v>한국생산성본부 대구경북지역본부 대구엑스코 307</v>
      </c>
      <c r="F104" s="95" t="s">
        <v>613</v>
      </c>
      <c r="H104" s="93" t="s">
        <v>608</v>
      </c>
      <c r="I104" s="92" t="s">
        <v>609</v>
      </c>
      <c r="J104" s="93" t="str">
        <f>C104&amp;" "&amp;E104&amp;"("&amp;F104&amp;")"</f>
        <v>대구 북구 엑스코로 10 한국생산성본부 대구경북지역본부 대구엑스코 307(99.00㎡)</v>
      </c>
      <c r="K104" s="93" t="s">
        <v>737</v>
      </c>
      <c r="M104" s="93" t="s">
        <v>614</v>
      </c>
    </row>
    <row r="105" spans="1:13">
      <c r="A105" s="96" t="s">
        <v>605</v>
      </c>
      <c r="B105" s="94" t="s">
        <v>270</v>
      </c>
      <c r="C105" s="93" t="s">
        <v>734</v>
      </c>
      <c r="D105" s="96" t="s">
        <v>615</v>
      </c>
      <c r="E105" s="94" t="str">
        <f t="shared" si="8"/>
        <v>한국생산성본부 대구경북지역본부 대구엑스코 315</v>
      </c>
      <c r="F105" s="95" t="s">
        <v>761</v>
      </c>
      <c r="H105" s="93" t="s">
        <v>608</v>
      </c>
      <c r="I105" s="92" t="s">
        <v>609</v>
      </c>
      <c r="J105" s="93" t="str">
        <f>C105&amp;" "&amp;E105&amp;"("&amp;F105&amp;")"</f>
        <v>대구 북구 엑스코로 10 한국생산성본부 대구경북지역본부 대구엑스코 315(118.00㎡)</v>
      </c>
      <c r="K105" s="93" t="s">
        <v>762</v>
      </c>
    </row>
    <row r="106" spans="1:13">
      <c r="A106" s="96" t="s">
        <v>605</v>
      </c>
      <c r="B106" s="94" t="s">
        <v>270</v>
      </c>
      <c r="C106" s="93" t="s">
        <v>734</v>
      </c>
      <c r="D106" s="96" t="s">
        <v>616</v>
      </c>
      <c r="E106" s="94" t="str">
        <f t="shared" si="8"/>
        <v>한국생산성본부 대구경북지역본부 대구엑스코 320A</v>
      </c>
      <c r="F106" s="95" t="s">
        <v>617</v>
      </c>
      <c r="H106" s="93" t="s">
        <v>608</v>
      </c>
      <c r="I106" s="92" t="s">
        <v>609</v>
      </c>
      <c r="J106" s="93" t="str">
        <f>C106&amp;" "&amp;E106&amp;"("&amp;F106&amp;")"</f>
        <v>대구 북구 엑스코로 10 한국생산성본부 대구경북지역본부 대구엑스코 320A(97.00㎡)</v>
      </c>
      <c r="K106" s="93" t="s">
        <v>738</v>
      </c>
    </row>
    <row r="107" spans="1:13">
      <c r="A107" s="96" t="s">
        <v>605</v>
      </c>
      <c r="B107" s="94" t="s">
        <v>270</v>
      </c>
      <c r="C107" s="93" t="s">
        <v>734</v>
      </c>
      <c r="D107" s="96" t="s">
        <v>618</v>
      </c>
      <c r="E107" s="94" t="str">
        <f t="shared" si="8"/>
        <v>한국생산성본부 대구경북지역본부 대구엑스코 320B</v>
      </c>
      <c r="F107" s="95" t="s">
        <v>619</v>
      </c>
      <c r="H107" s="93" t="s">
        <v>608</v>
      </c>
      <c r="I107" s="92" t="s">
        <v>609</v>
      </c>
      <c r="J107" s="93" t="str">
        <f>C107&amp;" "&amp;E107&amp;"(F:J"&amp;F107&amp;")"</f>
        <v>대구 북구 엑스코로 10 한국생산성본부 대구경북지역본부 대구엑스코 320B(F:J103.00㎡)</v>
      </c>
      <c r="K107" s="93" t="s">
        <v>747</v>
      </c>
    </row>
    <row r="108" spans="1:13">
      <c r="A108" s="96" t="s">
        <v>605</v>
      </c>
      <c r="B108" s="94" t="s">
        <v>270</v>
      </c>
      <c r="C108" s="93" t="s">
        <v>734</v>
      </c>
      <c r="D108" s="96" t="s">
        <v>620</v>
      </c>
      <c r="E108" s="94" t="str">
        <f t="shared" si="8"/>
        <v>한국생산성본부 대구경북지역본부 대구엑스코 321A</v>
      </c>
      <c r="F108" s="95" t="s">
        <v>621</v>
      </c>
      <c r="H108" s="93" t="s">
        <v>608</v>
      </c>
      <c r="I108" s="92" t="s">
        <v>609</v>
      </c>
      <c r="J108" s="93" t="str">
        <f t="shared" ref="J108:J117" si="9">C108&amp;" "&amp;E108&amp;"("&amp;F108&amp;")"</f>
        <v>대구 북구 엑스코로 10 한국생산성본부 대구경북지역본부 대구엑스코 321A(90.00㎡)</v>
      </c>
      <c r="K108" s="93" t="s">
        <v>739</v>
      </c>
    </row>
    <row r="109" spans="1:13">
      <c r="A109" s="96" t="s">
        <v>605</v>
      </c>
      <c r="B109" s="94" t="s">
        <v>270</v>
      </c>
      <c r="C109" s="93" t="s">
        <v>734</v>
      </c>
      <c r="D109" s="96" t="s">
        <v>622</v>
      </c>
      <c r="E109" s="94" t="str">
        <f t="shared" si="8"/>
        <v>한국생산성본부 대구경북지역본부 대구엑스코 321B</v>
      </c>
      <c r="F109" s="95" t="s">
        <v>617</v>
      </c>
      <c r="H109" s="93" t="s">
        <v>608</v>
      </c>
      <c r="I109" s="92" t="s">
        <v>609</v>
      </c>
      <c r="J109" s="93" t="str">
        <f t="shared" si="9"/>
        <v>대구 북구 엑스코로 10 한국생산성본부 대구경북지역본부 대구엑스코 321B(97.00㎡)</v>
      </c>
      <c r="K109" s="93" t="s">
        <v>740</v>
      </c>
    </row>
    <row r="110" spans="1:13">
      <c r="A110" s="96" t="s">
        <v>605</v>
      </c>
      <c r="B110" s="94" t="s">
        <v>270</v>
      </c>
      <c r="C110" s="93" t="s">
        <v>734</v>
      </c>
      <c r="D110" s="96" t="s">
        <v>623</v>
      </c>
      <c r="E110" s="94" t="str">
        <f t="shared" si="8"/>
        <v>한국생산성본부 대구경북지역본부 대구엑스코 322A</v>
      </c>
      <c r="F110" s="95" t="s">
        <v>624</v>
      </c>
      <c r="H110" s="93" t="s">
        <v>608</v>
      </c>
      <c r="I110" s="92" t="s">
        <v>609</v>
      </c>
      <c r="J110" s="93" t="str">
        <f t="shared" si="9"/>
        <v>대구 북구 엑스코로 10 한국생산성본부 대구경북지역본부 대구엑스코 322A(116.00㎡)</v>
      </c>
      <c r="K110" s="93" t="s">
        <v>741</v>
      </c>
    </row>
    <row r="111" spans="1:13">
      <c r="A111" s="96" t="s">
        <v>605</v>
      </c>
      <c r="B111" s="94" t="s">
        <v>270</v>
      </c>
      <c r="C111" s="93" t="s">
        <v>734</v>
      </c>
      <c r="D111" s="96" t="s">
        <v>625</v>
      </c>
      <c r="E111" s="94" t="str">
        <f t="shared" si="8"/>
        <v>한국생산성본부 대구경북지역본부 대구엑스코 322B</v>
      </c>
      <c r="F111" s="95" t="s">
        <v>626</v>
      </c>
      <c r="H111" s="93" t="s">
        <v>608</v>
      </c>
      <c r="I111" s="92" t="s">
        <v>609</v>
      </c>
      <c r="J111" s="93" t="str">
        <f t="shared" si="9"/>
        <v>대구 북구 엑스코로 10 한국생산성본부 대구경북지역본부 대구엑스코 322B(73.00㎡)</v>
      </c>
      <c r="K111" s="93" t="s">
        <v>742</v>
      </c>
    </row>
    <row r="112" spans="1:13">
      <c r="A112" s="96" t="s">
        <v>605</v>
      </c>
      <c r="B112" s="94" t="s">
        <v>270</v>
      </c>
      <c r="C112" s="93" t="s">
        <v>734</v>
      </c>
      <c r="D112" s="96" t="s">
        <v>627</v>
      </c>
      <c r="E112" s="94" t="str">
        <f t="shared" si="8"/>
        <v>한국생산성본부 대구경북지역본부 대구엑스코 323A</v>
      </c>
      <c r="F112" s="95" t="s">
        <v>621</v>
      </c>
      <c r="H112" s="93" t="s">
        <v>608</v>
      </c>
      <c r="I112" s="92" t="s">
        <v>609</v>
      </c>
      <c r="J112" s="93" t="str">
        <f t="shared" si="9"/>
        <v>대구 북구 엑스코로 10 한국생산성본부 대구경북지역본부 대구엑스코 323A(90.00㎡)</v>
      </c>
      <c r="K112" s="93" t="s">
        <v>743</v>
      </c>
    </row>
    <row r="113" spans="1:11">
      <c r="A113" s="96" t="s">
        <v>605</v>
      </c>
      <c r="B113" s="94" t="s">
        <v>270</v>
      </c>
      <c r="C113" s="93" t="s">
        <v>734</v>
      </c>
      <c r="D113" s="96" t="s">
        <v>628</v>
      </c>
      <c r="E113" s="94" t="str">
        <f t="shared" si="8"/>
        <v>한국생산성본부 대구경북지역본부 대구엑스코 323B</v>
      </c>
      <c r="F113" s="95" t="s">
        <v>617</v>
      </c>
      <c r="H113" s="93" t="s">
        <v>608</v>
      </c>
      <c r="I113" s="92" t="s">
        <v>609</v>
      </c>
      <c r="J113" s="93" t="str">
        <f t="shared" si="9"/>
        <v>대구 북구 엑스코로 10 한국생산성본부 대구경북지역본부 대구엑스코 323B(97.00㎡)</v>
      </c>
      <c r="K113" s="93" t="s">
        <v>744</v>
      </c>
    </row>
    <row r="114" spans="1:11">
      <c r="A114" s="96" t="s">
        <v>605</v>
      </c>
      <c r="B114" s="94" t="s">
        <v>270</v>
      </c>
      <c r="C114" s="93" t="s">
        <v>734</v>
      </c>
      <c r="D114" s="96" t="s">
        <v>629</v>
      </c>
      <c r="E114" s="94" t="str">
        <f t="shared" si="8"/>
        <v>한국생산성본부 대구경북지역본부 대구엑스코 504</v>
      </c>
      <c r="F114" s="95" t="s">
        <v>630</v>
      </c>
      <c r="H114" s="93" t="s">
        <v>608</v>
      </c>
      <c r="I114" s="92" t="s">
        <v>609</v>
      </c>
      <c r="J114" s="93" t="str">
        <f t="shared" si="9"/>
        <v>대구 북구 엑스코로 10 한국생산성본부 대구경북지역본부 대구엑스코 504(145.00㎡)</v>
      </c>
      <c r="K114" s="93" t="s">
        <v>745</v>
      </c>
    </row>
    <row r="115" spans="1:11">
      <c r="A115" s="96" t="s">
        <v>605</v>
      </c>
      <c r="B115" s="94" t="s">
        <v>270</v>
      </c>
      <c r="C115" s="93" t="s">
        <v>734</v>
      </c>
      <c r="D115" s="96" t="s">
        <v>631</v>
      </c>
      <c r="E115" s="94" t="str">
        <f t="shared" si="8"/>
        <v>한국생산성본부 대구경북지역본부 대구엑스코 506</v>
      </c>
      <c r="F115" s="95" t="s">
        <v>613</v>
      </c>
      <c r="H115" s="93" t="s">
        <v>608</v>
      </c>
      <c r="I115" s="92" t="s">
        <v>609</v>
      </c>
      <c r="J115" s="93" t="str">
        <f t="shared" si="9"/>
        <v>대구 북구 엑스코로 10 한국생산성본부 대구경북지역본부 대구엑스코 506(99.00㎡)</v>
      </c>
      <c r="K115" s="93" t="s">
        <v>746</v>
      </c>
    </row>
    <row r="116" spans="1:11">
      <c r="E116" s="94" t="str">
        <f t="shared" si="8"/>
        <v xml:space="preserve"> </v>
      </c>
      <c r="H116" s="93" t="s">
        <v>450</v>
      </c>
      <c r="J116" s="93" t="str">
        <f t="shared" si="9"/>
        <v xml:space="preserve">  ()</v>
      </c>
      <c r="K116" s="93" t="s">
        <v>451</v>
      </c>
    </row>
    <row r="117" spans="1:11">
      <c r="A117" s="96" t="s">
        <v>632</v>
      </c>
      <c r="B117" s="94" t="s">
        <v>270</v>
      </c>
      <c r="C117" s="93" t="s">
        <v>633</v>
      </c>
      <c r="D117" s="96" t="s">
        <v>634</v>
      </c>
      <c r="E117" s="94" t="str">
        <f t="shared" si="8"/>
        <v>대구 테크노파크 벤처공장  대구 소회의실</v>
      </c>
      <c r="F117" s="95" t="s">
        <v>621</v>
      </c>
      <c r="H117" s="93" t="s">
        <v>635</v>
      </c>
      <c r="I117" s="92" t="s">
        <v>609</v>
      </c>
      <c r="J117" s="93" t="str">
        <f t="shared" si="9"/>
        <v>대구 달서구 성서공단로 11길 62 대구 테크노파크 벤처공장  대구 소회의실(90.00㎡)</v>
      </c>
      <c r="K117" s="93" t="s">
        <v>636</v>
      </c>
    </row>
    <row r="118" spans="1:11">
      <c r="B118" s="94" t="s">
        <v>270</v>
      </c>
      <c r="D118" s="96" t="s">
        <v>637</v>
      </c>
      <c r="J118" s="93" t="s">
        <v>638</v>
      </c>
      <c r="K118" s="93" t="s">
        <v>638</v>
      </c>
    </row>
    <row r="119" spans="1:11">
      <c r="A119" s="96" t="s">
        <v>639</v>
      </c>
      <c r="B119" s="94" t="s">
        <v>270</v>
      </c>
      <c r="C119" s="93" t="s">
        <v>640</v>
      </c>
      <c r="D119" s="96" t="s">
        <v>641</v>
      </c>
      <c r="E119" s="94" t="str">
        <f>A119&amp;" "&amp;D119</f>
        <v>경북디자인센터 대구디자인센터 7층 1강의실</v>
      </c>
      <c r="F119" s="95" t="s">
        <v>621</v>
      </c>
      <c r="H119" s="93" t="s">
        <v>642</v>
      </c>
      <c r="I119" s="92" t="s">
        <v>609</v>
      </c>
      <c r="J119" s="93" t="str">
        <f>C119&amp;" "&amp;E119&amp;"("&amp;F119&amp;")"</f>
        <v>대구 동구 동대구로 461 경북디자인센터 대구디자인센터 7층 1강의실(90.00㎡)</v>
      </c>
      <c r="K119" s="93" t="s">
        <v>643</v>
      </c>
    </row>
    <row r="120" spans="1:11">
      <c r="B120" s="94" t="s">
        <v>270</v>
      </c>
      <c r="D120" s="96" t="s">
        <v>644</v>
      </c>
      <c r="J120" s="93" t="s">
        <v>645</v>
      </c>
      <c r="K120" s="93" t="s">
        <v>645</v>
      </c>
    </row>
    <row r="121" spans="1:11">
      <c r="A121" s="96" t="s">
        <v>646</v>
      </c>
      <c r="B121" s="94" t="s">
        <v>270</v>
      </c>
      <c r="C121" s="93" t="s">
        <v>647</v>
      </c>
      <c r="D121" s="96" t="s">
        <v>648</v>
      </c>
      <c r="E121" s="94" t="str">
        <f t="shared" ref="E121:E137" si="10">A121&amp;" "&amp;D121</f>
        <v>대구 인터불고호텔 대구 라온홀</v>
      </c>
      <c r="F121" s="95" t="s">
        <v>649</v>
      </c>
      <c r="H121" s="93" t="s">
        <v>608</v>
      </c>
      <c r="I121" s="92" t="s">
        <v>609</v>
      </c>
      <c r="J121" s="93" t="str">
        <f t="shared" ref="J121:J135" si="11">C121&amp;" "&amp;E121&amp;"("&amp;F121&amp;")"</f>
        <v>대구 북구 유통단지로 80 대구 인터불고호텔 대구 라온홀(95.10㎡)</v>
      </c>
      <c r="K121" s="93" t="s">
        <v>650</v>
      </c>
    </row>
    <row r="122" spans="1:11">
      <c r="E122" s="94" t="str">
        <f t="shared" si="10"/>
        <v xml:space="preserve"> </v>
      </c>
      <c r="H122" s="93" t="s">
        <v>450</v>
      </c>
      <c r="I122" s="92" t="s">
        <v>609</v>
      </c>
      <c r="J122" s="93" t="str">
        <f t="shared" si="11"/>
        <v xml:space="preserve">  ()</v>
      </c>
      <c r="K122" s="93" t="s">
        <v>451</v>
      </c>
    </row>
    <row r="123" spans="1:11">
      <c r="A123" s="96" t="s">
        <v>651</v>
      </c>
      <c r="B123" s="94" t="s">
        <v>652</v>
      </c>
      <c r="C123" s="93" t="s">
        <v>653</v>
      </c>
      <c r="D123" s="96" t="s">
        <v>654</v>
      </c>
      <c r="E123" s="94" t="str">
        <f t="shared" si="10"/>
        <v>코모도호텔 금관A홀</v>
      </c>
      <c r="F123" s="95" t="s">
        <v>655</v>
      </c>
      <c r="H123" s="93" t="s">
        <v>656</v>
      </c>
      <c r="I123" s="92" t="s">
        <v>609</v>
      </c>
      <c r="J123" s="93" t="str">
        <f t="shared" si="11"/>
        <v>경북 경주시 보문로 422 코모도호텔 금관A홀(98.30㎡)</v>
      </c>
      <c r="K123" s="93" t="s">
        <v>657</v>
      </c>
    </row>
    <row r="124" spans="1:11">
      <c r="E124" s="94" t="str">
        <f t="shared" si="10"/>
        <v xml:space="preserve"> </v>
      </c>
      <c r="H124" s="93" t="s">
        <v>450</v>
      </c>
      <c r="J124" s="93" t="str">
        <f t="shared" si="11"/>
        <v xml:space="preserve">  ()</v>
      </c>
      <c r="K124" s="93" t="s">
        <v>451</v>
      </c>
    </row>
    <row r="125" spans="1:11">
      <c r="A125" s="96" t="s">
        <v>658</v>
      </c>
      <c r="B125" s="94" t="s">
        <v>293</v>
      </c>
      <c r="C125" s="93" t="s">
        <v>659</v>
      </c>
      <c r="D125" s="96" t="s">
        <v>660</v>
      </c>
      <c r="E125" s="94" t="str">
        <f t="shared" si="10"/>
        <v>한국생산성본부 대전충청지역본부 대전 501</v>
      </c>
      <c r="F125" s="95" t="s">
        <v>261</v>
      </c>
      <c r="G125" s="93">
        <v>48</v>
      </c>
      <c r="H125" s="93" t="s">
        <v>661</v>
      </c>
      <c r="I125" s="92" t="s">
        <v>662</v>
      </c>
      <c r="J125" s="93" t="str">
        <f t="shared" si="11"/>
        <v>대전 서구 청사로 220 수협중앙회 5층 한국생산성본부 한국생산성본부 대전충청지역본부 대전 501(53.90㎡)</v>
      </c>
      <c r="K125" s="93" t="s">
        <v>663</v>
      </c>
    </row>
    <row r="126" spans="1:11">
      <c r="A126" s="96" t="s">
        <v>658</v>
      </c>
      <c r="B126" s="94" t="s">
        <v>293</v>
      </c>
      <c r="C126" s="93" t="s">
        <v>659</v>
      </c>
      <c r="D126" s="96" t="s">
        <v>664</v>
      </c>
      <c r="E126" s="94" t="str">
        <f t="shared" si="10"/>
        <v>한국생산성본부 대전충청지역본부 대전 502</v>
      </c>
      <c r="F126" s="95" t="s">
        <v>261</v>
      </c>
      <c r="G126" s="93">
        <v>30</v>
      </c>
      <c r="H126" s="93" t="s">
        <v>661</v>
      </c>
      <c r="I126" s="92" t="s">
        <v>662</v>
      </c>
      <c r="J126" s="93" t="str">
        <f t="shared" si="11"/>
        <v>대전 서구 청사로 220 수협중앙회 5층 한국생산성본부 한국생산성본부 대전충청지역본부 대전 502(53.90㎡)</v>
      </c>
      <c r="K126" s="93" t="s">
        <v>665</v>
      </c>
    </row>
    <row r="127" spans="1:11">
      <c r="A127" s="96" t="s">
        <v>658</v>
      </c>
      <c r="B127" s="94" t="s">
        <v>293</v>
      </c>
      <c r="C127" s="93" t="s">
        <v>659</v>
      </c>
      <c r="D127" s="96" t="s">
        <v>666</v>
      </c>
      <c r="E127" s="94" t="str">
        <f t="shared" si="10"/>
        <v>한국생산성본부 대전충청지역본부 대전 503</v>
      </c>
      <c r="F127" s="95" t="s">
        <v>667</v>
      </c>
      <c r="G127" s="93">
        <v>30</v>
      </c>
      <c r="H127" s="93" t="s">
        <v>661</v>
      </c>
      <c r="I127" s="92" t="s">
        <v>662</v>
      </c>
      <c r="J127" s="93" t="str">
        <f t="shared" si="11"/>
        <v>대전 서구 청사로 220 수협중앙회 5층 한국생산성본부 한국생산성본부 대전충청지역본부 대전 503(96.00㎡)</v>
      </c>
      <c r="K127" s="93" t="s">
        <v>668</v>
      </c>
    </row>
    <row r="128" spans="1:11">
      <c r="A128" s="96" t="s">
        <v>669</v>
      </c>
      <c r="B128" s="94" t="s">
        <v>293</v>
      </c>
      <c r="C128" s="93" t="s">
        <v>670</v>
      </c>
      <c r="D128" s="96" t="s">
        <v>671</v>
      </c>
      <c r="E128" s="94" t="str">
        <f t="shared" si="10"/>
        <v>예람인재교육센터 대전 3층 창조룸</v>
      </c>
      <c r="F128" s="95" t="s">
        <v>624</v>
      </c>
      <c r="H128" s="93" t="s">
        <v>672</v>
      </c>
      <c r="I128" s="92" t="s">
        <v>662</v>
      </c>
      <c r="J128" s="93" t="str">
        <f t="shared" si="11"/>
        <v>대전 중구 동서대로 1304번길 33 예람인재교육센터 대전 3층 창조룸(116.00㎡)</v>
      </c>
      <c r="K128" s="93" t="s">
        <v>673</v>
      </c>
    </row>
    <row r="129" spans="1:11">
      <c r="A129" s="96" t="s">
        <v>674</v>
      </c>
      <c r="B129" s="94" t="s">
        <v>293</v>
      </c>
      <c r="C129" s="93" t="s">
        <v>675</v>
      </c>
      <c r="D129" s="96" t="s">
        <v>676</v>
      </c>
      <c r="E129" s="94" t="str">
        <f t="shared" si="10"/>
        <v>KW컨벤션 센터 대전 스타홀</v>
      </c>
      <c r="F129" s="95" t="s">
        <v>677</v>
      </c>
      <c r="G129" s="93">
        <v>60</v>
      </c>
      <c r="H129" s="93" t="s">
        <v>661</v>
      </c>
      <c r="I129" s="92" t="s">
        <v>662</v>
      </c>
      <c r="J129" s="93" t="str">
        <f t="shared" si="11"/>
        <v>대전 서구 둔산동 922  KW컨벤션 센터 대전 스타홀(84.00㎡)</v>
      </c>
      <c r="K129" s="93" t="s">
        <v>678</v>
      </c>
    </row>
    <row r="130" spans="1:11">
      <c r="A130" s="96" t="s">
        <v>752</v>
      </c>
      <c r="D130" s="96" t="s">
        <v>753</v>
      </c>
      <c r="F130" s="95" t="s">
        <v>677</v>
      </c>
      <c r="K130" s="93" t="s">
        <v>754</v>
      </c>
    </row>
    <row r="131" spans="1:11">
      <c r="E131" s="94" t="str">
        <f t="shared" si="10"/>
        <v xml:space="preserve"> </v>
      </c>
      <c r="H131" s="93" t="s">
        <v>450</v>
      </c>
      <c r="J131" s="93" t="str">
        <f t="shared" si="11"/>
        <v xml:space="preserve">  ()</v>
      </c>
      <c r="K131" s="93" t="s">
        <v>451</v>
      </c>
    </row>
    <row r="132" spans="1:11">
      <c r="A132" s="96" t="s">
        <v>679</v>
      </c>
      <c r="B132" s="94" t="s">
        <v>680</v>
      </c>
      <c r="C132" s="93" t="s">
        <v>681</v>
      </c>
      <c r="D132" s="96" t="s">
        <v>682</v>
      </c>
      <c r="E132" s="94" t="str">
        <f t="shared" si="10"/>
        <v>한국생산성본부 충북사무소 청주 103호</v>
      </c>
      <c r="F132" s="95" t="s">
        <v>683</v>
      </c>
      <c r="G132" s="93">
        <v>26</v>
      </c>
      <c r="H132" s="93" t="s">
        <v>684</v>
      </c>
      <c r="I132" s="92" t="s">
        <v>662</v>
      </c>
      <c r="J132" s="93" t="str">
        <f t="shared" si="11"/>
        <v>충북 청주시 청원군 오창읍 연구단지로 76 충북테크노파크 한국생산성본부 충북사무소 청주 103호(56.20㎡)</v>
      </c>
      <c r="K132" s="93" t="s">
        <v>685</v>
      </c>
    </row>
    <row r="133" spans="1:11">
      <c r="A133" s="96" t="s">
        <v>679</v>
      </c>
      <c r="B133" s="94" t="s">
        <v>680</v>
      </c>
      <c r="C133" s="93" t="s">
        <v>681</v>
      </c>
      <c r="D133" s="96" t="s">
        <v>686</v>
      </c>
      <c r="E133" s="94" t="str">
        <f t="shared" si="10"/>
        <v>한국생산성본부 충북사무소 청주 106호</v>
      </c>
      <c r="F133" s="95" t="s">
        <v>687</v>
      </c>
      <c r="G133" s="93">
        <v>26</v>
      </c>
      <c r="H133" s="93" t="s">
        <v>684</v>
      </c>
      <c r="I133" s="92" t="s">
        <v>662</v>
      </c>
      <c r="J133" s="93" t="str">
        <f t="shared" si="11"/>
        <v>충북 청주시 청원군 오창읍 연구단지로 76 충북테크노파크 한국생산성본부 충북사무소 청주 106호(72.8㎡)</v>
      </c>
      <c r="K133" s="93" t="s">
        <v>688</v>
      </c>
    </row>
    <row r="134" spans="1:11">
      <c r="A134" s="96" t="s">
        <v>679</v>
      </c>
      <c r="B134" s="94" t="s">
        <v>680</v>
      </c>
      <c r="C134" s="93" t="s">
        <v>681</v>
      </c>
      <c r="D134" s="96" t="s">
        <v>689</v>
      </c>
      <c r="E134" s="94" t="str">
        <f t="shared" si="10"/>
        <v>한국생산성본부 충북사무소 청주 107호</v>
      </c>
      <c r="F134" s="95" t="s">
        <v>687</v>
      </c>
      <c r="G134" s="93">
        <v>26</v>
      </c>
      <c r="H134" s="93" t="s">
        <v>684</v>
      </c>
      <c r="I134" s="92" t="s">
        <v>662</v>
      </c>
      <c r="J134" s="93" t="str">
        <f t="shared" si="11"/>
        <v>충북 청주시 청원군 오창읍 연구단지로 76 충북테크노파크 한국생산성본부 충북사무소 청주 107호(72.8㎡)</v>
      </c>
      <c r="K134" s="93" t="s">
        <v>690</v>
      </c>
    </row>
    <row r="135" spans="1:11">
      <c r="E135" s="94" t="str">
        <f t="shared" si="10"/>
        <v xml:space="preserve"> </v>
      </c>
      <c r="H135" s="93" t="s">
        <v>450</v>
      </c>
      <c r="J135" s="93" t="str">
        <f t="shared" si="11"/>
        <v xml:space="preserve">  ()</v>
      </c>
      <c r="K135" s="93" t="s">
        <v>451</v>
      </c>
    </row>
    <row r="136" spans="1:11">
      <c r="A136" s="96" t="s">
        <v>691</v>
      </c>
      <c r="B136" s="94" t="s">
        <v>692</v>
      </c>
      <c r="C136" s="93" t="s">
        <v>693</v>
      </c>
      <c r="D136" s="96" t="s">
        <v>694</v>
      </c>
      <c r="E136" s="94" t="str">
        <f t="shared" si="10"/>
        <v>한국생산성본부 천안사무소 천안 201강의장</v>
      </c>
      <c r="F136" s="95" t="s">
        <v>695</v>
      </c>
      <c r="G136" s="93">
        <v>30</v>
      </c>
      <c r="H136" s="93" t="s">
        <v>696</v>
      </c>
      <c r="I136" s="92" t="s">
        <v>662</v>
      </c>
      <c r="J136" s="93" t="s">
        <v>697</v>
      </c>
      <c r="K136" s="93" t="s">
        <v>697</v>
      </c>
    </row>
    <row r="137" spans="1:11">
      <c r="A137" s="96" t="s">
        <v>691</v>
      </c>
      <c r="B137" s="94" t="s">
        <v>692</v>
      </c>
      <c r="C137" s="93" t="s">
        <v>693</v>
      </c>
      <c r="D137" s="96" t="s">
        <v>698</v>
      </c>
      <c r="E137" s="94" t="str">
        <f t="shared" si="10"/>
        <v>한국생산성본부 천안사무소 천안 202강의장</v>
      </c>
      <c r="F137" s="95" t="s">
        <v>699</v>
      </c>
      <c r="G137" s="93">
        <v>24</v>
      </c>
      <c r="H137" s="93" t="s">
        <v>696</v>
      </c>
      <c r="I137" s="92" t="s">
        <v>662</v>
      </c>
      <c r="J137" s="93" t="s">
        <v>700</v>
      </c>
      <c r="K137" s="93" t="s">
        <v>700</v>
      </c>
    </row>
    <row r="138" spans="1:11">
      <c r="D138" s="96" t="s">
        <v>701</v>
      </c>
      <c r="E138" s="94" t="s">
        <v>702</v>
      </c>
      <c r="J138" s="93" t="s">
        <v>703</v>
      </c>
      <c r="K138" s="93" t="s">
        <v>703</v>
      </c>
    </row>
    <row r="139" spans="1:11">
      <c r="D139" s="96" t="s">
        <v>704</v>
      </c>
      <c r="J139" s="93" t="s">
        <v>705</v>
      </c>
      <c r="K139" s="93" t="s">
        <v>705</v>
      </c>
    </row>
    <row r="140" spans="1:11">
      <c r="E140" s="94" t="str">
        <f t="shared" ref="E140:E146" si="12">A140&amp;" "&amp;D140</f>
        <v xml:space="preserve"> </v>
      </c>
      <c r="J140" s="93" t="str">
        <f t="shared" ref="J140:J146" si="13">C140&amp;" "&amp;E140&amp;"("&amp;F140&amp;")"</f>
        <v xml:space="preserve">  ()</v>
      </c>
    </row>
    <row r="141" spans="1:11">
      <c r="A141" s="96" t="s">
        <v>706</v>
      </c>
      <c r="B141" s="94" t="s">
        <v>334</v>
      </c>
      <c r="C141" s="93" t="s">
        <v>707</v>
      </c>
      <c r="D141" s="96" t="s">
        <v>708</v>
      </c>
      <c r="E141" s="94" t="str">
        <f t="shared" si="12"/>
        <v>한국생산성본부 호남지역본부 광주 1강의실(505호)</v>
      </c>
      <c r="F141" s="95" t="s">
        <v>709</v>
      </c>
      <c r="G141" s="93">
        <v>48</v>
      </c>
      <c r="H141" s="93" t="s">
        <v>710</v>
      </c>
      <c r="I141" s="92" t="s">
        <v>711</v>
      </c>
      <c r="J141" s="93" t="str">
        <f t="shared" si="13"/>
        <v>광주 북구 첨단과기로176번길 27 광주디자인센터 한국생산성본부 호남지역본부 광주 1강의실(505호)(165.55㎡)</v>
      </c>
      <c r="K141" s="93" t="s">
        <v>712</v>
      </c>
    </row>
    <row r="142" spans="1:11">
      <c r="A142" s="96" t="s">
        <v>713</v>
      </c>
      <c r="B142" s="94" t="s">
        <v>334</v>
      </c>
      <c r="C142" s="93" t="s">
        <v>714</v>
      </c>
      <c r="D142" s="96" t="s">
        <v>715</v>
      </c>
      <c r="E142" s="94" t="str">
        <f t="shared" si="12"/>
        <v>광주과학기술교류협력센터 광주 중회의실 A</v>
      </c>
      <c r="F142" s="95" t="s">
        <v>716</v>
      </c>
      <c r="H142" s="93" t="s">
        <v>710</v>
      </c>
      <c r="I142" s="92" t="s">
        <v>711</v>
      </c>
      <c r="J142" s="93" t="str">
        <f t="shared" si="13"/>
        <v>광주 북구 첨단 과기로 339 광주과학기술교류협력센터 광주 중회의실 A(98.60㎡)</v>
      </c>
      <c r="K142" s="93" t="s">
        <v>717</v>
      </c>
    </row>
    <row r="143" spans="1:11">
      <c r="A143" s="96" t="s">
        <v>713</v>
      </c>
      <c r="B143" s="94" t="s">
        <v>334</v>
      </c>
      <c r="C143" s="93" t="s">
        <v>714</v>
      </c>
      <c r="D143" s="96" t="s">
        <v>718</v>
      </c>
      <c r="E143" s="94" t="str">
        <f t="shared" si="12"/>
        <v>광주과학기술교류협력센터 광주 중세미나실</v>
      </c>
      <c r="F143" s="95" t="s">
        <v>719</v>
      </c>
      <c r="H143" s="93" t="s">
        <v>710</v>
      </c>
      <c r="I143" s="92" t="s">
        <v>711</v>
      </c>
      <c r="J143" s="93" t="str">
        <f t="shared" si="13"/>
        <v>광주 북구 첨단 과기로 339 광주과학기술교류협력센터 광주 중세미나실(98.63㎡)</v>
      </c>
      <c r="K143" s="93" t="s">
        <v>720</v>
      </c>
    </row>
    <row r="144" spans="1:11">
      <c r="A144" s="96" t="s">
        <v>721</v>
      </c>
      <c r="D144" s="96" t="s">
        <v>722</v>
      </c>
      <c r="E144" s="94" t="str">
        <f t="shared" si="12"/>
        <v>한국생산성본부 전주사무소 전북테크노파크 2층</v>
      </c>
      <c r="F144" s="95" t="s">
        <v>723</v>
      </c>
      <c r="G144" s="93">
        <v>40</v>
      </c>
      <c r="H144" s="93" t="s">
        <v>724</v>
      </c>
      <c r="I144" s="92" t="s">
        <v>711</v>
      </c>
      <c r="J144" s="93" t="str">
        <f t="shared" si="13"/>
        <v xml:space="preserve"> 한국생산성본부 전주사무소 전북테크노파크 2층(105.80㎡)</v>
      </c>
      <c r="K144" s="93" t="s">
        <v>725</v>
      </c>
    </row>
    <row r="145" spans="1:11">
      <c r="E145" s="94" t="str">
        <f t="shared" si="12"/>
        <v xml:space="preserve"> </v>
      </c>
      <c r="H145" s="93" t="s">
        <v>450</v>
      </c>
      <c r="J145" s="93" t="str">
        <f t="shared" si="13"/>
        <v xml:space="preserve">  ()</v>
      </c>
      <c r="K145" s="93" t="s">
        <v>451</v>
      </c>
    </row>
    <row r="146" spans="1:11">
      <c r="A146" s="96" t="s">
        <v>726</v>
      </c>
      <c r="B146" s="94" t="s">
        <v>727</v>
      </c>
      <c r="C146" s="93" t="s">
        <v>728</v>
      </c>
      <c r="D146" s="96" t="s">
        <v>729</v>
      </c>
      <c r="E146" s="94" t="str">
        <f t="shared" si="12"/>
        <v>제원학원 제주 301호강의장</v>
      </c>
      <c r="F146" s="95" t="s">
        <v>541</v>
      </c>
      <c r="H146" s="93" t="s">
        <v>730</v>
      </c>
      <c r="I146" s="92" t="s">
        <v>711</v>
      </c>
      <c r="J146" s="93" t="str">
        <f t="shared" si="13"/>
        <v>제주 연동 283-26 장주빌딩 3층 제원학원 제주 301호강의장(54.00㎡)</v>
      </c>
      <c r="K146" s="93" t="s">
        <v>731</v>
      </c>
    </row>
    <row r="151" spans="1:11">
      <c r="A151" s="96" t="s">
        <v>242</v>
      </c>
    </row>
    <row r="152" spans="1:11">
      <c r="A152" s="96" t="s">
        <v>452</v>
      </c>
    </row>
    <row r="153" spans="1:11">
      <c r="A153" s="96" t="s">
        <v>488</v>
      </c>
    </row>
    <row r="154" spans="1:11">
      <c r="A154" s="96" t="s">
        <v>500</v>
      </c>
    </row>
    <row r="155" spans="1:11">
      <c r="A155" s="96" t="s">
        <v>514</v>
      </c>
    </row>
    <row r="156" spans="1:11">
      <c r="A156" s="96" t="s">
        <v>519</v>
      </c>
    </row>
    <row r="157" spans="1:11">
      <c r="A157" s="96" t="s">
        <v>531</v>
      </c>
    </row>
    <row r="158" spans="1:11">
      <c r="A158" s="96" t="s">
        <v>547</v>
      </c>
    </row>
    <row r="159" spans="1:11">
      <c r="A159" s="96" t="s">
        <v>563</v>
      </c>
    </row>
    <row r="160" spans="1:11">
      <c r="A160" s="96" t="s">
        <v>578</v>
      </c>
    </row>
    <row r="161" spans="1:1">
      <c r="A161" s="96" t="s">
        <v>583</v>
      </c>
    </row>
    <row r="162" spans="1:1">
      <c r="A162" s="96" t="s">
        <v>593</v>
      </c>
    </row>
    <row r="163" spans="1:1">
      <c r="A163" s="96" t="s">
        <v>605</v>
      </c>
    </row>
    <row r="164" spans="1:1">
      <c r="A164" s="96" t="s">
        <v>632</v>
      </c>
    </row>
    <row r="165" spans="1:1">
      <c r="A165" s="96" t="s">
        <v>639</v>
      </c>
    </row>
    <row r="166" spans="1:1">
      <c r="A166" s="96" t="s">
        <v>646</v>
      </c>
    </row>
    <row r="167" spans="1:1">
      <c r="A167" s="96" t="s">
        <v>651</v>
      </c>
    </row>
    <row r="168" spans="1:1">
      <c r="A168" s="96" t="s">
        <v>658</v>
      </c>
    </row>
    <row r="169" spans="1:1">
      <c r="A169" s="96" t="s">
        <v>669</v>
      </c>
    </row>
    <row r="170" spans="1:1">
      <c r="A170" s="96" t="s">
        <v>732</v>
      </c>
    </row>
    <row r="171" spans="1:1">
      <c r="A171" s="96" t="s">
        <v>679</v>
      </c>
    </row>
    <row r="172" spans="1:1">
      <c r="A172" s="96" t="s">
        <v>691</v>
      </c>
    </row>
    <row r="173" spans="1:1">
      <c r="A173" s="96" t="s">
        <v>706</v>
      </c>
    </row>
    <row r="174" spans="1:1">
      <c r="A174" s="96" t="s">
        <v>713</v>
      </c>
    </row>
    <row r="175" spans="1:1">
      <c r="A175" s="96" t="s">
        <v>713</v>
      </c>
    </row>
    <row r="176" spans="1:1">
      <c r="A176" s="96" t="s">
        <v>721</v>
      </c>
    </row>
    <row r="177" spans="1:1">
      <c r="A177" s="96" t="s">
        <v>726</v>
      </c>
    </row>
    <row r="712" spans="9:9">
      <c r="I712" s="92" t="s">
        <v>733</v>
      </c>
    </row>
    <row r="713" spans="9:9">
      <c r="I713" s="92" t="s">
        <v>242</v>
      </c>
    </row>
    <row r="714" spans="9:9">
      <c r="I714" s="92" t="s">
        <v>242</v>
      </c>
    </row>
    <row r="715" spans="9:9">
      <c r="I715" s="92" t="s">
        <v>242</v>
      </c>
    </row>
  </sheetData>
  <customSheetViews>
    <customSheetView guid="{6E3E8351-B5C0-4FBC-AE21-893235C3A6C4}" hiddenColumns="1" topLeftCell="A67">
      <selection activeCell="A97" sqref="A97"/>
      <pageMargins left="0.7" right="0.7" top="0.75" bottom="0.75" header="0.3" footer="0.3"/>
      <pageSetup paperSize="9" orientation="portrait" r:id="rId1"/>
    </customSheetView>
    <customSheetView guid="{CAB463DA-87BD-4EDD-8D1B-295752D12208}" showPageBreaks="1">
      <selection activeCell="M12" sqref="M12"/>
      <pageMargins left="0.7" right="0.7" top="0.75" bottom="0.75" header="0.3" footer="0.3"/>
      <pageSetup paperSize="9" orientation="portrait" r:id="rId2"/>
    </customSheetView>
    <customSheetView guid="{35378DDD-B506-4372-B564-560B4D462DCA}">
      <selection activeCell="M12" sqref="M12"/>
      <pageMargins left="0.7" right="0.7" top="0.75" bottom="0.75" header="0.3" footer="0.3"/>
      <pageSetup paperSize="9" orientation="portrait" r:id="rId3"/>
    </customSheetView>
    <customSheetView guid="{5314EE4F-ECCE-4134-9ED9-AFF41C6A1D5D}">
      <selection activeCell="K110" sqref="K110"/>
      <pageMargins left="0.7" right="0.7" top="0.75" bottom="0.75" header="0.3" footer="0.3"/>
      <pageSetup paperSize="9" orientation="portrait" r:id="rId4"/>
    </customSheetView>
    <customSheetView guid="{DCBE5E57-7C4A-43BF-9548-54574B84B577}" hiddenColumns="1" topLeftCell="A67">
      <selection activeCell="A97" sqref="A97"/>
      <pageMargins left="0.7" right="0.7" top="0.75" bottom="0.75" header="0.3" footer="0.3"/>
      <pageSetup paperSize="9" orientation="portrait" r:id="rId5"/>
    </customSheetView>
    <customSheetView guid="{1253CB2C-5F24-43ED-A31A-FDEEB4E39B10}" hiddenColumns="1" topLeftCell="A109">
      <selection activeCell="K137" sqref="K137"/>
      <pageMargins left="0.7" right="0.7" top="0.75" bottom="0.75" header="0.3" footer="0.3"/>
    </customSheetView>
    <customSheetView guid="{6DE15FBD-1CC0-44AA-AC3F-5904861D8B0D}">
      <selection activeCell="K110" sqref="K110"/>
      <pageMargins left="0.7" right="0.7" top="0.75" bottom="0.75" header="0.3" footer="0.3"/>
      <pageSetup paperSize="9" orientation="portrait" r:id="rId6"/>
    </customSheetView>
    <customSheetView guid="{E409B229-EBEB-42A0-9832-DFD2C440CE33}">
      <selection activeCell="K110" sqref="K110"/>
      <pageMargins left="0.7" right="0.7" top="0.75" bottom="0.75" header="0.3" footer="0.3"/>
      <pageSetup paperSize="9" orientation="portrait" r:id="rId7"/>
    </customSheetView>
    <customSheetView guid="{8F049657-6D76-489B-B6DE-26B6783419D1}">
      <selection activeCell="K110" sqref="K110"/>
      <pageMargins left="0.7" right="0.7" top="0.75" bottom="0.75" header="0.3" footer="0.3"/>
      <pageSetup paperSize="9" orientation="portrait" r:id="rId8"/>
    </customSheetView>
    <customSheetView guid="{391621C3-B7D2-45C8-A7A1-4C772DD63FBD}">
      <selection activeCell="K110" sqref="K110"/>
      <pageMargins left="0.7" right="0.7" top="0.75" bottom="0.75" header="0.3" footer="0.3"/>
      <pageSetup paperSize="9" orientation="portrait" r:id="rId9"/>
    </customSheetView>
    <customSheetView guid="{5E442FF4-FA60-4D49-93D0-96455177AC69}">
      <selection activeCell="K110" sqref="K110"/>
      <pageMargins left="0.7" right="0.7" top="0.75" bottom="0.75" header="0.3" footer="0.3"/>
      <pageSetup paperSize="9" orientation="portrait" r:id="rId10"/>
    </customSheetView>
    <customSheetView guid="{D88B3C3C-027F-473E-ACE6-69D5F8D982D4}">
      <selection activeCell="K110" sqref="K110"/>
      <pageMargins left="0.7" right="0.7" top="0.75" bottom="0.75" header="0.3" footer="0.3"/>
      <pageSetup paperSize="9" orientation="portrait" r:id="rId11"/>
    </customSheetView>
    <customSheetView guid="{429F25E2-5797-4E8F-B7E6-9D0D96DE8D40}">
      <selection activeCell="K110" sqref="K110"/>
      <pageMargins left="0.7" right="0.7" top="0.75" bottom="0.75" header="0.3" footer="0.3"/>
    </customSheetView>
    <customSheetView guid="{1840EAEF-FD53-4455-A090-4B3D58F3BFF7}" showPageBreaks="1" hiddenColumns="1" topLeftCell="A67">
      <selection activeCell="A97" sqref="A97"/>
      <pageMargins left="0.7" right="0.7" top="0.75" bottom="0.75" header="0.3" footer="0.3"/>
      <pageSetup paperSize="9" orientation="portrait" r:id="rId12"/>
    </customSheetView>
  </customSheetViews>
  <phoneticPr fontId="7" type="noConversion"/>
  <pageMargins left="0.7" right="0.7" top="0.75" bottom="0.75" header="0.3" footer="0.3"/>
  <pageSetup paperSize="9" orientation="portrait" r:id="rId13"/>
  <legacy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23"/>
  <sheetViews>
    <sheetView showGridLines="0" topLeftCell="A49" zoomScale="70" zoomScaleNormal="85" workbookViewId="0">
      <selection activeCell="P63" sqref="P63"/>
    </sheetView>
  </sheetViews>
  <sheetFormatPr defaultColWidth="19.08203125" defaultRowHeight="16"/>
  <cols>
    <col min="1" max="1" width="7.75" style="1" customWidth="1"/>
    <col min="2" max="2" width="30.75" style="22" customWidth="1"/>
    <col min="3" max="4" width="7.75" style="23" customWidth="1"/>
    <col min="5" max="5" width="7.75" style="24" customWidth="1"/>
    <col min="6" max="8" width="5.75" style="24" customWidth="1"/>
    <col min="9" max="9" width="5.75" style="1" customWidth="1"/>
    <col min="10" max="10" width="25.75" style="22" customWidth="1"/>
    <col min="11" max="11" width="10.25" style="24" customWidth="1"/>
    <col min="12" max="12" width="10.08203125" style="24" customWidth="1"/>
    <col min="13" max="13" width="10.33203125" style="24" customWidth="1"/>
    <col min="14" max="17" width="9.75" style="24" customWidth="1"/>
    <col min="18" max="19" width="19.08203125" style="1"/>
    <col min="22" max="16384" width="19.08203125" style="1"/>
  </cols>
  <sheetData>
    <row r="1" spans="1:21" ht="90" customHeight="1" thickBot="1">
      <c r="A1" s="292" t="s">
        <v>764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4"/>
    </row>
    <row r="2" spans="1:21" s="5" customFormat="1" ht="10" customHeight="1">
      <c r="A2" s="2"/>
      <c r="B2" s="3"/>
      <c r="C2" s="2"/>
      <c r="D2" s="2"/>
      <c r="E2" s="2"/>
      <c r="F2" s="2"/>
      <c r="G2" s="2"/>
      <c r="H2" s="2"/>
      <c r="I2" s="2"/>
      <c r="J2" s="4"/>
      <c r="K2" s="2"/>
      <c r="L2" s="2"/>
      <c r="M2" s="2"/>
      <c r="N2" s="2"/>
      <c r="O2" s="2"/>
      <c r="P2" s="2"/>
      <c r="Q2" s="2"/>
      <c r="T2"/>
      <c r="U2"/>
    </row>
    <row r="3" spans="1:21" s="9" customFormat="1" ht="60" customHeight="1">
      <c r="A3" s="6" t="s">
        <v>0</v>
      </c>
      <c r="B3" s="7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8" t="s">
        <v>16</v>
      </c>
      <c r="T3"/>
      <c r="U3"/>
    </row>
    <row r="4" spans="1:21" s="49" customFormat="1" ht="30" customHeight="1">
      <c r="A4" s="43"/>
      <c r="B4" s="44"/>
      <c r="C4" s="45"/>
      <c r="D4" s="45"/>
      <c r="E4" s="45"/>
      <c r="F4" s="45"/>
      <c r="G4" s="45"/>
      <c r="H4" s="46"/>
      <c r="I4" s="47"/>
      <c r="J4" s="48"/>
      <c r="K4" s="10" t="s">
        <v>763</v>
      </c>
      <c r="L4" s="10">
        <v>43466</v>
      </c>
      <c r="M4" s="10">
        <v>43467</v>
      </c>
      <c r="N4" s="10">
        <v>43468</v>
      </c>
      <c r="O4" s="10">
        <v>43469</v>
      </c>
      <c r="P4" s="10">
        <v>43470</v>
      </c>
      <c r="Q4" s="10">
        <v>43471</v>
      </c>
      <c r="T4"/>
      <c r="U4"/>
    </row>
    <row r="5" spans="1:21" ht="45" customHeight="1">
      <c r="A5" s="11"/>
      <c r="B5" s="12"/>
      <c r="C5" s="11"/>
      <c r="D5" s="11"/>
      <c r="E5" s="11"/>
      <c r="F5" s="13"/>
      <c r="G5" s="11"/>
      <c r="H5" s="14"/>
      <c r="I5" s="15"/>
      <c r="J5" s="16"/>
      <c r="K5" s="34"/>
      <c r="L5" s="19" t="s">
        <v>31</v>
      </c>
      <c r="M5" s="17"/>
      <c r="N5" s="17"/>
      <c r="O5" s="17"/>
      <c r="P5" s="17"/>
      <c r="Q5" s="19"/>
    </row>
    <row r="6" spans="1:21" s="49" customFormat="1" ht="30" customHeight="1">
      <c r="A6" s="50"/>
      <c r="B6" s="51"/>
      <c r="C6" s="52"/>
      <c r="D6" s="52"/>
      <c r="E6" s="52"/>
      <c r="F6" s="52"/>
      <c r="G6" s="52"/>
      <c r="H6" s="46"/>
      <c r="I6" s="47"/>
      <c r="J6" s="48"/>
      <c r="K6" s="10">
        <v>43472</v>
      </c>
      <c r="L6" s="10">
        <v>43473</v>
      </c>
      <c r="M6" s="10">
        <v>43474</v>
      </c>
      <c r="N6" s="10">
        <v>43475</v>
      </c>
      <c r="O6" s="10">
        <v>43476</v>
      </c>
      <c r="P6" s="10">
        <v>43477</v>
      </c>
      <c r="Q6" s="10">
        <v>43478</v>
      </c>
      <c r="T6"/>
      <c r="U6"/>
    </row>
    <row r="7" spans="1:21" s="98" customFormat="1" ht="45" customHeight="1">
      <c r="A7" s="57" t="s">
        <v>765</v>
      </c>
      <c r="B7" s="58" t="s">
        <v>767</v>
      </c>
      <c r="C7" s="57">
        <v>304</v>
      </c>
      <c r="D7" s="57"/>
      <c r="E7" s="57"/>
      <c r="F7" s="59">
        <v>0.58333333333333337</v>
      </c>
      <c r="G7" s="57"/>
      <c r="H7" s="57"/>
      <c r="I7" s="57" t="s">
        <v>1155</v>
      </c>
      <c r="J7" s="181" t="s">
        <v>791</v>
      </c>
      <c r="K7" s="60"/>
      <c r="L7" s="60"/>
      <c r="M7" s="182" t="s">
        <v>1077</v>
      </c>
      <c r="N7" s="182" t="s">
        <v>1078</v>
      </c>
      <c r="O7" s="182" t="s">
        <v>1078</v>
      </c>
      <c r="P7" s="60"/>
      <c r="Q7" s="73"/>
      <c r="T7" s="183"/>
      <c r="U7" s="183"/>
    </row>
    <row r="8" spans="1:21" s="98" customFormat="1" ht="45" customHeight="1">
      <c r="A8" s="57" t="s">
        <v>1014</v>
      </c>
      <c r="B8" s="58" t="s">
        <v>1015</v>
      </c>
      <c r="C8" s="57">
        <v>305</v>
      </c>
      <c r="D8" s="57"/>
      <c r="E8" s="57"/>
      <c r="F8" s="59">
        <v>0.58333333333333337</v>
      </c>
      <c r="G8" s="57"/>
      <c r="H8" s="57"/>
      <c r="I8" s="57" t="s">
        <v>1155</v>
      </c>
      <c r="J8" s="181" t="s">
        <v>791</v>
      </c>
      <c r="K8" s="60"/>
      <c r="L8" s="60"/>
      <c r="M8" s="182" t="s">
        <v>1079</v>
      </c>
      <c r="N8" s="182" t="s">
        <v>1080</v>
      </c>
      <c r="O8" s="182" t="s">
        <v>1081</v>
      </c>
      <c r="P8" s="60"/>
      <c r="Q8" s="73"/>
      <c r="T8" s="183"/>
      <c r="U8" s="183"/>
    </row>
    <row r="9" spans="1:21" ht="96">
      <c r="A9" s="11" t="s">
        <v>770</v>
      </c>
      <c r="B9" s="20" t="s">
        <v>142</v>
      </c>
      <c r="C9" s="11">
        <v>306</v>
      </c>
      <c r="D9" s="11"/>
      <c r="E9" s="11" t="s">
        <v>1156</v>
      </c>
      <c r="F9" s="13">
        <v>0.39583333333333331</v>
      </c>
      <c r="G9" s="105">
        <v>5</v>
      </c>
      <c r="H9" s="11"/>
      <c r="I9" s="11"/>
      <c r="J9" s="65" t="s">
        <v>1195</v>
      </c>
      <c r="K9" s="42"/>
      <c r="L9" s="42"/>
      <c r="M9" s="42" t="s">
        <v>1117</v>
      </c>
      <c r="N9" s="42" t="s">
        <v>1118</v>
      </c>
      <c r="O9" s="42" t="s">
        <v>1119</v>
      </c>
      <c r="P9" s="198" t="s">
        <v>219</v>
      </c>
      <c r="Q9" s="63"/>
      <c r="T9" s="132"/>
      <c r="U9" s="132"/>
    </row>
    <row r="10" spans="1:21" ht="45" customHeight="1">
      <c r="A10" s="11" t="s">
        <v>770</v>
      </c>
      <c r="B10" s="20" t="s">
        <v>1164</v>
      </c>
      <c r="C10" s="11">
        <v>308</v>
      </c>
      <c r="D10" s="11"/>
      <c r="E10" s="11" t="s">
        <v>1156</v>
      </c>
      <c r="F10" s="13">
        <v>0.58333333333333337</v>
      </c>
      <c r="G10" s="105">
        <v>6</v>
      </c>
      <c r="H10" s="11"/>
      <c r="I10" s="11"/>
      <c r="J10" s="62" t="s">
        <v>791</v>
      </c>
      <c r="K10" s="42"/>
      <c r="L10" s="42"/>
      <c r="M10" s="42" t="s">
        <v>1120</v>
      </c>
      <c r="N10" s="42" t="s">
        <v>1121</v>
      </c>
      <c r="O10" s="42" t="s">
        <v>1122</v>
      </c>
      <c r="P10" s="198" t="s">
        <v>219</v>
      </c>
      <c r="Q10" s="63"/>
      <c r="T10" s="132"/>
      <c r="U10" s="132"/>
    </row>
    <row r="11" spans="1:21" ht="45" customHeight="1">
      <c r="A11" s="57" t="s">
        <v>774</v>
      </c>
      <c r="B11" s="58" t="s">
        <v>775</v>
      </c>
      <c r="C11" s="57">
        <v>307</v>
      </c>
      <c r="D11" s="57"/>
      <c r="E11" s="57"/>
      <c r="F11" s="59">
        <v>0.58333333333333337</v>
      </c>
      <c r="G11" s="105">
        <v>0</v>
      </c>
      <c r="H11" s="57"/>
      <c r="I11" s="57" t="s">
        <v>1155</v>
      </c>
      <c r="J11" s="181" t="s">
        <v>791</v>
      </c>
      <c r="K11" s="60"/>
      <c r="L11" s="60"/>
      <c r="M11" s="60" t="s">
        <v>1035</v>
      </c>
      <c r="N11" s="60" t="s">
        <v>1036</v>
      </c>
      <c r="O11" s="60" t="s">
        <v>1036</v>
      </c>
      <c r="P11" s="128"/>
      <c r="Q11" s="63"/>
      <c r="T11" s="132"/>
      <c r="U11" s="132"/>
    </row>
    <row r="12" spans="1:21" ht="45" customHeight="1">
      <c r="A12" s="57" t="s">
        <v>770</v>
      </c>
      <c r="B12" s="58" t="s">
        <v>1163</v>
      </c>
      <c r="C12" s="57" t="s">
        <v>769</v>
      </c>
      <c r="D12" s="57"/>
      <c r="E12" s="57"/>
      <c r="F12" s="59">
        <v>0.39583333333333331</v>
      </c>
      <c r="G12" s="186">
        <v>0</v>
      </c>
      <c r="H12" s="57"/>
      <c r="I12" s="57" t="s">
        <v>1155</v>
      </c>
      <c r="J12" s="181" t="s">
        <v>789</v>
      </c>
      <c r="K12" s="60"/>
      <c r="L12" s="60"/>
      <c r="M12" s="60"/>
      <c r="N12" s="60" t="s">
        <v>1123</v>
      </c>
      <c r="O12" s="60" t="s">
        <v>1124</v>
      </c>
      <c r="P12" s="42"/>
      <c r="Q12" s="63"/>
      <c r="T12" s="132"/>
      <c r="U12" s="132"/>
    </row>
    <row r="13" spans="1:21" ht="45" customHeight="1">
      <c r="A13" s="57" t="s">
        <v>772</v>
      </c>
      <c r="B13" s="58" t="s">
        <v>1172</v>
      </c>
      <c r="C13" s="57">
        <v>309</v>
      </c>
      <c r="D13" s="57"/>
      <c r="E13" s="57"/>
      <c r="F13" s="59">
        <v>0.39583333333333331</v>
      </c>
      <c r="G13" s="186">
        <v>2</v>
      </c>
      <c r="H13" s="57"/>
      <c r="I13" s="57" t="s">
        <v>1155</v>
      </c>
      <c r="J13" s="181" t="s">
        <v>789</v>
      </c>
      <c r="K13" s="60"/>
      <c r="L13" s="60"/>
      <c r="M13" s="60"/>
      <c r="N13" s="60" t="s">
        <v>1037</v>
      </c>
      <c r="O13" s="60" t="s">
        <v>1037</v>
      </c>
      <c r="P13" s="42"/>
      <c r="Q13" s="63"/>
      <c r="T13" s="132"/>
      <c r="U13" s="132"/>
    </row>
    <row r="14" spans="1:21" ht="45" customHeight="1">
      <c r="A14" s="57" t="s">
        <v>772</v>
      </c>
      <c r="B14" s="58" t="s">
        <v>183</v>
      </c>
      <c r="C14" s="57" t="s">
        <v>773</v>
      </c>
      <c r="D14" s="57"/>
      <c r="E14" s="57"/>
      <c r="F14" s="59">
        <v>0.39583333333333331</v>
      </c>
      <c r="G14" s="186">
        <v>0</v>
      </c>
      <c r="H14" s="57"/>
      <c r="I14" s="57" t="s">
        <v>1155</v>
      </c>
      <c r="J14" s="181" t="s">
        <v>789</v>
      </c>
      <c r="K14" s="60"/>
      <c r="L14" s="60"/>
      <c r="M14" s="60"/>
      <c r="N14" s="60" t="s">
        <v>1059</v>
      </c>
      <c r="O14" s="60" t="s">
        <v>1059</v>
      </c>
      <c r="P14" s="128"/>
      <c r="Q14" s="63"/>
      <c r="T14" s="132"/>
      <c r="U14" s="132"/>
    </row>
    <row r="15" spans="1:21" ht="45" customHeight="1">
      <c r="A15" s="11"/>
      <c r="B15" s="20"/>
      <c r="C15" s="11"/>
      <c r="D15" s="11"/>
      <c r="E15" s="11"/>
      <c r="F15" s="13"/>
      <c r="G15" s="11"/>
      <c r="H15" s="14"/>
      <c r="I15" s="15"/>
      <c r="J15" s="21"/>
      <c r="K15" s="17"/>
      <c r="L15" s="17"/>
      <c r="M15" s="17"/>
      <c r="N15" s="17"/>
      <c r="O15" s="17"/>
      <c r="P15" s="17"/>
      <c r="Q15" s="19"/>
    </row>
    <row r="16" spans="1:21" s="49" customFormat="1" ht="30" customHeight="1">
      <c r="A16" s="50"/>
      <c r="B16" s="51"/>
      <c r="C16" s="52"/>
      <c r="D16" s="52"/>
      <c r="E16" s="52"/>
      <c r="F16" s="52"/>
      <c r="G16" s="52"/>
      <c r="H16" s="46"/>
      <c r="I16" s="47"/>
      <c r="J16" s="48"/>
      <c r="K16" s="10">
        <v>43479</v>
      </c>
      <c r="L16" s="10">
        <v>43480</v>
      </c>
      <c r="M16" s="10">
        <v>43481</v>
      </c>
      <c r="N16" s="10">
        <v>43482</v>
      </c>
      <c r="O16" s="10">
        <v>43483</v>
      </c>
      <c r="P16" s="10">
        <v>43484</v>
      </c>
      <c r="Q16" s="10">
        <v>43485</v>
      </c>
      <c r="T16"/>
      <c r="U16"/>
    </row>
    <row r="17" spans="1:21" s="98" customFormat="1" ht="45" customHeight="1">
      <c r="A17" s="57" t="s">
        <v>1311</v>
      </c>
      <c r="B17" s="193" t="s">
        <v>1312</v>
      </c>
      <c r="C17" s="57">
        <v>304</v>
      </c>
      <c r="D17" s="57"/>
      <c r="E17" s="57"/>
      <c r="F17" s="59">
        <v>0.39583333333333331</v>
      </c>
      <c r="G17" s="186">
        <v>0</v>
      </c>
      <c r="H17" s="59"/>
      <c r="I17" s="59" t="s">
        <v>1155</v>
      </c>
      <c r="J17" s="181" t="s">
        <v>1321</v>
      </c>
      <c r="K17" s="194" t="s">
        <v>1082</v>
      </c>
      <c r="L17" s="60"/>
      <c r="M17" s="60"/>
      <c r="N17" s="60"/>
      <c r="O17" s="60"/>
      <c r="P17" s="195" t="s">
        <v>216</v>
      </c>
      <c r="Q17" s="73"/>
      <c r="R17" s="97"/>
      <c r="S17" s="97"/>
      <c r="T17" s="183"/>
      <c r="U17" s="183"/>
    </row>
    <row r="18" spans="1:21" s="98" customFormat="1" ht="45" customHeight="1">
      <c r="A18" s="57" t="s">
        <v>1315</v>
      </c>
      <c r="B18" s="193" t="s">
        <v>1313</v>
      </c>
      <c r="C18" s="57">
        <v>305</v>
      </c>
      <c r="D18" s="57"/>
      <c r="E18" s="57"/>
      <c r="F18" s="59">
        <v>0.39583333333333331</v>
      </c>
      <c r="G18" s="186">
        <v>0</v>
      </c>
      <c r="H18" s="59"/>
      <c r="I18" s="59" t="s">
        <v>1155</v>
      </c>
      <c r="J18" s="181" t="s">
        <v>1314</v>
      </c>
      <c r="K18" s="194" t="s">
        <v>1083</v>
      </c>
      <c r="L18" s="194" t="s">
        <v>1083</v>
      </c>
      <c r="M18" s="194" t="s">
        <v>1084</v>
      </c>
      <c r="N18" s="60"/>
      <c r="O18" s="60"/>
      <c r="P18" s="195" t="s">
        <v>216</v>
      </c>
      <c r="Q18" s="73"/>
      <c r="R18" s="97"/>
      <c r="S18" s="97"/>
      <c r="T18" s="183"/>
      <c r="U18" s="183"/>
    </row>
    <row r="19" spans="1:21" ht="45" customHeight="1">
      <c r="A19" s="11" t="s">
        <v>765</v>
      </c>
      <c r="B19" s="70" t="s">
        <v>1016</v>
      </c>
      <c r="C19" s="11" t="s">
        <v>1319</v>
      </c>
      <c r="D19" s="11"/>
      <c r="E19" s="11"/>
      <c r="F19" s="13">
        <v>0.39583333333333331</v>
      </c>
      <c r="G19" s="105">
        <v>10</v>
      </c>
      <c r="H19" s="13"/>
      <c r="I19" s="13"/>
      <c r="J19" s="62" t="s">
        <v>1322</v>
      </c>
      <c r="K19" s="151" t="s">
        <v>1085</v>
      </c>
      <c r="L19" s="151" t="s">
        <v>1085</v>
      </c>
      <c r="M19" s="151" t="s">
        <v>1086</v>
      </c>
      <c r="N19" s="17"/>
      <c r="O19" s="17"/>
      <c r="P19" s="198" t="s">
        <v>219</v>
      </c>
      <c r="Q19" s="19"/>
      <c r="R19" s="68"/>
      <c r="S19" s="68"/>
    </row>
    <row r="20" spans="1:21" ht="45" customHeight="1">
      <c r="A20" s="57" t="s">
        <v>770</v>
      </c>
      <c r="B20" s="193" t="s">
        <v>169</v>
      </c>
      <c r="C20" s="57" t="s">
        <v>768</v>
      </c>
      <c r="D20" s="57"/>
      <c r="E20" s="57"/>
      <c r="F20" s="59">
        <v>0.39583333333333331</v>
      </c>
      <c r="G20" s="186">
        <v>0</v>
      </c>
      <c r="H20" s="59"/>
      <c r="I20" s="59" t="s">
        <v>1155</v>
      </c>
      <c r="J20" s="181" t="s">
        <v>789</v>
      </c>
      <c r="K20" s="60" t="s">
        <v>1125</v>
      </c>
      <c r="L20" s="60" t="s">
        <v>1126</v>
      </c>
      <c r="M20" s="60"/>
      <c r="N20" s="60"/>
      <c r="O20" s="60"/>
      <c r="P20" s="195" t="s">
        <v>216</v>
      </c>
      <c r="Q20" s="63"/>
      <c r="R20" s="68"/>
      <c r="S20" s="68"/>
      <c r="T20" s="132"/>
      <c r="U20" s="132"/>
    </row>
    <row r="21" spans="1:21" ht="45" customHeight="1">
      <c r="A21" s="11" t="s">
        <v>1316</v>
      </c>
      <c r="B21" s="70" t="s">
        <v>1346</v>
      </c>
      <c r="C21" s="11">
        <v>308</v>
      </c>
      <c r="D21" s="11" t="s">
        <v>1156</v>
      </c>
      <c r="E21" s="11"/>
      <c r="F21" s="13">
        <v>0.39583333333333331</v>
      </c>
      <c r="G21" s="105">
        <v>3</v>
      </c>
      <c r="H21" s="13"/>
      <c r="I21" s="13"/>
      <c r="J21" s="62" t="s">
        <v>1323</v>
      </c>
      <c r="K21" s="42" t="s">
        <v>1127</v>
      </c>
      <c r="L21" s="42" t="s">
        <v>1128</v>
      </c>
      <c r="M21" s="42" t="s">
        <v>1129</v>
      </c>
      <c r="N21" s="42" t="s">
        <v>1130</v>
      </c>
      <c r="O21" s="42"/>
      <c r="P21" s="198" t="s">
        <v>219</v>
      </c>
      <c r="Q21" s="63"/>
      <c r="R21" s="68"/>
      <c r="S21" s="68"/>
      <c r="T21" s="132"/>
      <c r="U21" s="132"/>
    </row>
    <row r="22" spans="1:21" ht="45" customHeight="1">
      <c r="A22" s="57" t="s">
        <v>1317</v>
      </c>
      <c r="B22" s="193" t="s">
        <v>152</v>
      </c>
      <c r="C22" s="57">
        <v>309</v>
      </c>
      <c r="D22" s="11"/>
      <c r="E22" s="11"/>
      <c r="F22" s="59">
        <v>0.39583333333333331</v>
      </c>
      <c r="G22" s="105">
        <v>0</v>
      </c>
      <c r="H22" s="59"/>
      <c r="I22" s="59" t="s">
        <v>1155</v>
      </c>
      <c r="J22" s="181" t="s">
        <v>1324</v>
      </c>
      <c r="K22" s="60" t="s">
        <v>1038</v>
      </c>
      <c r="L22" s="60" t="s">
        <v>1039</v>
      </c>
      <c r="M22" s="60" t="s">
        <v>1040</v>
      </c>
      <c r="N22" s="42"/>
      <c r="O22" s="42"/>
      <c r="P22" s="79"/>
      <c r="Q22" s="63"/>
      <c r="R22" s="68"/>
      <c r="S22" s="68"/>
      <c r="T22" s="132"/>
      <c r="U22" s="132"/>
    </row>
    <row r="23" spans="1:21" ht="45" customHeight="1">
      <c r="A23" s="57" t="s">
        <v>1317</v>
      </c>
      <c r="B23" s="193" t="s">
        <v>138</v>
      </c>
      <c r="C23" s="57" t="s">
        <v>1320</v>
      </c>
      <c r="D23" s="11"/>
      <c r="E23" s="11"/>
      <c r="F23" s="59">
        <v>0.39583333333333331</v>
      </c>
      <c r="G23" s="105">
        <v>0</v>
      </c>
      <c r="H23" s="59"/>
      <c r="I23" s="59" t="s">
        <v>1155</v>
      </c>
      <c r="J23" s="181" t="s">
        <v>1325</v>
      </c>
      <c r="K23" s="60" t="s">
        <v>1060</v>
      </c>
      <c r="L23" s="60" t="s">
        <v>1060</v>
      </c>
      <c r="M23" s="60" t="s">
        <v>1061</v>
      </c>
      <c r="N23" s="42"/>
      <c r="O23" s="42"/>
      <c r="P23" s="180" t="s">
        <v>216</v>
      </c>
      <c r="Q23" s="63"/>
      <c r="R23" s="68"/>
      <c r="S23" s="68"/>
      <c r="T23" s="132"/>
      <c r="U23" s="132"/>
    </row>
    <row r="24" spans="1:21" ht="45" customHeight="1">
      <c r="A24" s="11" t="s">
        <v>1318</v>
      </c>
      <c r="B24" s="70" t="s">
        <v>153</v>
      </c>
      <c r="C24" s="11">
        <v>307</v>
      </c>
      <c r="D24" s="11" t="s">
        <v>1347</v>
      </c>
      <c r="E24" s="11"/>
      <c r="F24" s="13">
        <v>0.39583333333333331</v>
      </c>
      <c r="G24" s="105">
        <v>11</v>
      </c>
      <c r="H24" s="13"/>
      <c r="I24" s="13"/>
      <c r="J24" s="62" t="s">
        <v>1326</v>
      </c>
      <c r="K24" s="42" t="s">
        <v>1044</v>
      </c>
      <c r="L24" s="42" t="s">
        <v>204</v>
      </c>
      <c r="M24" s="42"/>
      <c r="N24" s="42"/>
      <c r="O24" s="42"/>
      <c r="P24" s="198" t="s">
        <v>219</v>
      </c>
      <c r="Q24" s="63"/>
      <c r="R24" s="68"/>
      <c r="S24" s="68"/>
      <c r="T24" s="132"/>
      <c r="U24" s="132"/>
    </row>
    <row r="25" spans="1:21" ht="45" customHeight="1">
      <c r="A25" s="11" t="s">
        <v>1318</v>
      </c>
      <c r="B25" s="70" t="s">
        <v>1064</v>
      </c>
      <c r="C25" s="11">
        <v>306</v>
      </c>
      <c r="D25" s="11" t="s">
        <v>1329</v>
      </c>
      <c r="E25" s="11"/>
      <c r="F25" s="13">
        <v>0.39583333333333331</v>
      </c>
      <c r="G25" s="105">
        <v>12</v>
      </c>
      <c r="H25" s="13"/>
      <c r="I25" s="13"/>
      <c r="J25" s="62" t="s">
        <v>1324</v>
      </c>
      <c r="K25" s="42" t="s">
        <v>1030</v>
      </c>
      <c r="L25" s="42" t="s">
        <v>1030</v>
      </c>
      <c r="M25" s="42" t="s">
        <v>1031</v>
      </c>
      <c r="N25" s="42"/>
      <c r="O25" s="42"/>
      <c r="P25" s="198" t="s">
        <v>219</v>
      </c>
      <c r="Q25" s="63"/>
      <c r="R25" s="68"/>
      <c r="S25" s="68"/>
      <c r="T25" s="132"/>
      <c r="U25" s="132"/>
    </row>
    <row r="26" spans="1:21" s="98" customFormat="1" ht="45" customHeight="1">
      <c r="A26" s="57" t="s">
        <v>1315</v>
      </c>
      <c r="B26" s="193" t="s">
        <v>35</v>
      </c>
      <c r="C26" s="57">
        <v>304</v>
      </c>
      <c r="D26" s="57"/>
      <c r="E26" s="57"/>
      <c r="F26" s="59">
        <v>0.39583333333333331</v>
      </c>
      <c r="G26" s="186">
        <v>0</v>
      </c>
      <c r="H26" s="59"/>
      <c r="I26" s="59" t="s">
        <v>1155</v>
      </c>
      <c r="J26" s="181" t="s">
        <v>1327</v>
      </c>
      <c r="K26" s="60"/>
      <c r="L26" s="194" t="s">
        <v>1087</v>
      </c>
      <c r="M26" s="194" t="s">
        <v>1087</v>
      </c>
      <c r="N26" s="182" t="s">
        <v>1088</v>
      </c>
      <c r="O26" s="182" t="s">
        <v>1088</v>
      </c>
      <c r="P26" s="195" t="s">
        <v>1170</v>
      </c>
      <c r="Q26" s="73"/>
      <c r="T26" s="183"/>
      <c r="U26" s="183"/>
    </row>
    <row r="27" spans="1:21" ht="45" customHeight="1">
      <c r="A27" s="57" t="s">
        <v>770</v>
      </c>
      <c r="B27" s="193" t="s">
        <v>1147</v>
      </c>
      <c r="C27" s="57">
        <v>307</v>
      </c>
      <c r="D27" s="57"/>
      <c r="E27" s="57"/>
      <c r="F27" s="59">
        <v>0.58333333333333337</v>
      </c>
      <c r="G27" s="186">
        <v>0</v>
      </c>
      <c r="H27" s="57"/>
      <c r="I27" s="59" t="s">
        <v>1155</v>
      </c>
      <c r="J27" s="67" t="s">
        <v>791</v>
      </c>
      <c r="K27" s="60"/>
      <c r="L27" s="60"/>
      <c r="M27" s="60" t="s">
        <v>1131</v>
      </c>
      <c r="N27" s="60" t="s">
        <v>1132</v>
      </c>
      <c r="O27" s="60" t="s">
        <v>1132</v>
      </c>
      <c r="P27" s="195" t="s">
        <v>216</v>
      </c>
      <c r="Q27" s="63"/>
      <c r="R27" s="68"/>
      <c r="S27" s="68"/>
      <c r="T27" s="132"/>
      <c r="U27" s="132"/>
    </row>
    <row r="28" spans="1:21" s="98" customFormat="1" ht="45" customHeight="1">
      <c r="A28" s="57" t="s">
        <v>765</v>
      </c>
      <c r="B28" s="193" t="s">
        <v>776</v>
      </c>
      <c r="C28" s="57" t="s">
        <v>778</v>
      </c>
      <c r="D28" s="57"/>
      <c r="E28" s="57"/>
      <c r="F28" s="59">
        <v>0.39583333333333331</v>
      </c>
      <c r="G28" s="186">
        <v>0</v>
      </c>
      <c r="H28" s="57"/>
      <c r="I28" s="59" t="s">
        <v>1155</v>
      </c>
      <c r="J28" s="181" t="s">
        <v>789</v>
      </c>
      <c r="K28" s="60"/>
      <c r="L28" s="60"/>
      <c r="M28" s="60"/>
      <c r="N28" s="182" t="s">
        <v>1089</v>
      </c>
      <c r="O28" s="182" t="s">
        <v>1089</v>
      </c>
      <c r="P28" s="125"/>
      <c r="Q28" s="73"/>
      <c r="R28" s="97"/>
      <c r="S28" s="97"/>
      <c r="T28" s="183"/>
      <c r="U28" s="183"/>
    </row>
    <row r="29" spans="1:21" ht="45" customHeight="1">
      <c r="A29" s="11" t="s">
        <v>765</v>
      </c>
      <c r="B29" s="70" t="s">
        <v>777</v>
      </c>
      <c r="C29" s="11">
        <v>305</v>
      </c>
      <c r="D29" s="11" t="s">
        <v>1156</v>
      </c>
      <c r="E29" s="11"/>
      <c r="F29" s="13">
        <v>0.39583333333333331</v>
      </c>
      <c r="G29" s="105">
        <v>3</v>
      </c>
      <c r="H29" s="14"/>
      <c r="I29" s="15"/>
      <c r="J29" s="16" t="s">
        <v>789</v>
      </c>
      <c r="K29" s="174"/>
      <c r="L29" s="174"/>
      <c r="M29" s="174"/>
      <c r="N29" s="151" t="s">
        <v>1090</v>
      </c>
      <c r="O29" s="151" t="s">
        <v>1091</v>
      </c>
      <c r="P29" s="198" t="s">
        <v>219</v>
      </c>
      <c r="Q29" s="19"/>
      <c r="R29" s="69"/>
      <c r="S29" s="68"/>
    </row>
    <row r="30" spans="1:21" ht="144">
      <c r="A30" s="11" t="s">
        <v>770</v>
      </c>
      <c r="B30" s="70" t="s">
        <v>1388</v>
      </c>
      <c r="C30" s="11" t="s">
        <v>769</v>
      </c>
      <c r="D30" s="11"/>
      <c r="E30" s="11"/>
      <c r="F30" s="13">
        <v>0.39583333333333331</v>
      </c>
      <c r="G30" s="105">
        <v>5</v>
      </c>
      <c r="H30" s="11"/>
      <c r="I30" s="11"/>
      <c r="J30" s="65" t="s">
        <v>1350</v>
      </c>
      <c r="K30" s="42"/>
      <c r="L30" s="42"/>
      <c r="M30" s="42"/>
      <c r="N30" s="61" t="s">
        <v>56</v>
      </c>
      <c r="O30" s="61" t="s">
        <v>56</v>
      </c>
      <c r="P30" s="198" t="s">
        <v>219</v>
      </c>
      <c r="Q30" s="63"/>
      <c r="R30" s="68"/>
      <c r="S30" s="68"/>
      <c r="T30" s="132"/>
      <c r="U30" s="132"/>
    </row>
    <row r="31" spans="1:21" ht="45" customHeight="1">
      <c r="A31" s="57" t="s">
        <v>772</v>
      </c>
      <c r="B31" s="193" t="s">
        <v>158</v>
      </c>
      <c r="C31" s="57">
        <v>309</v>
      </c>
      <c r="D31" s="57"/>
      <c r="E31" s="57"/>
      <c r="F31" s="59">
        <v>0.39583333333333331</v>
      </c>
      <c r="G31" s="186">
        <v>0</v>
      </c>
      <c r="H31" s="57"/>
      <c r="I31" s="59"/>
      <c r="J31" s="181" t="s">
        <v>789</v>
      </c>
      <c r="K31" s="60"/>
      <c r="L31" s="60"/>
      <c r="M31" s="60"/>
      <c r="N31" s="182" t="s">
        <v>1041</v>
      </c>
      <c r="O31" s="182" t="s">
        <v>1042</v>
      </c>
      <c r="P31" s="128"/>
      <c r="Q31" s="63"/>
      <c r="R31" s="68"/>
      <c r="S31" s="68"/>
      <c r="T31" s="132"/>
      <c r="U31" s="132"/>
    </row>
    <row r="32" spans="1:21" ht="45" customHeight="1">
      <c r="A32" s="11" t="s">
        <v>774</v>
      </c>
      <c r="B32" s="70" t="s">
        <v>165</v>
      </c>
      <c r="C32" s="11">
        <v>306</v>
      </c>
      <c r="D32" s="11" t="s">
        <v>1329</v>
      </c>
      <c r="E32" s="11"/>
      <c r="F32" s="13">
        <v>0.39583333333333331</v>
      </c>
      <c r="G32" s="105">
        <v>5</v>
      </c>
      <c r="H32" s="11"/>
      <c r="I32" s="11"/>
      <c r="J32" s="62" t="s">
        <v>789</v>
      </c>
      <c r="K32" s="42"/>
      <c r="L32" s="42"/>
      <c r="M32" s="42"/>
      <c r="N32" s="42" t="s">
        <v>1034</v>
      </c>
      <c r="O32" s="42" t="s">
        <v>1034</v>
      </c>
      <c r="P32" s="198" t="s">
        <v>219</v>
      </c>
      <c r="Q32" s="63"/>
      <c r="R32" s="68"/>
      <c r="S32" s="68"/>
      <c r="T32" s="132"/>
      <c r="U32" s="132"/>
    </row>
    <row r="33" spans="1:21" ht="45" customHeight="1">
      <c r="A33" s="176" t="s">
        <v>1151</v>
      </c>
      <c r="B33" s="177"/>
      <c r="C33" s="176">
        <v>309</v>
      </c>
      <c r="D33" s="176"/>
      <c r="E33" s="176"/>
      <c r="F33" s="178"/>
      <c r="G33" s="176"/>
      <c r="H33" s="176"/>
      <c r="I33" s="176"/>
      <c r="J33" s="179" t="s">
        <v>1152</v>
      </c>
      <c r="K33" s="17"/>
      <c r="L33" s="17" t="s">
        <v>1153</v>
      </c>
      <c r="M33" s="17" t="s">
        <v>1153</v>
      </c>
      <c r="N33" s="17"/>
      <c r="O33" s="17"/>
      <c r="P33" s="17"/>
      <c r="Q33" s="19"/>
    </row>
    <row r="34" spans="1:21" s="49" customFormat="1" ht="30" customHeight="1">
      <c r="A34" s="50"/>
      <c r="B34" s="51"/>
      <c r="C34" s="52"/>
      <c r="D34" s="52"/>
      <c r="E34" s="52"/>
      <c r="F34" s="52"/>
      <c r="G34" s="52"/>
      <c r="H34" s="46"/>
      <c r="I34" s="47"/>
      <c r="J34" s="48"/>
      <c r="K34" s="10">
        <v>43486</v>
      </c>
      <c r="L34" s="10">
        <v>43487</v>
      </c>
      <c r="M34" s="10">
        <v>43488</v>
      </c>
      <c r="N34" s="10">
        <v>43489</v>
      </c>
      <c r="O34" s="10">
        <v>43490</v>
      </c>
      <c r="P34" s="10">
        <v>43491</v>
      </c>
      <c r="Q34" s="10">
        <v>43492</v>
      </c>
      <c r="T34"/>
      <c r="U34"/>
    </row>
    <row r="35" spans="1:21" s="98" customFormat="1" ht="45" customHeight="1">
      <c r="A35" s="57" t="s">
        <v>765</v>
      </c>
      <c r="B35" s="200" t="s">
        <v>141</v>
      </c>
      <c r="C35" s="57">
        <v>305</v>
      </c>
      <c r="D35" s="57"/>
      <c r="E35" s="57"/>
      <c r="F35" s="59">
        <v>0.39583333333333331</v>
      </c>
      <c r="G35" s="186">
        <v>0</v>
      </c>
      <c r="H35" s="57"/>
      <c r="I35" s="57" t="s">
        <v>1383</v>
      </c>
      <c r="J35" s="181" t="s">
        <v>790</v>
      </c>
      <c r="K35" s="182" t="s">
        <v>1092</v>
      </c>
      <c r="L35" s="182" t="s">
        <v>1093</v>
      </c>
      <c r="M35" s="182" t="s">
        <v>1094</v>
      </c>
      <c r="N35" s="60"/>
      <c r="O35" s="60"/>
      <c r="P35" s="60"/>
      <c r="Q35" s="73"/>
      <c r="R35" s="97"/>
      <c r="S35" s="97"/>
      <c r="T35" s="183"/>
      <c r="U35" s="183"/>
    </row>
    <row r="36" spans="1:21" s="98" customFormat="1" ht="45" customHeight="1">
      <c r="A36" s="57" t="s">
        <v>765</v>
      </c>
      <c r="B36" s="200" t="s">
        <v>34</v>
      </c>
      <c r="C36" s="57" t="s">
        <v>768</v>
      </c>
      <c r="D36" s="57"/>
      <c r="E36" s="57"/>
      <c r="F36" s="59">
        <v>0.39583333333333331</v>
      </c>
      <c r="G36" s="186">
        <v>0</v>
      </c>
      <c r="H36" s="57"/>
      <c r="I36" s="57" t="s">
        <v>1383</v>
      </c>
      <c r="J36" s="181" t="s">
        <v>1201</v>
      </c>
      <c r="K36" s="182" t="s">
        <v>1095</v>
      </c>
      <c r="L36" s="182" t="s">
        <v>1095</v>
      </c>
      <c r="M36" s="182" t="s">
        <v>1096</v>
      </c>
      <c r="N36" s="60"/>
      <c r="O36" s="60"/>
      <c r="P36" s="60"/>
      <c r="Q36" s="73"/>
      <c r="R36" s="97"/>
      <c r="S36" s="97"/>
      <c r="T36" s="183"/>
      <c r="U36" s="183"/>
    </row>
    <row r="37" spans="1:21" ht="45" customHeight="1">
      <c r="A37" s="11" t="s">
        <v>770</v>
      </c>
      <c r="B37" s="133" t="s">
        <v>1389</v>
      </c>
      <c r="C37" s="11" t="s">
        <v>769</v>
      </c>
      <c r="D37" s="11"/>
      <c r="E37" s="11"/>
      <c r="F37" s="13">
        <v>0.39583333333333331</v>
      </c>
      <c r="G37" s="105">
        <v>7</v>
      </c>
      <c r="H37" s="11"/>
      <c r="I37" s="11"/>
      <c r="J37" s="65" t="s">
        <v>1394</v>
      </c>
      <c r="K37" s="42" t="s">
        <v>1133</v>
      </c>
      <c r="L37" s="42" t="s">
        <v>1134</v>
      </c>
      <c r="M37" s="42"/>
      <c r="N37" s="42"/>
      <c r="O37" s="42"/>
      <c r="P37" s="198" t="s">
        <v>219</v>
      </c>
      <c r="Q37" s="63"/>
      <c r="R37" s="68"/>
      <c r="S37" s="68"/>
      <c r="T37" s="132"/>
      <c r="U37" s="132"/>
    </row>
    <row r="38" spans="1:21" ht="45" customHeight="1">
      <c r="A38" s="11" t="s">
        <v>770</v>
      </c>
      <c r="B38" s="133" t="s">
        <v>157</v>
      </c>
      <c r="C38" s="11" t="s">
        <v>773</v>
      </c>
      <c r="D38" s="11"/>
      <c r="E38" s="11"/>
      <c r="F38" s="13">
        <v>0.39583333333333331</v>
      </c>
      <c r="G38" s="105">
        <v>6</v>
      </c>
      <c r="H38" s="11"/>
      <c r="I38" s="11"/>
      <c r="J38" s="62" t="s">
        <v>1370</v>
      </c>
      <c r="K38" s="42" t="s">
        <v>1135</v>
      </c>
      <c r="L38" s="42" t="s">
        <v>1136</v>
      </c>
      <c r="M38" s="42"/>
      <c r="N38" s="42"/>
      <c r="O38" s="42"/>
      <c r="P38" s="198" t="s">
        <v>219</v>
      </c>
      <c r="Q38" s="63"/>
      <c r="R38" s="68"/>
      <c r="S38" s="68"/>
      <c r="T38" s="132"/>
      <c r="U38" s="132"/>
    </row>
    <row r="39" spans="1:21" ht="45" customHeight="1">
      <c r="A39" s="11" t="s">
        <v>770</v>
      </c>
      <c r="B39" s="133" t="s">
        <v>1390</v>
      </c>
      <c r="C39" s="11">
        <v>308</v>
      </c>
      <c r="D39" s="11" t="s">
        <v>1387</v>
      </c>
      <c r="E39" s="11"/>
      <c r="F39" s="13">
        <v>0.39583333333333331</v>
      </c>
      <c r="G39" s="105">
        <v>5</v>
      </c>
      <c r="H39" s="11"/>
      <c r="I39" s="11"/>
      <c r="J39" s="62" t="s">
        <v>1371</v>
      </c>
      <c r="K39" s="42" t="s">
        <v>1137</v>
      </c>
      <c r="L39" s="42" t="s">
        <v>1128</v>
      </c>
      <c r="M39" s="42" t="s">
        <v>1138</v>
      </c>
      <c r="N39" s="42"/>
      <c r="O39" s="42"/>
      <c r="P39" s="198" t="s">
        <v>219</v>
      </c>
      <c r="Q39" s="63"/>
      <c r="R39" s="68"/>
      <c r="S39" s="68"/>
      <c r="T39" s="132"/>
      <c r="U39" s="132"/>
    </row>
    <row r="40" spans="1:21" ht="45" customHeight="1">
      <c r="A40" s="57" t="s">
        <v>772</v>
      </c>
      <c r="B40" s="200" t="s">
        <v>162</v>
      </c>
      <c r="C40" s="57">
        <v>309</v>
      </c>
      <c r="D40" s="57"/>
      <c r="E40" s="57"/>
      <c r="F40" s="59">
        <v>0.39583333333333331</v>
      </c>
      <c r="G40" s="186">
        <v>0</v>
      </c>
      <c r="H40" s="57"/>
      <c r="I40" s="57"/>
      <c r="J40" s="181" t="s">
        <v>789</v>
      </c>
      <c r="K40" s="182" t="s">
        <v>1062</v>
      </c>
      <c r="L40" s="182" t="s">
        <v>1063</v>
      </c>
      <c r="M40" s="42"/>
      <c r="N40" s="42"/>
      <c r="O40" s="42"/>
      <c r="P40" s="128"/>
      <c r="Q40" s="63"/>
      <c r="R40" s="68"/>
      <c r="S40" s="68"/>
      <c r="T40" s="132"/>
      <c r="U40" s="132"/>
    </row>
    <row r="41" spans="1:21" ht="45" customHeight="1">
      <c r="A41" s="11" t="s">
        <v>1385</v>
      </c>
      <c r="B41" s="133" t="s">
        <v>779</v>
      </c>
      <c r="C41" s="11">
        <v>306</v>
      </c>
      <c r="D41" s="11" t="s">
        <v>1329</v>
      </c>
      <c r="E41" s="11"/>
      <c r="F41" s="13">
        <v>0.39583333333333331</v>
      </c>
      <c r="G41" s="105">
        <v>8</v>
      </c>
      <c r="H41" s="11"/>
      <c r="I41" s="11"/>
      <c r="J41" s="65" t="s">
        <v>1386</v>
      </c>
      <c r="K41" s="42" t="s">
        <v>114</v>
      </c>
      <c r="L41" s="42" t="s">
        <v>1047</v>
      </c>
      <c r="M41" s="42" t="s">
        <v>1048</v>
      </c>
      <c r="N41" s="42"/>
      <c r="O41" s="42"/>
      <c r="P41" s="198" t="s">
        <v>219</v>
      </c>
      <c r="Q41" s="63"/>
      <c r="R41" s="68"/>
      <c r="S41" s="68"/>
      <c r="T41" s="132"/>
      <c r="U41" s="132"/>
    </row>
    <row r="42" spans="1:21" ht="45" customHeight="1">
      <c r="A42" s="11" t="s">
        <v>774</v>
      </c>
      <c r="B42" s="133" t="s">
        <v>140</v>
      </c>
      <c r="C42" s="11">
        <v>307</v>
      </c>
      <c r="D42" s="11" t="s">
        <v>1384</v>
      </c>
      <c r="E42" s="11"/>
      <c r="F42" s="13">
        <v>0.39583333333333331</v>
      </c>
      <c r="G42" s="105">
        <v>4</v>
      </c>
      <c r="H42" s="11"/>
      <c r="I42" s="11"/>
      <c r="J42" s="62" t="s">
        <v>790</v>
      </c>
      <c r="K42" s="42" t="s">
        <v>1030</v>
      </c>
      <c r="L42" s="42" t="s">
        <v>1030</v>
      </c>
      <c r="M42" s="42" t="s">
        <v>1031</v>
      </c>
      <c r="N42" s="42"/>
      <c r="O42" s="42"/>
      <c r="P42" s="198" t="s">
        <v>219</v>
      </c>
      <c r="Q42" s="63"/>
      <c r="R42" s="68"/>
      <c r="S42" s="68"/>
      <c r="T42" s="132"/>
      <c r="U42" s="132"/>
    </row>
    <row r="43" spans="1:21" ht="45" customHeight="1">
      <c r="A43" s="11" t="s">
        <v>765</v>
      </c>
      <c r="B43" s="133" t="s">
        <v>1410</v>
      </c>
      <c r="C43" s="11">
        <v>304</v>
      </c>
      <c r="D43" s="11" t="s">
        <v>225</v>
      </c>
      <c r="E43" s="11"/>
      <c r="F43" s="13">
        <v>0.39583333333333331</v>
      </c>
      <c r="G43" s="105">
        <v>5</v>
      </c>
      <c r="H43" s="11"/>
      <c r="I43" s="11"/>
      <c r="J43" s="62" t="s">
        <v>792</v>
      </c>
      <c r="K43" s="174"/>
      <c r="L43" s="151" t="s">
        <v>1082</v>
      </c>
      <c r="M43" s="151" t="s">
        <v>1082</v>
      </c>
      <c r="N43" s="151" t="s">
        <v>1083</v>
      </c>
      <c r="O43" s="151" t="s">
        <v>1083</v>
      </c>
      <c r="P43" s="198" t="s">
        <v>219</v>
      </c>
      <c r="Q43" s="63"/>
      <c r="R43" s="68"/>
      <c r="S43" s="68"/>
      <c r="T43" s="132"/>
      <c r="U43" s="132"/>
    </row>
    <row r="44" spans="1:21" s="98" customFormat="1" ht="45" customHeight="1">
      <c r="A44" s="57" t="s">
        <v>765</v>
      </c>
      <c r="B44" s="200" t="s">
        <v>182</v>
      </c>
      <c r="C44" s="57">
        <v>305</v>
      </c>
      <c r="D44" s="57"/>
      <c r="E44" s="57"/>
      <c r="F44" s="59">
        <v>0.58333333333333337</v>
      </c>
      <c r="G44" s="186">
        <v>0</v>
      </c>
      <c r="H44" s="57"/>
      <c r="I44" s="59" t="s">
        <v>1155</v>
      </c>
      <c r="J44" s="181" t="s">
        <v>791</v>
      </c>
      <c r="K44" s="60"/>
      <c r="L44" s="60"/>
      <c r="M44" s="182" t="s">
        <v>1097</v>
      </c>
      <c r="N44" s="182" t="s">
        <v>1098</v>
      </c>
      <c r="O44" s="182" t="s">
        <v>1099</v>
      </c>
      <c r="P44" s="125"/>
      <c r="Q44" s="73"/>
      <c r="R44" s="97"/>
      <c r="S44" s="97"/>
      <c r="T44" s="183"/>
      <c r="U44" s="183"/>
    </row>
    <row r="45" spans="1:21" ht="45" customHeight="1">
      <c r="A45" s="57" t="s">
        <v>770</v>
      </c>
      <c r="B45" s="200" t="s">
        <v>1368</v>
      </c>
      <c r="C45" s="57">
        <v>205</v>
      </c>
      <c r="D45" s="57"/>
      <c r="E45" s="57"/>
      <c r="F45" s="59">
        <v>0.39583333333333331</v>
      </c>
      <c r="G45" s="186">
        <v>0</v>
      </c>
      <c r="H45" s="57"/>
      <c r="I45" s="15" t="s">
        <v>1155</v>
      </c>
      <c r="J45" s="67" t="s">
        <v>1381</v>
      </c>
      <c r="K45" s="60"/>
      <c r="L45" s="60"/>
      <c r="M45" s="60" t="s">
        <v>1369</v>
      </c>
      <c r="N45" s="60" t="s">
        <v>1369</v>
      </c>
      <c r="O45" s="60" t="s">
        <v>1369</v>
      </c>
      <c r="P45" s="125"/>
      <c r="Q45" s="63"/>
      <c r="R45" s="68"/>
      <c r="S45" s="68"/>
      <c r="T45" s="132"/>
      <c r="U45" s="132"/>
    </row>
    <row r="46" spans="1:21" ht="45" customHeight="1">
      <c r="A46" s="57" t="s">
        <v>770</v>
      </c>
      <c r="B46" s="200" t="s">
        <v>179</v>
      </c>
      <c r="C46" s="57" t="s">
        <v>768</v>
      </c>
      <c r="D46" s="57"/>
      <c r="E46" s="57"/>
      <c r="F46" s="59">
        <v>0.58333333333333337</v>
      </c>
      <c r="G46" s="186">
        <v>1</v>
      </c>
      <c r="H46" s="57"/>
      <c r="I46" s="15" t="s">
        <v>1155</v>
      </c>
      <c r="J46" s="67" t="s">
        <v>791</v>
      </c>
      <c r="K46" s="60"/>
      <c r="L46" s="60"/>
      <c r="M46" s="60" t="s">
        <v>1140</v>
      </c>
      <c r="N46" s="60" t="s">
        <v>1127</v>
      </c>
      <c r="O46" s="60" t="s">
        <v>1139</v>
      </c>
      <c r="P46" s="116"/>
      <c r="Q46" s="63"/>
      <c r="R46" s="68"/>
      <c r="S46" s="68"/>
      <c r="T46" s="132"/>
      <c r="U46" s="132"/>
    </row>
    <row r="47" spans="1:21" ht="45" customHeight="1">
      <c r="A47" s="11" t="s">
        <v>774</v>
      </c>
      <c r="B47" s="133" t="s">
        <v>143</v>
      </c>
      <c r="C47" s="11">
        <v>307</v>
      </c>
      <c r="D47" s="11" t="s">
        <v>1384</v>
      </c>
      <c r="E47" s="11"/>
      <c r="F47" s="13">
        <v>0.58333333333333337</v>
      </c>
      <c r="G47" s="105">
        <v>4</v>
      </c>
      <c r="H47" s="11"/>
      <c r="I47" s="11"/>
      <c r="J47" s="65" t="s">
        <v>791</v>
      </c>
      <c r="K47" s="42"/>
      <c r="L47" s="42"/>
      <c r="M47" s="42" t="s">
        <v>1032</v>
      </c>
      <c r="N47" s="42" t="s">
        <v>1030</v>
      </c>
      <c r="O47" s="42" t="s">
        <v>1030</v>
      </c>
      <c r="P47" s="198" t="s">
        <v>219</v>
      </c>
      <c r="Q47" s="63"/>
      <c r="R47" s="68" t="s">
        <v>1401</v>
      </c>
      <c r="S47" s="68"/>
      <c r="T47" s="132"/>
      <c r="U47" s="132"/>
    </row>
    <row r="48" spans="1:21" ht="45" customHeight="1">
      <c r="A48" s="11" t="s">
        <v>774</v>
      </c>
      <c r="B48" s="133" t="s">
        <v>144</v>
      </c>
      <c r="C48" s="11">
        <v>306</v>
      </c>
      <c r="D48" s="11" t="s">
        <v>1329</v>
      </c>
      <c r="E48" s="11"/>
      <c r="F48" s="13">
        <v>0.58333333333333337</v>
      </c>
      <c r="G48" s="105">
        <v>12</v>
      </c>
      <c r="H48" s="11"/>
      <c r="I48" s="11"/>
      <c r="J48" s="65" t="s">
        <v>791</v>
      </c>
      <c r="K48" s="42"/>
      <c r="L48" s="42"/>
      <c r="M48" s="42" t="s">
        <v>1035</v>
      </c>
      <c r="N48" s="42" t="s">
        <v>1036</v>
      </c>
      <c r="O48" s="42" t="s">
        <v>1036</v>
      </c>
      <c r="P48" s="198" t="s">
        <v>219</v>
      </c>
      <c r="Q48" s="63"/>
      <c r="R48" s="68" t="s">
        <v>1401</v>
      </c>
      <c r="S48" s="68"/>
      <c r="T48" s="132"/>
      <c r="U48" s="132"/>
    </row>
    <row r="49" spans="1:21" ht="45" customHeight="1">
      <c r="A49" s="11" t="s">
        <v>770</v>
      </c>
      <c r="B49" s="133" t="s">
        <v>44</v>
      </c>
      <c r="C49" s="11">
        <v>308</v>
      </c>
      <c r="D49" s="11" t="s">
        <v>1156</v>
      </c>
      <c r="E49" s="11"/>
      <c r="F49" s="13">
        <v>0.39583333333333331</v>
      </c>
      <c r="G49" s="105">
        <v>9</v>
      </c>
      <c r="H49" s="11"/>
      <c r="I49" s="11"/>
      <c r="J49" s="65" t="s">
        <v>1396</v>
      </c>
      <c r="K49" s="42"/>
      <c r="L49" s="42"/>
      <c r="M49" s="42"/>
      <c r="N49" s="42" t="s">
        <v>60</v>
      </c>
      <c r="O49" s="42" t="s">
        <v>60</v>
      </c>
      <c r="P49" s="198" t="s">
        <v>219</v>
      </c>
      <c r="Q49" s="63"/>
      <c r="R49" s="68" t="s">
        <v>1401</v>
      </c>
      <c r="S49" s="68"/>
      <c r="T49" s="132"/>
      <c r="U49" s="132"/>
    </row>
    <row r="50" spans="1:21" ht="45" customHeight="1">
      <c r="A50" s="57" t="s">
        <v>772</v>
      </c>
      <c r="B50" s="200" t="s">
        <v>150</v>
      </c>
      <c r="C50" s="57">
        <v>309</v>
      </c>
      <c r="D50" s="57"/>
      <c r="E50" s="57"/>
      <c r="F50" s="59">
        <v>0.39583333333333331</v>
      </c>
      <c r="G50" s="186">
        <v>0</v>
      </c>
      <c r="H50" s="57"/>
      <c r="I50" s="15"/>
      <c r="J50" s="67" t="s">
        <v>1141</v>
      </c>
      <c r="K50" s="60"/>
      <c r="L50" s="60"/>
      <c r="M50" s="60"/>
      <c r="N50" s="60" t="s">
        <v>80</v>
      </c>
      <c r="O50" s="60" t="s">
        <v>80</v>
      </c>
      <c r="P50" s="128"/>
      <c r="Q50" s="63"/>
      <c r="R50" s="68"/>
      <c r="S50" s="68"/>
      <c r="T50" s="132"/>
      <c r="U50" s="132"/>
    </row>
    <row r="51" spans="1:21" ht="45" customHeight="1">
      <c r="A51" s="170" t="s">
        <v>1142</v>
      </c>
      <c r="B51" s="197" t="s">
        <v>1143</v>
      </c>
      <c r="C51" s="170" t="s">
        <v>1144</v>
      </c>
      <c r="D51" s="170"/>
      <c r="E51" s="170"/>
      <c r="F51" s="172">
        <v>0.375</v>
      </c>
      <c r="G51" s="170"/>
      <c r="H51" s="170"/>
      <c r="I51" s="170"/>
      <c r="J51" s="173" t="s">
        <v>1145</v>
      </c>
      <c r="K51" s="42" t="s">
        <v>70</v>
      </c>
      <c r="L51" s="42" t="s">
        <v>70</v>
      </c>
      <c r="M51" s="42" t="s">
        <v>70</v>
      </c>
      <c r="N51" s="42"/>
      <c r="O51" s="42"/>
      <c r="P51" s="128"/>
      <c r="Q51" s="63"/>
      <c r="R51" s="68"/>
      <c r="S51" s="68"/>
      <c r="T51" s="91"/>
      <c r="U51" s="91"/>
    </row>
    <row r="52" spans="1:21" ht="45" customHeight="1">
      <c r="A52" s="170" t="s">
        <v>1142</v>
      </c>
      <c r="B52" s="175" t="s">
        <v>1335</v>
      </c>
      <c r="C52" s="170" t="s">
        <v>1336</v>
      </c>
      <c r="D52" s="170"/>
      <c r="E52" s="170"/>
      <c r="F52" s="172">
        <v>0.375</v>
      </c>
      <c r="G52" s="170"/>
      <c r="H52" s="170"/>
      <c r="I52" s="170"/>
      <c r="J52" s="173" t="s">
        <v>1337</v>
      </c>
      <c r="K52" s="42"/>
      <c r="L52" s="42"/>
      <c r="M52" s="42"/>
      <c r="N52" s="42"/>
      <c r="O52" s="42" t="s">
        <v>56</v>
      </c>
      <c r="P52" s="42" t="s">
        <v>56</v>
      </c>
      <c r="Q52" s="63"/>
      <c r="T52" s="80"/>
      <c r="U52" s="91"/>
    </row>
    <row r="53" spans="1:21" s="49" customFormat="1" ht="30" customHeight="1">
      <c r="A53" s="50"/>
      <c r="B53" s="51"/>
      <c r="C53" s="52"/>
      <c r="D53" s="52"/>
      <c r="E53" s="52"/>
      <c r="F53" s="52"/>
      <c r="G53" s="52"/>
      <c r="H53" s="46"/>
      <c r="I53" s="47"/>
      <c r="J53" s="48"/>
      <c r="K53" s="10">
        <v>43493</v>
      </c>
      <c r="L53" s="10">
        <v>43494</v>
      </c>
      <c r="M53" s="10">
        <v>43495</v>
      </c>
      <c r="N53" s="10">
        <v>43496</v>
      </c>
      <c r="O53" s="10">
        <v>43497</v>
      </c>
      <c r="P53" s="10">
        <v>43498</v>
      </c>
      <c r="Q53" s="10">
        <v>43499</v>
      </c>
      <c r="T53"/>
      <c r="U53"/>
    </row>
    <row r="54" spans="1:21" s="98" customFormat="1" ht="45" customHeight="1">
      <c r="A54" s="57" t="s">
        <v>765</v>
      </c>
      <c r="B54" s="193" t="s">
        <v>780</v>
      </c>
      <c r="C54" s="57">
        <v>305</v>
      </c>
      <c r="D54" s="57">
        <v>309</v>
      </c>
      <c r="E54" s="57"/>
      <c r="F54" s="59">
        <v>0.39583333333333331</v>
      </c>
      <c r="G54" s="186">
        <v>0</v>
      </c>
      <c r="H54" s="57"/>
      <c r="I54" s="57" t="s">
        <v>1155</v>
      </c>
      <c r="J54" s="67" t="s">
        <v>789</v>
      </c>
      <c r="K54" s="182" t="s">
        <v>1082</v>
      </c>
      <c r="L54" s="182" t="s">
        <v>1100</v>
      </c>
      <c r="M54" s="60"/>
      <c r="N54" s="60"/>
      <c r="O54" s="60"/>
      <c r="P54" s="203" t="s">
        <v>749</v>
      </c>
      <c r="Q54" s="202" t="s">
        <v>1407</v>
      </c>
      <c r="R54" s="97"/>
      <c r="S54" s="97"/>
      <c r="T54" s="183"/>
      <c r="U54" s="183"/>
    </row>
    <row r="55" spans="1:21" s="98" customFormat="1" ht="45" customHeight="1">
      <c r="A55" s="57" t="s">
        <v>765</v>
      </c>
      <c r="B55" s="193" t="s">
        <v>156</v>
      </c>
      <c r="C55" s="57" t="s">
        <v>778</v>
      </c>
      <c r="D55" s="57"/>
      <c r="E55" s="57"/>
      <c r="F55" s="59">
        <v>0.39583333333333331</v>
      </c>
      <c r="G55" s="186">
        <v>0</v>
      </c>
      <c r="H55" s="57"/>
      <c r="I55" s="57" t="s">
        <v>1155</v>
      </c>
      <c r="J55" s="67" t="s">
        <v>789</v>
      </c>
      <c r="K55" s="182" t="s">
        <v>1101</v>
      </c>
      <c r="L55" s="182" t="s">
        <v>1101</v>
      </c>
      <c r="M55" s="60"/>
      <c r="N55" s="60"/>
      <c r="O55" s="60"/>
      <c r="P55" s="203" t="s">
        <v>749</v>
      </c>
      <c r="Q55" s="202" t="s">
        <v>1398</v>
      </c>
      <c r="R55" s="97"/>
      <c r="S55" s="97"/>
      <c r="T55" s="183"/>
      <c r="U55" s="183"/>
    </row>
    <row r="56" spans="1:21" ht="45" customHeight="1">
      <c r="A56" s="11" t="s">
        <v>765</v>
      </c>
      <c r="B56" s="70" t="s">
        <v>1427</v>
      </c>
      <c r="C56" s="11">
        <v>304</v>
      </c>
      <c r="D56" s="11"/>
      <c r="E56" s="11" t="s">
        <v>225</v>
      </c>
      <c r="F56" s="13">
        <v>0.39583333333333331</v>
      </c>
      <c r="G56" s="105">
        <v>5</v>
      </c>
      <c r="H56" s="11"/>
      <c r="I56" s="11"/>
      <c r="J56" s="65" t="s">
        <v>1392</v>
      </c>
      <c r="K56" s="151" t="s">
        <v>1102</v>
      </c>
      <c r="L56" s="151" t="s">
        <v>1102</v>
      </c>
      <c r="M56" s="151" t="s">
        <v>1103</v>
      </c>
      <c r="N56" s="42"/>
      <c r="O56" s="42"/>
      <c r="P56" s="207" t="s">
        <v>219</v>
      </c>
      <c r="Q56" s="202" t="s">
        <v>750</v>
      </c>
      <c r="R56" s="68" t="s">
        <v>1401</v>
      </c>
      <c r="S56" s="68"/>
      <c r="T56" s="132"/>
      <c r="U56" s="132"/>
    </row>
    <row r="57" spans="1:21" ht="45" customHeight="1">
      <c r="A57" s="11" t="s">
        <v>770</v>
      </c>
      <c r="B57" s="70" t="s">
        <v>1425</v>
      </c>
      <c r="C57" s="11">
        <v>308</v>
      </c>
      <c r="D57" s="11"/>
      <c r="E57" s="11" t="s">
        <v>1156</v>
      </c>
      <c r="F57" s="13">
        <v>0.39583333333333331</v>
      </c>
      <c r="G57" s="105">
        <v>3</v>
      </c>
      <c r="H57" s="11"/>
      <c r="I57" s="11"/>
      <c r="J57" s="62" t="s">
        <v>1397</v>
      </c>
      <c r="K57" s="42" t="s">
        <v>100</v>
      </c>
      <c r="L57" s="42" t="s">
        <v>100</v>
      </c>
      <c r="M57" s="42"/>
      <c r="N57" s="42"/>
      <c r="O57" s="42"/>
      <c r="P57" s="198" t="s">
        <v>219</v>
      </c>
      <c r="Q57" s="63"/>
      <c r="R57" s="68" t="s">
        <v>1401</v>
      </c>
      <c r="S57" s="68"/>
      <c r="T57" s="132"/>
      <c r="U57" s="132"/>
    </row>
    <row r="58" spans="1:21" ht="45" customHeight="1">
      <c r="A58" s="11" t="s">
        <v>772</v>
      </c>
      <c r="B58" s="70" t="s">
        <v>1428</v>
      </c>
      <c r="C58" s="11">
        <v>309</v>
      </c>
      <c r="D58" s="15">
        <v>305</v>
      </c>
      <c r="E58" s="11" t="s">
        <v>1384</v>
      </c>
      <c r="F58" s="13">
        <v>0.39583333333333331</v>
      </c>
      <c r="G58" s="105">
        <v>6</v>
      </c>
      <c r="H58" s="11"/>
      <c r="I58" s="11"/>
      <c r="J58" s="62" t="s">
        <v>1400</v>
      </c>
      <c r="K58" s="42" t="s">
        <v>1043</v>
      </c>
      <c r="L58" s="42" t="s">
        <v>1043</v>
      </c>
      <c r="M58" s="42"/>
      <c r="N58" s="42"/>
      <c r="O58" s="42"/>
      <c r="P58" s="198" t="s">
        <v>219</v>
      </c>
      <c r="Q58" s="202" t="s">
        <v>750</v>
      </c>
      <c r="R58" s="68" t="s">
        <v>1401</v>
      </c>
      <c r="S58" s="68"/>
      <c r="T58" s="132"/>
      <c r="U58" s="132"/>
    </row>
    <row r="59" spans="1:21" ht="45" customHeight="1">
      <c r="A59" s="11" t="s">
        <v>772</v>
      </c>
      <c r="B59" s="70" t="s">
        <v>151</v>
      </c>
      <c r="C59" s="11" t="s">
        <v>768</v>
      </c>
      <c r="D59" s="11"/>
      <c r="E59" s="11"/>
      <c r="F59" s="13">
        <v>0.39583333333333331</v>
      </c>
      <c r="G59" s="105">
        <v>5</v>
      </c>
      <c r="H59" s="11"/>
      <c r="I59" s="11"/>
      <c r="J59" s="65" t="s">
        <v>1406</v>
      </c>
      <c r="K59" s="42" t="s">
        <v>93</v>
      </c>
      <c r="L59" s="42" t="s">
        <v>93</v>
      </c>
      <c r="M59" s="42"/>
      <c r="N59" s="42"/>
      <c r="O59" s="42"/>
      <c r="P59" s="180" t="s">
        <v>1333</v>
      </c>
      <c r="Q59" s="202" t="s">
        <v>750</v>
      </c>
      <c r="R59" s="68"/>
      <c r="S59" s="68"/>
      <c r="T59" s="132"/>
      <c r="U59" s="132"/>
    </row>
    <row r="60" spans="1:21" ht="45" customHeight="1">
      <c r="A60" s="11" t="s">
        <v>774</v>
      </c>
      <c r="B60" s="70" t="s">
        <v>1429</v>
      </c>
      <c r="C60" s="11">
        <v>307</v>
      </c>
      <c r="D60" s="11"/>
      <c r="E60" s="11" t="s">
        <v>1329</v>
      </c>
      <c r="F60" s="13">
        <v>0.39583333333333331</v>
      </c>
      <c r="G60" s="105">
        <v>6</v>
      </c>
      <c r="H60" s="11"/>
      <c r="I60" s="11"/>
      <c r="J60" s="62" t="s">
        <v>789</v>
      </c>
      <c r="K60" s="42" t="s">
        <v>1069</v>
      </c>
      <c r="L60" s="42" t="s">
        <v>1075</v>
      </c>
      <c r="M60" s="42"/>
      <c r="N60" s="42"/>
      <c r="O60" s="42"/>
      <c r="P60" s="198" t="s">
        <v>219</v>
      </c>
      <c r="Q60" s="63"/>
      <c r="R60" s="68" t="s">
        <v>1401</v>
      </c>
      <c r="S60" s="68"/>
      <c r="T60" s="132"/>
      <c r="U60" s="132"/>
    </row>
    <row r="61" spans="1:21" ht="45" customHeight="1">
      <c r="A61" s="11" t="s">
        <v>774</v>
      </c>
      <c r="B61" s="70" t="s">
        <v>1426</v>
      </c>
      <c r="C61" s="11">
        <v>306</v>
      </c>
      <c r="D61" s="11"/>
      <c r="E61" s="11" t="s">
        <v>1420</v>
      </c>
      <c r="F61" s="13">
        <v>0.39583333333333331</v>
      </c>
      <c r="G61" s="105">
        <v>7</v>
      </c>
      <c r="H61" s="11"/>
      <c r="I61" s="11"/>
      <c r="J61" s="62" t="s">
        <v>790</v>
      </c>
      <c r="K61" s="42" t="s">
        <v>1045</v>
      </c>
      <c r="L61" s="42" t="s">
        <v>1045</v>
      </c>
      <c r="M61" s="42" t="s">
        <v>1046</v>
      </c>
      <c r="N61" s="42"/>
      <c r="O61" s="42"/>
      <c r="P61" s="198" t="s">
        <v>219</v>
      </c>
      <c r="Q61" s="63"/>
      <c r="R61" s="68" t="s">
        <v>1401</v>
      </c>
      <c r="S61" s="68"/>
      <c r="T61" s="132"/>
      <c r="U61" s="132"/>
    </row>
    <row r="62" spans="1:21" ht="45" customHeight="1">
      <c r="A62" s="57" t="s">
        <v>774</v>
      </c>
      <c r="B62" s="193" t="s">
        <v>834</v>
      </c>
      <c r="C62" s="57" t="s">
        <v>781</v>
      </c>
      <c r="D62" s="57"/>
      <c r="E62" s="57"/>
      <c r="F62" s="59">
        <v>0.39583333333333331</v>
      </c>
      <c r="G62" s="186">
        <v>3</v>
      </c>
      <c r="H62" s="57"/>
      <c r="I62" s="15" t="s">
        <v>1155</v>
      </c>
      <c r="J62" s="181" t="s">
        <v>1342</v>
      </c>
      <c r="K62" s="60" t="s">
        <v>1030</v>
      </c>
      <c r="L62" s="60" t="s">
        <v>1030</v>
      </c>
      <c r="M62" s="60" t="s">
        <v>1031</v>
      </c>
      <c r="N62" s="60"/>
      <c r="O62" s="60"/>
      <c r="P62" s="128"/>
      <c r="Q62" s="63"/>
      <c r="R62" s="68"/>
      <c r="S62" s="68"/>
      <c r="T62" s="132"/>
      <c r="U62" s="132"/>
    </row>
    <row r="63" spans="1:21" ht="45" customHeight="1">
      <c r="A63" s="11" t="s">
        <v>765</v>
      </c>
      <c r="B63" s="70" t="s">
        <v>136</v>
      </c>
      <c r="C63" s="11" t="s">
        <v>1017</v>
      </c>
      <c r="D63" s="11"/>
      <c r="E63" s="11"/>
      <c r="F63" s="13">
        <v>0.58333333333333337</v>
      </c>
      <c r="G63" s="105">
        <v>5</v>
      </c>
      <c r="H63" s="11"/>
      <c r="I63" s="11"/>
      <c r="J63" s="65" t="s">
        <v>791</v>
      </c>
      <c r="K63" s="174"/>
      <c r="L63" s="174"/>
      <c r="M63" s="151" t="s">
        <v>1104</v>
      </c>
      <c r="N63" s="151" t="s">
        <v>1105</v>
      </c>
      <c r="O63" s="151" t="s">
        <v>1105</v>
      </c>
      <c r="P63" s="207" t="s">
        <v>219</v>
      </c>
      <c r="Q63" s="202" t="s">
        <v>750</v>
      </c>
      <c r="R63" s="68"/>
      <c r="S63" s="68"/>
      <c r="T63" s="132"/>
      <c r="U63" s="132"/>
    </row>
    <row r="64" spans="1:21" s="98" customFormat="1" ht="45" customHeight="1">
      <c r="A64" s="57" t="s">
        <v>765</v>
      </c>
      <c r="B64" s="193" t="s">
        <v>43</v>
      </c>
      <c r="C64" s="57" t="s">
        <v>1018</v>
      </c>
      <c r="D64" s="57"/>
      <c r="E64" s="57"/>
      <c r="F64" s="59">
        <v>0.58333333333333337</v>
      </c>
      <c r="G64" s="186">
        <v>1</v>
      </c>
      <c r="H64" s="57"/>
      <c r="I64" s="57" t="s">
        <v>1155</v>
      </c>
      <c r="J64" s="181" t="s">
        <v>1343</v>
      </c>
      <c r="K64" s="60"/>
      <c r="L64" s="60"/>
      <c r="M64" s="182" t="s">
        <v>1106</v>
      </c>
      <c r="N64" s="182" t="s">
        <v>1080</v>
      </c>
      <c r="O64" s="182" t="s">
        <v>1080</v>
      </c>
      <c r="P64" s="204" t="s">
        <v>216</v>
      </c>
      <c r="Q64" s="205" t="s">
        <v>1407</v>
      </c>
      <c r="R64" s="97"/>
      <c r="S64" s="97"/>
      <c r="T64" s="183"/>
      <c r="U64" s="183"/>
    </row>
    <row r="66" spans="2:19" ht="27" customHeight="1">
      <c r="K66" s="25" t="s">
        <v>17</v>
      </c>
      <c r="R66" s="68"/>
      <c r="S66" s="68"/>
    </row>
    <row r="67" spans="2:19" ht="27" customHeight="1">
      <c r="K67" s="26" t="s">
        <v>18</v>
      </c>
      <c r="L67" s="27"/>
      <c r="M67" s="27"/>
      <c r="O67" s="27"/>
      <c r="P67" s="27"/>
      <c r="R67" s="68"/>
      <c r="S67" s="68"/>
    </row>
    <row r="68" spans="2:19" ht="27" customHeight="1">
      <c r="K68" s="28" t="s">
        <v>19</v>
      </c>
      <c r="L68" s="28" t="s">
        <v>20</v>
      </c>
      <c r="M68" s="28" t="s">
        <v>21</v>
      </c>
      <c r="N68" s="29"/>
      <c r="O68" s="28" t="s">
        <v>22</v>
      </c>
      <c r="P68" s="28" t="s">
        <v>23</v>
      </c>
      <c r="Q68" s="28" t="s">
        <v>24</v>
      </c>
    </row>
    <row r="69" spans="2:19" ht="27" customHeight="1">
      <c r="K69" s="30" t="s">
        <v>52</v>
      </c>
      <c r="L69" s="31">
        <f t="shared" ref="L69:L100" si="0">COUNTIF($K$4:$P$64,K69)+COUNTIF($K$4:$P$64,CONCATENATE(K69,"~?"))+COUNTIF($K$4:$P$64,CONCATENATE("/",K69))*0.5+COUNTIF($K$4:$P$64,CONCATENATE(K69,"/"))*0.5+COUNTIF($K$4:$P$64,CONCATENATE(K69,"~?","/"))*0.5+COUNTIF($K$4:$P$64,CONCATENATE("/",K69,"~?"))*0.5</f>
        <v>5</v>
      </c>
      <c r="M69" s="32"/>
      <c r="O69" s="33" t="s">
        <v>50</v>
      </c>
      <c r="P69" s="31">
        <f t="shared" ref="P69:P100" si="1">COUNTIF($K$4:$P$64,O69)+COUNTIF($K$4:$P$64,CONCATENATE(O69,"~?"))+COUNTIF($K$4:$P$64,CONCATENATE("/",O69))*0.5+COUNTIF($K$4:$P$64,CONCATENATE(O69,"/"))*0.5+COUNTIF($K$4:$P$64,CONCATENATE(O69,"~?","/"))*0.5+COUNTIF($K$4:$P$64,CONCATENATE("/",O69,"~?"))*0.5</f>
        <v>0</v>
      </c>
      <c r="Q69" s="32"/>
    </row>
    <row r="70" spans="2:19" ht="27" customHeight="1">
      <c r="K70" s="30" t="s">
        <v>95</v>
      </c>
      <c r="L70" s="31">
        <f t="shared" si="0"/>
        <v>0</v>
      </c>
      <c r="M70" s="32"/>
      <c r="O70" s="30" t="s">
        <v>51</v>
      </c>
      <c r="P70" s="31">
        <f t="shared" si="1"/>
        <v>0</v>
      </c>
      <c r="Q70" s="32"/>
    </row>
    <row r="71" spans="2:19" ht="27" customHeight="1">
      <c r="B71" s="1"/>
      <c r="C71" s="1"/>
      <c r="D71" s="1"/>
      <c r="E71" s="1"/>
      <c r="F71" s="1"/>
      <c r="G71" s="1"/>
      <c r="H71" s="1"/>
      <c r="K71" s="30" t="s">
        <v>54</v>
      </c>
      <c r="L71" s="31">
        <f t="shared" si="0"/>
        <v>0</v>
      </c>
      <c r="M71" s="32"/>
      <c r="O71" s="34" t="s">
        <v>101</v>
      </c>
      <c r="P71" s="31">
        <f t="shared" si="1"/>
        <v>0</v>
      </c>
      <c r="Q71" s="32"/>
    </row>
    <row r="72" spans="2:19" ht="27" customHeight="1">
      <c r="B72" s="1"/>
      <c r="C72" s="1"/>
      <c r="D72" s="1"/>
      <c r="E72" s="1"/>
      <c r="F72" s="1"/>
      <c r="G72" s="1"/>
      <c r="H72" s="1"/>
      <c r="K72" s="30" t="s">
        <v>96</v>
      </c>
      <c r="L72" s="31">
        <f t="shared" si="0"/>
        <v>2</v>
      </c>
      <c r="M72" s="32"/>
      <c r="O72" s="30" t="s">
        <v>102</v>
      </c>
      <c r="P72" s="31">
        <f t="shared" si="1"/>
        <v>2</v>
      </c>
      <c r="Q72" s="32"/>
    </row>
    <row r="73" spans="2:19" ht="27" customHeight="1">
      <c r="B73" s="1"/>
      <c r="C73" s="1"/>
      <c r="D73" s="1"/>
      <c r="E73" s="1"/>
      <c r="F73" s="1"/>
      <c r="G73" s="1"/>
      <c r="H73" s="1"/>
      <c r="K73" s="30" t="s">
        <v>97</v>
      </c>
      <c r="L73" s="31">
        <f t="shared" si="0"/>
        <v>4</v>
      </c>
      <c r="M73" s="32"/>
      <c r="O73" s="30" t="s">
        <v>103</v>
      </c>
      <c r="P73" s="31">
        <f t="shared" si="1"/>
        <v>2</v>
      </c>
      <c r="Q73" s="32"/>
    </row>
    <row r="74" spans="2:19" ht="27" customHeight="1">
      <c r="B74" s="1"/>
      <c r="C74" s="1"/>
      <c r="D74" s="1"/>
      <c r="E74" s="1"/>
      <c r="F74" s="1"/>
      <c r="G74" s="1"/>
      <c r="H74" s="1"/>
      <c r="K74" s="30" t="s">
        <v>55</v>
      </c>
      <c r="L74" s="31">
        <f t="shared" si="0"/>
        <v>0</v>
      </c>
      <c r="M74" s="32"/>
      <c r="O74" s="30" t="s">
        <v>104</v>
      </c>
      <c r="P74" s="31">
        <f t="shared" si="1"/>
        <v>0</v>
      </c>
      <c r="Q74" s="32"/>
    </row>
    <row r="75" spans="2:19" ht="27" customHeight="1">
      <c r="B75" s="1"/>
      <c r="C75" s="1"/>
      <c r="D75" s="1"/>
      <c r="E75" s="1"/>
      <c r="F75" s="1"/>
      <c r="G75" s="1"/>
      <c r="H75" s="1"/>
      <c r="K75" s="33" t="s">
        <v>57</v>
      </c>
      <c r="L75" s="31">
        <f t="shared" si="0"/>
        <v>0</v>
      </c>
      <c r="M75" s="32"/>
      <c r="O75" s="30" t="s">
        <v>93</v>
      </c>
      <c r="P75" s="31">
        <f t="shared" si="1"/>
        <v>2</v>
      </c>
      <c r="Q75" s="32"/>
    </row>
    <row r="76" spans="2:19" ht="27" customHeight="1">
      <c r="B76" s="1"/>
      <c r="C76" s="1"/>
      <c r="D76" s="1"/>
      <c r="E76" s="1"/>
      <c r="F76" s="1"/>
      <c r="G76" s="1"/>
      <c r="H76" s="1"/>
      <c r="K76" s="30" t="s">
        <v>58</v>
      </c>
      <c r="L76" s="31">
        <f t="shared" si="0"/>
        <v>2.5</v>
      </c>
      <c r="M76" s="32"/>
      <c r="O76" s="30" t="s">
        <v>65</v>
      </c>
      <c r="P76" s="31">
        <f t="shared" si="1"/>
        <v>0</v>
      </c>
      <c r="Q76" s="32"/>
    </row>
    <row r="77" spans="2:19" ht="27" customHeight="1">
      <c r="B77" s="1"/>
      <c r="C77" s="1"/>
      <c r="D77" s="1"/>
      <c r="E77" s="1"/>
      <c r="F77" s="1"/>
      <c r="G77" s="1"/>
      <c r="H77" s="1"/>
      <c r="K77" s="30" t="s">
        <v>62</v>
      </c>
      <c r="L77" s="31">
        <f t="shared" si="0"/>
        <v>2.5</v>
      </c>
      <c r="M77" s="32"/>
      <c r="O77" s="30" t="s">
        <v>105</v>
      </c>
      <c r="P77" s="31">
        <f t="shared" si="1"/>
        <v>0</v>
      </c>
      <c r="Q77" s="32"/>
    </row>
    <row r="78" spans="2:19" ht="27" customHeight="1">
      <c r="B78" s="1"/>
      <c r="C78" s="1"/>
      <c r="D78" s="1"/>
      <c r="E78" s="1"/>
      <c r="F78" s="1"/>
      <c r="G78" s="1"/>
      <c r="H78" s="1"/>
      <c r="K78" s="33" t="s">
        <v>63</v>
      </c>
      <c r="L78" s="31">
        <f t="shared" si="0"/>
        <v>2.5</v>
      </c>
      <c r="M78" s="32"/>
      <c r="O78" s="30" t="s">
        <v>69</v>
      </c>
      <c r="P78" s="31">
        <f t="shared" si="1"/>
        <v>2</v>
      </c>
      <c r="Q78" s="32"/>
    </row>
    <row r="79" spans="2:19" ht="27" customHeight="1">
      <c r="B79" s="1"/>
      <c r="C79" s="1"/>
      <c r="D79" s="1"/>
      <c r="E79" s="1"/>
      <c r="F79" s="1"/>
      <c r="G79" s="1"/>
      <c r="H79" s="1"/>
      <c r="K79" s="35" t="s">
        <v>66</v>
      </c>
      <c r="L79" s="31">
        <f t="shared" si="0"/>
        <v>2</v>
      </c>
      <c r="M79" s="32"/>
      <c r="O79" s="30" t="s">
        <v>76</v>
      </c>
      <c r="P79" s="31">
        <f t="shared" si="1"/>
        <v>0</v>
      </c>
      <c r="Q79" s="32"/>
    </row>
    <row r="80" spans="2:19" ht="27" customHeight="1">
      <c r="B80" s="1"/>
      <c r="C80" s="1"/>
      <c r="D80" s="1"/>
      <c r="E80" s="1"/>
      <c r="F80" s="1"/>
      <c r="G80" s="1"/>
      <c r="H80" s="1"/>
      <c r="K80" s="30" t="s">
        <v>67</v>
      </c>
      <c r="L80" s="31">
        <f t="shared" si="0"/>
        <v>2</v>
      </c>
      <c r="M80" s="32"/>
      <c r="O80" s="33" t="s">
        <v>78</v>
      </c>
      <c r="P80" s="31">
        <f t="shared" si="1"/>
        <v>0</v>
      </c>
      <c r="Q80" s="32"/>
    </row>
    <row r="81" spans="2:17" ht="27" customHeight="1">
      <c r="B81" s="1"/>
      <c r="C81" s="1"/>
      <c r="D81" s="1"/>
      <c r="E81" s="1"/>
      <c r="F81" s="1"/>
      <c r="G81" s="1"/>
      <c r="H81" s="1"/>
      <c r="K81" s="30" t="s">
        <v>71</v>
      </c>
      <c r="L81" s="31">
        <f t="shared" si="0"/>
        <v>0</v>
      </c>
      <c r="M81" s="32"/>
      <c r="O81" s="33" t="s">
        <v>80</v>
      </c>
      <c r="P81" s="31">
        <f t="shared" si="1"/>
        <v>4.5</v>
      </c>
      <c r="Q81" s="32"/>
    </row>
    <row r="82" spans="2:17" ht="27" customHeight="1">
      <c r="B82" s="1"/>
      <c r="C82" s="1"/>
      <c r="D82" s="1"/>
      <c r="E82" s="1"/>
      <c r="F82" s="1"/>
      <c r="G82" s="1"/>
      <c r="H82" s="1"/>
      <c r="K82" s="30" t="s">
        <v>72</v>
      </c>
      <c r="L82" s="31">
        <f t="shared" si="0"/>
        <v>0</v>
      </c>
      <c r="M82" s="32"/>
      <c r="O82" s="30" t="s">
        <v>106</v>
      </c>
      <c r="P82" s="31">
        <f t="shared" si="1"/>
        <v>0</v>
      </c>
      <c r="Q82" s="32"/>
    </row>
    <row r="83" spans="2:17" ht="27" customHeight="1">
      <c r="B83" s="1"/>
      <c r="C83" s="1"/>
      <c r="D83" s="1"/>
      <c r="E83" s="1"/>
      <c r="F83" s="1"/>
      <c r="G83" s="1"/>
      <c r="H83" s="1"/>
      <c r="K83" s="30" t="s">
        <v>74</v>
      </c>
      <c r="L83" s="31">
        <f t="shared" si="0"/>
        <v>2.5</v>
      </c>
      <c r="M83" s="32"/>
      <c r="O83" s="34" t="s">
        <v>85</v>
      </c>
      <c r="P83" s="31">
        <f t="shared" si="1"/>
        <v>0</v>
      </c>
      <c r="Q83" s="32"/>
    </row>
    <row r="84" spans="2:17" ht="27" customHeight="1">
      <c r="B84" s="1"/>
      <c r="C84" s="1"/>
      <c r="D84" s="1"/>
      <c r="E84" s="1"/>
      <c r="F84" s="1"/>
      <c r="G84" s="1"/>
      <c r="H84" s="1"/>
      <c r="K84" s="33" t="s">
        <v>98</v>
      </c>
      <c r="L84" s="31">
        <f t="shared" si="0"/>
        <v>0</v>
      </c>
      <c r="M84" s="32"/>
      <c r="O84" s="34" t="s">
        <v>87</v>
      </c>
      <c r="P84" s="31">
        <f t="shared" si="1"/>
        <v>0</v>
      </c>
      <c r="Q84" s="32"/>
    </row>
    <row r="85" spans="2:17" ht="27" customHeight="1">
      <c r="B85" s="1"/>
      <c r="C85" s="1"/>
      <c r="D85" s="1"/>
      <c r="E85" s="1"/>
      <c r="F85" s="1"/>
      <c r="G85" s="1"/>
      <c r="H85" s="1"/>
      <c r="K85" s="33" t="s">
        <v>75</v>
      </c>
      <c r="L85" s="31">
        <f t="shared" si="0"/>
        <v>5</v>
      </c>
      <c r="M85" s="32"/>
      <c r="O85" s="34" t="s">
        <v>107</v>
      </c>
      <c r="P85" s="31">
        <f t="shared" si="1"/>
        <v>2</v>
      </c>
      <c r="Q85" s="32"/>
    </row>
    <row r="86" spans="2:17" ht="27" customHeight="1">
      <c r="B86" s="1"/>
      <c r="C86" s="1"/>
      <c r="D86" s="1"/>
      <c r="E86" s="1"/>
      <c r="F86" s="1"/>
      <c r="G86" s="1"/>
      <c r="H86" s="1"/>
      <c r="K86" s="30" t="s">
        <v>79</v>
      </c>
      <c r="L86" s="31">
        <f t="shared" si="0"/>
        <v>0</v>
      </c>
      <c r="M86" s="32"/>
      <c r="O86" s="30" t="s">
        <v>108</v>
      </c>
      <c r="P86" s="31">
        <f t="shared" si="1"/>
        <v>0</v>
      </c>
      <c r="Q86" s="32"/>
    </row>
    <row r="87" spans="2:17" ht="27" customHeight="1">
      <c r="B87" s="1"/>
      <c r="C87" s="1"/>
      <c r="D87" s="1"/>
      <c r="E87" s="1"/>
      <c r="F87" s="1"/>
      <c r="G87" s="1"/>
      <c r="H87" s="1"/>
      <c r="K87" s="33" t="s">
        <v>83</v>
      </c>
      <c r="L87" s="31">
        <f t="shared" si="0"/>
        <v>0</v>
      </c>
      <c r="M87" s="32"/>
      <c r="O87" s="30" t="s">
        <v>109</v>
      </c>
      <c r="P87" s="31">
        <f t="shared" si="1"/>
        <v>0</v>
      </c>
      <c r="Q87" s="32"/>
    </row>
    <row r="88" spans="2:17" ht="27" customHeight="1">
      <c r="B88" s="1"/>
      <c r="C88" s="1"/>
      <c r="D88" s="1"/>
      <c r="E88" s="1"/>
      <c r="F88" s="1"/>
      <c r="G88" s="1"/>
      <c r="H88" s="1"/>
      <c r="K88" s="30" t="s">
        <v>90</v>
      </c>
      <c r="L88" s="31">
        <f t="shared" si="0"/>
        <v>1</v>
      </c>
      <c r="M88" s="32"/>
      <c r="O88" s="33" t="s">
        <v>110</v>
      </c>
      <c r="P88" s="31">
        <f t="shared" si="1"/>
        <v>0</v>
      </c>
      <c r="Q88" s="32"/>
    </row>
    <row r="89" spans="2:17" ht="27" customHeight="1">
      <c r="B89" s="1"/>
      <c r="C89" s="1"/>
      <c r="D89" s="1"/>
      <c r="E89" s="1"/>
      <c r="F89" s="1"/>
      <c r="G89" s="1"/>
      <c r="H89" s="1"/>
      <c r="K89" s="30" t="s">
        <v>86</v>
      </c>
      <c r="L89" s="31">
        <f t="shared" si="0"/>
        <v>5</v>
      </c>
      <c r="M89" s="32"/>
      <c r="O89" s="30" t="s">
        <v>111</v>
      </c>
      <c r="P89" s="31">
        <f t="shared" si="1"/>
        <v>0</v>
      </c>
      <c r="Q89" s="32"/>
    </row>
    <row r="90" spans="2:17" ht="27" customHeight="1">
      <c r="B90" s="1"/>
      <c r="C90" s="1"/>
      <c r="D90" s="1"/>
      <c r="E90" s="1"/>
      <c r="F90" s="1"/>
      <c r="G90" s="1"/>
      <c r="H90" s="1"/>
      <c r="K90" s="30" t="s">
        <v>53</v>
      </c>
      <c r="L90" s="31">
        <f t="shared" si="0"/>
        <v>0</v>
      </c>
      <c r="M90" s="32"/>
      <c r="O90" s="30" t="s">
        <v>112</v>
      </c>
      <c r="P90" s="31">
        <f t="shared" si="1"/>
        <v>5</v>
      </c>
      <c r="Q90" s="32"/>
    </row>
    <row r="91" spans="2:17" ht="27" customHeight="1">
      <c r="B91" s="1"/>
      <c r="C91" s="1"/>
      <c r="D91" s="1"/>
      <c r="E91" s="1"/>
      <c r="F91" s="1"/>
      <c r="G91" s="1"/>
      <c r="H91" s="1"/>
      <c r="K91" s="30" t="s">
        <v>56</v>
      </c>
      <c r="L91" s="31">
        <f t="shared" si="0"/>
        <v>4</v>
      </c>
      <c r="M91" s="32"/>
      <c r="O91" s="34" t="s">
        <v>204</v>
      </c>
      <c r="P91" s="31">
        <f t="shared" si="1"/>
        <v>2</v>
      </c>
      <c r="Q91" s="32"/>
    </row>
    <row r="92" spans="2:17" ht="27" customHeight="1">
      <c r="B92" s="1"/>
      <c r="C92" s="1"/>
      <c r="D92" s="1"/>
      <c r="E92" s="1"/>
      <c r="F92" s="1"/>
      <c r="G92" s="1"/>
      <c r="H92" s="1"/>
      <c r="K92" s="33" t="s">
        <v>91</v>
      </c>
      <c r="L92" s="31">
        <f t="shared" si="0"/>
        <v>3</v>
      </c>
      <c r="M92" s="32"/>
      <c r="O92" s="34" t="s">
        <v>205</v>
      </c>
      <c r="P92" s="31">
        <f t="shared" si="1"/>
        <v>0</v>
      </c>
      <c r="Q92" s="32"/>
    </row>
    <row r="93" spans="2:17" ht="27" customHeight="1">
      <c r="B93" s="1"/>
      <c r="C93" s="1"/>
      <c r="D93" s="1"/>
      <c r="E93" s="1"/>
      <c r="F93" s="1"/>
      <c r="G93" s="1"/>
      <c r="H93" s="1"/>
      <c r="K93" s="30" t="s">
        <v>60</v>
      </c>
      <c r="L93" s="31">
        <f t="shared" si="0"/>
        <v>2</v>
      </c>
      <c r="M93" s="32"/>
      <c r="O93" s="30" t="s">
        <v>92</v>
      </c>
      <c r="P93" s="31">
        <f t="shared" si="1"/>
        <v>0</v>
      </c>
      <c r="Q93" s="32"/>
    </row>
    <row r="94" spans="2:17" ht="27" customHeight="1">
      <c r="B94" s="1"/>
      <c r="C94" s="1"/>
      <c r="D94" s="1"/>
      <c r="E94" s="1"/>
      <c r="F94" s="1"/>
      <c r="G94" s="1"/>
      <c r="H94" s="1"/>
      <c r="K94" s="33" t="s">
        <v>99</v>
      </c>
      <c r="L94" s="31">
        <f t="shared" si="0"/>
        <v>2</v>
      </c>
      <c r="M94" s="32"/>
      <c r="O94" s="34" t="s">
        <v>113</v>
      </c>
      <c r="P94" s="31">
        <f t="shared" si="1"/>
        <v>0</v>
      </c>
      <c r="Q94" s="32"/>
    </row>
    <row r="95" spans="2:17" ht="27" customHeight="1">
      <c r="B95" s="1"/>
      <c r="C95" s="1"/>
      <c r="D95" s="1"/>
      <c r="E95" s="1"/>
      <c r="F95" s="1"/>
      <c r="G95" s="1"/>
      <c r="H95" s="1"/>
      <c r="K95" s="30" t="s">
        <v>100</v>
      </c>
      <c r="L95" s="31">
        <f t="shared" si="0"/>
        <v>2</v>
      </c>
      <c r="M95" s="32"/>
      <c r="O95" s="34" t="s">
        <v>114</v>
      </c>
      <c r="P95" s="31">
        <f t="shared" si="1"/>
        <v>1</v>
      </c>
      <c r="Q95" s="32"/>
    </row>
    <row r="96" spans="2:17" ht="27" customHeight="1">
      <c r="B96" s="1"/>
      <c r="C96" s="1"/>
      <c r="D96" s="1"/>
      <c r="E96" s="1"/>
      <c r="F96" s="1"/>
      <c r="G96" s="1"/>
      <c r="H96" s="1"/>
      <c r="K96" s="30" t="s">
        <v>64</v>
      </c>
      <c r="L96" s="31">
        <f t="shared" si="0"/>
        <v>0</v>
      </c>
      <c r="M96" s="32"/>
      <c r="O96" s="34" t="s">
        <v>59</v>
      </c>
      <c r="P96" s="31">
        <f t="shared" si="1"/>
        <v>0</v>
      </c>
      <c r="Q96" s="32"/>
    </row>
    <row r="97" spans="2:17" ht="27" customHeight="1">
      <c r="B97" s="1"/>
      <c r="C97" s="1"/>
      <c r="D97" s="1"/>
      <c r="E97" s="1"/>
      <c r="F97" s="1"/>
      <c r="G97" s="1"/>
      <c r="H97" s="1"/>
      <c r="K97" s="34" t="s">
        <v>68</v>
      </c>
      <c r="L97" s="31">
        <f t="shared" si="0"/>
        <v>3.5</v>
      </c>
      <c r="M97" s="32"/>
      <c r="O97" s="34" t="s">
        <v>115</v>
      </c>
      <c r="P97" s="31">
        <f t="shared" si="1"/>
        <v>0</v>
      </c>
      <c r="Q97" s="32"/>
    </row>
    <row r="98" spans="2:17" ht="27" customHeight="1">
      <c r="B98" s="1"/>
      <c r="C98" s="1"/>
      <c r="D98" s="1"/>
      <c r="E98" s="1"/>
      <c r="F98" s="1"/>
      <c r="G98" s="1"/>
      <c r="H98" s="1"/>
      <c r="K98" s="30" t="s">
        <v>70</v>
      </c>
      <c r="L98" s="31">
        <f t="shared" si="0"/>
        <v>5</v>
      </c>
      <c r="M98" s="32"/>
      <c r="O98" s="34" t="s">
        <v>116</v>
      </c>
      <c r="P98" s="31">
        <f t="shared" si="1"/>
        <v>2.5</v>
      </c>
      <c r="Q98" s="32"/>
    </row>
    <row r="99" spans="2:17" ht="27" customHeight="1">
      <c r="B99" s="1"/>
      <c r="C99" s="1"/>
      <c r="D99" s="1"/>
      <c r="E99" s="1"/>
      <c r="F99" s="1"/>
      <c r="G99" s="1"/>
      <c r="H99" s="1"/>
      <c r="K99" s="30" t="s">
        <v>73</v>
      </c>
      <c r="L99" s="31">
        <f t="shared" si="0"/>
        <v>0</v>
      </c>
      <c r="M99" s="32"/>
      <c r="O99" s="34" t="s">
        <v>61</v>
      </c>
      <c r="P99" s="31">
        <f t="shared" si="1"/>
        <v>10</v>
      </c>
      <c r="Q99" s="32"/>
    </row>
    <row r="100" spans="2:17" ht="27" customHeight="1">
      <c r="B100" s="1"/>
      <c r="C100" s="1"/>
      <c r="D100" s="1"/>
      <c r="E100" s="1"/>
      <c r="F100" s="1"/>
      <c r="G100" s="1"/>
      <c r="H100" s="1"/>
      <c r="K100" s="33" t="s">
        <v>77</v>
      </c>
      <c r="L100" s="31">
        <f t="shared" si="0"/>
        <v>2.5</v>
      </c>
      <c r="M100" s="32"/>
      <c r="O100" s="34" t="s">
        <v>117</v>
      </c>
      <c r="P100" s="31">
        <f t="shared" si="1"/>
        <v>0</v>
      </c>
      <c r="Q100" s="32"/>
    </row>
    <row r="101" spans="2:17" ht="27" customHeight="1">
      <c r="B101" s="1"/>
      <c r="C101" s="1"/>
      <c r="D101" s="1"/>
      <c r="E101" s="1"/>
      <c r="F101" s="1"/>
      <c r="G101" s="1"/>
      <c r="H101" s="1"/>
      <c r="K101" s="35" t="s">
        <v>82</v>
      </c>
      <c r="L101" s="31">
        <f t="shared" ref="L101:L123" si="2">COUNTIF($K$4:$P$64,K101)+COUNTIF($K$4:$P$64,CONCATENATE(K101,"~?"))+COUNTIF($K$4:$P$64,CONCATENATE("/",K101))*0.5+COUNTIF($K$4:$P$64,CONCATENATE(K101,"/"))*0.5+COUNTIF($K$4:$P$64,CONCATENATE(K101,"~?","/"))*0.5+COUNTIF($K$4:$P$64,CONCATENATE("/",K101,"~?"))*0.5</f>
        <v>3</v>
      </c>
      <c r="M101" s="32"/>
      <c r="O101" s="34" t="s">
        <v>118</v>
      </c>
      <c r="P101" s="31">
        <f t="shared" ref="P101:P123" si="3">COUNTIF($K$4:$P$64,O101)+COUNTIF($K$4:$P$64,CONCATENATE(O101,"~?"))+COUNTIF($K$4:$P$64,CONCATENATE("/",O101))*0.5+COUNTIF($K$4:$P$64,CONCATENATE(O101,"/"))*0.5+COUNTIF($K$4:$P$64,CONCATENATE(O101,"~?","/"))*0.5+COUNTIF($K$4:$P$64,CONCATENATE("/",O101,"~?"))*0.5</f>
        <v>1</v>
      </c>
      <c r="Q101" s="32"/>
    </row>
    <row r="102" spans="2:17" ht="27" customHeight="1">
      <c r="B102" s="1"/>
      <c r="C102" s="1"/>
      <c r="D102" s="1"/>
      <c r="E102" s="1"/>
      <c r="F102" s="1"/>
      <c r="G102" s="1"/>
      <c r="H102" s="1"/>
      <c r="K102" s="34" t="s">
        <v>84</v>
      </c>
      <c r="L102" s="31">
        <f t="shared" si="2"/>
        <v>4.5</v>
      </c>
      <c r="M102" s="32"/>
      <c r="O102" s="34" t="s">
        <v>119</v>
      </c>
      <c r="P102" s="31">
        <f t="shared" si="3"/>
        <v>0</v>
      </c>
      <c r="Q102" s="32"/>
    </row>
    <row r="103" spans="2:17" ht="27" customHeight="1">
      <c r="B103" s="1"/>
      <c r="C103" s="1"/>
      <c r="D103" s="1"/>
      <c r="E103" s="1"/>
      <c r="F103" s="1"/>
      <c r="G103" s="1"/>
      <c r="H103" s="1"/>
      <c r="K103" s="34" t="s">
        <v>89</v>
      </c>
      <c r="L103" s="31">
        <f t="shared" si="2"/>
        <v>0</v>
      </c>
      <c r="M103" s="32"/>
      <c r="O103" s="34" t="s">
        <v>120</v>
      </c>
      <c r="P103" s="31">
        <f t="shared" si="3"/>
        <v>0</v>
      </c>
      <c r="Q103" s="32"/>
    </row>
    <row r="104" spans="2:17" ht="27" customHeight="1">
      <c r="B104" s="1"/>
      <c r="C104" s="1"/>
      <c r="D104" s="1"/>
      <c r="E104" s="1"/>
      <c r="F104" s="1"/>
      <c r="G104" s="1"/>
      <c r="H104" s="1"/>
      <c r="K104" s="34" t="s">
        <v>206</v>
      </c>
      <c r="L104" s="31">
        <f t="shared" si="2"/>
        <v>1.5</v>
      </c>
      <c r="M104" s="32"/>
      <c r="O104" s="34" t="s">
        <v>121</v>
      </c>
      <c r="P104" s="31">
        <f t="shared" si="3"/>
        <v>0</v>
      </c>
      <c r="Q104" s="32"/>
    </row>
    <row r="105" spans="2:17" ht="27" customHeight="1">
      <c r="B105" s="1"/>
      <c r="C105" s="1"/>
      <c r="D105" s="1"/>
      <c r="E105" s="1"/>
      <c r="F105" s="1"/>
      <c r="G105" s="1"/>
      <c r="H105" s="1"/>
      <c r="K105" s="34" t="s">
        <v>209</v>
      </c>
      <c r="L105" s="31">
        <f t="shared" si="2"/>
        <v>0</v>
      </c>
      <c r="M105" s="32"/>
      <c r="O105" s="34" t="s">
        <v>122</v>
      </c>
      <c r="P105" s="31">
        <f t="shared" si="3"/>
        <v>0</v>
      </c>
      <c r="Q105" s="32"/>
    </row>
    <row r="106" spans="2:17" ht="27" customHeight="1">
      <c r="B106" s="1"/>
      <c r="C106" s="1"/>
      <c r="D106" s="1"/>
      <c r="E106" s="1"/>
      <c r="F106" s="1"/>
      <c r="G106" s="1"/>
      <c r="H106" s="1"/>
      <c r="K106" s="34" t="s">
        <v>210</v>
      </c>
      <c r="L106" s="31">
        <f t="shared" si="2"/>
        <v>2.5</v>
      </c>
      <c r="M106" s="32"/>
      <c r="O106" s="34" t="s">
        <v>123</v>
      </c>
      <c r="P106" s="31">
        <f t="shared" si="3"/>
        <v>0</v>
      </c>
      <c r="Q106" s="32"/>
    </row>
    <row r="107" spans="2:17" ht="27" customHeight="1">
      <c r="B107" s="1"/>
      <c r="C107" s="1"/>
      <c r="D107" s="1"/>
      <c r="E107" s="1"/>
      <c r="F107" s="1"/>
      <c r="G107" s="1"/>
      <c r="H107" s="1"/>
      <c r="K107" s="34" t="s">
        <v>211</v>
      </c>
      <c r="L107" s="31">
        <f t="shared" si="2"/>
        <v>0</v>
      </c>
      <c r="M107" s="32"/>
      <c r="O107" s="34" t="s">
        <v>124</v>
      </c>
      <c r="P107" s="31">
        <f t="shared" si="3"/>
        <v>0</v>
      </c>
      <c r="Q107" s="32"/>
    </row>
    <row r="108" spans="2:17" ht="27" customHeight="1">
      <c r="B108" s="1"/>
      <c r="C108" s="1"/>
      <c r="D108" s="1"/>
      <c r="E108" s="1"/>
      <c r="F108" s="1"/>
      <c r="G108" s="1"/>
      <c r="H108" s="1"/>
      <c r="K108" s="34" t="s">
        <v>212</v>
      </c>
      <c r="L108" s="31">
        <f t="shared" si="2"/>
        <v>0</v>
      </c>
      <c r="M108" s="32"/>
      <c r="O108" s="34" t="s">
        <v>125</v>
      </c>
      <c r="P108" s="31">
        <f t="shared" si="3"/>
        <v>0</v>
      </c>
      <c r="Q108" s="32"/>
    </row>
    <row r="109" spans="2:17" ht="27" customHeight="1">
      <c r="B109" s="1"/>
      <c r="C109" s="1"/>
      <c r="D109" s="1"/>
      <c r="E109" s="1"/>
      <c r="F109" s="1"/>
      <c r="G109" s="1"/>
      <c r="H109" s="1"/>
      <c r="K109" s="34"/>
      <c r="L109" s="31">
        <f t="shared" si="2"/>
        <v>0</v>
      </c>
      <c r="M109" s="32"/>
      <c r="O109" s="34" t="s">
        <v>126</v>
      </c>
      <c r="P109" s="31">
        <f t="shared" si="3"/>
        <v>0</v>
      </c>
      <c r="Q109" s="32"/>
    </row>
    <row r="110" spans="2:17" ht="27" customHeight="1">
      <c r="B110" s="1"/>
      <c r="C110" s="1"/>
      <c r="D110" s="1"/>
      <c r="E110" s="1"/>
      <c r="F110" s="1"/>
      <c r="G110" s="1"/>
      <c r="H110" s="1"/>
      <c r="K110" s="34"/>
      <c r="L110" s="31">
        <f t="shared" si="2"/>
        <v>0</v>
      </c>
      <c r="M110" s="32"/>
      <c r="O110" s="34" t="s">
        <v>127</v>
      </c>
      <c r="P110" s="31">
        <f t="shared" si="3"/>
        <v>0</v>
      </c>
      <c r="Q110" s="32"/>
    </row>
    <row r="111" spans="2:17" ht="27" customHeight="1">
      <c r="B111" s="1"/>
      <c r="C111" s="1"/>
      <c r="D111" s="1"/>
      <c r="E111" s="1"/>
      <c r="F111" s="1"/>
      <c r="G111" s="1"/>
      <c r="H111" s="1"/>
      <c r="K111" s="34"/>
      <c r="L111" s="31">
        <f t="shared" si="2"/>
        <v>0</v>
      </c>
      <c r="M111" s="32"/>
      <c r="O111" s="34" t="s">
        <v>128</v>
      </c>
      <c r="P111" s="31">
        <f t="shared" si="3"/>
        <v>0</v>
      </c>
      <c r="Q111" s="32"/>
    </row>
    <row r="112" spans="2:17" ht="27" customHeight="1">
      <c r="B112" s="1"/>
      <c r="C112" s="1"/>
      <c r="D112" s="1"/>
      <c r="E112" s="1"/>
      <c r="F112" s="1"/>
      <c r="G112" s="1"/>
      <c r="H112" s="1"/>
      <c r="K112" s="34"/>
      <c r="L112" s="31">
        <f t="shared" si="2"/>
        <v>0</v>
      </c>
      <c r="M112" s="32"/>
      <c r="O112" s="34" t="s">
        <v>81</v>
      </c>
      <c r="P112" s="31">
        <f t="shared" si="3"/>
        <v>2</v>
      </c>
      <c r="Q112" s="32"/>
    </row>
    <row r="113" spans="2:17" ht="27" customHeight="1">
      <c r="B113" s="1"/>
      <c r="C113" s="1"/>
      <c r="D113" s="1"/>
      <c r="E113" s="1"/>
      <c r="F113" s="1"/>
      <c r="G113" s="1"/>
      <c r="H113" s="1"/>
      <c r="K113" s="34"/>
      <c r="L113" s="31">
        <f t="shared" si="2"/>
        <v>0</v>
      </c>
      <c r="M113" s="32"/>
      <c r="O113" s="34" t="s">
        <v>129</v>
      </c>
      <c r="P113" s="31">
        <f t="shared" si="3"/>
        <v>1</v>
      </c>
      <c r="Q113" s="32"/>
    </row>
    <row r="114" spans="2:17" ht="27" customHeight="1">
      <c r="B114" s="1"/>
      <c r="C114" s="1"/>
      <c r="D114" s="1"/>
      <c r="E114" s="1"/>
      <c r="F114" s="1"/>
      <c r="G114" s="1"/>
      <c r="H114" s="1"/>
      <c r="K114" s="34"/>
      <c r="L114" s="31">
        <f t="shared" si="2"/>
        <v>0</v>
      </c>
      <c r="M114" s="32"/>
      <c r="O114" s="34" t="s">
        <v>130</v>
      </c>
      <c r="P114" s="31">
        <f t="shared" si="3"/>
        <v>0</v>
      </c>
      <c r="Q114" s="32"/>
    </row>
    <row r="115" spans="2:17" ht="27" customHeight="1">
      <c r="B115" s="1"/>
      <c r="C115" s="1"/>
      <c r="D115" s="1"/>
      <c r="E115" s="1"/>
      <c r="F115" s="1"/>
      <c r="G115" s="1"/>
      <c r="H115" s="1"/>
      <c r="K115" s="34"/>
      <c r="L115" s="31">
        <f t="shared" si="2"/>
        <v>0</v>
      </c>
      <c r="M115" s="32"/>
      <c r="O115" s="34" t="s">
        <v>131</v>
      </c>
      <c r="P115" s="31">
        <f t="shared" si="3"/>
        <v>0</v>
      </c>
      <c r="Q115" s="32"/>
    </row>
    <row r="116" spans="2:17" ht="27" customHeight="1">
      <c r="B116" s="1"/>
      <c r="C116" s="1"/>
      <c r="D116" s="1"/>
      <c r="E116" s="1"/>
      <c r="F116" s="1"/>
      <c r="G116" s="1"/>
      <c r="H116" s="1"/>
      <c r="K116" s="34"/>
      <c r="L116" s="31">
        <f t="shared" si="2"/>
        <v>0</v>
      </c>
      <c r="M116" s="32"/>
      <c r="O116" s="34" t="s">
        <v>132</v>
      </c>
      <c r="P116" s="31">
        <f t="shared" si="3"/>
        <v>0</v>
      </c>
      <c r="Q116" s="32"/>
    </row>
    <row r="117" spans="2:17" ht="27" customHeight="1">
      <c r="B117" s="1"/>
      <c r="C117" s="1"/>
      <c r="D117" s="1"/>
      <c r="E117" s="1"/>
      <c r="F117" s="1"/>
      <c r="G117" s="1"/>
      <c r="H117" s="1"/>
      <c r="K117" s="34"/>
      <c r="L117" s="31">
        <f t="shared" si="2"/>
        <v>0</v>
      </c>
      <c r="M117" s="32"/>
      <c r="O117" s="34" t="s">
        <v>133</v>
      </c>
      <c r="P117" s="31">
        <f t="shared" si="3"/>
        <v>0</v>
      </c>
      <c r="Q117" s="32"/>
    </row>
    <row r="118" spans="2:17" ht="27" customHeight="1">
      <c r="B118" s="1"/>
      <c r="C118" s="1"/>
      <c r="D118" s="1"/>
      <c r="E118" s="1"/>
      <c r="F118" s="1"/>
      <c r="G118" s="1"/>
      <c r="H118" s="1"/>
      <c r="K118" s="34"/>
      <c r="L118" s="31">
        <f t="shared" si="2"/>
        <v>0</v>
      </c>
      <c r="M118" s="32"/>
      <c r="O118" s="34" t="s">
        <v>134</v>
      </c>
      <c r="P118" s="31">
        <f t="shared" si="3"/>
        <v>2.5</v>
      </c>
      <c r="Q118" s="32"/>
    </row>
    <row r="119" spans="2:17" ht="27" customHeight="1">
      <c r="B119" s="1"/>
      <c r="C119" s="1"/>
      <c r="D119" s="1"/>
      <c r="E119" s="1"/>
      <c r="F119" s="1"/>
      <c r="G119" s="1"/>
      <c r="H119" s="1"/>
      <c r="K119" s="55" t="s">
        <v>88</v>
      </c>
      <c r="L119" s="36">
        <f t="shared" si="2"/>
        <v>0</v>
      </c>
      <c r="M119" s="37"/>
      <c r="N119" s="38" t="s">
        <v>916</v>
      </c>
      <c r="O119" s="55" t="s">
        <v>25</v>
      </c>
      <c r="P119" s="36">
        <f t="shared" si="3"/>
        <v>0</v>
      </c>
      <c r="Q119" s="37"/>
    </row>
    <row r="120" spans="2:17" ht="27" customHeight="1">
      <c r="B120" s="1"/>
      <c r="C120" s="1"/>
      <c r="D120" s="1"/>
      <c r="E120" s="1"/>
      <c r="F120" s="1"/>
      <c r="G120" s="1"/>
      <c r="H120" s="1"/>
      <c r="K120" s="55" t="s">
        <v>88</v>
      </c>
      <c r="L120" s="36">
        <f t="shared" si="2"/>
        <v>0</v>
      </c>
      <c r="M120" s="37"/>
      <c r="O120" s="55" t="s">
        <v>25</v>
      </c>
      <c r="P120" s="36">
        <f t="shared" si="3"/>
        <v>0</v>
      </c>
      <c r="Q120" s="37"/>
    </row>
    <row r="121" spans="2:17" ht="27" customHeight="1">
      <c r="B121" s="1"/>
      <c r="C121" s="1"/>
      <c r="D121" s="1"/>
      <c r="E121" s="1"/>
      <c r="F121" s="1"/>
      <c r="G121" s="1"/>
      <c r="H121" s="1"/>
      <c r="K121" s="55" t="s">
        <v>25</v>
      </c>
      <c r="L121" s="36">
        <f t="shared" si="2"/>
        <v>0</v>
      </c>
      <c r="M121" s="37"/>
      <c r="O121" s="55" t="s">
        <v>25</v>
      </c>
      <c r="P121" s="36">
        <f t="shared" si="3"/>
        <v>0</v>
      </c>
      <c r="Q121" s="37"/>
    </row>
    <row r="122" spans="2:17" ht="27" customHeight="1">
      <c r="B122" s="1"/>
      <c r="C122" s="1"/>
      <c r="D122" s="1"/>
      <c r="E122" s="1"/>
      <c r="F122" s="1"/>
      <c r="G122" s="1"/>
      <c r="H122" s="1"/>
      <c r="K122" s="55" t="s">
        <v>25</v>
      </c>
      <c r="L122" s="36">
        <f t="shared" si="2"/>
        <v>0</v>
      </c>
      <c r="M122" s="37"/>
      <c r="O122" s="55" t="s">
        <v>25</v>
      </c>
      <c r="P122" s="36">
        <f t="shared" si="3"/>
        <v>0</v>
      </c>
      <c r="Q122" s="37"/>
    </row>
    <row r="123" spans="2:17" ht="27" customHeight="1">
      <c r="B123" s="1"/>
      <c r="C123" s="1"/>
      <c r="D123" s="1"/>
      <c r="E123" s="1"/>
      <c r="F123" s="1"/>
      <c r="G123" s="1"/>
      <c r="H123" s="1"/>
      <c r="K123" s="55" t="s">
        <v>25</v>
      </c>
      <c r="L123" s="36">
        <f t="shared" si="2"/>
        <v>0</v>
      </c>
      <c r="M123" s="37"/>
      <c r="O123" s="55" t="s">
        <v>25</v>
      </c>
      <c r="P123" s="36">
        <f t="shared" si="3"/>
        <v>0</v>
      </c>
      <c r="Q123" s="37"/>
    </row>
  </sheetData>
  <customSheetViews>
    <customSheetView guid="{6E3E8351-B5C0-4FBC-AE21-893235C3A6C4}" scale="70" showPageBreaks="1" showGridLines="0" fitToPage="1" printArea="1" topLeftCell="A49">
      <selection activeCell="P63" sqref="P63"/>
      <pageMargins left="0.19685039370078741" right="0.19685039370078741" top="0.59055118110236227" bottom="0.59055118110236227" header="0" footer="0"/>
      <printOptions horizontalCentered="1"/>
      <pageSetup paperSize="9" scale="17" orientation="landscape" r:id="rId1"/>
    </customSheetView>
    <customSheetView guid="{CAB463DA-87BD-4EDD-8D1B-295752D12208}" scale="80" showPageBreaks="1" showGridLines="0" topLeftCell="A17">
      <selection activeCell="N61" sqref="N6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2"/>
    </customSheetView>
    <customSheetView guid="{35378DDD-B506-4372-B564-560B4D462DCA}" scale="80" showPageBreaks="1" showGridLines="0" topLeftCell="A17">
      <selection activeCell="N61" sqref="N6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3"/>
    </customSheetView>
    <customSheetView guid="{5314EE4F-ECCE-4134-9ED9-AFF41C6A1D5D}" scale="80" showPageBreaks="1" showGridLines="0" printArea="1" topLeftCell="A61">
      <selection activeCell="T42" sqref="T42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4"/>
    </customSheetView>
    <customSheetView guid="{DCBE5E57-7C4A-43BF-9548-54574B84B577}" scale="80" showPageBreaks="1" showGridLines="0" fitToPage="1" printArea="1" topLeftCell="A61">
      <selection activeCell="B50" sqref="B50"/>
      <pageMargins left="0.19685039370078741" right="0.19685039370078741" top="0.59055118110236227" bottom="0.59055118110236227" header="0" footer="0"/>
      <printOptions horizontalCentered="1"/>
      <pageSetup paperSize="9" scale="14" orientation="landscape" r:id="rId5"/>
    </customSheetView>
    <customSheetView guid="{1253CB2C-5F24-43ED-A31A-FDEEB4E39B10}" scale="80" showPageBreaks="1" showGridLines="0" fitToPage="1" printArea="1" topLeftCell="A59">
      <selection activeCell="B50" sqref="B50"/>
      <pageMargins left="0.19685039370078741" right="0.19685039370078741" top="0.59055118110236227" bottom="0.59055118110236227" header="0" footer="0"/>
      <printOptions horizontalCentered="1"/>
      <pageSetup paperSize="9" scale="14" orientation="landscape" r:id="rId6"/>
    </customSheetView>
    <customSheetView guid="{6DE15FBD-1CC0-44AA-AC3F-5904861D8B0D}" scale="80" showPageBreaks="1" showGridLines="0" printArea="1" topLeftCell="A55">
      <selection activeCell="M65" sqref="M64:M65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7"/>
    </customSheetView>
    <customSheetView guid="{E409B229-EBEB-42A0-9832-DFD2C440CE33}" scale="80" showPageBreaks="1" showGridLines="0" printArea="1" topLeftCell="A56">
      <selection activeCell="K66" sqref="K6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8"/>
    </customSheetView>
    <customSheetView guid="{BBA8AF70-5672-4C9F-9DA1-385BA83B9902}" scale="80" showPageBreaks="1" showGridLines="0" printArea="1" topLeftCell="A28">
      <selection activeCell="E24" sqref="E24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9"/>
    </customSheetView>
    <customSheetView guid="{4C851672-860D-4C43-8698-BA540C14AA8A}" scale="80" showPageBreaks="1" showGridLines="0" printArea="1" topLeftCell="A10">
      <selection activeCell="M16" sqref="M1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0"/>
    </customSheetView>
    <customSheetView guid="{8F049657-6D76-489B-B6DE-26B6783419D1}" scale="70" showPageBreaks="1" showGridLines="0" printArea="1" topLeftCell="A59">
      <selection activeCell="A62" sqref="A62:O74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1"/>
    </customSheetView>
    <customSheetView guid="{391621C3-B7D2-45C8-A7A1-4C772DD63FBD}" scale="85" showPageBreaks="1" showGridLines="0" printArea="1" topLeftCell="A47">
      <selection activeCell="L60" sqref="L60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2"/>
    </customSheetView>
    <customSheetView guid="{5E442FF4-FA60-4D49-93D0-96455177AC69}" scale="80" showGridLines="0" topLeftCell="A17">
      <selection activeCell="B60" activeCellId="1" sqref="B56:B58 B60:B6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3"/>
    </customSheetView>
    <customSheetView guid="{D88B3C3C-027F-473E-ACE6-69D5F8D982D4}" scale="85" showPageBreaks="1" showGridLines="0" printArea="1" topLeftCell="A19">
      <selection activeCell="G29" sqref="G29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4"/>
    </customSheetView>
    <customSheetView guid="{429F25E2-5797-4E8F-B7E6-9D0D96DE8D40}" scale="80" showPageBreaks="1" showGridLines="0" topLeftCell="A17">
      <selection activeCell="B60" activeCellId="1" sqref="B56:B58 B60:B6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5"/>
    </customSheetView>
    <customSheetView guid="{1840EAEF-FD53-4455-A090-4B3D58F3BFF7}" scale="70" showPageBreaks="1" showGridLines="0" fitToPage="1" printArea="1" topLeftCell="A49">
      <selection activeCell="P63" sqref="P63"/>
      <pageMargins left="0.19685039370078741" right="0.19685039370078741" top="0.59055118110236227" bottom="0.59055118110236227" header="0" footer="0"/>
      <printOptions horizontalCentered="1"/>
      <pageSetup paperSize="9" scale="17" orientation="landscape" r:id="rId16"/>
    </customSheetView>
  </customSheetViews>
  <mergeCells count="1">
    <mergeCell ref="A1:Q1"/>
  </mergeCells>
  <phoneticPr fontId="7" type="noConversion"/>
  <conditionalFormatting sqref="Q52 K46:Q46 N45:Q45 K53:Q53 K4:Q4 L5:Q5 K32:Q44 K30:Q30 K49:Q51 K6:Q27 K57:Q62">
    <cfRule type="timePeriod" dxfId="410" priority="29" timePeriod="today">
      <formula>FLOOR(K4,1)=TODAY()</formula>
    </cfRule>
  </conditionalFormatting>
  <conditionalFormatting sqref="K52:P52">
    <cfRule type="timePeriod" dxfId="409" priority="27" timePeriod="today">
      <formula>FLOOR(K52,1)=TODAY()</formula>
    </cfRule>
  </conditionalFormatting>
  <conditionalFormatting sqref="K45:M45">
    <cfRule type="timePeriod" dxfId="408" priority="26" timePeriod="today">
      <formula>FLOOR(K45,1)=TODAY()</formula>
    </cfRule>
  </conditionalFormatting>
  <conditionalFormatting sqref="K28:Q29">
    <cfRule type="timePeriod" dxfId="407" priority="23" timePeriod="today">
      <formula>FLOOR(K28,1)=TODAY()</formula>
    </cfRule>
  </conditionalFormatting>
  <conditionalFormatting sqref="K63:Q64">
    <cfRule type="timePeriod" dxfId="406" priority="22" timePeriod="today">
      <formula>FLOOR(K63,1)=TODAY()</formula>
    </cfRule>
  </conditionalFormatting>
  <conditionalFormatting sqref="K55:Q56">
    <cfRule type="timePeriod" dxfId="405" priority="19" timePeriod="today">
      <formula>FLOOR(K55,1)=TODAY()</formula>
    </cfRule>
  </conditionalFormatting>
  <conditionalFormatting sqref="K54:Q54">
    <cfRule type="timePeriod" dxfId="404" priority="18" timePeriod="today">
      <formula>FLOOR(K54,1)=TODAY()</formula>
    </cfRule>
  </conditionalFormatting>
  <conditionalFormatting sqref="K31:Q31">
    <cfRule type="timePeriod" dxfId="403" priority="16" timePeriod="today">
      <formula>FLOOR(K31,1)=TODAY()</formula>
    </cfRule>
  </conditionalFormatting>
  <conditionalFormatting sqref="K47:Q48">
    <cfRule type="timePeriod" dxfId="402" priority="14" timePeriod="today">
      <formula>FLOOR(K47,1)=TODAY()</formula>
    </cfRule>
  </conditionalFormatting>
  <printOptions horizontalCentered="1"/>
  <pageMargins left="0.19685039370078741" right="0.19685039370078741" top="0.59055118110236227" bottom="0.59055118110236227" header="0" footer="0"/>
  <pageSetup paperSize="9" scale="17" orientation="landscape"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20"/>
  <sheetViews>
    <sheetView showGridLines="0" topLeftCell="A34" zoomScale="70" zoomScaleNormal="85" workbookViewId="0">
      <selection activeCell="P36" sqref="P36"/>
    </sheetView>
  </sheetViews>
  <sheetFormatPr defaultColWidth="19.08203125" defaultRowHeight="16"/>
  <cols>
    <col min="1" max="1" width="7.75" style="1" customWidth="1"/>
    <col min="2" max="2" width="30.75" style="22" customWidth="1"/>
    <col min="3" max="4" width="7.75" style="23" customWidth="1"/>
    <col min="5" max="5" width="7.75" style="24" customWidth="1"/>
    <col min="6" max="8" width="5.75" style="24" customWidth="1"/>
    <col min="9" max="9" width="5.75" style="1" customWidth="1"/>
    <col min="10" max="10" width="40.08203125" style="22" customWidth="1"/>
    <col min="11" max="17" width="9.75" style="24" customWidth="1"/>
    <col min="18" max="16384" width="19.08203125" style="1"/>
  </cols>
  <sheetData>
    <row r="1" spans="1:20" ht="90" customHeight="1" thickBot="1">
      <c r="A1" s="292" t="s">
        <v>836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4"/>
    </row>
    <row r="2" spans="1:20" s="5" customFormat="1" ht="10" customHeight="1">
      <c r="A2" s="2"/>
      <c r="B2" s="3"/>
      <c r="C2" s="2"/>
      <c r="D2" s="2"/>
      <c r="E2" s="2"/>
      <c r="F2" s="2"/>
      <c r="G2" s="2"/>
      <c r="H2" s="2"/>
      <c r="I2" s="2"/>
      <c r="J2" s="4"/>
      <c r="K2" s="2"/>
      <c r="L2" s="2"/>
      <c r="M2" s="2"/>
      <c r="N2" s="2"/>
      <c r="O2" s="2"/>
      <c r="P2" s="2"/>
      <c r="Q2" s="2"/>
    </row>
    <row r="3" spans="1:20" s="9" customFormat="1" ht="60" customHeight="1">
      <c r="A3" s="6" t="s">
        <v>0</v>
      </c>
      <c r="B3" s="7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8" t="s">
        <v>16</v>
      </c>
    </row>
    <row r="4" spans="1:20" s="49" customFormat="1" ht="30" customHeight="1">
      <c r="A4" s="43"/>
      <c r="B4" s="44"/>
      <c r="C4" s="45"/>
      <c r="D4" s="45"/>
      <c r="E4" s="45"/>
      <c r="F4" s="45"/>
      <c r="G4" s="45"/>
      <c r="H4" s="46"/>
      <c r="I4" s="47"/>
      <c r="J4" s="48"/>
      <c r="K4" s="10">
        <v>43500</v>
      </c>
      <c r="L4" s="10">
        <v>43501</v>
      </c>
      <c r="M4" s="10">
        <v>43502</v>
      </c>
      <c r="N4" s="10">
        <v>43503</v>
      </c>
      <c r="O4" s="10">
        <v>43504</v>
      </c>
      <c r="P4" s="10">
        <v>43505</v>
      </c>
      <c r="Q4" s="10">
        <v>43506</v>
      </c>
    </row>
    <row r="5" spans="1:20" ht="45" customHeight="1">
      <c r="A5" s="57"/>
      <c r="B5" s="64"/>
      <c r="C5" s="57"/>
      <c r="D5" s="57"/>
      <c r="E5" s="15"/>
      <c r="F5" s="59"/>
      <c r="G5" s="57"/>
      <c r="H5" s="57"/>
      <c r="I5" s="15"/>
      <c r="J5" s="67"/>
      <c r="K5" s="19" t="s">
        <v>782</v>
      </c>
      <c r="L5" s="19" t="s">
        <v>782</v>
      </c>
      <c r="M5" s="19" t="s">
        <v>782</v>
      </c>
      <c r="N5" s="60"/>
      <c r="O5" s="60"/>
      <c r="P5" s="104"/>
      <c r="Q5" s="73"/>
      <c r="R5" s="68"/>
      <c r="S5" s="68"/>
    </row>
    <row r="6" spans="1:20" s="49" customFormat="1" ht="30" customHeight="1">
      <c r="A6" s="50"/>
      <c r="B6" s="51"/>
      <c r="C6" s="52"/>
      <c r="D6" s="52"/>
      <c r="E6" s="52"/>
      <c r="F6" s="52"/>
      <c r="G6" s="52"/>
      <c r="H6" s="46"/>
      <c r="I6" s="47"/>
      <c r="J6" s="48"/>
      <c r="K6" s="10">
        <v>43507</v>
      </c>
      <c r="L6" s="10">
        <v>43508</v>
      </c>
      <c r="M6" s="10">
        <v>43509</v>
      </c>
      <c r="N6" s="10">
        <v>43510</v>
      </c>
      <c r="O6" s="10">
        <v>43511</v>
      </c>
      <c r="P6" s="10">
        <v>43512</v>
      </c>
      <c r="Q6" s="10">
        <v>43513</v>
      </c>
      <c r="R6" s="74"/>
      <c r="S6" s="74"/>
    </row>
    <row r="7" spans="1:20" ht="45" customHeight="1">
      <c r="A7" s="11" t="s">
        <v>783</v>
      </c>
      <c r="B7" s="70" t="s">
        <v>156</v>
      </c>
      <c r="C7" s="11" t="s">
        <v>784</v>
      </c>
      <c r="D7" s="11"/>
      <c r="E7" s="11"/>
      <c r="F7" s="13">
        <v>0.39583333333333331</v>
      </c>
      <c r="G7" s="11">
        <v>7</v>
      </c>
      <c r="H7" s="11"/>
      <c r="I7" s="11"/>
      <c r="J7" s="62" t="s">
        <v>789</v>
      </c>
      <c r="K7" s="151" t="s">
        <v>90</v>
      </c>
      <c r="L7" s="151" t="s">
        <v>90</v>
      </c>
      <c r="M7" s="187"/>
      <c r="N7" s="187"/>
      <c r="O7" s="187"/>
      <c r="P7" s="198" t="s">
        <v>219</v>
      </c>
      <c r="Q7" s="202" t="s">
        <v>750</v>
      </c>
      <c r="R7" s="69"/>
      <c r="S7" s="68"/>
      <c r="T7" s="68"/>
    </row>
    <row r="8" spans="1:20" ht="45" customHeight="1">
      <c r="A8" s="11" t="s">
        <v>783</v>
      </c>
      <c r="B8" s="70" t="s">
        <v>786</v>
      </c>
      <c r="C8" s="11" t="s">
        <v>785</v>
      </c>
      <c r="D8" s="11"/>
      <c r="E8" s="11"/>
      <c r="F8" s="13">
        <v>0.39583333333333331</v>
      </c>
      <c r="G8" s="11">
        <v>7</v>
      </c>
      <c r="H8" s="11"/>
      <c r="I8" s="11"/>
      <c r="J8" s="62" t="s">
        <v>1403</v>
      </c>
      <c r="K8" s="151" t="s">
        <v>52</v>
      </c>
      <c r="L8" s="151" t="s">
        <v>52</v>
      </c>
      <c r="M8" s="151" t="s">
        <v>1173</v>
      </c>
      <c r="N8" s="187"/>
      <c r="O8" s="187"/>
      <c r="P8" s="198" t="s">
        <v>219</v>
      </c>
      <c r="Q8" s="202" t="s">
        <v>750</v>
      </c>
      <c r="R8" s="69"/>
      <c r="S8" s="68"/>
      <c r="T8" s="68"/>
    </row>
    <row r="9" spans="1:20" ht="45" customHeight="1">
      <c r="A9" s="11" t="s">
        <v>783</v>
      </c>
      <c r="B9" s="70" t="s">
        <v>30</v>
      </c>
      <c r="C9" s="11" t="s">
        <v>785</v>
      </c>
      <c r="D9" s="11"/>
      <c r="E9" s="11"/>
      <c r="F9" s="13">
        <v>0.39583333333333331</v>
      </c>
      <c r="G9" s="11">
        <v>5</v>
      </c>
      <c r="H9" s="11"/>
      <c r="I9" s="11"/>
      <c r="J9" s="62" t="s">
        <v>1360</v>
      </c>
      <c r="K9" s="151" t="s">
        <v>86</v>
      </c>
      <c r="L9" s="151" t="s">
        <v>86</v>
      </c>
      <c r="M9" s="151" t="s">
        <v>1174</v>
      </c>
      <c r="N9" s="187"/>
      <c r="O9" s="187"/>
      <c r="P9" s="198" t="s">
        <v>219</v>
      </c>
      <c r="Q9" s="202" t="s">
        <v>750</v>
      </c>
      <c r="R9" s="69"/>
      <c r="S9" s="68"/>
      <c r="T9" s="68"/>
    </row>
    <row r="10" spans="1:20" ht="45" customHeight="1">
      <c r="A10" s="11" t="s">
        <v>783</v>
      </c>
      <c r="B10" s="70" t="s">
        <v>1473</v>
      </c>
      <c r="C10" s="11">
        <v>304</v>
      </c>
      <c r="D10" s="11"/>
      <c r="E10" s="11" t="s">
        <v>225</v>
      </c>
      <c r="F10" s="13">
        <v>0.39583333333333331</v>
      </c>
      <c r="G10" s="11">
        <v>3</v>
      </c>
      <c r="H10" s="11"/>
      <c r="I10" s="11"/>
      <c r="J10" s="65" t="s">
        <v>1431</v>
      </c>
      <c r="K10" s="151" t="s">
        <v>83</v>
      </c>
      <c r="L10" s="151" t="s">
        <v>83</v>
      </c>
      <c r="M10" s="151" t="s">
        <v>62</v>
      </c>
      <c r="N10" s="151" t="s">
        <v>1181</v>
      </c>
      <c r="O10" s="187"/>
      <c r="P10" s="198" t="s">
        <v>219</v>
      </c>
      <c r="Q10" s="202" t="s">
        <v>750</v>
      </c>
      <c r="R10" s="69" t="s">
        <v>1474</v>
      </c>
      <c r="S10" s="68"/>
      <c r="T10" s="68"/>
    </row>
    <row r="11" spans="1:20" ht="45" customHeight="1">
      <c r="A11" s="11" t="s">
        <v>794</v>
      </c>
      <c r="B11" s="70" t="s">
        <v>147</v>
      </c>
      <c r="C11" s="11">
        <v>308</v>
      </c>
      <c r="D11" s="11"/>
      <c r="E11" s="11" t="s">
        <v>1156</v>
      </c>
      <c r="F11" s="13">
        <v>0.39583333333333331</v>
      </c>
      <c r="G11" s="11">
        <v>6</v>
      </c>
      <c r="H11" s="11"/>
      <c r="I11" s="11"/>
      <c r="J11" s="65" t="s">
        <v>1466</v>
      </c>
      <c r="K11" s="42" t="s">
        <v>1125</v>
      </c>
      <c r="L11" s="42" t="s">
        <v>1125</v>
      </c>
      <c r="M11" s="42" t="s">
        <v>1125</v>
      </c>
      <c r="N11" s="42"/>
      <c r="O11" s="42"/>
      <c r="P11" s="198" t="s">
        <v>219</v>
      </c>
      <c r="Q11" s="63"/>
      <c r="R11" s="69" t="s">
        <v>1474</v>
      </c>
      <c r="S11" s="68"/>
      <c r="T11" s="68"/>
    </row>
    <row r="12" spans="1:20" ht="45" customHeight="1">
      <c r="A12" s="57" t="s">
        <v>796</v>
      </c>
      <c r="B12" s="193" t="s">
        <v>1399</v>
      </c>
      <c r="C12" s="57">
        <v>305</v>
      </c>
      <c r="D12" s="57"/>
      <c r="E12" s="57"/>
      <c r="F12" s="59">
        <v>0.39583333333333331</v>
      </c>
      <c r="G12" s="57">
        <v>0</v>
      </c>
      <c r="H12" s="57"/>
      <c r="I12" s="15" t="s">
        <v>1155</v>
      </c>
      <c r="J12" s="181" t="s">
        <v>1404</v>
      </c>
      <c r="K12" s="60" t="s">
        <v>80</v>
      </c>
      <c r="L12" s="60" t="s">
        <v>80</v>
      </c>
      <c r="M12" s="60" t="s">
        <v>1372</v>
      </c>
      <c r="N12" s="42"/>
      <c r="O12" s="42"/>
      <c r="P12" s="206" t="s">
        <v>216</v>
      </c>
      <c r="Q12" s="63"/>
      <c r="R12" s="69"/>
      <c r="S12" s="68"/>
      <c r="T12" s="68"/>
    </row>
    <row r="13" spans="1:20" ht="45" customHeight="1">
      <c r="A13" s="57" t="s">
        <v>774</v>
      </c>
      <c r="B13" s="193" t="s">
        <v>140</v>
      </c>
      <c r="C13" s="57">
        <v>307</v>
      </c>
      <c r="D13" s="57"/>
      <c r="E13" s="57"/>
      <c r="F13" s="59">
        <v>0.39583333333333331</v>
      </c>
      <c r="G13" s="57">
        <v>0</v>
      </c>
      <c r="H13" s="57"/>
      <c r="I13" s="15" t="s">
        <v>1155</v>
      </c>
      <c r="J13" s="181" t="s">
        <v>790</v>
      </c>
      <c r="K13" s="60" t="s">
        <v>1030</v>
      </c>
      <c r="L13" s="60" t="s">
        <v>1030</v>
      </c>
      <c r="M13" s="60" t="s">
        <v>1031</v>
      </c>
      <c r="N13" s="60"/>
      <c r="O13" s="60"/>
      <c r="P13" s="128"/>
      <c r="Q13" s="63"/>
      <c r="R13" s="69"/>
      <c r="S13" s="68"/>
      <c r="T13" s="68"/>
    </row>
    <row r="14" spans="1:20" ht="45" customHeight="1">
      <c r="A14" s="11" t="s">
        <v>774</v>
      </c>
      <c r="B14" s="70" t="s">
        <v>1112</v>
      </c>
      <c r="C14" s="11">
        <v>306</v>
      </c>
      <c r="D14" s="11"/>
      <c r="E14" s="11" t="s">
        <v>1329</v>
      </c>
      <c r="F14" s="13">
        <v>0.39583333333333331</v>
      </c>
      <c r="G14" s="11">
        <v>9</v>
      </c>
      <c r="H14" s="11"/>
      <c r="I14" s="11"/>
      <c r="J14" s="65" t="s">
        <v>1452</v>
      </c>
      <c r="K14" s="42" t="s">
        <v>207</v>
      </c>
      <c r="L14" s="42" t="s">
        <v>207</v>
      </c>
      <c r="M14" s="42" t="s">
        <v>208</v>
      </c>
      <c r="N14" s="42"/>
      <c r="O14" s="42"/>
      <c r="P14" s="198" t="s">
        <v>219</v>
      </c>
      <c r="Q14" s="63"/>
      <c r="R14" s="69" t="s">
        <v>1474</v>
      </c>
      <c r="S14" s="68"/>
      <c r="T14" s="68"/>
    </row>
    <row r="15" spans="1:20" s="98" customFormat="1" ht="45" customHeight="1">
      <c r="A15" s="57" t="s">
        <v>783</v>
      </c>
      <c r="B15" s="193" t="s">
        <v>1459</v>
      </c>
      <c r="C15" s="57" t="s">
        <v>787</v>
      </c>
      <c r="D15" s="57"/>
      <c r="E15" s="57"/>
      <c r="F15" s="59">
        <v>0.39583333333333331</v>
      </c>
      <c r="G15" s="57">
        <v>0</v>
      </c>
      <c r="H15" s="57"/>
      <c r="I15" s="57" t="s">
        <v>1155</v>
      </c>
      <c r="J15" s="181" t="s">
        <v>1405</v>
      </c>
      <c r="K15" s="60"/>
      <c r="L15" s="182" t="s">
        <v>67</v>
      </c>
      <c r="M15" s="182" t="s">
        <v>67</v>
      </c>
      <c r="N15" s="182" t="s">
        <v>97</v>
      </c>
      <c r="O15" s="182" t="s">
        <v>97</v>
      </c>
      <c r="P15" s="208" t="s">
        <v>1464</v>
      </c>
      <c r="Q15" s="202" t="s">
        <v>1465</v>
      </c>
      <c r="R15" s="209"/>
      <c r="S15" s="97"/>
      <c r="T15" s="97"/>
    </row>
    <row r="16" spans="1:20" ht="45" customHeight="1">
      <c r="A16" s="11" t="s">
        <v>783</v>
      </c>
      <c r="B16" s="70" t="s">
        <v>1488</v>
      </c>
      <c r="C16" s="11">
        <v>305</v>
      </c>
      <c r="D16" s="11"/>
      <c r="E16" s="11" t="s">
        <v>225</v>
      </c>
      <c r="F16" s="13">
        <v>0.58333333333333337</v>
      </c>
      <c r="G16" s="11">
        <v>14</v>
      </c>
      <c r="H16" s="11"/>
      <c r="I16" s="11"/>
      <c r="J16" s="62" t="s">
        <v>791</v>
      </c>
      <c r="K16" s="187"/>
      <c r="L16" s="187"/>
      <c r="M16" s="151" t="s">
        <v>1175</v>
      </c>
      <c r="N16" s="151" t="s">
        <v>55</v>
      </c>
      <c r="O16" s="151" t="s">
        <v>55</v>
      </c>
      <c r="P16" s="207" t="s">
        <v>219</v>
      </c>
      <c r="Q16" s="202" t="s">
        <v>750</v>
      </c>
      <c r="R16" s="69" t="s">
        <v>1474</v>
      </c>
      <c r="S16" s="82"/>
      <c r="T16" s="68"/>
    </row>
    <row r="17" spans="1:20" ht="112.15" customHeight="1">
      <c r="A17" s="11" t="s">
        <v>794</v>
      </c>
      <c r="B17" s="70" t="s">
        <v>29</v>
      </c>
      <c r="C17" s="11" t="s">
        <v>795</v>
      </c>
      <c r="D17" s="11"/>
      <c r="E17" s="11"/>
      <c r="F17" s="13">
        <v>0.39583333333333331</v>
      </c>
      <c r="G17" s="11">
        <v>6</v>
      </c>
      <c r="H17" s="11"/>
      <c r="I17" s="11"/>
      <c r="J17" s="65" t="s">
        <v>1486</v>
      </c>
      <c r="K17" s="42"/>
      <c r="L17" s="42"/>
      <c r="M17" s="42" t="s">
        <v>1467</v>
      </c>
      <c r="N17" s="42" t="s">
        <v>1437</v>
      </c>
      <c r="O17" s="151" t="s">
        <v>1438</v>
      </c>
      <c r="P17" s="207" t="s">
        <v>219</v>
      </c>
      <c r="Q17" s="63"/>
      <c r="R17" s="69"/>
      <c r="S17" s="68"/>
      <c r="T17" s="68"/>
    </row>
    <row r="18" spans="1:20" ht="87.65" customHeight="1">
      <c r="A18" s="11" t="s">
        <v>794</v>
      </c>
      <c r="B18" s="70" t="s">
        <v>1469</v>
      </c>
      <c r="C18" s="11" t="s">
        <v>785</v>
      </c>
      <c r="D18" s="11"/>
      <c r="E18" s="11"/>
      <c r="F18" s="13">
        <v>0.39583333333333331</v>
      </c>
      <c r="G18" s="11">
        <v>4</v>
      </c>
      <c r="H18" s="11"/>
      <c r="I18" s="11"/>
      <c r="J18" s="65" t="s">
        <v>1470</v>
      </c>
      <c r="K18" s="42"/>
      <c r="L18" s="42"/>
      <c r="M18" s="42" t="s">
        <v>1117</v>
      </c>
      <c r="N18" s="42" t="s">
        <v>1117</v>
      </c>
      <c r="O18" s="42" t="s">
        <v>1117</v>
      </c>
      <c r="P18" s="207" t="s">
        <v>219</v>
      </c>
      <c r="Q18" s="63"/>
      <c r="R18" s="69"/>
      <c r="S18" s="68"/>
      <c r="T18" s="68"/>
    </row>
    <row r="19" spans="1:20" ht="45" customHeight="1">
      <c r="A19" s="11" t="s">
        <v>796</v>
      </c>
      <c r="B19" s="70" t="s">
        <v>1489</v>
      </c>
      <c r="C19" s="11">
        <v>309</v>
      </c>
      <c r="D19" s="11"/>
      <c r="E19" s="11" t="s">
        <v>1384</v>
      </c>
      <c r="F19" s="13">
        <v>0.58333333333333337</v>
      </c>
      <c r="G19" s="11">
        <v>5</v>
      </c>
      <c r="H19" s="11"/>
      <c r="I19" s="11"/>
      <c r="J19" s="65" t="s">
        <v>1463</v>
      </c>
      <c r="K19" s="42"/>
      <c r="L19" s="42"/>
      <c r="M19" s="42" t="s">
        <v>1373</v>
      </c>
      <c r="N19" s="42" t="s">
        <v>116</v>
      </c>
      <c r="O19" s="42" t="s">
        <v>116</v>
      </c>
      <c r="P19" s="198" t="s">
        <v>219</v>
      </c>
      <c r="Q19" s="202" t="s">
        <v>750</v>
      </c>
      <c r="R19" s="69" t="s">
        <v>1474</v>
      </c>
      <c r="S19" s="68"/>
      <c r="T19" s="68"/>
    </row>
    <row r="20" spans="1:20" ht="96" customHeight="1">
      <c r="A20" s="11" t="s">
        <v>774</v>
      </c>
      <c r="B20" s="70" t="s">
        <v>1110</v>
      </c>
      <c r="C20" s="11">
        <v>307</v>
      </c>
      <c r="D20" s="11"/>
      <c r="E20" s="11" t="s">
        <v>1329</v>
      </c>
      <c r="F20" s="13">
        <v>0.58333333333333337</v>
      </c>
      <c r="G20" s="11">
        <v>4</v>
      </c>
      <c r="H20" s="11"/>
      <c r="I20" s="11"/>
      <c r="J20" s="62" t="s">
        <v>791</v>
      </c>
      <c r="K20" s="42"/>
      <c r="L20" s="42"/>
      <c r="M20" s="42" t="s">
        <v>1035</v>
      </c>
      <c r="N20" s="42" t="s">
        <v>1036</v>
      </c>
      <c r="O20" s="42" t="s">
        <v>1036</v>
      </c>
      <c r="P20" s="198" t="s">
        <v>219</v>
      </c>
      <c r="Q20" s="63"/>
      <c r="R20" s="69" t="s">
        <v>1474</v>
      </c>
      <c r="S20" s="68"/>
      <c r="T20" s="68"/>
    </row>
    <row r="21" spans="1:20" ht="32">
      <c r="A21" s="11" t="s">
        <v>774</v>
      </c>
      <c r="B21" s="70" t="s">
        <v>155</v>
      </c>
      <c r="C21" s="11" t="s">
        <v>798</v>
      </c>
      <c r="D21" s="11"/>
      <c r="E21" s="11"/>
      <c r="F21" s="13">
        <v>0.58333333333333337</v>
      </c>
      <c r="G21" s="11">
        <v>8</v>
      </c>
      <c r="H21" s="11"/>
      <c r="I21" s="11"/>
      <c r="J21" s="62" t="s">
        <v>1361</v>
      </c>
      <c r="K21" s="42"/>
      <c r="L21" s="42"/>
      <c r="M21" s="42" t="s">
        <v>1113</v>
      </c>
      <c r="N21" s="42" t="s">
        <v>1114</v>
      </c>
      <c r="O21" s="42" t="s">
        <v>1114</v>
      </c>
      <c r="P21" s="198" t="s">
        <v>219</v>
      </c>
      <c r="Q21" s="63"/>
      <c r="R21" s="69"/>
      <c r="S21" s="68"/>
      <c r="T21" s="68"/>
    </row>
    <row r="22" spans="1:20" ht="45" customHeight="1">
      <c r="A22" s="11" t="s">
        <v>774</v>
      </c>
      <c r="B22" s="70" t="s">
        <v>144</v>
      </c>
      <c r="C22" s="11" t="s">
        <v>795</v>
      </c>
      <c r="D22" s="11"/>
      <c r="E22" s="11"/>
      <c r="F22" s="13">
        <v>0.58333333333333337</v>
      </c>
      <c r="G22" s="11">
        <v>6</v>
      </c>
      <c r="H22" s="11"/>
      <c r="I22" s="11"/>
      <c r="J22" s="65" t="s">
        <v>791</v>
      </c>
      <c r="K22" s="42"/>
      <c r="L22" s="42"/>
      <c r="M22" s="42" t="s">
        <v>1349</v>
      </c>
      <c r="N22" s="42" t="s">
        <v>119</v>
      </c>
      <c r="O22" s="42" t="s">
        <v>119</v>
      </c>
      <c r="P22" s="198" t="s">
        <v>219</v>
      </c>
      <c r="Q22" s="63"/>
      <c r="R22" s="69"/>
      <c r="S22" s="68"/>
      <c r="T22" s="68"/>
    </row>
    <row r="23" spans="1:20" ht="45" customHeight="1">
      <c r="A23" s="11" t="s">
        <v>794</v>
      </c>
      <c r="B23" s="70" t="s">
        <v>1499</v>
      </c>
      <c r="C23" s="11">
        <v>308</v>
      </c>
      <c r="D23" s="11"/>
      <c r="E23" s="11" t="s">
        <v>1156</v>
      </c>
      <c r="F23" s="13">
        <v>0.39583333333333331</v>
      </c>
      <c r="G23" s="11">
        <v>4</v>
      </c>
      <c r="H23" s="11"/>
      <c r="I23" s="11"/>
      <c r="J23" s="65" t="s">
        <v>1468</v>
      </c>
      <c r="K23" s="42"/>
      <c r="L23" s="42"/>
      <c r="M23" s="42"/>
      <c r="N23" s="42" t="s">
        <v>82</v>
      </c>
      <c r="O23" s="42" t="s">
        <v>82</v>
      </c>
      <c r="P23" s="198" t="s">
        <v>219</v>
      </c>
      <c r="Q23" s="63"/>
      <c r="R23" s="69" t="s">
        <v>1474</v>
      </c>
      <c r="S23" s="68"/>
      <c r="T23" s="68"/>
    </row>
    <row r="24" spans="1:20" ht="45" customHeight="1">
      <c r="A24" s="11" t="s">
        <v>796</v>
      </c>
      <c r="B24" s="70" t="s">
        <v>158</v>
      </c>
      <c r="C24" s="11" t="s">
        <v>798</v>
      </c>
      <c r="D24" s="11"/>
      <c r="E24" s="11"/>
      <c r="F24" s="13">
        <v>0.39583333333333331</v>
      </c>
      <c r="G24" s="11">
        <v>7</v>
      </c>
      <c r="H24" s="11"/>
      <c r="I24" s="11"/>
      <c r="J24" s="62" t="s">
        <v>789</v>
      </c>
      <c r="K24" s="42"/>
      <c r="L24" s="42"/>
      <c r="M24" s="42"/>
      <c r="N24" s="42" t="s">
        <v>1374</v>
      </c>
      <c r="O24" s="42" t="s">
        <v>1374</v>
      </c>
      <c r="P24" s="198" t="s">
        <v>219</v>
      </c>
      <c r="Q24" s="202" t="s">
        <v>750</v>
      </c>
      <c r="R24" s="69"/>
      <c r="S24" s="68"/>
      <c r="T24" s="68"/>
    </row>
    <row r="25" spans="1:20" ht="45" customHeight="1">
      <c r="A25" s="11" t="s">
        <v>774</v>
      </c>
      <c r="B25" s="70" t="s">
        <v>1500</v>
      </c>
      <c r="C25" s="11">
        <v>306</v>
      </c>
      <c r="D25" s="11"/>
      <c r="E25" s="11" t="s">
        <v>1329</v>
      </c>
      <c r="F25" s="13">
        <v>0.39583333333333331</v>
      </c>
      <c r="G25" s="11">
        <v>7</v>
      </c>
      <c r="H25" s="11"/>
      <c r="I25" s="11"/>
      <c r="J25" s="62" t="s">
        <v>789</v>
      </c>
      <c r="K25" s="42"/>
      <c r="L25" s="42"/>
      <c r="M25" s="42"/>
      <c r="N25" s="42" t="s">
        <v>129</v>
      </c>
      <c r="O25" s="42" t="s">
        <v>118</v>
      </c>
      <c r="P25" s="198" t="s">
        <v>219</v>
      </c>
      <c r="Q25" s="63"/>
      <c r="R25" s="69" t="s">
        <v>1474</v>
      </c>
      <c r="S25" s="68"/>
      <c r="T25" s="68"/>
    </row>
    <row r="26" spans="1:20" ht="45" customHeight="1">
      <c r="A26" s="11"/>
      <c r="B26" s="70"/>
      <c r="C26" s="11"/>
      <c r="D26" s="11"/>
      <c r="E26" s="11"/>
      <c r="F26" s="13"/>
      <c r="G26" s="11"/>
      <c r="H26" s="11"/>
      <c r="I26" s="11"/>
      <c r="J26" s="62"/>
      <c r="K26" s="42"/>
      <c r="L26" s="42"/>
      <c r="M26" s="42"/>
      <c r="N26" s="42"/>
      <c r="O26" s="42"/>
      <c r="P26" s="79"/>
      <c r="Q26" s="63"/>
    </row>
    <row r="27" spans="1:20" s="49" customFormat="1" ht="30" customHeight="1">
      <c r="A27" s="50"/>
      <c r="B27" s="77"/>
      <c r="C27" s="52"/>
      <c r="D27" s="52"/>
      <c r="E27" s="52"/>
      <c r="F27" s="52"/>
      <c r="G27" s="79"/>
      <c r="H27" s="46"/>
      <c r="I27" s="47"/>
      <c r="J27" s="48"/>
      <c r="K27" s="10">
        <v>43514</v>
      </c>
      <c r="L27" s="10">
        <v>43515</v>
      </c>
      <c r="M27" s="10">
        <v>43516</v>
      </c>
      <c r="N27" s="10">
        <v>43517</v>
      </c>
      <c r="O27" s="10">
        <v>43518</v>
      </c>
      <c r="P27" s="10">
        <v>43519</v>
      </c>
      <c r="Q27" s="10">
        <v>43520</v>
      </c>
      <c r="S27" s="74"/>
      <c r="T27" s="74"/>
    </row>
    <row r="28" spans="1:20" ht="45" customHeight="1">
      <c r="A28" s="11" t="s">
        <v>799</v>
      </c>
      <c r="B28" s="70" t="s">
        <v>1511</v>
      </c>
      <c r="C28" s="11">
        <v>305</v>
      </c>
      <c r="D28" s="11"/>
      <c r="E28" s="11" t="s">
        <v>1483</v>
      </c>
      <c r="F28" s="13">
        <v>0.39583333333333331</v>
      </c>
      <c r="G28" s="11">
        <v>7</v>
      </c>
      <c r="H28" s="11"/>
      <c r="I28" s="11"/>
      <c r="J28" s="62" t="s">
        <v>790</v>
      </c>
      <c r="K28" s="151" t="s">
        <v>52</v>
      </c>
      <c r="L28" s="151" t="s">
        <v>52</v>
      </c>
      <c r="M28" s="151" t="s">
        <v>1173</v>
      </c>
      <c r="N28" s="188"/>
      <c r="O28" s="188"/>
      <c r="P28" s="216" t="s">
        <v>219</v>
      </c>
      <c r="Q28" s="202" t="s">
        <v>750</v>
      </c>
      <c r="R28" s="69" t="s">
        <v>1474</v>
      </c>
      <c r="S28" s="75"/>
      <c r="T28" s="68"/>
    </row>
    <row r="29" spans="1:20" ht="45" customHeight="1">
      <c r="A29" s="11" t="s">
        <v>799</v>
      </c>
      <c r="B29" s="70" t="s">
        <v>1512</v>
      </c>
      <c r="C29" s="11">
        <v>304</v>
      </c>
      <c r="D29" s="11"/>
      <c r="E29" s="11" t="s">
        <v>1498</v>
      </c>
      <c r="F29" s="13">
        <v>0.39583333333333331</v>
      </c>
      <c r="G29" s="11">
        <v>7</v>
      </c>
      <c r="H29" s="11"/>
      <c r="I29" s="11"/>
      <c r="J29" s="65" t="s">
        <v>1510</v>
      </c>
      <c r="K29" s="151" t="s">
        <v>74</v>
      </c>
      <c r="L29" s="151" t="s">
        <v>74</v>
      </c>
      <c r="M29" s="151" t="s">
        <v>1176</v>
      </c>
      <c r="N29" s="188"/>
      <c r="O29" s="188"/>
      <c r="P29" s="198" t="s">
        <v>219</v>
      </c>
      <c r="Q29" s="202" t="s">
        <v>750</v>
      </c>
      <c r="R29" s="69" t="s">
        <v>1474</v>
      </c>
      <c r="S29" s="75"/>
      <c r="T29" s="75"/>
    </row>
    <row r="30" spans="1:20" ht="45" customHeight="1">
      <c r="A30" s="11" t="s">
        <v>794</v>
      </c>
      <c r="B30" s="70" t="s">
        <v>1513</v>
      </c>
      <c r="C30" s="11">
        <v>501</v>
      </c>
      <c r="D30" s="15">
        <v>308</v>
      </c>
      <c r="E30" s="11" t="s">
        <v>1484</v>
      </c>
      <c r="F30" s="13">
        <v>0.39583333333333331</v>
      </c>
      <c r="G30" s="11">
        <v>9</v>
      </c>
      <c r="H30" s="11"/>
      <c r="I30" s="11"/>
      <c r="J30" s="65" t="s">
        <v>1495</v>
      </c>
      <c r="K30" s="42" t="s">
        <v>1148</v>
      </c>
      <c r="L30" s="42" t="s">
        <v>1148</v>
      </c>
      <c r="M30" s="128"/>
      <c r="N30" s="79"/>
      <c r="O30" s="79"/>
      <c r="P30" s="198" t="s">
        <v>219</v>
      </c>
      <c r="Q30" s="63"/>
      <c r="R30" s="69" t="s">
        <v>1474</v>
      </c>
      <c r="S30" s="75"/>
      <c r="T30" s="75"/>
    </row>
    <row r="31" spans="1:20" ht="45" customHeight="1">
      <c r="A31" s="11" t="s">
        <v>794</v>
      </c>
      <c r="B31" s="70" t="s">
        <v>39</v>
      </c>
      <c r="C31" s="11" t="s">
        <v>798</v>
      </c>
      <c r="D31" s="11"/>
      <c r="E31" s="11"/>
      <c r="F31" s="13">
        <v>0.39583333333333331</v>
      </c>
      <c r="G31" s="11">
        <v>8</v>
      </c>
      <c r="H31" s="11"/>
      <c r="I31" s="11"/>
      <c r="J31" s="62" t="s">
        <v>1491</v>
      </c>
      <c r="K31" s="42" t="s">
        <v>1089</v>
      </c>
      <c r="L31" s="42" t="s">
        <v>1089</v>
      </c>
      <c r="M31" s="128"/>
      <c r="N31" s="79"/>
      <c r="O31" s="79"/>
      <c r="P31" s="198" t="s">
        <v>219</v>
      </c>
      <c r="Q31" s="63"/>
      <c r="R31" s="68"/>
      <c r="S31" s="75"/>
      <c r="T31" s="75"/>
    </row>
    <row r="32" spans="1:20" ht="45" customHeight="1">
      <c r="A32" s="11" t="s">
        <v>794</v>
      </c>
      <c r="B32" s="70" t="s">
        <v>1492</v>
      </c>
      <c r="C32" s="11" t="s">
        <v>785</v>
      </c>
      <c r="D32" s="11"/>
      <c r="E32" s="11"/>
      <c r="F32" s="13">
        <v>0.39583333333333331</v>
      </c>
      <c r="G32" s="11">
        <v>10</v>
      </c>
      <c r="H32" s="11"/>
      <c r="I32" s="11"/>
      <c r="J32" s="65" t="s">
        <v>1493</v>
      </c>
      <c r="K32" s="42" t="s">
        <v>1165</v>
      </c>
      <c r="L32" s="42" t="s">
        <v>1128</v>
      </c>
      <c r="M32" s="42" t="s">
        <v>1138</v>
      </c>
      <c r="N32" s="79"/>
      <c r="O32" s="79"/>
      <c r="P32" s="198" t="s">
        <v>219</v>
      </c>
      <c r="Q32" s="63"/>
      <c r="R32" s="68"/>
      <c r="S32" s="75"/>
      <c r="T32" s="75"/>
    </row>
    <row r="33" spans="1:20" ht="45" customHeight="1">
      <c r="A33" s="11" t="s">
        <v>794</v>
      </c>
      <c r="B33" s="70" t="s">
        <v>844</v>
      </c>
      <c r="C33" s="11" t="s">
        <v>787</v>
      </c>
      <c r="D33" s="11"/>
      <c r="E33" s="11"/>
      <c r="F33" s="13">
        <v>0.39583333333333331</v>
      </c>
      <c r="G33" s="11">
        <v>4</v>
      </c>
      <c r="H33" s="11"/>
      <c r="I33" s="11"/>
      <c r="J33" s="65" t="s">
        <v>1494</v>
      </c>
      <c r="K33" s="42" t="s">
        <v>1194</v>
      </c>
      <c r="L33" s="42" t="s">
        <v>1123</v>
      </c>
      <c r="M33" s="42" t="s">
        <v>99</v>
      </c>
      <c r="N33" s="79"/>
      <c r="O33" s="79"/>
      <c r="P33" s="198" t="s">
        <v>219</v>
      </c>
      <c r="Q33" s="63"/>
      <c r="R33" s="68"/>
      <c r="S33" s="75"/>
      <c r="T33" s="75"/>
    </row>
    <row r="34" spans="1:20" ht="45" customHeight="1">
      <c r="A34" s="57" t="s">
        <v>755</v>
      </c>
      <c r="B34" s="193" t="s">
        <v>1393</v>
      </c>
      <c r="C34" s="57">
        <v>308</v>
      </c>
      <c r="D34" s="57"/>
      <c r="E34" s="57"/>
      <c r="F34" s="59">
        <v>0.39583333333333331</v>
      </c>
      <c r="G34" s="57">
        <v>0</v>
      </c>
      <c r="H34" s="57"/>
      <c r="I34" s="15" t="s">
        <v>1155</v>
      </c>
      <c r="J34" s="181" t="s">
        <v>1169</v>
      </c>
      <c r="K34" s="60" t="s">
        <v>56</v>
      </c>
      <c r="L34" s="60" t="s">
        <v>56</v>
      </c>
      <c r="M34" s="116" t="s">
        <v>1117</v>
      </c>
      <c r="N34" s="116" t="s">
        <v>1117</v>
      </c>
      <c r="O34" s="127"/>
      <c r="P34" s="211" t="s">
        <v>1490</v>
      </c>
      <c r="Q34" s="73"/>
      <c r="R34" s="68"/>
      <c r="S34" s="75"/>
      <c r="T34" s="75"/>
    </row>
    <row r="35" spans="1:20" ht="45" customHeight="1">
      <c r="A35" s="11" t="s">
        <v>796</v>
      </c>
      <c r="B35" s="70" t="s">
        <v>1514</v>
      </c>
      <c r="C35" s="11">
        <v>309</v>
      </c>
      <c r="D35" s="11"/>
      <c r="E35" s="11" t="s">
        <v>1485</v>
      </c>
      <c r="F35" s="13">
        <v>0.39583333333333331</v>
      </c>
      <c r="G35" s="11">
        <v>8</v>
      </c>
      <c r="H35" s="11"/>
      <c r="I35" s="11"/>
      <c r="J35" s="62" t="s">
        <v>789</v>
      </c>
      <c r="K35" s="42" t="s">
        <v>69</v>
      </c>
      <c r="L35" s="42" t="s">
        <v>69</v>
      </c>
      <c r="M35" s="128"/>
      <c r="N35" s="79"/>
      <c r="O35" s="79"/>
      <c r="P35" s="198" t="s">
        <v>219</v>
      </c>
      <c r="Q35" s="202" t="s">
        <v>750</v>
      </c>
      <c r="R35" s="69" t="s">
        <v>1474</v>
      </c>
      <c r="S35" s="75"/>
      <c r="T35" s="75"/>
    </row>
    <row r="36" spans="1:20" ht="45" customHeight="1">
      <c r="A36" s="57" t="s">
        <v>796</v>
      </c>
      <c r="B36" s="193" t="s">
        <v>152</v>
      </c>
      <c r="C36" s="57" t="s">
        <v>785</v>
      </c>
      <c r="D36" s="57"/>
      <c r="E36" s="57"/>
      <c r="F36" s="59">
        <v>0.39583333333333331</v>
      </c>
      <c r="G36" s="57">
        <v>0</v>
      </c>
      <c r="H36" s="57"/>
      <c r="I36" s="15"/>
      <c r="J36" s="181" t="s">
        <v>1360</v>
      </c>
      <c r="K36" s="60" t="s">
        <v>116</v>
      </c>
      <c r="L36" s="60" t="s">
        <v>116</v>
      </c>
      <c r="M36" s="116" t="s">
        <v>1375</v>
      </c>
      <c r="N36" s="79"/>
      <c r="O36" s="79"/>
      <c r="P36" s="206" t="s">
        <v>216</v>
      </c>
      <c r="Q36" s="63"/>
      <c r="R36" s="68"/>
      <c r="S36" s="75"/>
      <c r="T36" s="75"/>
    </row>
    <row r="37" spans="1:20" ht="45" customHeight="1">
      <c r="A37" s="11" t="s">
        <v>774</v>
      </c>
      <c r="B37" s="70" t="s">
        <v>1515</v>
      </c>
      <c r="C37" s="11">
        <v>307</v>
      </c>
      <c r="D37" s="11"/>
      <c r="E37" s="11" t="s">
        <v>1420</v>
      </c>
      <c r="F37" s="13">
        <v>0.39583333333333331</v>
      </c>
      <c r="G37" s="11">
        <v>4</v>
      </c>
      <c r="H37" s="11"/>
      <c r="I37" s="11"/>
      <c r="J37" s="65" t="s">
        <v>1508</v>
      </c>
      <c r="K37" s="42" t="s">
        <v>1033</v>
      </c>
      <c r="L37" s="42" t="s">
        <v>206</v>
      </c>
      <c r="M37" s="42" t="s">
        <v>1067</v>
      </c>
      <c r="N37" s="79"/>
      <c r="O37" s="79"/>
      <c r="P37" s="198" t="s">
        <v>219</v>
      </c>
      <c r="Q37" s="63"/>
      <c r="R37" s="69" t="s">
        <v>1474</v>
      </c>
      <c r="S37" s="75"/>
      <c r="T37" s="75"/>
    </row>
    <row r="38" spans="1:20" ht="45" customHeight="1">
      <c r="A38" s="57" t="s">
        <v>774</v>
      </c>
      <c r="B38" s="193" t="s">
        <v>1334</v>
      </c>
      <c r="C38" s="57" t="s">
        <v>795</v>
      </c>
      <c r="D38" s="57"/>
      <c r="E38" s="57"/>
      <c r="F38" s="59">
        <v>0.375</v>
      </c>
      <c r="G38" s="57">
        <v>0</v>
      </c>
      <c r="H38" s="57"/>
      <c r="I38" s="15" t="s">
        <v>1155</v>
      </c>
      <c r="J38" s="181" t="s">
        <v>1363</v>
      </c>
      <c r="K38" s="60" t="s">
        <v>1030</v>
      </c>
      <c r="L38" s="60" t="s">
        <v>1030</v>
      </c>
      <c r="M38" s="60" t="s">
        <v>1031</v>
      </c>
      <c r="N38" s="127"/>
      <c r="O38" s="127"/>
      <c r="P38" s="79"/>
      <c r="Q38" s="63"/>
      <c r="R38" s="68"/>
      <c r="S38" s="75"/>
      <c r="T38" s="75"/>
    </row>
    <row r="39" spans="1:20" ht="45" customHeight="1">
      <c r="A39" s="11" t="s">
        <v>774</v>
      </c>
      <c r="B39" s="70" t="s">
        <v>1497</v>
      </c>
      <c r="C39" s="11">
        <v>306</v>
      </c>
      <c r="D39" s="11"/>
      <c r="E39" s="11" t="s">
        <v>1329</v>
      </c>
      <c r="F39" s="13">
        <v>0.39583333333333331</v>
      </c>
      <c r="G39" s="11">
        <v>7</v>
      </c>
      <c r="H39" s="11"/>
      <c r="I39" s="11"/>
      <c r="J39" s="62" t="s">
        <v>1503</v>
      </c>
      <c r="K39" s="128" t="s">
        <v>1115</v>
      </c>
      <c r="L39" s="79" t="s">
        <v>1033</v>
      </c>
      <c r="M39" s="79" t="s">
        <v>81</v>
      </c>
      <c r="N39" s="79" t="s">
        <v>1116</v>
      </c>
      <c r="O39" s="79"/>
      <c r="P39" s="198" t="s">
        <v>219</v>
      </c>
      <c r="Q39" s="63"/>
      <c r="R39" s="69" t="s">
        <v>1474</v>
      </c>
      <c r="S39" s="75"/>
      <c r="T39" s="75"/>
    </row>
    <row r="40" spans="1:20" ht="45" customHeight="1">
      <c r="A40" s="11" t="s">
        <v>799</v>
      </c>
      <c r="B40" s="70" t="s">
        <v>33</v>
      </c>
      <c r="C40" s="11" t="s">
        <v>798</v>
      </c>
      <c r="D40" s="11"/>
      <c r="E40" s="11"/>
      <c r="F40" s="13">
        <v>0.39583333333333331</v>
      </c>
      <c r="G40" s="11">
        <v>8</v>
      </c>
      <c r="H40" s="11"/>
      <c r="I40" s="11"/>
      <c r="J40" s="62" t="s">
        <v>1364</v>
      </c>
      <c r="K40" s="187"/>
      <c r="L40" s="151" t="s">
        <v>58</v>
      </c>
      <c r="M40" s="151" t="s">
        <v>58</v>
      </c>
      <c r="N40" s="151" t="s">
        <v>84</v>
      </c>
      <c r="O40" s="151" t="s">
        <v>84</v>
      </c>
      <c r="P40" s="198" t="s">
        <v>219</v>
      </c>
      <c r="Q40" s="202" t="s">
        <v>750</v>
      </c>
      <c r="R40" s="68"/>
      <c r="S40" s="75"/>
      <c r="T40" s="75"/>
    </row>
    <row r="41" spans="1:20" ht="45" customHeight="1">
      <c r="A41" s="11" t="s">
        <v>799</v>
      </c>
      <c r="B41" s="70" t="s">
        <v>1524</v>
      </c>
      <c r="C41" s="11">
        <v>304</v>
      </c>
      <c r="D41" s="11"/>
      <c r="E41" s="11" t="s">
        <v>225</v>
      </c>
      <c r="F41" s="13">
        <v>0.58333333333333337</v>
      </c>
      <c r="G41" s="11">
        <v>8</v>
      </c>
      <c r="H41" s="11"/>
      <c r="I41" s="11"/>
      <c r="J41" s="62" t="s">
        <v>1345</v>
      </c>
      <c r="K41" s="187"/>
      <c r="L41" s="187"/>
      <c r="M41" s="151" t="s">
        <v>1177</v>
      </c>
      <c r="N41" s="151" t="s">
        <v>75</v>
      </c>
      <c r="O41" s="151" t="s">
        <v>75</v>
      </c>
      <c r="P41" s="198" t="s">
        <v>219</v>
      </c>
      <c r="Q41" s="202" t="s">
        <v>750</v>
      </c>
      <c r="R41" s="69" t="s">
        <v>1474</v>
      </c>
      <c r="S41" s="75"/>
      <c r="T41" s="75"/>
    </row>
    <row r="42" spans="1:20" s="98" customFormat="1" ht="45" customHeight="1">
      <c r="A42" s="57" t="s">
        <v>799</v>
      </c>
      <c r="B42" s="193" t="s">
        <v>167</v>
      </c>
      <c r="C42" s="57" t="s">
        <v>795</v>
      </c>
      <c r="D42" s="57"/>
      <c r="E42" s="57"/>
      <c r="F42" s="59">
        <v>0.58333333333333337</v>
      </c>
      <c r="G42" s="57">
        <v>0</v>
      </c>
      <c r="H42" s="57"/>
      <c r="I42" s="57" t="s">
        <v>1155</v>
      </c>
      <c r="J42" s="67" t="s">
        <v>1365</v>
      </c>
      <c r="K42" s="60"/>
      <c r="L42" s="60"/>
      <c r="M42" s="182" t="s">
        <v>1178</v>
      </c>
      <c r="N42" s="182" t="s">
        <v>97</v>
      </c>
      <c r="O42" s="182" t="s">
        <v>97</v>
      </c>
      <c r="P42" s="195" t="s">
        <v>216</v>
      </c>
      <c r="Q42" s="202" t="s">
        <v>1509</v>
      </c>
      <c r="R42" s="97"/>
      <c r="S42" s="212"/>
      <c r="T42" s="212"/>
    </row>
    <row r="43" spans="1:20" ht="45" customHeight="1">
      <c r="A43" s="11" t="s">
        <v>882</v>
      </c>
      <c r="B43" s="70" t="s">
        <v>1525</v>
      </c>
      <c r="C43" s="11">
        <v>309</v>
      </c>
      <c r="D43" s="15">
        <v>308</v>
      </c>
      <c r="E43" s="11" t="s">
        <v>1384</v>
      </c>
      <c r="F43" s="13">
        <v>0.58333333333333337</v>
      </c>
      <c r="G43" s="11">
        <v>3</v>
      </c>
      <c r="H43" s="11"/>
      <c r="I43" s="11"/>
      <c r="J43" s="65" t="s">
        <v>1507</v>
      </c>
      <c r="K43" s="42"/>
      <c r="L43" s="42"/>
      <c r="M43" s="128" t="s">
        <v>1376</v>
      </c>
      <c r="N43" s="79" t="s">
        <v>65</v>
      </c>
      <c r="O43" s="79" t="s">
        <v>65</v>
      </c>
      <c r="P43" s="198" t="s">
        <v>219</v>
      </c>
      <c r="Q43" s="202" t="s">
        <v>750</v>
      </c>
      <c r="R43" s="69" t="s">
        <v>1474</v>
      </c>
      <c r="S43" s="75"/>
      <c r="T43" s="75"/>
    </row>
    <row r="44" spans="1:20" ht="45" customHeight="1">
      <c r="A44" s="11" t="s">
        <v>774</v>
      </c>
      <c r="B44" s="70" t="s">
        <v>1526</v>
      </c>
      <c r="C44" s="11">
        <v>307</v>
      </c>
      <c r="D44" s="11"/>
      <c r="E44" s="11" t="s">
        <v>1329</v>
      </c>
      <c r="F44" s="13">
        <v>0.58333333333333337</v>
      </c>
      <c r="G44" s="11">
        <v>4</v>
      </c>
      <c r="H44" s="11"/>
      <c r="I44" s="11"/>
      <c r="J44" s="62" t="s">
        <v>1395</v>
      </c>
      <c r="K44" s="42"/>
      <c r="L44" s="42"/>
      <c r="M44" s="128" t="s">
        <v>1328</v>
      </c>
      <c r="N44" s="79" t="s">
        <v>1030</v>
      </c>
      <c r="O44" s="79" t="s">
        <v>1030</v>
      </c>
      <c r="P44" s="198" t="s">
        <v>219</v>
      </c>
      <c r="Q44" s="63"/>
      <c r="R44" s="69" t="s">
        <v>1474</v>
      </c>
      <c r="S44" s="75"/>
      <c r="T44" s="75"/>
    </row>
    <row r="45" spans="1:20" ht="45" customHeight="1">
      <c r="A45" s="57" t="s">
        <v>774</v>
      </c>
      <c r="B45" s="193" t="s">
        <v>1111</v>
      </c>
      <c r="C45" s="57" t="s">
        <v>785</v>
      </c>
      <c r="D45" s="57"/>
      <c r="E45" s="57"/>
      <c r="F45" s="59">
        <v>0.58333333333333337</v>
      </c>
      <c r="G45" s="57">
        <v>0</v>
      </c>
      <c r="H45" s="57"/>
      <c r="I45" s="15" t="s">
        <v>1155</v>
      </c>
      <c r="J45" s="181" t="s">
        <v>1366</v>
      </c>
      <c r="K45" s="60"/>
      <c r="L45" s="60"/>
      <c r="M45" s="125" t="s">
        <v>1306</v>
      </c>
      <c r="N45" s="127" t="s">
        <v>126</v>
      </c>
      <c r="O45" s="127" t="s">
        <v>1036</v>
      </c>
      <c r="P45" s="127"/>
      <c r="Q45" s="63"/>
      <c r="R45" s="68"/>
      <c r="S45" s="75"/>
      <c r="T45" s="75"/>
    </row>
    <row r="46" spans="1:20" ht="45" customHeight="1">
      <c r="A46" s="11" t="s">
        <v>799</v>
      </c>
      <c r="B46" s="70" t="s">
        <v>1527</v>
      </c>
      <c r="C46" s="11">
        <v>305</v>
      </c>
      <c r="D46" s="11"/>
      <c r="E46" s="11" t="s">
        <v>225</v>
      </c>
      <c r="F46" s="13">
        <v>0.39583333333333331</v>
      </c>
      <c r="G46" s="11">
        <v>7</v>
      </c>
      <c r="H46" s="11"/>
      <c r="I46" s="11"/>
      <c r="J46" s="62" t="s">
        <v>789</v>
      </c>
      <c r="K46" s="187"/>
      <c r="L46" s="187"/>
      <c r="M46" s="189"/>
      <c r="N46" s="151" t="s">
        <v>66</v>
      </c>
      <c r="O46" s="151" t="s">
        <v>66</v>
      </c>
      <c r="P46" s="198" t="s">
        <v>219</v>
      </c>
      <c r="Q46" s="202" t="s">
        <v>750</v>
      </c>
      <c r="R46" s="69" t="s">
        <v>1474</v>
      </c>
      <c r="S46" s="75"/>
      <c r="T46" s="75"/>
    </row>
    <row r="47" spans="1:20" ht="45" customHeight="1">
      <c r="A47" s="11" t="s">
        <v>794</v>
      </c>
      <c r="B47" s="70" t="s">
        <v>1154</v>
      </c>
      <c r="C47" s="11">
        <v>505</v>
      </c>
      <c r="D47" s="11"/>
      <c r="E47" s="11" t="s">
        <v>1156</v>
      </c>
      <c r="F47" s="13">
        <v>0.39583333333333331</v>
      </c>
      <c r="G47" s="11">
        <v>9</v>
      </c>
      <c r="H47" s="11"/>
      <c r="I47" s="11"/>
      <c r="J47" s="62" t="s">
        <v>1521</v>
      </c>
      <c r="K47" s="42"/>
      <c r="L47" s="42"/>
      <c r="M47" s="128"/>
      <c r="N47" s="86" t="s">
        <v>1305</v>
      </c>
      <c r="O47" s="86" t="s">
        <v>1305</v>
      </c>
      <c r="P47" s="198" t="s">
        <v>219</v>
      </c>
      <c r="Q47" s="63"/>
      <c r="R47" s="69" t="s">
        <v>1474</v>
      </c>
      <c r="S47" s="75"/>
      <c r="T47" s="75"/>
    </row>
    <row r="48" spans="1:20" ht="69" customHeight="1">
      <c r="A48" s="11" t="s">
        <v>794</v>
      </c>
      <c r="B48" s="70" t="s">
        <v>44</v>
      </c>
      <c r="C48" s="11" t="s">
        <v>787</v>
      </c>
      <c r="D48" s="11"/>
      <c r="E48" s="11"/>
      <c r="F48" s="13">
        <v>0.39583333333333331</v>
      </c>
      <c r="G48" s="11">
        <v>9</v>
      </c>
      <c r="H48" s="11"/>
      <c r="I48" s="11"/>
      <c r="J48" s="65" t="s">
        <v>1522</v>
      </c>
      <c r="K48" s="42"/>
      <c r="L48" s="42"/>
      <c r="M48" s="128"/>
      <c r="N48" s="86" t="s">
        <v>1310</v>
      </c>
      <c r="O48" s="86" t="s">
        <v>1310</v>
      </c>
      <c r="P48" s="198" t="s">
        <v>219</v>
      </c>
      <c r="Q48" s="63"/>
      <c r="R48" s="68"/>
      <c r="S48" s="75"/>
      <c r="T48" s="75"/>
    </row>
    <row r="49" spans="1:21" ht="45" customHeight="1">
      <c r="A49" s="170" t="s">
        <v>1028</v>
      </c>
      <c r="B49" s="171" t="s">
        <v>1076</v>
      </c>
      <c r="C49" s="170" t="s">
        <v>1029</v>
      </c>
      <c r="D49" s="170"/>
      <c r="E49" s="170"/>
      <c r="F49" s="172"/>
      <c r="G49" s="170"/>
      <c r="H49" s="170"/>
      <c r="I49" s="170"/>
      <c r="J49" s="173" t="s">
        <v>1496</v>
      </c>
      <c r="K49" s="42" t="s">
        <v>1434</v>
      </c>
      <c r="L49" s="42" t="s">
        <v>1434</v>
      </c>
      <c r="M49" s="42"/>
      <c r="N49" s="42"/>
      <c r="O49" s="42"/>
      <c r="P49" s="128"/>
      <c r="Q49" s="63"/>
      <c r="R49" s="68"/>
      <c r="S49" s="68"/>
      <c r="T49" s="132"/>
      <c r="U49" s="132"/>
    </row>
    <row r="50" spans="1:21" ht="45" customHeight="1">
      <c r="A50" s="176" t="s">
        <v>1151</v>
      </c>
      <c r="B50" s="214"/>
      <c r="C50" s="176">
        <v>308</v>
      </c>
      <c r="D50" s="176"/>
      <c r="E50" s="176"/>
      <c r="F50" s="178"/>
      <c r="G50" s="176"/>
      <c r="H50" s="176"/>
      <c r="I50" s="176"/>
      <c r="J50" s="179" t="s">
        <v>1520</v>
      </c>
      <c r="K50" s="42"/>
      <c r="L50" s="42"/>
      <c r="M50" s="42"/>
      <c r="N50" s="42" t="s">
        <v>1519</v>
      </c>
      <c r="O50" s="42"/>
      <c r="P50" s="42"/>
      <c r="Q50" s="19"/>
      <c r="R50" s="68"/>
      <c r="S50" s="68"/>
      <c r="T50" s="215"/>
      <c r="U50" s="215"/>
    </row>
    <row r="51" spans="1:21" s="49" customFormat="1" ht="30" customHeight="1">
      <c r="A51" s="50"/>
      <c r="B51" s="77"/>
      <c r="C51" s="52"/>
      <c r="D51" s="52"/>
      <c r="E51" s="52"/>
      <c r="F51" s="52"/>
      <c r="G51" s="79"/>
      <c r="H51" s="46"/>
      <c r="I51" s="47"/>
      <c r="J51" s="83"/>
      <c r="K51" s="10">
        <v>43521</v>
      </c>
      <c r="L51" s="10">
        <v>43522</v>
      </c>
      <c r="M51" s="10">
        <v>43523</v>
      </c>
      <c r="N51" s="10">
        <v>43524</v>
      </c>
      <c r="O51" s="10">
        <v>43525</v>
      </c>
      <c r="P51" s="10">
        <v>43526</v>
      </c>
      <c r="Q51" s="10">
        <v>43527</v>
      </c>
      <c r="R51" s="74"/>
      <c r="S51" s="75"/>
      <c r="T51" s="75"/>
    </row>
    <row r="52" spans="1:21" ht="45" customHeight="1">
      <c r="A52" s="11" t="s">
        <v>799</v>
      </c>
      <c r="B52" s="70" t="s">
        <v>1532</v>
      </c>
      <c r="C52" s="11">
        <v>305</v>
      </c>
      <c r="D52" s="11"/>
      <c r="E52" s="11" t="s">
        <v>225</v>
      </c>
      <c r="F52" s="13">
        <v>0.39583333333333331</v>
      </c>
      <c r="G52" s="11">
        <v>6</v>
      </c>
      <c r="H52" s="11"/>
      <c r="I52" s="11"/>
      <c r="J52" s="62" t="s">
        <v>789</v>
      </c>
      <c r="K52" s="151" t="s">
        <v>58</v>
      </c>
      <c r="L52" s="151" t="s">
        <v>1179</v>
      </c>
      <c r="M52" s="79"/>
      <c r="N52" s="79"/>
      <c r="O52" s="19" t="s">
        <v>806</v>
      </c>
      <c r="P52" s="198" t="s">
        <v>219</v>
      </c>
      <c r="Q52" s="202" t="s">
        <v>750</v>
      </c>
      <c r="R52" s="68" t="s">
        <v>1529</v>
      </c>
      <c r="S52" s="75"/>
      <c r="T52" s="75"/>
    </row>
    <row r="53" spans="1:21" ht="45" customHeight="1">
      <c r="A53" s="11" t="s">
        <v>799</v>
      </c>
      <c r="B53" s="70" t="s">
        <v>161</v>
      </c>
      <c r="C53" s="11" t="s">
        <v>798</v>
      </c>
      <c r="D53" s="11"/>
      <c r="E53" s="11"/>
      <c r="F53" s="13">
        <v>0.39583333333333331</v>
      </c>
      <c r="G53" s="11">
        <v>12</v>
      </c>
      <c r="H53" s="11"/>
      <c r="I53" s="11"/>
      <c r="J53" s="62" t="s">
        <v>789</v>
      </c>
      <c r="K53" s="151" t="s">
        <v>77</v>
      </c>
      <c r="L53" s="151" t="s">
        <v>77</v>
      </c>
      <c r="M53" s="188"/>
      <c r="N53" s="188"/>
      <c r="O53" s="19" t="s">
        <v>806</v>
      </c>
      <c r="P53" s="198" t="s">
        <v>219</v>
      </c>
      <c r="Q53" s="202" t="s">
        <v>750</v>
      </c>
      <c r="R53" s="68"/>
      <c r="S53" s="75"/>
      <c r="T53" s="75"/>
    </row>
    <row r="54" spans="1:21" ht="45" customHeight="1">
      <c r="A54" s="11" t="s">
        <v>799</v>
      </c>
      <c r="B54" s="70" t="s">
        <v>1533</v>
      </c>
      <c r="C54" s="11">
        <v>304</v>
      </c>
      <c r="D54" s="11"/>
      <c r="E54" s="11" t="s">
        <v>1528</v>
      </c>
      <c r="F54" s="13">
        <v>0.39583333333333331</v>
      </c>
      <c r="G54" s="11">
        <v>5</v>
      </c>
      <c r="H54" s="11"/>
      <c r="I54" s="11"/>
      <c r="J54" s="62" t="s">
        <v>790</v>
      </c>
      <c r="K54" s="151" t="s">
        <v>95</v>
      </c>
      <c r="L54" s="151" t="s">
        <v>95</v>
      </c>
      <c r="M54" s="151" t="s">
        <v>1180</v>
      </c>
      <c r="N54" s="188"/>
      <c r="O54" s="19" t="s">
        <v>806</v>
      </c>
      <c r="P54" s="198" t="s">
        <v>219</v>
      </c>
      <c r="Q54" s="202" t="s">
        <v>750</v>
      </c>
      <c r="R54" s="68" t="s">
        <v>1529</v>
      </c>
      <c r="S54" s="75"/>
      <c r="T54" s="75"/>
    </row>
    <row r="55" spans="1:21" ht="45" customHeight="1">
      <c r="A55" s="57" t="s">
        <v>794</v>
      </c>
      <c r="B55" s="193" t="s">
        <v>1149</v>
      </c>
      <c r="C55" s="57" t="s">
        <v>795</v>
      </c>
      <c r="D55" s="57"/>
      <c r="E55" s="57"/>
      <c r="F55" s="59">
        <v>0.39583333333333331</v>
      </c>
      <c r="G55" s="57">
        <v>0</v>
      </c>
      <c r="H55" s="57"/>
      <c r="I55" s="15" t="s">
        <v>1155</v>
      </c>
      <c r="J55" s="181" t="s">
        <v>789</v>
      </c>
      <c r="K55" s="60" t="s">
        <v>1171</v>
      </c>
      <c r="L55" s="60" t="s">
        <v>1171</v>
      </c>
      <c r="M55" s="127"/>
      <c r="N55" s="127"/>
      <c r="O55" s="73" t="s">
        <v>806</v>
      </c>
      <c r="P55" s="205" t="s">
        <v>1523</v>
      </c>
      <c r="Q55" s="73"/>
      <c r="R55" s="68"/>
      <c r="S55" s="75"/>
      <c r="T55" s="75"/>
    </row>
    <row r="56" spans="1:21" ht="45" customHeight="1">
      <c r="A56" s="11" t="s">
        <v>794</v>
      </c>
      <c r="B56" s="70" t="s">
        <v>802</v>
      </c>
      <c r="C56" s="11" t="s">
        <v>785</v>
      </c>
      <c r="D56" s="11"/>
      <c r="E56" s="11"/>
      <c r="F56" s="13">
        <v>0.375</v>
      </c>
      <c r="G56" s="11">
        <v>10</v>
      </c>
      <c r="H56" s="11"/>
      <c r="I56" s="11"/>
      <c r="J56" s="62" t="s">
        <v>1421</v>
      </c>
      <c r="K56" s="42" t="s">
        <v>1458</v>
      </c>
      <c r="L56" s="42" t="s">
        <v>1458</v>
      </c>
      <c r="M56" s="42" t="s">
        <v>1458</v>
      </c>
      <c r="N56" s="79"/>
      <c r="O56" s="19" t="s">
        <v>806</v>
      </c>
      <c r="P56" s="79"/>
      <c r="Q56" s="63"/>
      <c r="R56" s="68"/>
      <c r="S56" s="75"/>
      <c r="T56" s="75"/>
    </row>
    <row r="57" spans="1:21" ht="45" customHeight="1">
      <c r="A57" s="57" t="s">
        <v>796</v>
      </c>
      <c r="B57" s="193" t="s">
        <v>804</v>
      </c>
      <c r="C57" s="57">
        <v>309</v>
      </c>
      <c r="D57" s="57"/>
      <c r="E57" s="57"/>
      <c r="F57" s="59">
        <v>0.39583333333333331</v>
      </c>
      <c r="G57" s="57">
        <v>0</v>
      </c>
      <c r="H57" s="57"/>
      <c r="I57" s="15" t="s">
        <v>1155</v>
      </c>
      <c r="J57" s="181" t="s">
        <v>789</v>
      </c>
      <c r="K57" s="60" t="s">
        <v>1471</v>
      </c>
      <c r="L57" s="60" t="s">
        <v>1472</v>
      </c>
      <c r="M57" s="127"/>
      <c r="N57" s="127"/>
      <c r="O57" s="73" t="s">
        <v>806</v>
      </c>
      <c r="P57" s="205" t="s">
        <v>216</v>
      </c>
      <c r="Q57" s="63"/>
      <c r="R57" s="68" t="s">
        <v>1529</v>
      </c>
      <c r="S57" s="75"/>
      <c r="T57" s="75"/>
    </row>
    <row r="58" spans="1:21" ht="45" customHeight="1">
      <c r="A58" s="11" t="s">
        <v>796</v>
      </c>
      <c r="B58" s="70" t="s">
        <v>150</v>
      </c>
      <c r="C58" s="11" t="s">
        <v>787</v>
      </c>
      <c r="D58" s="11"/>
      <c r="E58" s="11"/>
      <c r="F58" s="13">
        <v>0.39583333333333331</v>
      </c>
      <c r="G58" s="11">
        <v>5</v>
      </c>
      <c r="H58" s="11"/>
      <c r="I58" s="11"/>
      <c r="J58" s="62" t="s">
        <v>789</v>
      </c>
      <c r="K58" s="42" t="s">
        <v>227</v>
      </c>
      <c r="L58" s="42" t="s">
        <v>227</v>
      </c>
      <c r="M58" s="79"/>
      <c r="N58" s="79"/>
      <c r="O58" s="19" t="s">
        <v>806</v>
      </c>
      <c r="P58" s="198" t="s">
        <v>219</v>
      </c>
      <c r="Q58" s="202" t="s">
        <v>750</v>
      </c>
      <c r="R58" s="68"/>
      <c r="S58" s="75"/>
      <c r="T58" s="75"/>
    </row>
    <row r="59" spans="1:21" ht="45" customHeight="1">
      <c r="A59" s="11" t="s">
        <v>774</v>
      </c>
      <c r="B59" s="70" t="s">
        <v>805</v>
      </c>
      <c r="C59" s="11">
        <v>308</v>
      </c>
      <c r="D59" s="11"/>
      <c r="E59" s="11" t="s">
        <v>1384</v>
      </c>
      <c r="F59" s="13">
        <v>0.39583333333333331</v>
      </c>
      <c r="G59" s="11">
        <v>5</v>
      </c>
      <c r="H59" s="11"/>
      <c r="I59" s="11"/>
      <c r="J59" s="62" t="s">
        <v>789</v>
      </c>
      <c r="K59" s="42" t="s">
        <v>1030</v>
      </c>
      <c r="L59" s="42" t="s">
        <v>1114</v>
      </c>
      <c r="M59" s="79"/>
      <c r="N59" s="79"/>
      <c r="O59" s="19" t="s">
        <v>806</v>
      </c>
      <c r="P59" s="198" t="s">
        <v>219</v>
      </c>
      <c r="Q59" s="63"/>
      <c r="R59" s="68" t="s">
        <v>1529</v>
      </c>
      <c r="S59" s="75"/>
      <c r="T59" s="75"/>
    </row>
    <row r="60" spans="1:21" ht="45" customHeight="1">
      <c r="A60" s="11" t="s">
        <v>774</v>
      </c>
      <c r="B60" s="70" t="s">
        <v>1439</v>
      </c>
      <c r="C60" s="11">
        <v>307</v>
      </c>
      <c r="D60" s="11"/>
      <c r="E60" s="11" t="s">
        <v>1329</v>
      </c>
      <c r="F60" s="13">
        <v>0.39583333333333331</v>
      </c>
      <c r="G60" s="11">
        <v>5</v>
      </c>
      <c r="H60" s="11"/>
      <c r="I60" s="11"/>
      <c r="J60" s="62" t="s">
        <v>789</v>
      </c>
      <c r="K60" s="42" t="s">
        <v>1071</v>
      </c>
      <c r="L60" s="42" t="s">
        <v>1071</v>
      </c>
      <c r="M60" s="79"/>
      <c r="N60" s="79"/>
      <c r="O60" s="19" t="s">
        <v>806</v>
      </c>
      <c r="P60" s="198" t="s">
        <v>219</v>
      </c>
      <c r="Q60" s="63"/>
      <c r="R60" s="68"/>
      <c r="S60" s="75"/>
      <c r="T60" s="75"/>
    </row>
    <row r="61" spans="1:21" ht="45" customHeight="1">
      <c r="A61" s="11" t="s">
        <v>774</v>
      </c>
      <c r="B61" s="70" t="s">
        <v>1534</v>
      </c>
      <c r="C61" s="11">
        <v>306</v>
      </c>
      <c r="D61" s="11"/>
      <c r="E61" s="11" t="s">
        <v>1420</v>
      </c>
      <c r="F61" s="13">
        <v>0.39583333333333331</v>
      </c>
      <c r="G61" s="11">
        <v>9</v>
      </c>
      <c r="H61" s="11"/>
      <c r="I61" s="11"/>
      <c r="J61" s="62" t="s">
        <v>790</v>
      </c>
      <c r="K61" s="42" t="s">
        <v>1036</v>
      </c>
      <c r="L61" s="42" t="s">
        <v>1036</v>
      </c>
      <c r="M61" s="42" t="s">
        <v>1391</v>
      </c>
      <c r="N61" s="79"/>
      <c r="O61" s="19" t="s">
        <v>806</v>
      </c>
      <c r="P61" s="198" t="s">
        <v>219</v>
      </c>
      <c r="Q61" s="63"/>
      <c r="R61" s="68" t="s">
        <v>1529</v>
      </c>
      <c r="S61" s="75"/>
      <c r="T61" s="75"/>
    </row>
    <row r="62" spans="1:21" ht="45" customHeight="1">
      <c r="A62" s="11"/>
      <c r="B62" s="70"/>
      <c r="C62" s="11"/>
      <c r="D62" s="11"/>
      <c r="E62" s="11"/>
      <c r="F62" s="13"/>
      <c r="G62" s="11"/>
      <c r="H62" s="11"/>
      <c r="I62" s="11"/>
      <c r="J62" s="62"/>
      <c r="K62" s="42"/>
      <c r="L62" s="42"/>
      <c r="M62" s="42"/>
      <c r="N62" s="42"/>
      <c r="O62" s="42"/>
      <c r="P62" s="42"/>
      <c r="Q62" s="63"/>
      <c r="R62" s="68"/>
      <c r="S62" s="74"/>
      <c r="T62" s="75"/>
    </row>
    <row r="63" spans="1:21" ht="27" customHeight="1">
      <c r="K63" s="25" t="s">
        <v>17</v>
      </c>
      <c r="S63" s="68"/>
      <c r="T63" s="68"/>
    </row>
    <row r="64" spans="1:21" ht="27" customHeight="1">
      <c r="K64" s="26" t="s">
        <v>18</v>
      </c>
      <c r="L64" s="27"/>
      <c r="M64" s="27"/>
      <c r="O64" s="27"/>
      <c r="P64" s="27"/>
      <c r="S64" s="68"/>
      <c r="T64" s="68"/>
    </row>
    <row r="65" spans="2:20" ht="27" customHeight="1">
      <c r="K65" s="28" t="s">
        <v>19</v>
      </c>
      <c r="L65" s="28" t="s">
        <v>20</v>
      </c>
      <c r="M65" s="28" t="s">
        <v>21</v>
      </c>
      <c r="N65" s="29"/>
      <c r="O65" s="28" t="s">
        <v>19</v>
      </c>
      <c r="P65" s="28" t="s">
        <v>20</v>
      </c>
      <c r="Q65" s="28" t="s">
        <v>21</v>
      </c>
      <c r="S65" s="68"/>
      <c r="T65" s="68"/>
    </row>
    <row r="66" spans="2:20" ht="27" customHeight="1">
      <c r="K66" s="30" t="s">
        <v>52</v>
      </c>
      <c r="L66" s="31">
        <f t="shared" ref="L66:L97" si="0">COUNTIF($K$4:$P$62,K66)+COUNTIF($K$4:$P$62,CONCATENATE(K66,"~?"))+COUNTIF($K$4:$P$62,CONCATENATE("/",K66))*0.5+COUNTIF($K$4:$P$62,CONCATENATE(K66,"/"))*0.5+COUNTIF($K$4:$P$62,CONCATENATE(K66,"~?","/"))*0.5+COUNTIF($K$4:$P$62,CONCATENATE("/",K66,"~?"))*0.5</f>
        <v>5</v>
      </c>
      <c r="M66" s="32"/>
      <c r="O66" s="33" t="s">
        <v>50</v>
      </c>
      <c r="P66" s="31">
        <f t="shared" ref="P66:P97" si="1">COUNTIF($K$4:$P$62,O66)+COUNTIF($K$4:$P$62,CONCATENATE(O66,"~?"))+COUNTIF($K$4:$P$62,CONCATENATE("/",O66))*0.5+COUNTIF($K$4:$P$62,CONCATENATE(O66,"/"))*0.5+COUNTIF($K$4:$P$62,CONCATENATE(O66,"~?","/"))*0.5+COUNTIF($K$4:$P$62,CONCATENATE("/",O66,"~?"))*0.5</f>
        <v>0</v>
      </c>
      <c r="Q66" s="32"/>
      <c r="S66" s="68"/>
      <c r="T66" s="68"/>
    </row>
    <row r="67" spans="2:20" ht="27" customHeight="1">
      <c r="K67" s="30" t="s">
        <v>95</v>
      </c>
      <c r="L67" s="31">
        <f t="shared" si="0"/>
        <v>2.5</v>
      </c>
      <c r="M67" s="32"/>
      <c r="O67" s="30" t="s">
        <v>51</v>
      </c>
      <c r="P67" s="31">
        <f t="shared" si="1"/>
        <v>0</v>
      </c>
      <c r="Q67" s="32"/>
      <c r="S67" s="68"/>
      <c r="T67" s="68"/>
    </row>
    <row r="68" spans="2:20" ht="27" customHeight="1">
      <c r="B68" s="1"/>
      <c r="C68" s="1"/>
      <c r="D68" s="1"/>
      <c r="E68" s="1"/>
      <c r="F68" s="1"/>
      <c r="G68" s="1"/>
      <c r="H68" s="1"/>
      <c r="K68" s="30" t="s">
        <v>54</v>
      </c>
      <c r="L68" s="31">
        <f t="shared" si="0"/>
        <v>0</v>
      </c>
      <c r="M68" s="32"/>
      <c r="O68" s="34" t="s">
        <v>101</v>
      </c>
      <c r="P68" s="31">
        <f t="shared" si="1"/>
        <v>0</v>
      </c>
      <c r="Q68" s="32"/>
      <c r="S68" s="68"/>
      <c r="T68" s="68"/>
    </row>
    <row r="69" spans="2:20" ht="27" customHeight="1">
      <c r="B69" s="1"/>
      <c r="C69" s="1"/>
      <c r="D69" s="1"/>
      <c r="E69" s="1"/>
      <c r="F69" s="1"/>
      <c r="G69" s="1"/>
      <c r="H69" s="1"/>
      <c r="K69" s="30" t="s">
        <v>96</v>
      </c>
      <c r="L69" s="31">
        <f t="shared" si="0"/>
        <v>0</v>
      </c>
      <c r="M69" s="32"/>
      <c r="O69" s="30" t="s">
        <v>102</v>
      </c>
      <c r="P69" s="31">
        <f t="shared" si="1"/>
        <v>0</v>
      </c>
      <c r="Q69" s="32"/>
      <c r="S69" s="68"/>
      <c r="T69" s="68"/>
    </row>
    <row r="70" spans="2:20" ht="27" customHeight="1">
      <c r="B70" s="1"/>
      <c r="C70" s="1"/>
      <c r="D70" s="1"/>
      <c r="E70" s="1"/>
      <c r="F70" s="1"/>
      <c r="G70" s="1"/>
      <c r="H70" s="1"/>
      <c r="K70" s="30" t="s">
        <v>97</v>
      </c>
      <c r="L70" s="31">
        <f t="shared" si="0"/>
        <v>4.5</v>
      </c>
      <c r="M70" s="32"/>
      <c r="O70" s="30" t="s">
        <v>103</v>
      </c>
      <c r="P70" s="31">
        <f t="shared" si="1"/>
        <v>0</v>
      </c>
      <c r="Q70" s="32"/>
      <c r="S70" s="68"/>
      <c r="T70" s="68"/>
    </row>
    <row r="71" spans="2:20" ht="27" customHeight="1">
      <c r="B71" s="1"/>
      <c r="C71" s="1"/>
      <c r="D71" s="1"/>
      <c r="E71" s="1"/>
      <c r="F71" s="1"/>
      <c r="G71" s="1"/>
      <c r="H71" s="1"/>
      <c r="K71" s="30" t="s">
        <v>55</v>
      </c>
      <c r="L71" s="31">
        <f t="shared" si="0"/>
        <v>2.5</v>
      </c>
      <c r="M71" s="32"/>
      <c r="O71" s="30" t="s">
        <v>104</v>
      </c>
      <c r="P71" s="31">
        <f t="shared" si="1"/>
        <v>0</v>
      </c>
      <c r="Q71" s="32"/>
      <c r="S71" s="68"/>
      <c r="T71" s="68"/>
    </row>
    <row r="72" spans="2:20" ht="27" customHeight="1">
      <c r="B72" s="1"/>
      <c r="C72" s="1"/>
      <c r="D72" s="1"/>
      <c r="E72" s="1"/>
      <c r="F72" s="1"/>
      <c r="G72" s="1"/>
      <c r="H72" s="1"/>
      <c r="K72" s="33" t="s">
        <v>57</v>
      </c>
      <c r="L72" s="31">
        <f t="shared" si="0"/>
        <v>0</v>
      </c>
      <c r="M72" s="32"/>
      <c r="O72" s="30" t="s">
        <v>93</v>
      </c>
      <c r="P72" s="31">
        <f t="shared" si="1"/>
        <v>0</v>
      </c>
      <c r="Q72" s="32"/>
      <c r="S72" s="68"/>
      <c r="T72" s="68"/>
    </row>
    <row r="73" spans="2:20" ht="27" customHeight="1">
      <c r="B73" s="1"/>
      <c r="C73" s="1"/>
      <c r="D73" s="1"/>
      <c r="E73" s="1"/>
      <c r="F73" s="1"/>
      <c r="G73" s="1"/>
      <c r="H73" s="1"/>
      <c r="K73" s="30" t="s">
        <v>58</v>
      </c>
      <c r="L73" s="31">
        <f t="shared" si="0"/>
        <v>3</v>
      </c>
      <c r="M73" s="32"/>
      <c r="O73" s="30" t="s">
        <v>65</v>
      </c>
      <c r="P73" s="31">
        <f t="shared" si="1"/>
        <v>2.5</v>
      </c>
      <c r="Q73" s="32"/>
    </row>
    <row r="74" spans="2:20" ht="27" customHeight="1">
      <c r="B74" s="1"/>
      <c r="C74" s="1"/>
      <c r="D74" s="1"/>
      <c r="E74" s="1"/>
      <c r="F74" s="1"/>
      <c r="G74" s="1"/>
      <c r="H74" s="1"/>
      <c r="K74" s="30" t="s">
        <v>62</v>
      </c>
      <c r="L74" s="31">
        <f t="shared" si="0"/>
        <v>1.5</v>
      </c>
      <c r="M74" s="32"/>
      <c r="O74" s="30" t="s">
        <v>105</v>
      </c>
      <c r="P74" s="31">
        <f t="shared" si="1"/>
        <v>0</v>
      </c>
      <c r="Q74" s="32"/>
      <c r="S74" s="68"/>
      <c r="T74" s="68"/>
    </row>
    <row r="75" spans="2:20" ht="27" customHeight="1">
      <c r="B75" s="1"/>
      <c r="C75" s="1"/>
      <c r="D75" s="1"/>
      <c r="E75" s="1"/>
      <c r="F75" s="1"/>
      <c r="G75" s="1"/>
      <c r="H75" s="1"/>
      <c r="K75" s="33" t="s">
        <v>63</v>
      </c>
      <c r="L75" s="31">
        <f t="shared" si="0"/>
        <v>0</v>
      </c>
      <c r="M75" s="32"/>
      <c r="O75" s="30" t="s">
        <v>69</v>
      </c>
      <c r="P75" s="31">
        <f t="shared" si="1"/>
        <v>2</v>
      </c>
      <c r="Q75" s="32"/>
      <c r="S75" s="68"/>
      <c r="T75" s="68"/>
    </row>
    <row r="76" spans="2:20" ht="27" customHeight="1">
      <c r="B76" s="1"/>
      <c r="C76" s="1"/>
      <c r="D76" s="1"/>
      <c r="E76" s="1"/>
      <c r="F76" s="1"/>
      <c r="G76" s="1"/>
      <c r="H76" s="1"/>
      <c r="K76" s="35" t="s">
        <v>66</v>
      </c>
      <c r="L76" s="31">
        <f t="shared" si="0"/>
        <v>4</v>
      </c>
      <c r="M76" s="32"/>
      <c r="O76" s="30" t="s">
        <v>76</v>
      </c>
      <c r="P76" s="31">
        <f t="shared" si="1"/>
        <v>0</v>
      </c>
      <c r="Q76" s="32"/>
      <c r="S76" s="68"/>
      <c r="T76" s="68"/>
    </row>
    <row r="77" spans="2:20" ht="27" customHeight="1">
      <c r="B77" s="1"/>
      <c r="C77" s="1"/>
      <c r="D77" s="1"/>
      <c r="E77" s="1"/>
      <c r="F77" s="1"/>
      <c r="G77" s="1"/>
      <c r="H77" s="1"/>
      <c r="K77" s="30" t="s">
        <v>67</v>
      </c>
      <c r="L77" s="31">
        <f t="shared" si="0"/>
        <v>2</v>
      </c>
      <c r="M77" s="32"/>
      <c r="O77" s="33" t="s">
        <v>78</v>
      </c>
      <c r="P77" s="31">
        <f t="shared" si="1"/>
        <v>0</v>
      </c>
      <c r="Q77" s="32"/>
      <c r="S77" s="68"/>
      <c r="T77" s="68"/>
    </row>
    <row r="78" spans="2:20" ht="27" customHeight="1">
      <c r="B78" s="1"/>
      <c r="C78" s="1"/>
      <c r="D78" s="1"/>
      <c r="E78" s="1"/>
      <c r="F78" s="1"/>
      <c r="G78" s="1"/>
      <c r="H78" s="1"/>
      <c r="K78" s="30" t="s">
        <v>71</v>
      </c>
      <c r="L78" s="31">
        <f t="shared" si="0"/>
        <v>0</v>
      </c>
      <c r="M78" s="32"/>
      <c r="O78" s="33" t="s">
        <v>80</v>
      </c>
      <c r="P78" s="31">
        <f t="shared" si="1"/>
        <v>2.5</v>
      </c>
      <c r="Q78" s="32"/>
      <c r="S78" s="68"/>
      <c r="T78" s="68"/>
    </row>
    <row r="79" spans="2:20" ht="27" customHeight="1">
      <c r="B79" s="1"/>
      <c r="C79" s="1"/>
      <c r="D79" s="1"/>
      <c r="E79" s="1"/>
      <c r="F79" s="1"/>
      <c r="G79" s="1"/>
      <c r="H79" s="1"/>
      <c r="K79" s="30" t="s">
        <v>72</v>
      </c>
      <c r="L79" s="31">
        <f t="shared" si="0"/>
        <v>0</v>
      </c>
      <c r="M79" s="32"/>
      <c r="O79" s="30" t="s">
        <v>106</v>
      </c>
      <c r="P79" s="31">
        <f t="shared" si="1"/>
        <v>0</v>
      </c>
      <c r="Q79" s="32"/>
      <c r="S79" s="68"/>
      <c r="T79" s="68"/>
    </row>
    <row r="80" spans="2:20" ht="27" customHeight="1">
      <c r="B80" s="1"/>
      <c r="C80" s="1"/>
      <c r="D80" s="1"/>
      <c r="E80" s="1"/>
      <c r="F80" s="1"/>
      <c r="G80" s="1"/>
      <c r="H80" s="1"/>
      <c r="K80" s="30" t="s">
        <v>74</v>
      </c>
      <c r="L80" s="31">
        <f t="shared" si="0"/>
        <v>2.5</v>
      </c>
      <c r="M80" s="32"/>
      <c r="O80" s="34" t="s">
        <v>85</v>
      </c>
      <c r="P80" s="31">
        <f t="shared" si="1"/>
        <v>0</v>
      </c>
      <c r="Q80" s="32"/>
      <c r="S80" s="68"/>
      <c r="T80" s="68"/>
    </row>
    <row r="81" spans="2:20" ht="27" customHeight="1">
      <c r="B81" s="1"/>
      <c r="C81" s="1"/>
      <c r="D81" s="1"/>
      <c r="E81" s="1"/>
      <c r="F81" s="1"/>
      <c r="G81" s="1"/>
      <c r="H81" s="1"/>
      <c r="K81" s="33" t="s">
        <v>98</v>
      </c>
      <c r="L81" s="31">
        <f t="shared" si="0"/>
        <v>1</v>
      </c>
      <c r="M81" s="32"/>
      <c r="O81" s="34" t="s">
        <v>87</v>
      </c>
      <c r="P81" s="31">
        <f t="shared" si="1"/>
        <v>0</v>
      </c>
      <c r="Q81" s="32"/>
      <c r="S81" s="68"/>
      <c r="T81" s="68"/>
    </row>
    <row r="82" spans="2:20" ht="27" customHeight="1">
      <c r="B82" s="1"/>
      <c r="C82" s="1"/>
      <c r="D82" s="1"/>
      <c r="E82" s="1"/>
      <c r="F82" s="1"/>
      <c r="G82" s="1"/>
      <c r="H82" s="1"/>
      <c r="K82" s="33" t="s">
        <v>75</v>
      </c>
      <c r="L82" s="31">
        <f t="shared" si="0"/>
        <v>2.5</v>
      </c>
      <c r="M82" s="32"/>
      <c r="O82" s="34" t="s">
        <v>107</v>
      </c>
      <c r="P82" s="31">
        <f t="shared" si="1"/>
        <v>0</v>
      </c>
      <c r="Q82" s="32"/>
      <c r="S82" s="68"/>
      <c r="T82" s="68"/>
    </row>
    <row r="83" spans="2:20" ht="27" customHeight="1">
      <c r="B83" s="1"/>
      <c r="C83" s="1"/>
      <c r="D83" s="1"/>
      <c r="E83" s="1"/>
      <c r="F83" s="1"/>
      <c r="G83" s="1"/>
      <c r="H83" s="1"/>
      <c r="K83" s="30" t="s">
        <v>79</v>
      </c>
      <c r="L83" s="31">
        <f t="shared" si="0"/>
        <v>0</v>
      </c>
      <c r="M83" s="32"/>
      <c r="O83" s="30" t="s">
        <v>108</v>
      </c>
      <c r="P83" s="31">
        <f t="shared" si="1"/>
        <v>0</v>
      </c>
      <c r="Q83" s="32"/>
      <c r="S83" s="68"/>
      <c r="T83" s="68"/>
    </row>
    <row r="84" spans="2:20" ht="27" customHeight="1">
      <c r="B84" s="1"/>
      <c r="C84" s="1"/>
      <c r="D84" s="1"/>
      <c r="E84" s="1"/>
      <c r="F84" s="1"/>
      <c r="G84" s="1"/>
      <c r="H84" s="1"/>
      <c r="K84" s="33" t="s">
        <v>83</v>
      </c>
      <c r="L84" s="31">
        <f t="shared" si="0"/>
        <v>2</v>
      </c>
      <c r="M84" s="32"/>
      <c r="O84" s="30" t="s">
        <v>109</v>
      </c>
      <c r="P84" s="31">
        <f t="shared" si="1"/>
        <v>0</v>
      </c>
      <c r="Q84" s="32"/>
      <c r="S84" s="68"/>
      <c r="T84" s="68"/>
    </row>
    <row r="85" spans="2:20" ht="27" customHeight="1">
      <c r="B85" s="1"/>
      <c r="C85" s="1"/>
      <c r="D85" s="1"/>
      <c r="E85" s="1"/>
      <c r="F85" s="1"/>
      <c r="G85" s="1"/>
      <c r="H85" s="1"/>
      <c r="K85" s="30" t="s">
        <v>90</v>
      </c>
      <c r="L85" s="31">
        <f t="shared" si="0"/>
        <v>3</v>
      </c>
      <c r="M85" s="32"/>
      <c r="O85" s="33" t="s">
        <v>110</v>
      </c>
      <c r="P85" s="31">
        <f t="shared" si="1"/>
        <v>0</v>
      </c>
      <c r="Q85" s="32"/>
      <c r="S85" s="68"/>
      <c r="T85" s="68"/>
    </row>
    <row r="86" spans="2:20" ht="27" customHeight="1">
      <c r="B86" s="1"/>
      <c r="C86" s="1"/>
      <c r="D86" s="1"/>
      <c r="E86" s="1"/>
      <c r="F86" s="1"/>
      <c r="G86" s="1"/>
      <c r="H86" s="1"/>
      <c r="K86" s="30" t="s">
        <v>86</v>
      </c>
      <c r="L86" s="31">
        <f t="shared" si="0"/>
        <v>2.5</v>
      </c>
      <c r="M86" s="32"/>
      <c r="O86" s="30" t="s">
        <v>111</v>
      </c>
      <c r="P86" s="31">
        <f t="shared" si="1"/>
        <v>0</v>
      </c>
      <c r="Q86" s="32"/>
      <c r="S86" s="68"/>
      <c r="T86" s="68"/>
    </row>
    <row r="87" spans="2:20" ht="27" customHeight="1">
      <c r="B87" s="1"/>
      <c r="C87" s="1"/>
      <c r="D87" s="1"/>
      <c r="E87" s="1"/>
      <c r="F87" s="1"/>
      <c r="G87" s="1"/>
      <c r="H87" s="1"/>
      <c r="K87" s="30" t="s">
        <v>53</v>
      </c>
      <c r="L87" s="31">
        <f t="shared" si="0"/>
        <v>0</v>
      </c>
      <c r="M87" s="32"/>
      <c r="O87" s="30" t="s">
        <v>112</v>
      </c>
      <c r="P87" s="31">
        <f t="shared" si="1"/>
        <v>6</v>
      </c>
      <c r="Q87" s="32"/>
      <c r="S87" s="68"/>
      <c r="T87" s="68"/>
    </row>
    <row r="88" spans="2:20" ht="27" customHeight="1">
      <c r="B88" s="1"/>
      <c r="C88" s="1"/>
      <c r="D88" s="1"/>
      <c r="E88" s="1"/>
      <c r="F88" s="1"/>
      <c r="G88" s="1"/>
      <c r="H88" s="1"/>
      <c r="K88" s="30" t="s">
        <v>56</v>
      </c>
      <c r="L88" s="31">
        <f t="shared" si="0"/>
        <v>5.5</v>
      </c>
      <c r="M88" s="32"/>
      <c r="O88" s="34" t="s">
        <v>204</v>
      </c>
      <c r="P88" s="31">
        <f t="shared" si="1"/>
        <v>0</v>
      </c>
      <c r="Q88" s="32"/>
      <c r="S88" s="68"/>
      <c r="T88" s="68"/>
    </row>
    <row r="89" spans="2:20" ht="27" customHeight="1">
      <c r="B89" s="1"/>
      <c r="C89" s="1"/>
      <c r="D89" s="1"/>
      <c r="E89" s="1"/>
      <c r="F89" s="1"/>
      <c r="G89" s="1"/>
      <c r="H89" s="1"/>
      <c r="K89" s="33" t="s">
        <v>91</v>
      </c>
      <c r="L89" s="31">
        <f t="shared" si="0"/>
        <v>5</v>
      </c>
      <c r="M89" s="32"/>
      <c r="O89" s="34" t="s">
        <v>205</v>
      </c>
      <c r="P89" s="31">
        <f t="shared" si="1"/>
        <v>0</v>
      </c>
      <c r="Q89" s="32"/>
    </row>
    <row r="90" spans="2:20" ht="27" customHeight="1">
      <c r="B90" s="1"/>
      <c r="C90" s="1"/>
      <c r="D90" s="1"/>
      <c r="E90" s="1"/>
      <c r="F90" s="1"/>
      <c r="G90" s="1"/>
      <c r="H90" s="1"/>
      <c r="K90" s="30" t="s">
        <v>60</v>
      </c>
      <c r="L90" s="31">
        <f t="shared" si="0"/>
        <v>0</v>
      </c>
      <c r="M90" s="32"/>
      <c r="O90" s="30" t="s">
        <v>92</v>
      </c>
      <c r="P90" s="31">
        <f t="shared" si="1"/>
        <v>2.5</v>
      </c>
      <c r="Q90" s="32"/>
      <c r="S90" s="68"/>
      <c r="T90" s="68"/>
    </row>
    <row r="91" spans="2:20" ht="27" customHeight="1">
      <c r="B91" s="1"/>
      <c r="C91" s="1"/>
      <c r="D91" s="1"/>
      <c r="E91" s="1"/>
      <c r="F91" s="1"/>
      <c r="G91" s="1"/>
      <c r="H91" s="1"/>
      <c r="K91" s="33" t="s">
        <v>99</v>
      </c>
      <c r="L91" s="31">
        <f t="shared" si="0"/>
        <v>2</v>
      </c>
      <c r="M91" s="32"/>
      <c r="O91" s="34" t="s">
        <v>113</v>
      </c>
      <c r="P91" s="31">
        <f t="shared" si="1"/>
        <v>0</v>
      </c>
      <c r="Q91" s="32"/>
      <c r="S91" s="68"/>
      <c r="T91" s="68"/>
    </row>
    <row r="92" spans="2:20" ht="27" customHeight="1">
      <c r="B92" s="1"/>
      <c r="C92" s="1"/>
      <c r="D92" s="1"/>
      <c r="E92" s="1"/>
      <c r="F92" s="1"/>
      <c r="G92" s="1"/>
      <c r="H92" s="1"/>
      <c r="K92" s="30" t="s">
        <v>100</v>
      </c>
      <c r="L92" s="31">
        <f t="shared" si="0"/>
        <v>3</v>
      </c>
      <c r="M92" s="32"/>
      <c r="O92" s="34" t="s">
        <v>114</v>
      </c>
      <c r="P92" s="31">
        <f t="shared" si="1"/>
        <v>0</v>
      </c>
      <c r="Q92" s="32"/>
      <c r="S92" s="68"/>
      <c r="T92" s="68"/>
    </row>
    <row r="93" spans="2:20" ht="27" customHeight="1">
      <c r="B93" s="1"/>
      <c r="C93" s="1"/>
      <c r="D93" s="1"/>
      <c r="E93" s="1"/>
      <c r="F93" s="1"/>
      <c r="G93" s="1"/>
      <c r="H93" s="1"/>
      <c r="K93" s="30" t="s">
        <v>64</v>
      </c>
      <c r="L93" s="31">
        <f t="shared" si="0"/>
        <v>2</v>
      </c>
      <c r="M93" s="32"/>
      <c r="O93" s="34" t="s">
        <v>59</v>
      </c>
      <c r="P93" s="31">
        <f t="shared" si="1"/>
        <v>0</v>
      </c>
      <c r="Q93" s="32"/>
      <c r="S93" s="68"/>
      <c r="T93" s="68"/>
    </row>
    <row r="94" spans="2:20" ht="27" customHeight="1">
      <c r="B94" s="1"/>
      <c r="C94" s="1"/>
      <c r="D94" s="1"/>
      <c r="E94" s="1"/>
      <c r="F94" s="1"/>
      <c r="G94" s="1"/>
      <c r="H94" s="1"/>
      <c r="K94" s="34" t="s">
        <v>68</v>
      </c>
      <c r="L94" s="31">
        <f t="shared" si="0"/>
        <v>0</v>
      </c>
      <c r="M94" s="32"/>
      <c r="O94" s="34" t="s">
        <v>115</v>
      </c>
      <c r="P94" s="31">
        <f t="shared" si="1"/>
        <v>0</v>
      </c>
      <c r="Q94" s="32"/>
      <c r="S94" s="68"/>
      <c r="T94" s="68"/>
    </row>
    <row r="95" spans="2:20" ht="27" customHeight="1">
      <c r="B95" s="1"/>
      <c r="C95" s="1"/>
      <c r="D95" s="1"/>
      <c r="E95" s="1"/>
      <c r="F95" s="1"/>
      <c r="G95" s="1"/>
      <c r="H95" s="1"/>
      <c r="K95" s="30" t="s">
        <v>70</v>
      </c>
      <c r="L95" s="31">
        <f t="shared" si="0"/>
        <v>3</v>
      </c>
      <c r="M95" s="32"/>
      <c r="O95" s="34" t="s">
        <v>116</v>
      </c>
      <c r="P95" s="31">
        <f t="shared" si="1"/>
        <v>5</v>
      </c>
      <c r="Q95" s="32"/>
      <c r="S95" s="68"/>
      <c r="T95" s="68"/>
    </row>
    <row r="96" spans="2:20" ht="27" customHeight="1">
      <c r="B96" s="1"/>
      <c r="C96" s="1"/>
      <c r="D96" s="1"/>
      <c r="E96" s="1"/>
      <c r="F96" s="1"/>
      <c r="G96" s="1"/>
      <c r="H96" s="1"/>
      <c r="K96" s="30" t="s">
        <v>73</v>
      </c>
      <c r="L96" s="31">
        <f t="shared" si="0"/>
        <v>0</v>
      </c>
      <c r="M96" s="32"/>
      <c r="O96" s="34" t="s">
        <v>61</v>
      </c>
      <c r="P96" s="31">
        <f t="shared" si="1"/>
        <v>8</v>
      </c>
      <c r="Q96" s="32"/>
      <c r="S96" s="68"/>
      <c r="T96" s="68"/>
    </row>
    <row r="97" spans="2:20" ht="27" customHeight="1">
      <c r="B97" s="1"/>
      <c r="C97" s="1"/>
      <c r="D97" s="1"/>
      <c r="E97" s="1"/>
      <c r="F97" s="1"/>
      <c r="G97" s="1"/>
      <c r="H97" s="1"/>
      <c r="K97" s="33" t="s">
        <v>77</v>
      </c>
      <c r="L97" s="31">
        <f t="shared" si="0"/>
        <v>3.5</v>
      </c>
      <c r="M97" s="32"/>
      <c r="O97" s="34" t="s">
        <v>117</v>
      </c>
      <c r="P97" s="31">
        <f t="shared" si="1"/>
        <v>0</v>
      </c>
      <c r="Q97" s="32"/>
      <c r="S97" s="68"/>
      <c r="T97" s="68"/>
    </row>
    <row r="98" spans="2:20" ht="27" customHeight="1">
      <c r="B98" s="1"/>
      <c r="C98" s="1"/>
      <c r="D98" s="1"/>
      <c r="E98" s="1"/>
      <c r="F98" s="1"/>
      <c r="G98" s="1"/>
      <c r="H98" s="1"/>
      <c r="K98" s="35" t="s">
        <v>82</v>
      </c>
      <c r="L98" s="31">
        <f t="shared" ref="L98:L120" si="2">COUNTIF($K$4:$P$62,K98)+COUNTIF($K$4:$P$62,CONCATENATE(K98,"~?"))+COUNTIF($K$4:$P$62,CONCATENATE("/",K98))*0.5+COUNTIF($K$4:$P$62,CONCATENATE(K98,"/"))*0.5+COUNTIF($K$4:$P$62,CONCATENATE(K98,"~?","/"))*0.5+COUNTIF($K$4:$P$62,CONCATENATE("/",K98,"~?"))*0.5</f>
        <v>2</v>
      </c>
      <c r="M98" s="32"/>
      <c r="O98" s="34" t="s">
        <v>118</v>
      </c>
      <c r="P98" s="31">
        <f t="shared" ref="P98:P120" si="3">COUNTIF($K$4:$P$62,O98)+COUNTIF($K$4:$P$62,CONCATENATE(O98,"~?"))+COUNTIF($K$4:$P$62,CONCATENATE("/",O98))*0.5+COUNTIF($K$4:$P$62,CONCATENATE(O98,"/"))*0.5+COUNTIF($K$4:$P$62,CONCATENATE(O98,"~?","/"))*0.5+COUNTIF($K$4:$P$62,CONCATENATE("/",O98,"~?"))*0.5</f>
        <v>1</v>
      </c>
      <c r="Q98" s="32"/>
      <c r="S98" s="68"/>
      <c r="T98" s="68"/>
    </row>
    <row r="99" spans="2:20" ht="27" customHeight="1">
      <c r="B99" s="1"/>
      <c r="C99" s="1"/>
      <c r="D99" s="1"/>
      <c r="E99" s="1"/>
      <c r="F99" s="1"/>
      <c r="G99" s="1"/>
      <c r="H99" s="1"/>
      <c r="K99" s="34" t="s">
        <v>84</v>
      </c>
      <c r="L99" s="31">
        <f t="shared" si="2"/>
        <v>2</v>
      </c>
      <c r="M99" s="32"/>
      <c r="O99" s="34" t="s">
        <v>119</v>
      </c>
      <c r="P99" s="31">
        <f t="shared" si="3"/>
        <v>2.5</v>
      </c>
      <c r="Q99" s="32"/>
      <c r="S99" s="68"/>
      <c r="T99" s="68"/>
    </row>
    <row r="100" spans="2:20" ht="27" customHeight="1">
      <c r="B100" s="1"/>
      <c r="C100" s="1"/>
      <c r="D100" s="1"/>
      <c r="E100" s="1"/>
      <c r="F100" s="1"/>
      <c r="G100" s="1"/>
      <c r="H100" s="1"/>
      <c r="K100" s="34" t="s">
        <v>89</v>
      </c>
      <c r="L100" s="31">
        <f t="shared" si="2"/>
        <v>0</v>
      </c>
      <c r="M100" s="32"/>
      <c r="O100" s="34" t="s">
        <v>120</v>
      </c>
      <c r="P100" s="31">
        <f t="shared" si="3"/>
        <v>0</v>
      </c>
      <c r="Q100" s="32"/>
      <c r="S100" s="68"/>
      <c r="T100" s="68"/>
    </row>
    <row r="101" spans="2:20" ht="27" customHeight="1">
      <c r="B101" s="1"/>
      <c r="C101" s="1"/>
      <c r="D101" s="1"/>
      <c r="E101" s="1"/>
      <c r="F101" s="1"/>
      <c r="G101" s="1"/>
      <c r="H101" s="1"/>
      <c r="K101" s="34" t="s">
        <v>206</v>
      </c>
      <c r="L101" s="31">
        <f t="shared" si="2"/>
        <v>1.5</v>
      </c>
      <c r="M101" s="32"/>
      <c r="O101" s="34" t="s">
        <v>121</v>
      </c>
      <c r="P101" s="31">
        <f t="shared" si="3"/>
        <v>0</v>
      </c>
      <c r="Q101" s="32"/>
    </row>
    <row r="102" spans="2:20" ht="27" customHeight="1">
      <c r="B102" s="1"/>
      <c r="C102" s="1"/>
      <c r="D102" s="1"/>
      <c r="E102" s="1"/>
      <c r="F102" s="1"/>
      <c r="G102" s="1"/>
      <c r="H102" s="1"/>
      <c r="K102" s="34" t="s">
        <v>209</v>
      </c>
      <c r="L102" s="31">
        <f t="shared" si="2"/>
        <v>0</v>
      </c>
      <c r="M102" s="32"/>
      <c r="O102" s="34" t="s">
        <v>122</v>
      </c>
      <c r="P102" s="31">
        <f t="shared" si="3"/>
        <v>0</v>
      </c>
      <c r="Q102" s="32"/>
    </row>
    <row r="103" spans="2:20" ht="27" customHeight="1">
      <c r="B103" s="1"/>
      <c r="C103" s="1"/>
      <c r="D103" s="1"/>
      <c r="E103" s="1"/>
      <c r="F103" s="1"/>
      <c r="G103" s="1"/>
      <c r="H103" s="1"/>
      <c r="K103" s="34" t="s">
        <v>210</v>
      </c>
      <c r="L103" s="31">
        <f t="shared" si="2"/>
        <v>0</v>
      </c>
      <c r="M103" s="32"/>
      <c r="O103" s="34" t="s">
        <v>123</v>
      </c>
      <c r="P103" s="31">
        <f t="shared" si="3"/>
        <v>0</v>
      </c>
      <c r="Q103" s="32"/>
    </row>
    <row r="104" spans="2:20" ht="27" customHeight="1">
      <c r="B104" s="1"/>
      <c r="C104" s="1"/>
      <c r="D104" s="1"/>
      <c r="E104" s="1"/>
      <c r="F104" s="1"/>
      <c r="G104" s="1"/>
      <c r="H104" s="1"/>
      <c r="K104" s="34" t="s">
        <v>211</v>
      </c>
      <c r="L104" s="31">
        <f t="shared" si="2"/>
        <v>2</v>
      </c>
      <c r="M104" s="32"/>
      <c r="O104" s="34" t="s">
        <v>124</v>
      </c>
      <c r="P104" s="31">
        <f t="shared" si="3"/>
        <v>0.5</v>
      </c>
      <c r="Q104" s="32"/>
    </row>
    <row r="105" spans="2:20" ht="27" customHeight="1">
      <c r="B105" s="1"/>
      <c r="C105" s="1"/>
      <c r="D105" s="1"/>
      <c r="E105" s="1"/>
      <c r="F105" s="1"/>
      <c r="G105" s="1"/>
      <c r="H105" s="1"/>
      <c r="K105" s="34" t="s">
        <v>1160</v>
      </c>
      <c r="L105" s="31">
        <f t="shared" si="2"/>
        <v>2</v>
      </c>
      <c r="M105" s="32"/>
      <c r="O105" s="34" t="s">
        <v>125</v>
      </c>
      <c r="P105" s="31">
        <f t="shared" si="3"/>
        <v>0</v>
      </c>
      <c r="Q105" s="32"/>
    </row>
    <row r="106" spans="2:20" ht="27" customHeight="1">
      <c r="B106" s="1"/>
      <c r="C106" s="1"/>
      <c r="D106" s="1"/>
      <c r="E106" s="1"/>
      <c r="F106" s="1"/>
      <c r="G106" s="1"/>
      <c r="H106" s="1"/>
      <c r="K106" s="34"/>
      <c r="L106" s="31">
        <f t="shared" si="2"/>
        <v>0</v>
      </c>
      <c r="M106" s="32"/>
      <c r="O106" s="34" t="s">
        <v>126</v>
      </c>
      <c r="P106" s="31">
        <f t="shared" si="3"/>
        <v>1.5</v>
      </c>
      <c r="Q106" s="32"/>
    </row>
    <row r="107" spans="2:20" ht="27" customHeight="1">
      <c r="B107" s="1"/>
      <c r="C107" s="1"/>
      <c r="D107" s="1"/>
      <c r="E107" s="1"/>
      <c r="F107" s="1"/>
      <c r="G107" s="1"/>
      <c r="H107" s="1"/>
      <c r="K107" s="34"/>
      <c r="L107" s="31">
        <f t="shared" si="2"/>
        <v>0</v>
      </c>
      <c r="M107" s="32"/>
      <c r="O107" s="34" t="s">
        <v>127</v>
      </c>
      <c r="P107" s="31">
        <f t="shared" si="3"/>
        <v>0</v>
      </c>
      <c r="Q107" s="32"/>
    </row>
    <row r="108" spans="2:20" ht="27" customHeight="1">
      <c r="B108" s="1"/>
      <c r="C108" s="1"/>
      <c r="D108" s="1"/>
      <c r="E108" s="1"/>
      <c r="F108" s="1"/>
      <c r="G108" s="1"/>
      <c r="H108" s="1"/>
      <c r="K108" s="34"/>
      <c r="L108" s="31">
        <f t="shared" si="2"/>
        <v>0</v>
      </c>
      <c r="M108" s="32"/>
      <c r="O108" s="34" t="s">
        <v>128</v>
      </c>
      <c r="P108" s="31">
        <f t="shared" si="3"/>
        <v>2</v>
      </c>
      <c r="Q108" s="32"/>
    </row>
    <row r="109" spans="2:20" ht="27" customHeight="1">
      <c r="B109" s="1"/>
      <c r="C109" s="1"/>
      <c r="D109" s="1"/>
      <c r="E109" s="1"/>
      <c r="F109" s="1"/>
      <c r="G109" s="1"/>
      <c r="H109" s="1"/>
      <c r="K109" s="34"/>
      <c r="L109" s="31">
        <f t="shared" si="2"/>
        <v>0</v>
      </c>
      <c r="M109" s="32"/>
      <c r="O109" s="34" t="s">
        <v>81</v>
      </c>
      <c r="P109" s="31">
        <f t="shared" si="3"/>
        <v>4.5</v>
      </c>
      <c r="Q109" s="32"/>
    </row>
    <row r="110" spans="2:20" ht="27" customHeight="1">
      <c r="B110" s="1"/>
      <c r="C110" s="1"/>
      <c r="D110" s="1"/>
      <c r="E110" s="1"/>
      <c r="F110" s="1"/>
      <c r="G110" s="1"/>
      <c r="H110" s="1"/>
      <c r="K110" s="34"/>
      <c r="L110" s="31">
        <f t="shared" si="2"/>
        <v>0</v>
      </c>
      <c r="M110" s="32"/>
      <c r="O110" s="34" t="s">
        <v>129</v>
      </c>
      <c r="P110" s="31">
        <f t="shared" si="3"/>
        <v>1</v>
      </c>
      <c r="Q110" s="32"/>
    </row>
    <row r="111" spans="2:20" ht="27" customHeight="1">
      <c r="B111" s="1"/>
      <c r="C111" s="1"/>
      <c r="D111" s="1"/>
      <c r="E111" s="1"/>
      <c r="F111" s="1"/>
      <c r="G111" s="1"/>
      <c r="H111" s="1"/>
      <c r="K111" s="34"/>
      <c r="L111" s="31">
        <f t="shared" si="2"/>
        <v>0</v>
      </c>
      <c r="M111" s="32"/>
      <c r="O111" s="34" t="s">
        <v>130</v>
      </c>
      <c r="P111" s="31">
        <f t="shared" si="3"/>
        <v>0</v>
      </c>
      <c r="Q111" s="32"/>
    </row>
    <row r="112" spans="2:20" ht="27" customHeight="1">
      <c r="B112" s="1"/>
      <c r="C112" s="1"/>
      <c r="D112" s="1"/>
      <c r="E112" s="1"/>
      <c r="F112" s="1"/>
      <c r="G112" s="1"/>
      <c r="H112" s="1"/>
      <c r="K112" s="34"/>
      <c r="L112" s="31">
        <f t="shared" si="2"/>
        <v>0</v>
      </c>
      <c r="M112" s="32"/>
      <c r="O112" s="34" t="s">
        <v>131</v>
      </c>
      <c r="P112" s="31">
        <f t="shared" si="3"/>
        <v>0</v>
      </c>
      <c r="Q112" s="32"/>
    </row>
    <row r="113" spans="2:17" ht="27" customHeight="1">
      <c r="B113" s="1"/>
      <c r="C113" s="1"/>
      <c r="D113" s="1"/>
      <c r="E113" s="1"/>
      <c r="F113" s="1"/>
      <c r="G113" s="1"/>
      <c r="H113" s="1"/>
      <c r="K113" s="34"/>
      <c r="L113" s="31">
        <f t="shared" si="2"/>
        <v>0</v>
      </c>
      <c r="M113" s="32"/>
      <c r="O113" s="34" t="s">
        <v>132</v>
      </c>
      <c r="P113" s="31">
        <f t="shared" si="3"/>
        <v>1</v>
      </c>
      <c r="Q113" s="32"/>
    </row>
    <row r="114" spans="2:17" ht="27" customHeight="1">
      <c r="B114" s="1"/>
      <c r="C114" s="1"/>
      <c r="D114" s="1"/>
      <c r="E114" s="1"/>
      <c r="F114" s="1"/>
      <c r="G114" s="1"/>
      <c r="H114" s="1"/>
      <c r="K114" s="34"/>
      <c r="L114" s="31">
        <f t="shared" si="2"/>
        <v>0</v>
      </c>
      <c r="M114" s="32"/>
      <c r="O114" s="34" t="s">
        <v>133</v>
      </c>
      <c r="P114" s="31">
        <f t="shared" si="3"/>
        <v>0</v>
      </c>
      <c r="Q114" s="32"/>
    </row>
    <row r="115" spans="2:17" ht="27" customHeight="1">
      <c r="B115" s="1"/>
      <c r="C115" s="1"/>
      <c r="D115" s="1"/>
      <c r="E115" s="1"/>
      <c r="F115" s="1"/>
      <c r="G115" s="1"/>
      <c r="H115" s="1"/>
      <c r="K115" s="34"/>
      <c r="L115" s="31">
        <f t="shared" si="2"/>
        <v>0</v>
      </c>
      <c r="M115" s="32"/>
      <c r="O115" s="34" t="s">
        <v>134</v>
      </c>
      <c r="P115" s="31">
        <f t="shared" si="3"/>
        <v>0</v>
      </c>
      <c r="Q115" s="32"/>
    </row>
    <row r="116" spans="2:17" ht="27" customHeight="1">
      <c r="B116" s="1"/>
      <c r="C116" s="1"/>
      <c r="D116" s="1"/>
      <c r="E116" s="1"/>
      <c r="F116" s="1"/>
      <c r="G116" s="1"/>
      <c r="H116" s="1"/>
      <c r="K116" s="55" t="s">
        <v>88</v>
      </c>
      <c r="L116" s="36">
        <f t="shared" si="2"/>
        <v>0</v>
      </c>
      <c r="M116" s="37"/>
      <c r="N116" s="38" t="s">
        <v>916</v>
      </c>
      <c r="O116" s="55" t="s">
        <v>25</v>
      </c>
      <c r="P116" s="36">
        <f t="shared" si="3"/>
        <v>0</v>
      </c>
      <c r="Q116" s="37"/>
    </row>
    <row r="117" spans="2:17" ht="27" customHeight="1">
      <c r="B117" s="1"/>
      <c r="C117" s="1"/>
      <c r="D117" s="1"/>
      <c r="E117" s="1"/>
      <c r="F117" s="1"/>
      <c r="G117" s="1"/>
      <c r="H117" s="1"/>
      <c r="K117" s="55" t="s">
        <v>88</v>
      </c>
      <c r="L117" s="36">
        <f t="shared" si="2"/>
        <v>0</v>
      </c>
      <c r="M117" s="37"/>
      <c r="O117" s="55" t="s">
        <v>25</v>
      </c>
      <c r="P117" s="36">
        <f t="shared" si="3"/>
        <v>0</v>
      </c>
      <c r="Q117" s="37"/>
    </row>
    <row r="118" spans="2:17" ht="27" customHeight="1">
      <c r="B118" s="1"/>
      <c r="C118" s="1"/>
      <c r="D118" s="1"/>
      <c r="E118" s="1"/>
      <c r="F118" s="1"/>
      <c r="G118" s="1"/>
      <c r="H118" s="1"/>
      <c r="K118" s="55" t="s">
        <v>25</v>
      </c>
      <c r="L118" s="36">
        <f t="shared" si="2"/>
        <v>0</v>
      </c>
      <c r="M118" s="37"/>
      <c r="O118" s="55" t="s">
        <v>25</v>
      </c>
      <c r="P118" s="36">
        <f t="shared" si="3"/>
        <v>0</v>
      </c>
      <c r="Q118" s="37"/>
    </row>
    <row r="119" spans="2:17" ht="27" customHeight="1">
      <c r="B119" s="1"/>
      <c r="C119" s="1"/>
      <c r="D119" s="1"/>
      <c r="E119" s="1"/>
      <c r="F119" s="1"/>
      <c r="G119" s="1"/>
      <c r="H119" s="1"/>
      <c r="K119" s="55" t="s">
        <v>25</v>
      </c>
      <c r="L119" s="36">
        <f t="shared" si="2"/>
        <v>0</v>
      </c>
      <c r="M119" s="37"/>
      <c r="O119" s="55" t="s">
        <v>25</v>
      </c>
      <c r="P119" s="36">
        <f t="shared" si="3"/>
        <v>0</v>
      </c>
      <c r="Q119" s="37"/>
    </row>
    <row r="120" spans="2:17" ht="27" customHeight="1">
      <c r="B120" s="1"/>
      <c r="C120" s="1"/>
      <c r="D120" s="1"/>
      <c r="E120" s="1"/>
      <c r="F120" s="1"/>
      <c r="G120" s="1"/>
      <c r="H120" s="1"/>
      <c r="K120" s="55" t="s">
        <v>25</v>
      </c>
      <c r="L120" s="36">
        <f t="shared" si="2"/>
        <v>0</v>
      </c>
      <c r="M120" s="37"/>
      <c r="O120" s="55" t="s">
        <v>25</v>
      </c>
      <c r="P120" s="36">
        <f t="shared" si="3"/>
        <v>0</v>
      </c>
      <c r="Q120" s="37"/>
    </row>
  </sheetData>
  <dataConsolidate/>
  <customSheetViews>
    <customSheetView guid="{6E3E8351-B5C0-4FBC-AE21-893235C3A6C4}" scale="70" showPageBreaks="1" showGridLines="0" fitToPage="1" printArea="1" topLeftCell="A34">
      <selection activeCell="P36" sqref="P36"/>
      <pageMargins left="0.19685039370078741" right="0.19685039370078741" top="0.59055118110236227" bottom="0.59055118110236227" header="0" footer="0"/>
      <printOptions horizontalCentered="1"/>
      <pageSetup paperSize="9" scale="17" orientation="landscape" r:id="rId1"/>
    </customSheetView>
    <customSheetView guid="{CAB463DA-87BD-4EDD-8D1B-295752D12208}" scale="80" showPageBreaks="1" showGridLines="0" topLeftCell="A49">
      <selection activeCell="M61" sqref="M6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2"/>
    </customSheetView>
    <customSheetView guid="{35378DDD-B506-4372-B564-560B4D462DCA}" scale="80" showPageBreaks="1" showGridLines="0" topLeftCell="A49">
      <selection activeCell="M61" sqref="M6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3"/>
    </customSheetView>
    <customSheetView guid="{5314EE4F-ECCE-4134-9ED9-AFF41C6A1D5D}" scale="80" showPageBreaks="1" showGridLines="0" printArea="1" topLeftCell="A79">
      <selection activeCell="S52" sqref="S52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4"/>
    </customSheetView>
    <customSheetView guid="{DCBE5E57-7C4A-43BF-9548-54574B84B577}" scale="80" showPageBreaks="1" showGridLines="0" fitToPage="1" printArea="1" topLeftCell="A79">
      <selection activeCell="B30" sqref="B30"/>
      <pageMargins left="0.19685039370078741" right="0.19685039370078741" top="0.59055118110236227" bottom="0.59055118110236227" header="0" footer="0"/>
      <printOptions horizontalCentered="1"/>
      <pageSetup paperSize="9" scale="16" orientation="landscape" r:id="rId5"/>
    </customSheetView>
    <customSheetView guid="{1253CB2C-5F24-43ED-A31A-FDEEB4E39B10}" scale="80" showPageBreaks="1" showGridLines="0" fitToPage="1" printArea="1" topLeftCell="A16">
      <selection activeCell="B30" sqref="B30"/>
      <pageMargins left="0.19685039370078741" right="0.19685039370078741" top="0.59055118110236227" bottom="0.59055118110236227" header="0" footer="0"/>
      <printOptions horizontalCentered="1"/>
      <pageSetup paperSize="9" scale="16" orientation="landscape" r:id="rId6"/>
    </customSheetView>
    <customSheetView guid="{6DE15FBD-1CC0-44AA-AC3F-5904861D8B0D}" scale="80" showPageBreaks="1" showGridLines="0" printArea="1" topLeftCell="A22">
      <selection activeCell="B22" sqref="B1:B104857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7"/>
    </customSheetView>
    <customSheetView guid="{E409B229-EBEB-42A0-9832-DFD2C440CE33}" scale="85" showPageBreaks="1" showGridLines="0" printArea="1" topLeftCell="A49">
      <selection activeCell="L51" sqref="L5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8"/>
    </customSheetView>
    <customSheetView guid="{8F049657-6D76-489B-B6DE-26B6783419D1}" scale="70" showPageBreaks="1" showGridLines="0" printArea="1" topLeftCell="A28">
      <selection activeCell="J68" sqref="J68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9"/>
    </customSheetView>
    <customSheetView guid="{391621C3-B7D2-45C8-A7A1-4C772DD63FBD}" scale="80" showPageBreaks="1" showGridLines="0" printArea="1" topLeftCell="A23">
      <selection activeCell="K63" sqref="K63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0"/>
    </customSheetView>
    <customSheetView guid="{5E442FF4-FA60-4D49-93D0-96455177AC69}" scale="71" showGridLines="0" topLeftCell="A50">
      <selection activeCell="P59" sqref="P59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1"/>
    </customSheetView>
    <customSheetView guid="{D88B3C3C-027F-473E-ACE6-69D5F8D982D4}" scale="85" showPageBreaks="1" showGridLines="0" printArea="1" topLeftCell="A54">
      <selection activeCell="M66" sqref="M6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2"/>
    </customSheetView>
    <customSheetView guid="{429F25E2-5797-4E8F-B7E6-9D0D96DE8D40}" scale="71" showPageBreaks="1" showGridLines="0" topLeftCell="A50">
      <selection activeCell="P59" sqref="P59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3"/>
    </customSheetView>
    <customSheetView guid="{1840EAEF-FD53-4455-A090-4B3D58F3BFF7}" scale="70" showPageBreaks="1" showGridLines="0" fitToPage="1" printArea="1" topLeftCell="A34">
      <selection activeCell="P36" sqref="P36"/>
      <pageMargins left="0.19685039370078741" right="0.19685039370078741" top="0.59055118110236227" bottom="0.59055118110236227" header="0" footer="0"/>
      <printOptions horizontalCentered="1"/>
      <pageSetup paperSize="9" scale="17" orientation="landscape" r:id="rId14"/>
    </customSheetView>
  </customSheetViews>
  <mergeCells count="1">
    <mergeCell ref="A1:Q1"/>
  </mergeCells>
  <phoneticPr fontId="7" type="noConversion"/>
  <conditionalFormatting sqref="K55:Q55 N54:Q54 K4:Q4 K60:Q61 K6:Q27 N28:Q36 K29:Q53">
    <cfRule type="timePeriod" dxfId="401" priority="29" timePeriod="today">
      <formula>FLOOR(K4,1)=TODAY()</formula>
    </cfRule>
  </conditionalFormatting>
  <conditionalFormatting sqref="K54:M54">
    <cfRule type="timePeriod" dxfId="400" priority="27" timePeriod="today">
      <formula>FLOOR(K54,1)=TODAY()</formula>
    </cfRule>
  </conditionalFormatting>
  <conditionalFormatting sqref="K28:M28 O28:Q28">
    <cfRule type="timePeriod" dxfId="399" priority="25" timePeriod="today">
      <formula>FLOOR(K28,1)=TODAY()</formula>
    </cfRule>
  </conditionalFormatting>
  <conditionalFormatting sqref="K62:Q62 K56:Q59">
    <cfRule type="timePeriod" dxfId="398" priority="15" timePeriod="today">
      <formula>FLOOR(K56,1)=TODAY()</formula>
    </cfRule>
  </conditionalFormatting>
  <conditionalFormatting sqref="K5:Q5">
    <cfRule type="timePeriod" dxfId="397" priority="8" timePeriod="today">
      <formula>FLOOR(K5,1)=TODAY()</formula>
    </cfRule>
  </conditionalFormatting>
  <printOptions horizontalCentered="1"/>
  <pageMargins left="0.19685039370078741" right="0.19685039370078741" top="0.59055118110236227" bottom="0.59055118110236227" header="0" footer="0"/>
  <pageSetup paperSize="9" scale="17" orientation="landscape"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64"/>
  <sheetViews>
    <sheetView showGridLines="0" zoomScale="70" zoomScaleNormal="70" workbookViewId="0">
      <selection activeCell="J12" sqref="J12"/>
    </sheetView>
  </sheetViews>
  <sheetFormatPr defaultColWidth="19.08203125" defaultRowHeight="16"/>
  <cols>
    <col min="1" max="1" width="7.75" style="1" customWidth="1"/>
    <col min="2" max="2" width="30.75" style="22" customWidth="1"/>
    <col min="3" max="4" width="7.75" style="23" customWidth="1"/>
    <col min="5" max="5" width="7.75" style="24" customWidth="1"/>
    <col min="6" max="8" width="5.75" style="24" customWidth="1"/>
    <col min="9" max="9" width="5.75" style="1" customWidth="1"/>
    <col min="10" max="10" width="25.75" style="22" customWidth="1"/>
    <col min="11" max="17" width="9.75" style="24" customWidth="1"/>
    <col min="18" max="18" width="23.25" style="220" bestFit="1" customWidth="1"/>
    <col min="19" max="16384" width="19.08203125" style="1"/>
  </cols>
  <sheetData>
    <row r="1" spans="1:20" ht="90" customHeight="1" thickBot="1">
      <c r="A1" s="292" t="s">
        <v>835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4"/>
    </row>
    <row r="2" spans="1:20" s="5" customFormat="1" ht="10" customHeight="1">
      <c r="A2" s="2"/>
      <c r="B2" s="84"/>
      <c r="C2" s="2"/>
      <c r="D2" s="2"/>
      <c r="E2" s="2"/>
      <c r="F2" s="2"/>
      <c r="G2" s="2"/>
      <c r="H2" s="2"/>
      <c r="I2" s="2"/>
      <c r="J2" s="4"/>
      <c r="K2" s="2"/>
      <c r="L2" s="2"/>
      <c r="M2" s="2"/>
      <c r="N2" s="2"/>
      <c r="O2" s="2"/>
      <c r="P2" s="2"/>
      <c r="Q2" s="2"/>
      <c r="R2" s="220"/>
    </row>
    <row r="3" spans="1:20" s="9" customFormat="1" ht="60" customHeight="1">
      <c r="A3" s="6" t="s">
        <v>0</v>
      </c>
      <c r="B3" s="7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8" t="s">
        <v>16</v>
      </c>
      <c r="R3" s="220"/>
    </row>
    <row r="4" spans="1:20" customFormat="1" ht="30" customHeight="1">
      <c r="A4" s="50"/>
      <c r="B4" s="51"/>
      <c r="C4" s="52"/>
      <c r="D4" s="52"/>
      <c r="E4" s="52"/>
      <c r="F4" s="52"/>
      <c r="G4" s="52"/>
      <c r="H4" s="46"/>
      <c r="I4" s="47"/>
      <c r="J4" s="48"/>
      <c r="K4" s="10">
        <v>43528</v>
      </c>
      <c r="L4" s="10">
        <v>43529</v>
      </c>
      <c r="M4" s="10">
        <v>43530</v>
      </c>
      <c r="N4" s="10">
        <v>43531</v>
      </c>
      <c r="O4" s="10">
        <v>43532</v>
      </c>
      <c r="P4" s="10">
        <v>43533</v>
      </c>
      <c r="Q4" s="10">
        <v>43534</v>
      </c>
      <c r="R4" s="220"/>
      <c r="S4" s="75"/>
    </row>
    <row r="5" spans="1:20" ht="45" customHeight="1">
      <c r="A5" s="11" t="s">
        <v>799</v>
      </c>
      <c r="B5" s="70" t="s">
        <v>1552</v>
      </c>
      <c r="C5" s="11">
        <v>304</v>
      </c>
      <c r="D5" s="11"/>
      <c r="E5" s="11" t="s">
        <v>1498</v>
      </c>
      <c r="F5" s="13">
        <v>0.39583333333333331</v>
      </c>
      <c r="G5" s="105">
        <v>8</v>
      </c>
      <c r="H5" s="11"/>
      <c r="I5" s="11"/>
      <c r="J5" s="65" t="s">
        <v>1537</v>
      </c>
      <c r="K5" s="151" t="s">
        <v>62</v>
      </c>
      <c r="L5" s="151" t="s">
        <v>62</v>
      </c>
      <c r="M5" s="151" t="s">
        <v>1181</v>
      </c>
      <c r="N5" s="187"/>
      <c r="O5" s="187"/>
      <c r="P5" s="198" t="s">
        <v>219</v>
      </c>
      <c r="Q5" s="63"/>
      <c r="R5" s="217" t="s">
        <v>1555</v>
      </c>
      <c r="S5" s="75"/>
      <c r="T5" s="68"/>
    </row>
    <row r="6" spans="1:20" ht="45" customHeight="1">
      <c r="A6" s="57" t="s">
        <v>794</v>
      </c>
      <c r="B6" s="193" t="s">
        <v>1157</v>
      </c>
      <c r="C6" s="57" t="s">
        <v>785</v>
      </c>
      <c r="D6" s="57"/>
      <c r="E6" s="57"/>
      <c r="F6" s="59">
        <v>0.39583333333333331</v>
      </c>
      <c r="G6" s="186">
        <v>0</v>
      </c>
      <c r="H6" s="57"/>
      <c r="I6" s="15" t="s">
        <v>1155</v>
      </c>
      <c r="J6" s="181" t="s">
        <v>789</v>
      </c>
      <c r="K6" s="60" t="s">
        <v>1137</v>
      </c>
      <c r="L6" s="60" t="s">
        <v>1137</v>
      </c>
      <c r="M6" s="42"/>
      <c r="N6" s="42"/>
      <c r="O6" s="42"/>
      <c r="P6" s="206" t="s">
        <v>216</v>
      </c>
      <c r="Q6" s="63"/>
      <c r="R6" s="218"/>
      <c r="S6" s="75"/>
      <c r="T6" s="68"/>
    </row>
    <row r="7" spans="1:20" ht="45" customHeight="1">
      <c r="A7" s="57" t="s">
        <v>794</v>
      </c>
      <c r="B7" s="193" t="s">
        <v>1504</v>
      </c>
      <c r="C7" s="57" t="s">
        <v>795</v>
      </c>
      <c r="D7" s="57"/>
      <c r="E7" s="57"/>
      <c r="F7" s="59">
        <v>0.39583333333333331</v>
      </c>
      <c r="G7" s="186">
        <v>0</v>
      </c>
      <c r="H7" s="57"/>
      <c r="I7" s="15" t="s">
        <v>1535</v>
      </c>
      <c r="J7" s="181" t="s">
        <v>789</v>
      </c>
      <c r="K7" s="60" t="s">
        <v>1305</v>
      </c>
      <c r="L7" s="60" t="s">
        <v>1305</v>
      </c>
      <c r="M7" s="60"/>
      <c r="N7" s="60"/>
      <c r="O7" s="60"/>
      <c r="P7" s="208" t="s">
        <v>749</v>
      </c>
      <c r="Q7" s="63"/>
      <c r="R7" s="217"/>
      <c r="S7" s="75"/>
      <c r="T7" s="68"/>
    </row>
    <row r="8" spans="1:20" ht="45" customHeight="1">
      <c r="A8" s="11" t="s">
        <v>1448</v>
      </c>
      <c r="B8" s="70" t="s">
        <v>1553</v>
      </c>
      <c r="C8" s="11">
        <v>306</v>
      </c>
      <c r="D8" s="11"/>
      <c r="E8" s="11" t="s">
        <v>1329</v>
      </c>
      <c r="F8" s="13">
        <v>0.39583333333333331</v>
      </c>
      <c r="G8" s="105">
        <v>8</v>
      </c>
      <c r="H8" s="11"/>
      <c r="I8" s="11"/>
      <c r="J8" s="62" t="s">
        <v>793</v>
      </c>
      <c r="K8" s="42" t="s">
        <v>1501</v>
      </c>
      <c r="L8" s="42" t="s">
        <v>1501</v>
      </c>
      <c r="M8" s="42" t="s">
        <v>1501</v>
      </c>
      <c r="N8" s="42"/>
      <c r="O8" s="42"/>
      <c r="P8" s="79"/>
      <c r="Q8" s="63"/>
      <c r="R8" s="217" t="s">
        <v>1555</v>
      </c>
      <c r="T8" s="68"/>
    </row>
    <row r="9" spans="1:20" ht="80">
      <c r="A9" s="11" t="s">
        <v>794</v>
      </c>
      <c r="B9" s="70" t="s">
        <v>1147</v>
      </c>
      <c r="C9" s="11" t="s">
        <v>810</v>
      </c>
      <c r="D9" s="11"/>
      <c r="E9" s="11"/>
      <c r="F9" s="13">
        <v>0.39583333333333331</v>
      </c>
      <c r="G9" s="105">
        <v>6</v>
      </c>
      <c r="H9" s="11"/>
      <c r="I9" s="11"/>
      <c r="J9" s="65" t="s">
        <v>1554</v>
      </c>
      <c r="K9" s="42" t="s">
        <v>70</v>
      </c>
      <c r="L9" s="42" t="s">
        <v>1125</v>
      </c>
      <c r="M9" s="42" t="s">
        <v>1192</v>
      </c>
      <c r="N9" s="42"/>
      <c r="O9" s="42"/>
      <c r="P9" s="198" t="s">
        <v>219</v>
      </c>
      <c r="Q9" s="63"/>
      <c r="R9" s="219"/>
      <c r="S9" s="75"/>
      <c r="T9" s="68"/>
    </row>
    <row r="10" spans="1:20" ht="45" customHeight="1">
      <c r="A10" s="57" t="s">
        <v>794</v>
      </c>
      <c r="B10" s="193" t="s">
        <v>812</v>
      </c>
      <c r="C10" s="57" t="s">
        <v>798</v>
      </c>
      <c r="D10" s="57"/>
      <c r="E10" s="57"/>
      <c r="F10" s="59">
        <v>0.375</v>
      </c>
      <c r="G10" s="186">
        <v>0</v>
      </c>
      <c r="H10" s="57"/>
      <c r="I10" s="15" t="s">
        <v>1155</v>
      </c>
      <c r="J10" s="181" t="s">
        <v>1569</v>
      </c>
      <c r="K10" s="60" t="s">
        <v>1502</v>
      </c>
      <c r="L10" s="60" t="s">
        <v>1502</v>
      </c>
      <c r="M10" s="60" t="s">
        <v>1502</v>
      </c>
      <c r="N10" s="60" t="s">
        <v>1502</v>
      </c>
      <c r="O10" s="60" t="s">
        <v>1502</v>
      </c>
      <c r="P10" s="128"/>
      <c r="Q10" s="63"/>
      <c r="R10" s="217"/>
      <c r="S10" s="75"/>
      <c r="T10" s="68"/>
    </row>
    <row r="11" spans="1:20" ht="45" customHeight="1">
      <c r="A11" s="57" t="s">
        <v>796</v>
      </c>
      <c r="B11" s="193" t="s">
        <v>203</v>
      </c>
      <c r="C11" s="57">
        <v>305</v>
      </c>
      <c r="D11" s="57"/>
      <c r="E11" s="57"/>
      <c r="F11" s="59">
        <v>0.39583333333333331</v>
      </c>
      <c r="G11" s="186">
        <v>0</v>
      </c>
      <c r="H11" s="57"/>
      <c r="I11" s="15" t="s">
        <v>1155</v>
      </c>
      <c r="J11" s="181" t="s">
        <v>789</v>
      </c>
      <c r="K11" s="60" t="s">
        <v>69</v>
      </c>
      <c r="L11" s="60" t="s">
        <v>69</v>
      </c>
      <c r="M11" s="42"/>
      <c r="N11" s="42"/>
      <c r="O11" s="42"/>
      <c r="P11" s="206" t="s">
        <v>216</v>
      </c>
      <c r="Q11" s="63"/>
      <c r="R11" s="217"/>
      <c r="S11" s="75"/>
      <c r="T11" s="68"/>
    </row>
    <row r="12" spans="1:20" ht="45" customHeight="1">
      <c r="A12" s="57" t="s">
        <v>796</v>
      </c>
      <c r="B12" s="193" t="s">
        <v>162</v>
      </c>
      <c r="C12" s="57" t="s">
        <v>787</v>
      </c>
      <c r="D12" s="57"/>
      <c r="E12" s="57"/>
      <c r="F12" s="59">
        <v>0.39583333333333331</v>
      </c>
      <c r="G12" s="186">
        <v>0</v>
      </c>
      <c r="H12" s="57"/>
      <c r="I12" s="15" t="s">
        <v>1155</v>
      </c>
      <c r="J12" s="181" t="s">
        <v>789</v>
      </c>
      <c r="K12" s="60" t="s">
        <v>107</v>
      </c>
      <c r="L12" s="60" t="s">
        <v>107</v>
      </c>
      <c r="M12" s="42"/>
      <c r="N12" s="42"/>
      <c r="O12" s="42"/>
      <c r="P12" s="201" t="s">
        <v>749</v>
      </c>
      <c r="Q12" s="63"/>
      <c r="R12" s="217"/>
      <c r="S12" s="75"/>
      <c r="T12" s="68"/>
    </row>
    <row r="13" spans="1:20" ht="45" customHeight="1">
      <c r="A13" s="57" t="s">
        <v>799</v>
      </c>
      <c r="B13" s="193" t="s">
        <v>807</v>
      </c>
      <c r="C13" s="57">
        <v>305</v>
      </c>
      <c r="D13" s="57"/>
      <c r="E13" s="57"/>
      <c r="F13" s="59">
        <v>0.39583333333333331</v>
      </c>
      <c r="G13" s="186">
        <v>0</v>
      </c>
      <c r="H13" s="57"/>
      <c r="I13" s="15" t="s">
        <v>1155</v>
      </c>
      <c r="J13" s="181" t="s">
        <v>808</v>
      </c>
      <c r="K13" s="60"/>
      <c r="L13" s="60"/>
      <c r="M13" s="182" t="s">
        <v>1182</v>
      </c>
      <c r="N13" s="60"/>
      <c r="O13" s="60"/>
      <c r="P13" s="204" t="s">
        <v>216</v>
      </c>
      <c r="Q13" s="63"/>
      <c r="R13"/>
      <c r="S13" s="75"/>
      <c r="T13" s="68"/>
    </row>
    <row r="14" spans="1:20" ht="45" customHeight="1">
      <c r="A14" s="11" t="s">
        <v>765</v>
      </c>
      <c r="B14" s="70" t="s">
        <v>1550</v>
      </c>
      <c r="C14" s="11">
        <v>304</v>
      </c>
      <c r="D14" s="11"/>
      <c r="E14" s="11" t="s">
        <v>1498</v>
      </c>
      <c r="F14" s="13">
        <v>0.58333333333333337</v>
      </c>
      <c r="G14" s="105">
        <v>11</v>
      </c>
      <c r="H14" s="11"/>
      <c r="I14" s="11"/>
      <c r="J14" s="65" t="s">
        <v>1551</v>
      </c>
      <c r="K14" s="187"/>
      <c r="L14" s="187"/>
      <c r="M14" s="151" t="s">
        <v>1183</v>
      </c>
      <c r="N14" s="151" t="s">
        <v>95</v>
      </c>
      <c r="O14" s="151" t="s">
        <v>95</v>
      </c>
      <c r="P14" s="198" t="s">
        <v>219</v>
      </c>
      <c r="Q14" s="63"/>
      <c r="R14" s="132"/>
      <c r="S14" s="75"/>
      <c r="T14" s="68"/>
    </row>
    <row r="15" spans="1:20" ht="45" customHeight="1">
      <c r="A15" s="11" t="s">
        <v>799</v>
      </c>
      <c r="B15" s="70" t="s">
        <v>136</v>
      </c>
      <c r="C15" s="11" t="s">
        <v>795</v>
      </c>
      <c r="D15" s="11"/>
      <c r="E15" s="11"/>
      <c r="F15" s="13">
        <v>0.58333333333333337</v>
      </c>
      <c r="G15" s="105">
        <v>20</v>
      </c>
      <c r="H15" s="11"/>
      <c r="I15" s="11"/>
      <c r="J15" s="65" t="s">
        <v>1548</v>
      </c>
      <c r="K15" s="187"/>
      <c r="L15" s="187"/>
      <c r="M15" s="151" t="s">
        <v>1184</v>
      </c>
      <c r="N15" s="151" t="s">
        <v>90</v>
      </c>
      <c r="O15" s="151" t="s">
        <v>90</v>
      </c>
      <c r="P15" s="198" t="s">
        <v>219</v>
      </c>
      <c r="Q15" s="63"/>
      <c r="R15" s="132"/>
      <c r="S15" s="75"/>
      <c r="T15" s="68"/>
    </row>
    <row r="16" spans="1:20" ht="45" customHeight="1">
      <c r="A16" s="11" t="s">
        <v>799</v>
      </c>
      <c r="B16" s="70" t="s">
        <v>43</v>
      </c>
      <c r="C16" s="11" t="s">
        <v>785</v>
      </c>
      <c r="D16" s="11"/>
      <c r="E16" s="11"/>
      <c r="F16" s="13">
        <v>0.58333333333333337</v>
      </c>
      <c r="G16" s="105">
        <v>7</v>
      </c>
      <c r="H16" s="11"/>
      <c r="I16" s="11"/>
      <c r="J16" s="62" t="s">
        <v>1344</v>
      </c>
      <c r="K16" s="187"/>
      <c r="L16" s="187"/>
      <c r="M16" s="151" t="s">
        <v>1177</v>
      </c>
      <c r="N16" s="151" t="s">
        <v>75</v>
      </c>
      <c r="O16" s="151" t="s">
        <v>75</v>
      </c>
      <c r="P16" s="198" t="s">
        <v>219</v>
      </c>
      <c r="Q16" s="63"/>
      <c r="R16"/>
      <c r="S16" s="75"/>
      <c r="T16" s="68"/>
    </row>
    <row r="17" spans="1:20" ht="128">
      <c r="A17" s="11" t="s">
        <v>794</v>
      </c>
      <c r="B17" s="70" t="s">
        <v>1538</v>
      </c>
      <c r="C17" s="11">
        <v>205</v>
      </c>
      <c r="D17" s="11"/>
      <c r="E17" s="11" t="s">
        <v>1558</v>
      </c>
      <c r="F17" s="13">
        <v>0.39583333333333331</v>
      </c>
      <c r="G17" s="105">
        <v>10</v>
      </c>
      <c r="H17" s="11"/>
      <c r="I17" s="11"/>
      <c r="J17" s="65" t="s">
        <v>1570</v>
      </c>
      <c r="K17" s="42"/>
      <c r="L17" s="42"/>
      <c r="M17" s="42" t="s">
        <v>1310</v>
      </c>
      <c r="N17" s="42" t="s">
        <v>1310</v>
      </c>
      <c r="O17" s="42" t="s">
        <v>1310</v>
      </c>
      <c r="P17" s="198" t="s">
        <v>219</v>
      </c>
      <c r="Q17" s="63"/>
      <c r="R17" s="132"/>
      <c r="S17" s="75"/>
      <c r="T17" s="68"/>
    </row>
    <row r="18" spans="1:20" ht="45" customHeight="1">
      <c r="A18" s="11" t="s">
        <v>794</v>
      </c>
      <c r="B18" s="70" t="s">
        <v>137</v>
      </c>
      <c r="C18" s="11">
        <v>308</v>
      </c>
      <c r="D18" s="11"/>
      <c r="E18" s="11" t="s">
        <v>1557</v>
      </c>
      <c r="F18" s="13">
        <v>0.39583333333333331</v>
      </c>
      <c r="G18" s="105">
        <v>5</v>
      </c>
      <c r="H18" s="11"/>
      <c r="I18" s="11"/>
      <c r="J18" s="65" t="s">
        <v>1571</v>
      </c>
      <c r="K18" s="42"/>
      <c r="L18" s="42"/>
      <c r="M18" s="42" t="s">
        <v>1148</v>
      </c>
      <c r="N18" s="42" t="s">
        <v>1148</v>
      </c>
      <c r="O18" s="42" t="s">
        <v>1148</v>
      </c>
      <c r="P18" s="198" t="s">
        <v>219</v>
      </c>
      <c r="Q18" s="63"/>
      <c r="R18" s="132"/>
      <c r="S18" s="75"/>
      <c r="T18" s="68"/>
    </row>
    <row r="19" spans="1:20" ht="45" customHeight="1">
      <c r="A19" s="11" t="s">
        <v>796</v>
      </c>
      <c r="B19" s="70" t="s">
        <v>196</v>
      </c>
      <c r="C19" s="11" t="s">
        <v>787</v>
      </c>
      <c r="D19" s="11"/>
      <c r="E19" s="11"/>
      <c r="F19" s="13">
        <v>0.58333333333333337</v>
      </c>
      <c r="G19" s="105">
        <v>9</v>
      </c>
      <c r="H19" s="11"/>
      <c r="I19" s="11"/>
      <c r="J19" s="65" t="s">
        <v>1536</v>
      </c>
      <c r="K19" s="42"/>
      <c r="L19" s="42"/>
      <c r="M19" s="42" t="s">
        <v>1378</v>
      </c>
      <c r="N19" s="42" t="s">
        <v>1377</v>
      </c>
      <c r="O19" s="42" t="s">
        <v>1377</v>
      </c>
      <c r="P19" s="198" t="s">
        <v>219</v>
      </c>
      <c r="Q19" s="202" t="s">
        <v>750</v>
      </c>
      <c r="R19" s="217"/>
      <c r="S19" s="75"/>
      <c r="T19" s="68"/>
    </row>
    <row r="20" spans="1:20" ht="45" customHeight="1">
      <c r="A20" s="11" t="s">
        <v>774</v>
      </c>
      <c r="B20" s="70" t="s">
        <v>155</v>
      </c>
      <c r="C20" s="11">
        <v>307</v>
      </c>
      <c r="D20" s="11"/>
      <c r="E20" s="11" t="s">
        <v>1384</v>
      </c>
      <c r="F20" s="13">
        <v>0.58333333333333337</v>
      </c>
      <c r="G20" s="105">
        <v>7</v>
      </c>
      <c r="H20" s="11"/>
      <c r="I20" s="11"/>
      <c r="J20" s="65" t="s">
        <v>1362</v>
      </c>
      <c r="K20" s="42"/>
      <c r="L20" s="42"/>
      <c r="M20" s="42" t="s">
        <v>1564</v>
      </c>
      <c r="N20" s="42" t="s">
        <v>1348</v>
      </c>
      <c r="O20" s="42" t="s">
        <v>1348</v>
      </c>
      <c r="P20" s="198" t="s">
        <v>219</v>
      </c>
      <c r="Q20" s="63"/>
      <c r="R20" s="217"/>
      <c r="S20" s="75"/>
      <c r="T20" s="68"/>
    </row>
    <row r="21" spans="1:20" ht="45" customHeight="1">
      <c r="A21" s="11" t="s">
        <v>774</v>
      </c>
      <c r="B21" s="70" t="s">
        <v>834</v>
      </c>
      <c r="C21" s="11">
        <v>309</v>
      </c>
      <c r="D21" s="11"/>
      <c r="E21" s="11" t="s">
        <v>1329</v>
      </c>
      <c r="F21" s="13">
        <v>0.58333333333333337</v>
      </c>
      <c r="G21" s="105">
        <v>7</v>
      </c>
      <c r="H21" s="11"/>
      <c r="I21" s="11"/>
      <c r="J21" s="62" t="s">
        <v>791</v>
      </c>
      <c r="K21" s="42"/>
      <c r="L21" s="86"/>
      <c r="M21" s="42" t="s">
        <v>1455</v>
      </c>
      <c r="N21" s="42" t="s">
        <v>61</v>
      </c>
      <c r="O21" s="42" t="s">
        <v>61</v>
      </c>
      <c r="P21" s="198" t="s">
        <v>219</v>
      </c>
      <c r="Q21" s="63"/>
      <c r="R21" s="217"/>
      <c r="S21" s="75"/>
      <c r="T21" s="68"/>
    </row>
    <row r="22" spans="1:20" ht="45" customHeight="1">
      <c r="A22" s="11" t="s">
        <v>774</v>
      </c>
      <c r="B22" s="70" t="s">
        <v>144</v>
      </c>
      <c r="C22" s="11" t="s">
        <v>785</v>
      </c>
      <c r="D22" s="11"/>
      <c r="E22" s="11"/>
      <c r="F22" s="13">
        <v>0.58333333333333337</v>
      </c>
      <c r="G22" s="105">
        <v>8</v>
      </c>
      <c r="H22" s="11"/>
      <c r="I22" s="11"/>
      <c r="J22" s="62" t="s">
        <v>1432</v>
      </c>
      <c r="K22" s="79"/>
      <c r="L22" s="128"/>
      <c r="M22" s="79" t="s">
        <v>1505</v>
      </c>
      <c r="N22" s="79" t="s">
        <v>112</v>
      </c>
      <c r="O22" s="79" t="s">
        <v>112</v>
      </c>
      <c r="P22" s="198" t="s">
        <v>219</v>
      </c>
      <c r="Q22" s="63"/>
      <c r="R22" s="217"/>
      <c r="S22" s="75"/>
      <c r="T22" s="68"/>
    </row>
    <row r="23" spans="1:20" ht="45" customHeight="1">
      <c r="A23" s="57" t="s">
        <v>799</v>
      </c>
      <c r="B23" s="193" t="s">
        <v>94</v>
      </c>
      <c r="C23" s="57">
        <v>305</v>
      </c>
      <c r="D23" s="57"/>
      <c r="E23" s="57" t="s">
        <v>1156</v>
      </c>
      <c r="F23" s="59">
        <v>0.39583333333333331</v>
      </c>
      <c r="G23" s="186">
        <v>0</v>
      </c>
      <c r="H23" s="57"/>
      <c r="I23" s="57"/>
      <c r="J23" s="67" t="s">
        <v>789</v>
      </c>
      <c r="K23" s="60"/>
      <c r="L23" s="60"/>
      <c r="M23" s="60"/>
      <c r="N23" s="182" t="s">
        <v>52</v>
      </c>
      <c r="O23" s="182" t="s">
        <v>52</v>
      </c>
      <c r="P23" s="208" t="s">
        <v>1556</v>
      </c>
      <c r="Q23" s="63"/>
      <c r="R23"/>
      <c r="S23" s="75"/>
      <c r="T23" s="68"/>
    </row>
    <row r="24" spans="1:20" ht="51" customHeight="1">
      <c r="A24" s="11" t="s">
        <v>796</v>
      </c>
      <c r="B24" s="70" t="s">
        <v>46</v>
      </c>
      <c r="C24" s="11">
        <v>306</v>
      </c>
      <c r="D24" s="11"/>
      <c r="E24" s="11" t="s">
        <v>1577</v>
      </c>
      <c r="F24" s="13">
        <v>0.39583333333333331</v>
      </c>
      <c r="G24" s="105">
        <v>8</v>
      </c>
      <c r="H24" s="11"/>
      <c r="I24" s="11"/>
      <c r="J24" s="62" t="s">
        <v>789</v>
      </c>
      <c r="K24" s="79"/>
      <c r="L24" s="79"/>
      <c r="M24" s="79"/>
      <c r="N24" s="42" t="s">
        <v>1379</v>
      </c>
      <c r="O24" s="42" t="s">
        <v>1379</v>
      </c>
      <c r="P24" s="198" t="s">
        <v>219</v>
      </c>
      <c r="Q24" s="202" t="s">
        <v>750</v>
      </c>
      <c r="R24" s="217"/>
      <c r="S24" s="75"/>
      <c r="T24" s="68"/>
    </row>
    <row r="25" spans="1:20" ht="45" customHeight="1">
      <c r="A25" s="11" t="s">
        <v>796</v>
      </c>
      <c r="B25" s="70" t="s">
        <v>42</v>
      </c>
      <c r="C25" s="11" t="s">
        <v>795</v>
      </c>
      <c r="D25" s="11"/>
      <c r="E25" s="11"/>
      <c r="F25" s="13">
        <v>0.39583333333333331</v>
      </c>
      <c r="G25" s="105">
        <v>6</v>
      </c>
      <c r="H25" s="11"/>
      <c r="I25" s="11"/>
      <c r="J25" s="65" t="s">
        <v>1539</v>
      </c>
      <c r="K25" s="79"/>
      <c r="L25" s="79"/>
      <c r="M25" s="79"/>
      <c r="N25" s="42" t="s">
        <v>1565</v>
      </c>
      <c r="O25" s="42" t="s">
        <v>1566</v>
      </c>
      <c r="P25" s="198" t="s">
        <v>219</v>
      </c>
      <c r="Q25" s="202" t="s">
        <v>750</v>
      </c>
      <c r="R25" s="217"/>
      <c r="S25" s="75"/>
      <c r="T25" s="68"/>
    </row>
    <row r="26" spans="1:20" ht="45" customHeight="1">
      <c r="A26" s="57" t="s">
        <v>1448</v>
      </c>
      <c r="B26" s="193" t="s">
        <v>816</v>
      </c>
      <c r="C26" s="57" t="s">
        <v>785</v>
      </c>
      <c r="D26" s="57"/>
      <c r="E26" s="57"/>
      <c r="F26" s="59">
        <v>0.375</v>
      </c>
      <c r="G26" s="186">
        <v>0</v>
      </c>
      <c r="H26" s="57"/>
      <c r="I26" s="15" t="s">
        <v>1155</v>
      </c>
      <c r="J26" s="67" t="s">
        <v>817</v>
      </c>
      <c r="K26" s="127"/>
      <c r="L26" s="125"/>
      <c r="M26" s="127"/>
      <c r="N26" s="127"/>
      <c r="O26" s="127"/>
      <c r="P26" s="127" t="s">
        <v>788</v>
      </c>
      <c r="Q26" s="127" t="s">
        <v>788</v>
      </c>
      <c r="R26" s="217"/>
      <c r="S26" s="75"/>
      <c r="T26" s="68"/>
    </row>
    <row r="27" spans="1:20" ht="45" customHeight="1">
      <c r="A27" s="11"/>
      <c r="B27" s="70"/>
      <c r="C27" s="11"/>
      <c r="D27" s="11"/>
      <c r="E27" s="11"/>
      <c r="F27" s="13"/>
      <c r="G27" s="11"/>
      <c r="H27" s="11"/>
      <c r="I27" s="11"/>
      <c r="J27" s="62"/>
      <c r="K27" s="42"/>
      <c r="L27" s="42"/>
      <c r="M27" s="42"/>
      <c r="N27" s="42"/>
      <c r="O27" s="42"/>
      <c r="P27" s="42"/>
      <c r="Q27" s="63"/>
      <c r="R27" s="217"/>
      <c r="S27" s="75"/>
    </row>
    <row r="28" spans="1:20" s="49" customFormat="1" ht="30" customHeight="1">
      <c r="A28" s="50"/>
      <c r="B28" s="77"/>
      <c r="C28" s="52"/>
      <c r="D28" s="52"/>
      <c r="E28" s="52"/>
      <c r="F28" s="52"/>
      <c r="G28" s="79"/>
      <c r="H28" s="46"/>
      <c r="I28" s="47"/>
      <c r="J28" s="48"/>
      <c r="K28" s="10">
        <v>43535</v>
      </c>
      <c r="L28" s="10">
        <v>43536</v>
      </c>
      <c r="M28" s="10">
        <v>43537</v>
      </c>
      <c r="N28" s="10">
        <v>43538</v>
      </c>
      <c r="O28" s="10">
        <v>43539</v>
      </c>
      <c r="P28" s="10">
        <v>43540</v>
      </c>
      <c r="Q28" s="10">
        <v>43541</v>
      </c>
      <c r="R28" s="220"/>
      <c r="S28" s="75"/>
    </row>
    <row r="29" spans="1:20" ht="45" customHeight="1">
      <c r="A29" s="57" t="s">
        <v>799</v>
      </c>
      <c r="B29" s="193" t="s">
        <v>814</v>
      </c>
      <c r="C29" s="57">
        <v>304</v>
      </c>
      <c r="D29" s="57"/>
      <c r="E29" s="57"/>
      <c r="F29" s="59">
        <v>0.39583333333333331</v>
      </c>
      <c r="G29" s="186">
        <v>0</v>
      </c>
      <c r="H29" s="57"/>
      <c r="I29" s="57"/>
      <c r="J29" s="67" t="s">
        <v>808</v>
      </c>
      <c r="K29" s="182" t="s">
        <v>58</v>
      </c>
      <c r="L29" s="127"/>
      <c r="M29" s="127"/>
      <c r="N29" s="127"/>
      <c r="O29" s="127"/>
      <c r="P29" s="208" t="s">
        <v>749</v>
      </c>
      <c r="Q29" s="63"/>
      <c r="R29" s="217"/>
      <c r="S29" s="75"/>
      <c r="T29" s="68"/>
    </row>
    <row r="30" spans="1:20" ht="45" customHeight="1">
      <c r="A30" s="11" t="s">
        <v>799</v>
      </c>
      <c r="B30" s="70" t="s">
        <v>156</v>
      </c>
      <c r="C30" s="11" t="s">
        <v>1353</v>
      </c>
      <c r="D30" s="11"/>
      <c r="E30" s="11"/>
      <c r="F30" s="13">
        <v>0.39583333333333331</v>
      </c>
      <c r="G30" s="105">
        <v>5</v>
      </c>
      <c r="H30" s="11"/>
      <c r="I30" s="11"/>
      <c r="J30" s="62" t="s">
        <v>1572</v>
      </c>
      <c r="K30" s="151" t="s">
        <v>90</v>
      </c>
      <c r="L30" s="151" t="s">
        <v>90</v>
      </c>
      <c r="M30" s="188"/>
      <c r="N30" s="188"/>
      <c r="O30" s="188"/>
      <c r="P30" s="198" t="s">
        <v>219</v>
      </c>
      <c r="Q30" s="63"/>
      <c r="R30" s="217"/>
      <c r="S30" s="75"/>
      <c r="T30" s="68"/>
    </row>
    <row r="31" spans="1:20" ht="45" customHeight="1">
      <c r="A31" s="11" t="s">
        <v>799</v>
      </c>
      <c r="B31" s="70" t="s">
        <v>141</v>
      </c>
      <c r="C31" s="11" t="s">
        <v>810</v>
      </c>
      <c r="D31" s="11"/>
      <c r="E31" s="11"/>
      <c r="F31" s="13">
        <v>0.39583333333333331</v>
      </c>
      <c r="G31" s="105">
        <v>5</v>
      </c>
      <c r="H31" s="11"/>
      <c r="I31" s="11"/>
      <c r="J31" s="65" t="s">
        <v>1573</v>
      </c>
      <c r="K31" s="151" t="s">
        <v>60</v>
      </c>
      <c r="L31" s="151" t="s">
        <v>60</v>
      </c>
      <c r="M31" s="151" t="s">
        <v>1185</v>
      </c>
      <c r="N31" s="188"/>
      <c r="O31" s="188"/>
      <c r="P31" s="198" t="s">
        <v>219</v>
      </c>
      <c r="Q31" s="63"/>
      <c r="R31" s="217"/>
      <c r="S31" s="75"/>
      <c r="T31" s="68"/>
    </row>
    <row r="32" spans="1:20" ht="45" customHeight="1">
      <c r="A32" s="11" t="s">
        <v>799</v>
      </c>
      <c r="B32" s="70" t="s">
        <v>27</v>
      </c>
      <c r="C32" s="11" t="s">
        <v>798</v>
      </c>
      <c r="D32" s="11"/>
      <c r="E32" s="11"/>
      <c r="F32" s="13">
        <v>0.39583333333333331</v>
      </c>
      <c r="G32" s="105">
        <v>15</v>
      </c>
      <c r="H32" s="11"/>
      <c r="I32" s="11"/>
      <c r="J32" s="65" t="s">
        <v>1588</v>
      </c>
      <c r="K32" s="151" t="s">
        <v>213</v>
      </c>
      <c r="L32" s="151" t="s">
        <v>213</v>
      </c>
      <c r="M32" s="151" t="s">
        <v>1186</v>
      </c>
      <c r="N32" s="188"/>
      <c r="O32" s="188"/>
      <c r="P32" s="198" t="s">
        <v>219</v>
      </c>
      <c r="Q32" s="63"/>
      <c r="R32" s="217"/>
      <c r="S32" s="75"/>
      <c r="T32" s="68"/>
    </row>
    <row r="33" spans="1:20" ht="45" customHeight="1">
      <c r="A33" s="11" t="s">
        <v>799</v>
      </c>
      <c r="B33" s="70" t="s">
        <v>1602</v>
      </c>
      <c r="C33" s="11" t="s">
        <v>795</v>
      </c>
      <c r="D33" s="11"/>
      <c r="E33" s="11"/>
      <c r="F33" s="13">
        <v>0.39583333333333331</v>
      </c>
      <c r="G33" s="105">
        <v>9</v>
      </c>
      <c r="H33" s="11"/>
      <c r="I33" s="11"/>
      <c r="J33" s="65" t="s">
        <v>1574</v>
      </c>
      <c r="K33" s="151" t="s">
        <v>63</v>
      </c>
      <c r="L33" s="151" t="s">
        <v>63</v>
      </c>
      <c r="M33" s="151" t="s">
        <v>62</v>
      </c>
      <c r="N33" s="151" t="s">
        <v>62</v>
      </c>
      <c r="O33" s="188"/>
      <c r="P33" s="198" t="s">
        <v>219</v>
      </c>
      <c r="Q33" s="63"/>
      <c r="R33" s="217"/>
      <c r="S33" s="75"/>
      <c r="T33" s="68"/>
    </row>
    <row r="34" spans="1:20" ht="45" customHeight="1">
      <c r="A34" s="11" t="s">
        <v>794</v>
      </c>
      <c r="B34" s="70" t="s">
        <v>958</v>
      </c>
      <c r="C34" s="11" t="s">
        <v>795</v>
      </c>
      <c r="D34" s="11"/>
      <c r="E34" s="11"/>
      <c r="F34" s="13">
        <v>0.39583333333333331</v>
      </c>
      <c r="G34" s="105">
        <v>14</v>
      </c>
      <c r="H34" s="11"/>
      <c r="I34" s="11"/>
      <c r="J34" s="65" t="s">
        <v>1575</v>
      </c>
      <c r="K34" s="42" t="s">
        <v>1168</v>
      </c>
      <c r="L34" s="42" t="s">
        <v>1168</v>
      </c>
      <c r="M34" s="42" t="s">
        <v>1168</v>
      </c>
      <c r="N34" s="79"/>
      <c r="O34" s="79"/>
      <c r="P34" s="198" t="s">
        <v>219</v>
      </c>
      <c r="Q34" s="63"/>
      <c r="R34" s="217"/>
      <c r="S34" s="75"/>
      <c r="T34" s="68"/>
    </row>
    <row r="35" spans="1:20" ht="45" customHeight="1">
      <c r="A35" s="11" t="s">
        <v>794</v>
      </c>
      <c r="B35" s="70" t="s">
        <v>1594</v>
      </c>
      <c r="C35" s="11">
        <v>308</v>
      </c>
      <c r="D35" s="11"/>
      <c r="E35" s="11" t="s">
        <v>1156</v>
      </c>
      <c r="F35" s="13">
        <v>0.39583333333333331</v>
      </c>
      <c r="G35" s="105">
        <v>9</v>
      </c>
      <c r="H35" s="11"/>
      <c r="I35" s="11"/>
      <c r="J35" s="62" t="s">
        <v>1605</v>
      </c>
      <c r="K35" s="42" t="s">
        <v>1127</v>
      </c>
      <c r="L35" s="42" t="s">
        <v>1128</v>
      </c>
      <c r="M35" s="42" t="s">
        <v>1129</v>
      </c>
      <c r="N35" s="42" t="s">
        <v>1305</v>
      </c>
      <c r="O35" s="79"/>
      <c r="P35" s="198" t="s">
        <v>219</v>
      </c>
      <c r="Q35" s="63"/>
      <c r="R35" s="217"/>
      <c r="S35" s="75"/>
      <c r="T35" s="68"/>
    </row>
    <row r="36" spans="1:20" ht="45" customHeight="1">
      <c r="A36" s="11" t="s">
        <v>1448</v>
      </c>
      <c r="B36" s="70" t="s">
        <v>1595</v>
      </c>
      <c r="C36" s="11">
        <v>205</v>
      </c>
      <c r="D36" s="11"/>
      <c r="E36" s="11" t="s">
        <v>1590</v>
      </c>
      <c r="F36" s="13">
        <v>0.375</v>
      </c>
      <c r="G36" s="105">
        <v>5</v>
      </c>
      <c r="H36" s="11"/>
      <c r="I36" s="11"/>
      <c r="J36" s="65" t="s">
        <v>1487</v>
      </c>
      <c r="K36" s="42" t="s">
        <v>1517</v>
      </c>
      <c r="L36" s="42" t="s">
        <v>1517</v>
      </c>
      <c r="M36" s="42" t="s">
        <v>1517</v>
      </c>
      <c r="N36" s="42" t="s">
        <v>1517</v>
      </c>
      <c r="O36" s="42" t="s">
        <v>1517</v>
      </c>
      <c r="P36" s="128"/>
      <c r="Q36" s="63"/>
      <c r="R36" s="217"/>
      <c r="S36" s="75"/>
      <c r="T36" s="68"/>
    </row>
    <row r="37" spans="1:20" ht="45" customHeight="1">
      <c r="A37" s="11" t="s">
        <v>796</v>
      </c>
      <c r="B37" s="70" t="s">
        <v>1596</v>
      </c>
      <c r="C37" s="11">
        <v>309</v>
      </c>
      <c r="D37" s="11"/>
      <c r="E37" s="11" t="s">
        <v>1384</v>
      </c>
      <c r="F37" s="13">
        <v>0.39583333333333331</v>
      </c>
      <c r="G37" s="105">
        <v>6</v>
      </c>
      <c r="H37" s="11"/>
      <c r="I37" s="11"/>
      <c r="J37" s="62" t="s">
        <v>789</v>
      </c>
      <c r="K37" s="42" t="s">
        <v>69</v>
      </c>
      <c r="L37" s="42" t="s">
        <v>69</v>
      </c>
      <c r="M37" s="79"/>
      <c r="N37" s="79"/>
      <c r="O37" s="79"/>
      <c r="P37" s="198" t="s">
        <v>219</v>
      </c>
      <c r="Q37" s="202" t="s">
        <v>750</v>
      </c>
      <c r="R37" s="217"/>
      <c r="S37" s="75"/>
      <c r="T37" s="68"/>
    </row>
    <row r="38" spans="1:20" ht="45" customHeight="1">
      <c r="A38" s="11" t="s">
        <v>796</v>
      </c>
      <c r="B38" s="70" t="s">
        <v>138</v>
      </c>
      <c r="C38" s="11" t="s">
        <v>798</v>
      </c>
      <c r="D38" s="11"/>
      <c r="E38" s="11"/>
      <c r="F38" s="13">
        <v>0.39583333333333331</v>
      </c>
      <c r="G38" s="105">
        <v>11</v>
      </c>
      <c r="H38" s="11"/>
      <c r="I38" s="11"/>
      <c r="J38" s="65" t="s">
        <v>1549</v>
      </c>
      <c r="K38" s="42" t="s">
        <v>80</v>
      </c>
      <c r="L38" s="42" t="s">
        <v>80</v>
      </c>
      <c r="M38" s="42" t="s">
        <v>1372</v>
      </c>
      <c r="N38" s="79"/>
      <c r="O38" s="79"/>
      <c r="P38" s="198" t="s">
        <v>219</v>
      </c>
      <c r="Q38" s="202" t="s">
        <v>750</v>
      </c>
      <c r="R38" s="217" t="s">
        <v>1589</v>
      </c>
      <c r="S38" s="75"/>
      <c r="T38" s="68"/>
    </row>
    <row r="39" spans="1:20" ht="45" customHeight="1">
      <c r="A39" s="11" t="s">
        <v>774</v>
      </c>
      <c r="B39" s="70" t="s">
        <v>1597</v>
      </c>
      <c r="C39" s="11">
        <v>305</v>
      </c>
      <c r="D39" s="11"/>
      <c r="E39" s="11" t="s">
        <v>1329</v>
      </c>
      <c r="F39" s="13">
        <v>0.39583333333333331</v>
      </c>
      <c r="G39" s="105">
        <v>7</v>
      </c>
      <c r="H39" s="11"/>
      <c r="I39" s="11"/>
      <c r="J39" s="65" t="s">
        <v>789</v>
      </c>
      <c r="K39" s="42" t="s">
        <v>207</v>
      </c>
      <c r="L39" s="42" t="s">
        <v>204</v>
      </c>
      <c r="M39" s="79"/>
      <c r="N39" s="79"/>
      <c r="O39" s="79"/>
      <c r="P39" s="198" t="s">
        <v>219</v>
      </c>
      <c r="Q39" s="63"/>
      <c r="R39" s="217"/>
      <c r="S39" s="75"/>
      <c r="T39" s="68"/>
    </row>
    <row r="40" spans="1:20" ht="45" customHeight="1">
      <c r="A40" s="11" t="s">
        <v>774</v>
      </c>
      <c r="B40" s="70" t="s">
        <v>1598</v>
      </c>
      <c r="C40" s="11">
        <v>307</v>
      </c>
      <c r="D40" s="11"/>
      <c r="E40" s="11" t="s">
        <v>1329</v>
      </c>
      <c r="F40" s="13">
        <v>0.375</v>
      </c>
      <c r="G40" s="105">
        <v>11</v>
      </c>
      <c r="H40" s="11"/>
      <c r="I40" s="11"/>
      <c r="J40" s="65" t="s">
        <v>1516</v>
      </c>
      <c r="K40" s="42" t="s">
        <v>1030</v>
      </c>
      <c r="L40" s="42" t="s">
        <v>1030</v>
      </c>
      <c r="M40" s="42" t="s">
        <v>1031</v>
      </c>
      <c r="N40" s="79"/>
      <c r="O40" s="79"/>
      <c r="P40" s="198" t="s">
        <v>219</v>
      </c>
      <c r="Q40" s="63"/>
      <c r="R40" s="217"/>
      <c r="S40" s="75"/>
      <c r="T40" s="68"/>
    </row>
    <row r="41" spans="1:20" ht="45" customHeight="1">
      <c r="A41" s="11" t="s">
        <v>774</v>
      </c>
      <c r="B41" s="70" t="s">
        <v>140</v>
      </c>
      <c r="C41" s="11" t="s">
        <v>785</v>
      </c>
      <c r="D41" s="11"/>
      <c r="E41" s="11"/>
      <c r="F41" s="13">
        <v>0.39583333333333331</v>
      </c>
      <c r="G41" s="105">
        <v>5</v>
      </c>
      <c r="H41" s="11"/>
      <c r="I41" s="11"/>
      <c r="J41" s="65" t="s">
        <v>1360</v>
      </c>
      <c r="K41" s="42" t="s">
        <v>1332</v>
      </c>
      <c r="L41" s="42" t="s">
        <v>1116</v>
      </c>
      <c r="M41" s="42" t="s">
        <v>1116</v>
      </c>
      <c r="N41" s="79"/>
      <c r="O41" s="79"/>
      <c r="P41" s="198" t="s">
        <v>219</v>
      </c>
      <c r="Q41" s="63"/>
      <c r="R41" s="217"/>
      <c r="S41" s="75"/>
      <c r="T41" s="68"/>
    </row>
    <row r="42" spans="1:20" ht="45" customHeight="1">
      <c r="A42" s="11" t="s">
        <v>774</v>
      </c>
      <c r="B42" s="70" t="s">
        <v>1599</v>
      </c>
      <c r="C42" s="11">
        <v>306</v>
      </c>
      <c r="D42" s="11"/>
      <c r="E42" s="11" t="s">
        <v>1576</v>
      </c>
      <c r="F42" s="13">
        <v>0.39583333333333331</v>
      </c>
      <c r="G42" s="105">
        <v>10</v>
      </c>
      <c r="H42" s="11"/>
      <c r="I42" s="11"/>
      <c r="J42" s="62" t="s">
        <v>1430</v>
      </c>
      <c r="K42" s="42" t="s">
        <v>112</v>
      </c>
      <c r="L42" s="42" t="s">
        <v>112</v>
      </c>
      <c r="M42" s="42" t="s">
        <v>117</v>
      </c>
      <c r="N42" s="42" t="s">
        <v>117</v>
      </c>
      <c r="O42" s="79"/>
      <c r="P42" s="198" t="s">
        <v>219</v>
      </c>
      <c r="Q42" s="63"/>
      <c r="R42" s="221"/>
      <c r="S42" s="75"/>
      <c r="T42" s="68"/>
    </row>
    <row r="43" spans="1:20" ht="45" customHeight="1">
      <c r="A43" s="11" t="s">
        <v>799</v>
      </c>
      <c r="B43" s="70" t="s">
        <v>1600</v>
      </c>
      <c r="C43" s="11">
        <v>304</v>
      </c>
      <c r="D43" s="11"/>
      <c r="E43" s="11" t="s">
        <v>1576</v>
      </c>
      <c r="F43" s="13">
        <v>0.39583333333333331</v>
      </c>
      <c r="G43" s="105">
        <v>3</v>
      </c>
      <c r="H43" s="11"/>
      <c r="I43" s="11"/>
      <c r="J43" s="65" t="s">
        <v>1606</v>
      </c>
      <c r="K43" s="187"/>
      <c r="L43" s="151" t="s">
        <v>758</v>
      </c>
      <c r="M43" s="151" t="s">
        <v>758</v>
      </c>
      <c r="N43" s="151" t="s">
        <v>222</v>
      </c>
      <c r="O43" s="151" t="s">
        <v>222</v>
      </c>
      <c r="P43" s="198" t="s">
        <v>219</v>
      </c>
      <c r="Q43" s="63"/>
      <c r="R43" s="217"/>
      <c r="S43" s="75"/>
      <c r="T43" s="68"/>
    </row>
    <row r="44" spans="1:20" ht="45" customHeight="1">
      <c r="A44" s="57" t="s">
        <v>1612</v>
      </c>
      <c r="B44" s="193" t="s">
        <v>815</v>
      </c>
      <c r="C44" s="57">
        <v>305</v>
      </c>
      <c r="D44" s="57"/>
      <c r="E44" s="57" t="s">
        <v>1576</v>
      </c>
      <c r="F44" s="59">
        <v>0.39583333333333331</v>
      </c>
      <c r="G44" s="186">
        <v>0</v>
      </c>
      <c r="H44" s="57"/>
      <c r="I44" s="57"/>
      <c r="J44" s="181" t="s">
        <v>1613</v>
      </c>
      <c r="K44" s="60"/>
      <c r="L44" s="127"/>
      <c r="M44" s="127" t="s">
        <v>1614</v>
      </c>
      <c r="N44" s="127"/>
      <c r="O44" s="127"/>
      <c r="P44" s="224" t="s">
        <v>1615</v>
      </c>
      <c r="Q44" s="63"/>
      <c r="R44" s="217"/>
      <c r="S44" s="75"/>
      <c r="T44" s="68"/>
    </row>
    <row r="45" spans="1:20" ht="45" customHeight="1">
      <c r="A45" s="11" t="s">
        <v>799</v>
      </c>
      <c r="B45" s="70" t="s">
        <v>178</v>
      </c>
      <c r="C45" s="11">
        <v>305</v>
      </c>
      <c r="D45" s="11"/>
      <c r="E45" s="11" t="s">
        <v>1576</v>
      </c>
      <c r="F45" s="13">
        <v>0.39583333333333331</v>
      </c>
      <c r="G45" s="105">
        <v>7</v>
      </c>
      <c r="H45" s="11"/>
      <c r="I45" s="11"/>
      <c r="J45" s="65" t="s">
        <v>1617</v>
      </c>
      <c r="K45" s="42"/>
      <c r="L45" s="79"/>
      <c r="M45" s="79"/>
      <c r="N45" s="151" t="s">
        <v>58</v>
      </c>
      <c r="O45" s="151" t="s">
        <v>58</v>
      </c>
      <c r="P45" s="198" t="s">
        <v>219</v>
      </c>
      <c r="Q45" s="63"/>
      <c r="R45" s="217"/>
      <c r="S45" s="75"/>
      <c r="T45" s="68"/>
    </row>
    <row r="46" spans="1:20" ht="45" customHeight="1">
      <c r="A46" s="11" t="s">
        <v>796</v>
      </c>
      <c r="B46" s="70" t="s">
        <v>199</v>
      </c>
      <c r="C46" s="11">
        <v>309</v>
      </c>
      <c r="D46" s="11"/>
      <c r="E46" s="11" t="s">
        <v>1384</v>
      </c>
      <c r="F46" s="13">
        <v>0.39583333333333331</v>
      </c>
      <c r="G46" s="105">
        <v>4</v>
      </c>
      <c r="H46" s="11"/>
      <c r="I46" s="11"/>
      <c r="J46" s="65" t="s">
        <v>1627</v>
      </c>
      <c r="K46" s="42"/>
      <c r="L46" s="79"/>
      <c r="M46" s="79"/>
      <c r="N46" s="42" t="s">
        <v>102</v>
      </c>
      <c r="O46" s="42" t="s">
        <v>102</v>
      </c>
      <c r="P46" s="198" t="s">
        <v>219</v>
      </c>
      <c r="Q46" s="202" t="s">
        <v>750</v>
      </c>
      <c r="R46" s="217"/>
      <c r="S46" s="75"/>
      <c r="T46" s="68"/>
    </row>
    <row r="47" spans="1:20" ht="45" customHeight="1">
      <c r="A47" s="11" t="s">
        <v>796</v>
      </c>
      <c r="B47" s="70" t="s">
        <v>158</v>
      </c>
      <c r="C47" s="11" t="s">
        <v>785</v>
      </c>
      <c r="D47" s="11"/>
      <c r="E47" s="11"/>
      <c r="F47" s="13">
        <v>0.39583333333333331</v>
      </c>
      <c r="G47" s="105">
        <v>5</v>
      </c>
      <c r="H47" s="11"/>
      <c r="I47" s="11"/>
      <c r="J47" s="62" t="s">
        <v>789</v>
      </c>
      <c r="K47" s="42"/>
      <c r="L47" s="79"/>
      <c r="M47" s="79"/>
      <c r="N47" s="42" t="s">
        <v>1374</v>
      </c>
      <c r="O47" s="42" t="s">
        <v>1374</v>
      </c>
      <c r="P47" s="198" t="s">
        <v>219</v>
      </c>
      <c r="Q47" s="202" t="s">
        <v>750</v>
      </c>
      <c r="R47" s="217"/>
      <c r="S47" s="75"/>
      <c r="T47" s="68"/>
    </row>
    <row r="48" spans="1:20" ht="45" customHeight="1">
      <c r="A48" s="11" t="s">
        <v>774</v>
      </c>
      <c r="B48" s="70" t="s">
        <v>821</v>
      </c>
      <c r="C48" s="11">
        <v>307</v>
      </c>
      <c r="D48" s="11"/>
      <c r="E48" s="11" t="s">
        <v>1329</v>
      </c>
      <c r="F48" s="13">
        <v>0.39583333333333331</v>
      </c>
      <c r="G48" s="105">
        <v>4</v>
      </c>
      <c r="H48" s="11"/>
      <c r="I48" s="11"/>
      <c r="J48" s="134" t="s">
        <v>789</v>
      </c>
      <c r="K48" s="42"/>
      <c r="L48" s="79"/>
      <c r="M48" s="79"/>
      <c r="N48" s="42" t="s">
        <v>1116</v>
      </c>
      <c r="O48" s="42" t="s">
        <v>1108</v>
      </c>
      <c r="P48" s="198" t="s">
        <v>219</v>
      </c>
      <c r="Q48" s="63"/>
      <c r="R48" s="221"/>
      <c r="S48" s="75"/>
      <c r="T48" s="68"/>
    </row>
    <row r="49" spans="1:20" ht="45" customHeight="1">
      <c r="A49" s="11" t="s">
        <v>774</v>
      </c>
      <c r="B49" s="70" t="s">
        <v>163</v>
      </c>
      <c r="C49" s="11" t="s">
        <v>810</v>
      </c>
      <c r="D49" s="11"/>
      <c r="E49" s="11"/>
      <c r="F49" s="13">
        <v>0.39583333333333331</v>
      </c>
      <c r="G49" s="105">
        <v>5</v>
      </c>
      <c r="H49" s="11"/>
      <c r="I49" s="11"/>
      <c r="J49" s="62" t="s">
        <v>789</v>
      </c>
      <c r="K49" s="42"/>
      <c r="L49" s="79"/>
      <c r="M49" s="79"/>
      <c r="N49" s="42" t="s">
        <v>129</v>
      </c>
      <c r="O49" s="42" t="s">
        <v>118</v>
      </c>
      <c r="P49" s="198" t="s">
        <v>219</v>
      </c>
      <c r="Q49" s="135"/>
      <c r="R49" s="221"/>
      <c r="S49" s="75"/>
      <c r="T49" s="68"/>
    </row>
    <row r="50" spans="1:20" ht="45" customHeight="1">
      <c r="A50" s="57" t="s">
        <v>774</v>
      </c>
      <c r="B50" s="193" t="s">
        <v>822</v>
      </c>
      <c r="C50" s="57">
        <v>306</v>
      </c>
      <c r="D50" s="57"/>
      <c r="E50" s="57" t="s">
        <v>1591</v>
      </c>
      <c r="F50" s="59">
        <v>0.39583333333333331</v>
      </c>
      <c r="G50" s="186">
        <v>0</v>
      </c>
      <c r="H50" s="57"/>
      <c r="I50" s="15" t="s">
        <v>1155</v>
      </c>
      <c r="J50" s="181" t="s">
        <v>808</v>
      </c>
      <c r="K50" s="60"/>
      <c r="L50" s="127"/>
      <c r="M50" s="127"/>
      <c r="N50" s="127"/>
      <c r="O50" s="60" t="s">
        <v>1034</v>
      </c>
      <c r="P50" s="79"/>
      <c r="Q50" s="63"/>
      <c r="R50" s="221"/>
      <c r="S50" s="75"/>
      <c r="T50" s="68"/>
    </row>
    <row r="51" spans="1:20" ht="45" customHeight="1">
      <c r="A51" s="11" t="s">
        <v>1448</v>
      </c>
      <c r="B51" s="70" t="s">
        <v>816</v>
      </c>
      <c r="C51" s="11" t="s">
        <v>785</v>
      </c>
      <c r="D51" s="11"/>
      <c r="E51" s="11"/>
      <c r="F51" s="13">
        <v>0.375</v>
      </c>
      <c r="G51" s="105">
        <v>0</v>
      </c>
      <c r="H51" s="11"/>
      <c r="I51" s="11"/>
      <c r="J51" s="65" t="s">
        <v>819</v>
      </c>
      <c r="K51" s="42"/>
      <c r="L51" s="79"/>
      <c r="M51" s="79"/>
      <c r="N51" s="79"/>
      <c r="O51" s="42" t="s">
        <v>788</v>
      </c>
      <c r="P51" s="42" t="s">
        <v>788</v>
      </c>
      <c r="Q51" s="42" t="s">
        <v>788</v>
      </c>
      <c r="R51" s="217"/>
      <c r="S51" s="75"/>
      <c r="T51" s="68"/>
    </row>
    <row r="52" spans="1:20" ht="45" customHeight="1">
      <c r="A52" s="11" t="s">
        <v>1142</v>
      </c>
      <c r="B52" s="70" t="s">
        <v>1546</v>
      </c>
      <c r="C52" s="11" t="s">
        <v>1541</v>
      </c>
      <c r="D52" s="11"/>
      <c r="E52" s="11"/>
      <c r="F52" s="13"/>
      <c r="G52" s="11"/>
      <c r="H52" s="11"/>
      <c r="I52" s="11"/>
      <c r="J52" s="62" t="s">
        <v>1542</v>
      </c>
      <c r="K52" s="42"/>
      <c r="L52" s="79"/>
      <c r="M52" s="79" t="s">
        <v>56</v>
      </c>
      <c r="N52" s="79" t="s">
        <v>56</v>
      </c>
      <c r="O52" s="79"/>
      <c r="P52" s="42"/>
      <c r="Q52" s="63"/>
      <c r="R52" s="217"/>
      <c r="S52" s="75"/>
      <c r="T52" s="68"/>
    </row>
    <row r="53" spans="1:20" ht="45" customHeight="1">
      <c r="A53" s="11"/>
      <c r="B53" s="70"/>
      <c r="C53" s="11"/>
      <c r="D53" s="11"/>
      <c r="E53" s="11"/>
      <c r="F53" s="13"/>
      <c r="G53" s="11"/>
      <c r="H53" s="14"/>
      <c r="I53" s="15"/>
      <c r="J53" s="21"/>
      <c r="K53" s="17"/>
      <c r="L53" s="17"/>
      <c r="M53" s="17"/>
      <c r="N53" s="17"/>
      <c r="O53" s="17"/>
      <c r="P53" s="17"/>
      <c r="Q53" s="19"/>
      <c r="S53" s="75"/>
    </row>
    <row r="54" spans="1:20" s="49" customFormat="1" ht="30" customHeight="1">
      <c r="A54" s="50"/>
      <c r="B54" s="77"/>
      <c r="C54" s="52"/>
      <c r="D54" s="52"/>
      <c r="E54" s="52"/>
      <c r="F54" s="52"/>
      <c r="G54" s="79"/>
      <c r="H54" s="46"/>
      <c r="I54" s="47"/>
      <c r="J54" s="48"/>
      <c r="K54" s="10">
        <v>43542</v>
      </c>
      <c r="L54" s="10">
        <v>43543</v>
      </c>
      <c r="M54" s="10">
        <v>43544</v>
      </c>
      <c r="N54" s="10">
        <v>43545</v>
      </c>
      <c r="O54" s="10">
        <v>43546</v>
      </c>
      <c r="P54" s="10">
        <v>43547</v>
      </c>
      <c r="Q54" s="10">
        <v>43548</v>
      </c>
      <c r="R54" s="220"/>
      <c r="S54" s="75"/>
    </row>
    <row r="55" spans="1:20" ht="45" customHeight="1">
      <c r="A55" s="11" t="s">
        <v>799</v>
      </c>
      <c r="B55" s="70" t="s">
        <v>823</v>
      </c>
      <c r="C55" s="11" t="s">
        <v>1354</v>
      </c>
      <c r="D55" s="11"/>
      <c r="E55" s="11"/>
      <c r="F55" s="13">
        <v>0.39583333333333331</v>
      </c>
      <c r="G55" s="105">
        <v>7</v>
      </c>
      <c r="H55" s="11"/>
      <c r="I55" s="11"/>
      <c r="J55" s="65" t="s">
        <v>1607</v>
      </c>
      <c r="K55" s="151" t="s">
        <v>52</v>
      </c>
      <c r="L55" s="188"/>
      <c r="M55" s="188"/>
      <c r="N55" s="188"/>
      <c r="O55" s="188"/>
      <c r="P55" s="198" t="s">
        <v>219</v>
      </c>
      <c r="Q55" s="63"/>
      <c r="R55" s="217"/>
      <c r="S55" s="75"/>
      <c r="T55" s="68"/>
    </row>
    <row r="56" spans="1:20" ht="45" customHeight="1">
      <c r="A56" s="57" t="s">
        <v>799</v>
      </c>
      <c r="B56" s="193" t="s">
        <v>780</v>
      </c>
      <c r="C56" s="57" t="s">
        <v>1355</v>
      </c>
      <c r="D56" s="57"/>
      <c r="E56" s="57"/>
      <c r="F56" s="59">
        <v>0.39583333333333331</v>
      </c>
      <c r="G56" s="186">
        <v>0</v>
      </c>
      <c r="H56" s="57"/>
      <c r="I56" s="57"/>
      <c r="J56" s="181" t="s">
        <v>1625</v>
      </c>
      <c r="K56" s="182" t="s">
        <v>84</v>
      </c>
      <c r="L56" s="182" t="s">
        <v>84</v>
      </c>
      <c r="M56" s="127"/>
      <c r="N56" s="127"/>
      <c r="O56" s="127"/>
      <c r="P56" s="208" t="s">
        <v>749</v>
      </c>
      <c r="Q56" s="63"/>
      <c r="R56" s="217"/>
      <c r="S56" s="75"/>
      <c r="T56" s="68"/>
    </row>
    <row r="57" spans="1:20" ht="45" customHeight="1">
      <c r="A57" s="11" t="s">
        <v>799</v>
      </c>
      <c r="B57" s="70" t="s">
        <v>30</v>
      </c>
      <c r="C57" s="11">
        <v>305</v>
      </c>
      <c r="D57" s="11"/>
      <c r="E57" s="11" t="s">
        <v>1576</v>
      </c>
      <c r="F57" s="13">
        <v>0.39583333333333331</v>
      </c>
      <c r="G57" s="105">
        <v>8</v>
      </c>
      <c r="H57" s="11"/>
      <c r="I57" s="11"/>
      <c r="J57" s="65" t="s">
        <v>1626</v>
      </c>
      <c r="K57" s="151" t="s">
        <v>55</v>
      </c>
      <c r="L57" s="151" t="s">
        <v>55</v>
      </c>
      <c r="M57" s="151" t="s">
        <v>1187</v>
      </c>
      <c r="N57" s="188"/>
      <c r="O57" s="188"/>
      <c r="P57" s="198" t="s">
        <v>219</v>
      </c>
      <c r="Q57" s="63"/>
      <c r="R57" s="217"/>
      <c r="S57" s="75"/>
      <c r="T57" s="68"/>
    </row>
    <row r="58" spans="1:20" ht="45" customHeight="1">
      <c r="A58" s="11" t="s">
        <v>799</v>
      </c>
      <c r="B58" s="70" t="s">
        <v>37</v>
      </c>
      <c r="C58" s="11" t="s">
        <v>798</v>
      </c>
      <c r="D58" s="11"/>
      <c r="E58" s="11"/>
      <c r="F58" s="13">
        <v>0.39583333333333331</v>
      </c>
      <c r="G58" s="105">
        <v>13</v>
      </c>
      <c r="H58" s="11"/>
      <c r="I58" s="11"/>
      <c r="J58" s="62" t="s">
        <v>1608</v>
      </c>
      <c r="K58" s="151" t="s">
        <v>95</v>
      </c>
      <c r="L58" s="151" t="s">
        <v>95</v>
      </c>
      <c r="M58" s="151" t="s">
        <v>1180</v>
      </c>
      <c r="N58" s="188"/>
      <c r="O58" s="188"/>
      <c r="P58" s="198" t="s">
        <v>219</v>
      </c>
      <c r="Q58" s="63"/>
      <c r="R58" s="217"/>
      <c r="S58" s="75"/>
      <c r="T58" s="68"/>
    </row>
    <row r="59" spans="1:20" ht="45" customHeight="1">
      <c r="A59" s="11" t="s">
        <v>794</v>
      </c>
      <c r="B59" s="70" t="s">
        <v>44</v>
      </c>
      <c r="C59" s="11">
        <v>205</v>
      </c>
      <c r="D59" s="11"/>
      <c r="E59" s="11" t="s">
        <v>1156</v>
      </c>
      <c r="F59" s="13">
        <v>0.39583333333333331</v>
      </c>
      <c r="G59" s="105">
        <v>11</v>
      </c>
      <c r="H59" s="11"/>
      <c r="I59" s="11"/>
      <c r="J59" s="65" t="s">
        <v>1734</v>
      </c>
      <c r="K59" s="42" t="s">
        <v>1310</v>
      </c>
      <c r="L59" s="42" t="s">
        <v>1310</v>
      </c>
      <c r="M59" s="79"/>
      <c r="N59" s="79"/>
      <c r="O59" s="79"/>
      <c r="P59" s="198" t="s">
        <v>219</v>
      </c>
      <c r="Q59" s="63"/>
      <c r="R59" s="217"/>
      <c r="S59" s="75"/>
      <c r="T59" s="68"/>
    </row>
    <row r="60" spans="1:20" ht="45" customHeight="1">
      <c r="A60" s="11" t="s">
        <v>794</v>
      </c>
      <c r="B60" s="70" t="s">
        <v>48</v>
      </c>
      <c r="C60" s="11">
        <v>308</v>
      </c>
      <c r="D60" s="11"/>
      <c r="E60" s="11" t="s">
        <v>1498</v>
      </c>
      <c r="F60" s="13">
        <v>0.39583333333333331</v>
      </c>
      <c r="G60" s="105">
        <v>7</v>
      </c>
      <c r="H60" s="11"/>
      <c r="I60" s="11"/>
      <c r="J60" s="62" t="s">
        <v>1631</v>
      </c>
      <c r="K60" s="86" t="s">
        <v>1166</v>
      </c>
      <c r="L60" s="86" t="s">
        <v>1166</v>
      </c>
      <c r="M60" s="79"/>
      <c r="N60" s="79"/>
      <c r="O60" s="79"/>
      <c r="P60" s="198" t="s">
        <v>219</v>
      </c>
      <c r="Q60" s="63"/>
      <c r="R60" s="217"/>
      <c r="S60" s="75"/>
      <c r="T60" s="68"/>
    </row>
    <row r="61" spans="1:20" ht="45" customHeight="1">
      <c r="A61" s="11" t="s">
        <v>794</v>
      </c>
      <c r="B61" s="70" t="s">
        <v>1159</v>
      </c>
      <c r="C61" s="11" t="s">
        <v>785</v>
      </c>
      <c r="D61" s="11"/>
      <c r="E61" s="11"/>
      <c r="F61" s="13">
        <v>0.39583333333333331</v>
      </c>
      <c r="G61" s="105">
        <v>6</v>
      </c>
      <c r="H61" s="11"/>
      <c r="I61" s="11"/>
      <c r="J61" s="62" t="s">
        <v>1631</v>
      </c>
      <c r="K61" s="42" t="s">
        <v>1196</v>
      </c>
      <c r="L61" s="42" t="s">
        <v>1196</v>
      </c>
      <c r="M61" s="79"/>
      <c r="N61" s="79"/>
      <c r="O61" s="79"/>
      <c r="P61" s="198" t="s">
        <v>219</v>
      </c>
      <c r="Q61" s="63"/>
      <c r="R61" s="217"/>
      <c r="S61" s="75"/>
      <c r="T61" s="68"/>
    </row>
    <row r="62" spans="1:20" ht="45" customHeight="1">
      <c r="A62" s="11" t="s">
        <v>796</v>
      </c>
      <c r="B62" s="70" t="s">
        <v>151</v>
      </c>
      <c r="C62" s="11" t="s">
        <v>787</v>
      </c>
      <c r="D62" s="11"/>
      <c r="E62" s="11"/>
      <c r="F62" s="13">
        <v>0.39583333333333331</v>
      </c>
      <c r="G62" s="105">
        <v>4</v>
      </c>
      <c r="H62" s="11"/>
      <c r="I62" s="11"/>
      <c r="J62" s="65" t="s">
        <v>1633</v>
      </c>
      <c r="K62" s="42" t="s">
        <v>69</v>
      </c>
      <c r="L62" s="42" t="s">
        <v>69</v>
      </c>
      <c r="M62" s="79"/>
      <c r="N62" s="79"/>
      <c r="O62" s="79"/>
      <c r="P62" s="198" t="s">
        <v>219</v>
      </c>
      <c r="Q62" s="202" t="s">
        <v>750</v>
      </c>
      <c r="R62" s="217" t="s">
        <v>1624</v>
      </c>
      <c r="S62" s="75"/>
      <c r="T62" s="68"/>
    </row>
    <row r="63" spans="1:20" ht="45" customHeight="1">
      <c r="A63" s="11" t="s">
        <v>774</v>
      </c>
      <c r="B63" s="70" t="s">
        <v>153</v>
      </c>
      <c r="C63" s="11">
        <v>307</v>
      </c>
      <c r="D63" s="11"/>
      <c r="E63" s="11" t="s">
        <v>1329</v>
      </c>
      <c r="F63" s="13">
        <v>0.39583333333333331</v>
      </c>
      <c r="G63" s="105">
        <v>8</v>
      </c>
      <c r="H63" s="11"/>
      <c r="I63" s="11"/>
      <c r="J63" s="62" t="s">
        <v>1609</v>
      </c>
      <c r="K63" s="79" t="s">
        <v>204</v>
      </c>
      <c r="L63" s="79" t="s">
        <v>204</v>
      </c>
      <c r="M63" s="79"/>
      <c r="N63" s="79"/>
      <c r="O63" s="79"/>
      <c r="P63" s="198" t="s">
        <v>219</v>
      </c>
      <c r="Q63" s="63"/>
      <c r="R63" s="217"/>
      <c r="S63" s="75"/>
      <c r="T63" s="68"/>
    </row>
    <row r="64" spans="1:20" ht="45" customHeight="1">
      <c r="A64" s="11" t="s">
        <v>774</v>
      </c>
      <c r="B64" s="70" t="s">
        <v>779</v>
      </c>
      <c r="C64" s="11" t="s">
        <v>787</v>
      </c>
      <c r="D64" s="11"/>
      <c r="E64" s="11"/>
      <c r="F64" s="13">
        <v>0.39583333333333331</v>
      </c>
      <c r="G64" s="105">
        <v>11</v>
      </c>
      <c r="H64" s="11"/>
      <c r="I64" s="11"/>
      <c r="J64" s="65" t="s">
        <v>1623</v>
      </c>
      <c r="K64" s="42" t="s">
        <v>1033</v>
      </c>
      <c r="L64" s="42" t="s">
        <v>206</v>
      </c>
      <c r="M64" s="42" t="s">
        <v>1067</v>
      </c>
      <c r="N64" s="79"/>
      <c r="O64" s="79"/>
      <c r="P64" s="198" t="s">
        <v>219</v>
      </c>
      <c r="Q64" s="63"/>
      <c r="R64" s="217" t="s">
        <v>1624</v>
      </c>
      <c r="S64" s="75"/>
      <c r="T64" s="68"/>
    </row>
    <row r="65" spans="1:20" ht="45" customHeight="1">
      <c r="A65" s="57" t="s">
        <v>774</v>
      </c>
      <c r="B65" s="193" t="s">
        <v>187</v>
      </c>
      <c r="C65" s="57" t="s">
        <v>785</v>
      </c>
      <c r="D65" s="57"/>
      <c r="E65" s="57"/>
      <c r="F65" s="59">
        <v>0.39583333333333331</v>
      </c>
      <c r="G65" s="186">
        <v>0</v>
      </c>
      <c r="H65" s="57"/>
      <c r="I65" s="15" t="s">
        <v>1155</v>
      </c>
      <c r="J65" s="181" t="s">
        <v>1610</v>
      </c>
      <c r="K65" s="127" t="s">
        <v>119</v>
      </c>
      <c r="L65" s="127" t="s">
        <v>119</v>
      </c>
      <c r="M65" s="127" t="s">
        <v>1506</v>
      </c>
      <c r="N65" s="127"/>
      <c r="O65" s="127"/>
      <c r="P65" s="128"/>
      <c r="Q65" s="63"/>
      <c r="R65" s="217"/>
      <c r="S65" s="75"/>
      <c r="T65" s="68"/>
    </row>
    <row r="66" spans="1:20" ht="45" customHeight="1">
      <c r="A66" s="11" t="s">
        <v>774</v>
      </c>
      <c r="B66" s="70" t="s">
        <v>176</v>
      </c>
      <c r="C66" s="11" t="s">
        <v>798</v>
      </c>
      <c r="D66" s="11"/>
      <c r="E66" s="11"/>
      <c r="F66" s="13">
        <v>0.39583333333333331</v>
      </c>
      <c r="G66" s="105">
        <v>8</v>
      </c>
      <c r="H66" s="11"/>
      <c r="I66" s="11"/>
      <c r="J66" s="65" t="s">
        <v>1611</v>
      </c>
      <c r="K66" s="79" t="s">
        <v>1030</v>
      </c>
      <c r="L66" s="79" t="s">
        <v>1030</v>
      </c>
      <c r="M66" s="79" t="s">
        <v>1031</v>
      </c>
      <c r="N66" s="79"/>
      <c r="O66" s="79"/>
      <c r="P66" s="198" t="s">
        <v>219</v>
      </c>
      <c r="Q66" s="63"/>
      <c r="R66" s="217"/>
      <c r="S66" s="75"/>
      <c r="T66" s="68"/>
    </row>
    <row r="67" spans="1:20" ht="45" customHeight="1">
      <c r="A67" s="57" t="s">
        <v>774</v>
      </c>
      <c r="B67" s="193" t="s">
        <v>154</v>
      </c>
      <c r="C67" s="57">
        <v>306</v>
      </c>
      <c r="D67" s="57"/>
      <c r="E67" s="57" t="s">
        <v>1384</v>
      </c>
      <c r="F67" s="59">
        <v>0.39583333333333331</v>
      </c>
      <c r="G67" s="186">
        <v>0</v>
      </c>
      <c r="H67" s="57"/>
      <c r="I67" s="15" t="s">
        <v>1155</v>
      </c>
      <c r="J67" s="67" t="s">
        <v>1622</v>
      </c>
      <c r="K67" s="127" t="s">
        <v>1567</v>
      </c>
      <c r="L67" s="127" t="s">
        <v>1033</v>
      </c>
      <c r="M67" s="127" t="s">
        <v>1038</v>
      </c>
      <c r="N67" s="127" t="s">
        <v>1030</v>
      </c>
      <c r="O67" s="127"/>
      <c r="P67" s="206" t="s">
        <v>216</v>
      </c>
      <c r="Q67" s="63"/>
      <c r="R67" s="217"/>
      <c r="S67" s="75"/>
      <c r="T67" s="68"/>
    </row>
    <row r="68" spans="1:20" ht="45" customHeight="1">
      <c r="A68" s="11" t="s">
        <v>799</v>
      </c>
      <c r="B68" s="70" t="s">
        <v>33</v>
      </c>
      <c r="C68" s="11">
        <v>304</v>
      </c>
      <c r="D68" s="11"/>
      <c r="E68" s="11" t="s">
        <v>1576</v>
      </c>
      <c r="F68" s="13">
        <v>0.39583333333333331</v>
      </c>
      <c r="G68" s="105">
        <v>13</v>
      </c>
      <c r="H68" s="11"/>
      <c r="I68" s="11"/>
      <c r="J68" s="65" t="s">
        <v>1616</v>
      </c>
      <c r="K68" s="187"/>
      <c r="L68" s="151" t="s">
        <v>86</v>
      </c>
      <c r="M68" s="151" t="s">
        <v>86</v>
      </c>
      <c r="N68" s="151" t="s">
        <v>83</v>
      </c>
      <c r="O68" s="151" t="s">
        <v>83</v>
      </c>
      <c r="P68" s="198" t="s">
        <v>219</v>
      </c>
      <c r="Q68" s="63"/>
      <c r="R68" s="217"/>
      <c r="S68" s="75"/>
      <c r="T68" s="68"/>
    </row>
    <row r="69" spans="1:20" ht="96">
      <c r="A69" s="11" t="s">
        <v>794</v>
      </c>
      <c r="B69" s="70" t="s">
        <v>142</v>
      </c>
      <c r="C69" s="11">
        <v>205</v>
      </c>
      <c r="D69" s="11"/>
      <c r="E69" s="11" t="s">
        <v>1156</v>
      </c>
      <c r="F69" s="13">
        <v>0.39583333333333331</v>
      </c>
      <c r="G69" s="105">
        <v>11</v>
      </c>
      <c r="H69" s="11"/>
      <c r="I69" s="11"/>
      <c r="J69" s="65" t="s">
        <v>1628</v>
      </c>
      <c r="K69" s="42"/>
      <c r="L69" s="42"/>
      <c r="M69" s="42" t="s">
        <v>1117</v>
      </c>
      <c r="N69" s="42" t="s">
        <v>1117</v>
      </c>
      <c r="O69" s="42" t="s">
        <v>1117</v>
      </c>
      <c r="P69" s="198" t="s">
        <v>219</v>
      </c>
      <c r="Q69" s="63"/>
      <c r="R69" s="217"/>
      <c r="S69" s="75"/>
      <c r="T69" s="68"/>
    </row>
    <row r="70" spans="1:20" ht="45" customHeight="1">
      <c r="A70" s="11" t="s">
        <v>794</v>
      </c>
      <c r="B70" s="70" t="s">
        <v>1150</v>
      </c>
      <c r="C70" s="11" t="s">
        <v>795</v>
      </c>
      <c r="D70" s="11"/>
      <c r="E70" s="11"/>
      <c r="F70" s="13">
        <v>0.39583333333333331</v>
      </c>
      <c r="G70" s="105">
        <v>9</v>
      </c>
      <c r="H70" s="11"/>
      <c r="I70" s="11"/>
      <c r="J70" s="65" t="s">
        <v>1629</v>
      </c>
      <c r="K70" s="42"/>
      <c r="L70" s="42"/>
      <c r="M70" s="42" t="s">
        <v>1167</v>
      </c>
      <c r="N70" s="42" t="s">
        <v>1167</v>
      </c>
      <c r="O70" s="42" t="s">
        <v>1167</v>
      </c>
      <c r="P70" s="198" t="s">
        <v>219</v>
      </c>
      <c r="Q70" s="63"/>
      <c r="R70" s="217"/>
      <c r="S70" s="75"/>
      <c r="T70" s="68"/>
    </row>
    <row r="71" spans="1:20" ht="45" customHeight="1">
      <c r="A71" s="11" t="s">
        <v>794</v>
      </c>
      <c r="B71" s="70" t="s">
        <v>1158</v>
      </c>
      <c r="C71" s="11">
        <v>308</v>
      </c>
      <c r="D71" s="11"/>
      <c r="E71" s="11" t="s">
        <v>1156</v>
      </c>
      <c r="F71" s="13">
        <v>0.58333333333333337</v>
      </c>
      <c r="G71" s="105">
        <v>3</v>
      </c>
      <c r="H71" s="11"/>
      <c r="I71" s="11"/>
      <c r="J71" s="65" t="s">
        <v>1634</v>
      </c>
      <c r="K71" s="42"/>
      <c r="L71" s="42"/>
      <c r="M71" s="42" t="s">
        <v>1193</v>
      </c>
      <c r="N71" s="42" t="s">
        <v>1171</v>
      </c>
      <c r="O71" s="42" t="s">
        <v>759</v>
      </c>
      <c r="P71" s="198" t="s">
        <v>219</v>
      </c>
      <c r="Q71" s="63"/>
      <c r="R71" s="217"/>
      <c r="S71" s="75"/>
      <c r="T71" s="68"/>
    </row>
    <row r="72" spans="1:20" ht="45" customHeight="1">
      <c r="A72" s="11" t="s">
        <v>794</v>
      </c>
      <c r="B72" s="70" t="s">
        <v>1146</v>
      </c>
      <c r="C72" s="11" t="s">
        <v>785</v>
      </c>
      <c r="D72" s="11"/>
      <c r="E72" s="11"/>
      <c r="F72" s="13">
        <v>0.58333333333333337</v>
      </c>
      <c r="G72" s="105">
        <v>7</v>
      </c>
      <c r="H72" s="11"/>
      <c r="I72" s="11"/>
      <c r="J72" s="65" t="s">
        <v>1636</v>
      </c>
      <c r="K72" s="42"/>
      <c r="L72" s="42"/>
      <c r="M72" s="42" t="s">
        <v>1140</v>
      </c>
      <c r="N72" s="42" t="s">
        <v>1127</v>
      </c>
      <c r="O72" s="42" t="s">
        <v>1127</v>
      </c>
      <c r="P72" s="198" t="s">
        <v>219</v>
      </c>
      <c r="Q72" s="63"/>
      <c r="R72" s="217"/>
      <c r="S72" s="75"/>
      <c r="T72" s="68"/>
    </row>
    <row r="73" spans="1:20" ht="45" customHeight="1">
      <c r="A73" s="11" t="s">
        <v>796</v>
      </c>
      <c r="B73" s="70" t="s">
        <v>825</v>
      </c>
      <c r="C73" s="11">
        <v>309</v>
      </c>
      <c r="D73" s="15">
        <v>306</v>
      </c>
      <c r="E73" s="11" t="s">
        <v>1384</v>
      </c>
      <c r="F73" s="13">
        <v>0.41666666666666669</v>
      </c>
      <c r="G73" s="105">
        <v>4</v>
      </c>
      <c r="H73" s="11"/>
      <c r="I73" s="11"/>
      <c r="J73" s="62" t="s">
        <v>826</v>
      </c>
      <c r="K73" s="79"/>
      <c r="L73" s="79"/>
      <c r="M73" s="79" t="s">
        <v>1380</v>
      </c>
      <c r="N73" s="79"/>
      <c r="O73" s="79"/>
      <c r="P73" s="198" t="s">
        <v>219</v>
      </c>
      <c r="Q73" s="202" t="s">
        <v>750</v>
      </c>
      <c r="R73" s="217"/>
      <c r="S73" s="75"/>
      <c r="T73" s="68"/>
    </row>
    <row r="74" spans="1:20" ht="45" customHeight="1">
      <c r="A74" s="11" t="s">
        <v>774</v>
      </c>
      <c r="B74" s="70" t="s">
        <v>827</v>
      </c>
      <c r="C74" s="11">
        <v>305</v>
      </c>
      <c r="D74" s="11"/>
      <c r="E74" s="11" t="s">
        <v>1329</v>
      </c>
      <c r="F74" s="13">
        <v>0.58333333333333337</v>
      </c>
      <c r="G74" s="105">
        <v>3</v>
      </c>
      <c r="H74" s="11"/>
      <c r="I74" s="11"/>
      <c r="J74" s="62" t="s">
        <v>791</v>
      </c>
      <c r="K74" s="79"/>
      <c r="L74" s="79"/>
      <c r="M74" s="79" t="s">
        <v>1113</v>
      </c>
      <c r="N74" s="79" t="s">
        <v>1034</v>
      </c>
      <c r="O74" s="79" t="s">
        <v>1034</v>
      </c>
      <c r="P74" s="198" t="s">
        <v>219</v>
      </c>
      <c r="Q74" s="63"/>
      <c r="R74" s="217"/>
      <c r="S74" s="75"/>
      <c r="T74" s="68"/>
    </row>
    <row r="75" spans="1:20" ht="45" customHeight="1">
      <c r="A75" s="11" t="s">
        <v>774</v>
      </c>
      <c r="B75" s="70" t="s">
        <v>144</v>
      </c>
      <c r="C75" s="11">
        <v>307</v>
      </c>
      <c r="D75" s="11"/>
      <c r="E75" s="11" t="s">
        <v>1576</v>
      </c>
      <c r="F75" s="13">
        <v>0.58333333333333337</v>
      </c>
      <c r="G75" s="105">
        <v>8</v>
      </c>
      <c r="H75" s="11"/>
      <c r="I75" s="11"/>
      <c r="J75" s="65" t="s">
        <v>1433</v>
      </c>
      <c r="K75" s="79"/>
      <c r="L75" s="79"/>
      <c r="M75" s="79" t="s">
        <v>1191</v>
      </c>
      <c r="N75" s="79" t="s">
        <v>52</v>
      </c>
      <c r="O75" s="79" t="s">
        <v>52</v>
      </c>
      <c r="P75" s="198" t="s">
        <v>219</v>
      </c>
      <c r="Q75" s="63"/>
      <c r="R75" s="217"/>
      <c r="S75" s="75"/>
      <c r="T75" s="68"/>
    </row>
    <row r="76" spans="1:20" ht="45" customHeight="1">
      <c r="A76" s="11" t="s">
        <v>774</v>
      </c>
      <c r="B76" s="70" t="s">
        <v>139</v>
      </c>
      <c r="C76" s="11" t="s">
        <v>798</v>
      </c>
      <c r="D76" s="11"/>
      <c r="E76" s="11"/>
      <c r="F76" s="13">
        <v>0.58333333333333337</v>
      </c>
      <c r="G76" s="105">
        <v>9</v>
      </c>
      <c r="H76" s="11"/>
      <c r="I76" s="11"/>
      <c r="J76" s="65" t="s">
        <v>1635</v>
      </c>
      <c r="K76" s="79"/>
      <c r="L76" s="79"/>
      <c r="M76" s="79" t="s">
        <v>1351</v>
      </c>
      <c r="N76" s="79" t="s">
        <v>1352</v>
      </c>
      <c r="O76" s="79" t="s">
        <v>1352</v>
      </c>
      <c r="P76" s="198" t="s">
        <v>219</v>
      </c>
      <c r="Q76" s="63"/>
      <c r="R76" s="217"/>
      <c r="S76" s="75"/>
      <c r="T76" s="68"/>
    </row>
    <row r="77" spans="1:20" ht="45" customHeight="1">
      <c r="A77" s="11" t="s">
        <v>774</v>
      </c>
      <c r="B77" s="70" t="s">
        <v>174</v>
      </c>
      <c r="C77" s="11" t="s">
        <v>810</v>
      </c>
      <c r="D77" s="11"/>
      <c r="E77" s="11"/>
      <c r="F77" s="13">
        <v>0.58333333333333337</v>
      </c>
      <c r="G77" s="105">
        <v>6</v>
      </c>
      <c r="H77" s="11"/>
      <c r="I77" s="11"/>
      <c r="J77" s="62" t="s">
        <v>1530</v>
      </c>
      <c r="K77" s="79"/>
      <c r="L77" s="79"/>
      <c r="M77" s="79" t="s">
        <v>1505</v>
      </c>
      <c r="N77" s="79" t="s">
        <v>112</v>
      </c>
      <c r="O77" s="79" t="s">
        <v>112</v>
      </c>
      <c r="P77" s="198" t="s">
        <v>219</v>
      </c>
      <c r="Q77" s="63"/>
      <c r="R77" s="217"/>
      <c r="S77" s="75"/>
      <c r="T77" s="68"/>
    </row>
    <row r="78" spans="1:20" ht="45" customHeight="1">
      <c r="A78" s="11" t="s">
        <v>799</v>
      </c>
      <c r="B78" s="70" t="s">
        <v>135</v>
      </c>
      <c r="C78" s="11" t="s">
        <v>810</v>
      </c>
      <c r="D78" s="11"/>
      <c r="E78" s="11"/>
      <c r="F78" s="13">
        <v>0.39583333333333331</v>
      </c>
      <c r="G78" s="105">
        <v>7</v>
      </c>
      <c r="H78" s="11"/>
      <c r="I78" s="11"/>
      <c r="J78" s="65" t="s">
        <v>1631</v>
      </c>
      <c r="K78" s="187"/>
      <c r="L78" s="42"/>
      <c r="M78" s="42"/>
      <c r="N78" s="151" t="s">
        <v>66</v>
      </c>
      <c r="O78" s="151" t="s">
        <v>66</v>
      </c>
      <c r="P78" s="198" t="s">
        <v>219</v>
      </c>
      <c r="Q78" s="63"/>
      <c r="R78" s="217"/>
      <c r="S78" s="75"/>
      <c r="T78" s="68"/>
    </row>
    <row r="79" spans="1:20" ht="45" customHeight="1">
      <c r="A79" s="11" t="s">
        <v>799</v>
      </c>
      <c r="B79" s="70" t="s">
        <v>36</v>
      </c>
      <c r="C79" s="11" t="s">
        <v>785</v>
      </c>
      <c r="D79" s="11"/>
      <c r="E79" s="11"/>
      <c r="F79" s="13">
        <v>0.39583333333333331</v>
      </c>
      <c r="G79" s="105">
        <v>7</v>
      </c>
      <c r="H79" s="11"/>
      <c r="I79" s="11"/>
      <c r="J79" s="62" t="s">
        <v>1631</v>
      </c>
      <c r="K79" s="187"/>
      <c r="L79" s="187"/>
      <c r="M79" s="187"/>
      <c r="N79" s="151" t="s">
        <v>86</v>
      </c>
      <c r="O79" s="151" t="s">
        <v>86</v>
      </c>
      <c r="P79" s="198" t="s">
        <v>219</v>
      </c>
      <c r="Q79" s="63"/>
      <c r="R79" s="217"/>
      <c r="S79" s="75"/>
      <c r="T79" s="68"/>
    </row>
    <row r="80" spans="1:20" ht="45" customHeight="1">
      <c r="A80" s="11" t="s">
        <v>794</v>
      </c>
      <c r="B80" s="70" t="s">
        <v>169</v>
      </c>
      <c r="C80" s="11" t="s">
        <v>798</v>
      </c>
      <c r="D80" s="11"/>
      <c r="E80" s="11"/>
      <c r="F80" s="13">
        <v>0.39583333333333331</v>
      </c>
      <c r="G80" s="105">
        <v>7</v>
      </c>
      <c r="H80" s="11"/>
      <c r="I80" s="11"/>
      <c r="J80" s="65" t="s">
        <v>1643</v>
      </c>
      <c r="K80" s="42"/>
      <c r="L80" s="42"/>
      <c r="M80" s="42"/>
      <c r="N80" s="42" t="s">
        <v>1437</v>
      </c>
      <c r="O80" s="42" t="s">
        <v>1437</v>
      </c>
      <c r="P80" s="198" t="s">
        <v>219</v>
      </c>
      <c r="Q80" s="63"/>
      <c r="R80" s="217"/>
      <c r="S80" s="75"/>
      <c r="T80" s="68"/>
    </row>
    <row r="81" spans="1:21" ht="45" customHeight="1">
      <c r="A81" s="11" t="s">
        <v>796</v>
      </c>
      <c r="B81" s="70" t="s">
        <v>183</v>
      </c>
      <c r="C81" s="11">
        <v>309</v>
      </c>
      <c r="D81" s="15">
        <v>306</v>
      </c>
      <c r="E81" s="11" t="s">
        <v>1384</v>
      </c>
      <c r="F81" s="13">
        <v>0.39583333333333331</v>
      </c>
      <c r="G81" s="105">
        <v>4</v>
      </c>
      <c r="H81" s="11"/>
      <c r="I81" s="11"/>
      <c r="J81" s="65" t="s">
        <v>1632</v>
      </c>
      <c r="K81" s="79"/>
      <c r="L81" s="79"/>
      <c r="M81" s="79"/>
      <c r="N81" s="79" t="s">
        <v>102</v>
      </c>
      <c r="O81" s="79" t="s">
        <v>102</v>
      </c>
      <c r="P81" s="198" t="s">
        <v>219</v>
      </c>
      <c r="Q81" s="202" t="s">
        <v>750</v>
      </c>
      <c r="R81" s="217"/>
      <c r="S81" s="75"/>
      <c r="T81" s="68"/>
    </row>
    <row r="82" spans="1:21" ht="45" customHeight="1">
      <c r="A82" s="11" t="s">
        <v>774</v>
      </c>
      <c r="B82" s="70" t="s">
        <v>184</v>
      </c>
      <c r="C82" s="11">
        <v>205</v>
      </c>
      <c r="D82" s="11"/>
      <c r="E82" s="11"/>
      <c r="F82" s="13">
        <v>0.41666666666666669</v>
      </c>
      <c r="G82" s="105">
        <v>23</v>
      </c>
      <c r="H82" s="11"/>
      <c r="I82" s="11"/>
      <c r="J82" s="62" t="s">
        <v>818</v>
      </c>
      <c r="K82" s="79"/>
      <c r="L82" s="79"/>
      <c r="M82" s="79"/>
      <c r="N82" s="79"/>
      <c r="O82" s="79"/>
      <c r="P82" s="79" t="s">
        <v>1339</v>
      </c>
      <c r="Q82" s="63"/>
      <c r="R82" s="217"/>
      <c r="S82" s="75"/>
      <c r="T82" s="68"/>
    </row>
    <row r="83" spans="1:21" s="54" customFormat="1" ht="45" customHeight="1">
      <c r="A83" s="39"/>
      <c r="B83" s="78"/>
      <c r="C83" s="39"/>
      <c r="D83" s="39"/>
      <c r="E83" s="39"/>
      <c r="F83" s="41"/>
      <c r="G83" s="11"/>
      <c r="H83" s="39"/>
      <c r="I83" s="39"/>
      <c r="J83" s="21"/>
      <c r="K83" s="81"/>
      <c r="L83" s="81"/>
      <c r="M83" s="81"/>
      <c r="N83" s="81"/>
      <c r="O83" s="81"/>
      <c r="P83" s="81"/>
      <c r="Q83" s="53"/>
      <c r="R83" s="220"/>
      <c r="S83" s="76"/>
      <c r="T83" s="72"/>
    </row>
    <row r="84" spans="1:21" s="49" customFormat="1" ht="30" customHeight="1">
      <c r="A84" s="50"/>
      <c r="B84" s="77"/>
      <c r="C84" s="52"/>
      <c r="D84" s="52"/>
      <c r="E84" s="52"/>
      <c r="F84" s="52"/>
      <c r="G84" s="79"/>
      <c r="H84" s="46"/>
      <c r="I84" s="47"/>
      <c r="J84" s="48"/>
      <c r="K84" s="10">
        <v>43549</v>
      </c>
      <c r="L84" s="10">
        <v>43550</v>
      </c>
      <c r="M84" s="10">
        <v>43551</v>
      </c>
      <c r="N84" s="10">
        <v>43552</v>
      </c>
      <c r="O84" s="10">
        <v>43553</v>
      </c>
      <c r="P84" s="10">
        <v>43554</v>
      </c>
      <c r="Q84" s="10">
        <v>43555</v>
      </c>
      <c r="R84" s="220"/>
      <c r="S84" s="75"/>
      <c r="T84" s="74"/>
    </row>
    <row r="85" spans="1:21" ht="45" customHeight="1">
      <c r="A85" s="11" t="s">
        <v>799</v>
      </c>
      <c r="B85" s="70" t="s">
        <v>193</v>
      </c>
      <c r="C85" s="11">
        <v>304</v>
      </c>
      <c r="D85" s="11"/>
      <c r="E85" s="11" t="s">
        <v>1576</v>
      </c>
      <c r="F85" s="13">
        <v>0.39583333333333331</v>
      </c>
      <c r="G85" s="105">
        <v>5</v>
      </c>
      <c r="H85" s="11"/>
      <c r="I85" s="11"/>
      <c r="J85" s="62" t="s">
        <v>1644</v>
      </c>
      <c r="K85" s="151" t="s">
        <v>96</v>
      </c>
      <c r="L85" s="151" t="s">
        <v>96</v>
      </c>
      <c r="M85" s="42"/>
      <c r="N85" s="42"/>
      <c r="O85" s="187"/>
      <c r="P85" s="198" t="s">
        <v>219</v>
      </c>
      <c r="Q85" s="63"/>
      <c r="R85" s="217"/>
      <c r="S85" s="75"/>
      <c r="T85" s="68"/>
    </row>
    <row r="86" spans="1:21" ht="45" customHeight="1">
      <c r="A86" s="57" t="s">
        <v>799</v>
      </c>
      <c r="B86" s="193" t="s">
        <v>159</v>
      </c>
      <c r="C86" s="57" t="s">
        <v>1353</v>
      </c>
      <c r="D86" s="57"/>
      <c r="E86" s="57"/>
      <c r="F86" s="59">
        <v>0.39583333333333331</v>
      </c>
      <c r="G86" s="186">
        <v>0</v>
      </c>
      <c r="H86" s="57"/>
      <c r="I86" s="15" t="s">
        <v>1155</v>
      </c>
      <c r="J86" s="181" t="s">
        <v>1645</v>
      </c>
      <c r="K86" s="182" t="s">
        <v>52</v>
      </c>
      <c r="L86" s="182" t="s">
        <v>52</v>
      </c>
      <c r="M86" s="182" t="s">
        <v>1173</v>
      </c>
      <c r="N86" s="60"/>
      <c r="O86" s="60"/>
      <c r="P86" s="208" t="s">
        <v>749</v>
      </c>
      <c r="Q86" s="63"/>
      <c r="R86" s="217"/>
      <c r="S86" s="75"/>
      <c r="T86" s="68"/>
    </row>
    <row r="87" spans="1:21" ht="45" customHeight="1">
      <c r="A87" s="11" t="s">
        <v>799</v>
      </c>
      <c r="B87" s="70" t="s">
        <v>40</v>
      </c>
      <c r="C87" s="11" t="s">
        <v>1355</v>
      </c>
      <c r="D87" s="11"/>
      <c r="E87" s="11"/>
      <c r="F87" s="13">
        <v>0.39583333333333331</v>
      </c>
      <c r="G87" s="223">
        <v>10</v>
      </c>
      <c r="H87" s="11"/>
      <c r="I87" s="11"/>
      <c r="J87" s="65" t="s">
        <v>1654</v>
      </c>
      <c r="K87" s="151" t="s">
        <v>74</v>
      </c>
      <c r="L87" s="151" t="s">
        <v>74</v>
      </c>
      <c r="M87" s="151" t="s">
        <v>1176</v>
      </c>
      <c r="N87" s="187"/>
      <c r="O87" s="187"/>
      <c r="P87" s="198" t="s">
        <v>219</v>
      </c>
      <c r="Q87" s="63"/>
      <c r="R87" s="217"/>
      <c r="S87" s="75"/>
      <c r="T87" s="68"/>
    </row>
    <row r="88" spans="1:21" ht="45" customHeight="1">
      <c r="A88" s="11" t="s">
        <v>794</v>
      </c>
      <c r="B88" s="70" t="s">
        <v>918</v>
      </c>
      <c r="C88" s="11">
        <v>205</v>
      </c>
      <c r="D88" s="15">
        <v>309</v>
      </c>
      <c r="E88" s="11" t="s">
        <v>1576</v>
      </c>
      <c r="F88" s="13">
        <v>0.375</v>
      </c>
      <c r="G88" s="223">
        <v>7</v>
      </c>
      <c r="H88" s="11"/>
      <c r="I88" s="11"/>
      <c r="J88" s="62" t="s">
        <v>803</v>
      </c>
      <c r="K88" s="42" t="s">
        <v>1592</v>
      </c>
      <c r="L88" s="42" t="s">
        <v>1592</v>
      </c>
      <c r="M88" s="42" t="s">
        <v>1592</v>
      </c>
      <c r="N88" s="42"/>
      <c r="O88" s="42"/>
      <c r="P88" s="201" t="s">
        <v>749</v>
      </c>
      <c r="Q88" s="63"/>
      <c r="R88" s="217"/>
      <c r="S88" s="68"/>
      <c r="T88" s="68"/>
    </row>
    <row r="89" spans="1:21" ht="45" customHeight="1">
      <c r="A89" s="11" t="s">
        <v>794</v>
      </c>
      <c r="B89" s="70" t="s">
        <v>829</v>
      </c>
      <c r="C89" s="11">
        <v>308</v>
      </c>
      <c r="D89" s="11"/>
      <c r="E89" s="11" t="s">
        <v>1156</v>
      </c>
      <c r="F89" s="13">
        <v>0.39583333333333331</v>
      </c>
      <c r="G89" s="105">
        <v>9</v>
      </c>
      <c r="H89" s="11"/>
      <c r="I89" s="11"/>
      <c r="J89" s="65" t="s">
        <v>1646</v>
      </c>
      <c r="K89" s="42" t="s">
        <v>1148</v>
      </c>
      <c r="L89" s="42" t="s">
        <v>1148</v>
      </c>
      <c r="M89" s="42" t="s">
        <v>1148</v>
      </c>
      <c r="N89" s="42"/>
      <c r="O89" s="42"/>
      <c r="P89" s="198" t="s">
        <v>219</v>
      </c>
      <c r="Q89" s="63"/>
      <c r="R89" s="217"/>
      <c r="S89" s="68"/>
      <c r="T89" s="68"/>
    </row>
    <row r="90" spans="1:21" ht="45" customHeight="1">
      <c r="A90" s="57" t="s">
        <v>26</v>
      </c>
      <c r="B90" s="193" t="s">
        <v>831</v>
      </c>
      <c r="C90" s="57">
        <v>309</v>
      </c>
      <c r="D90" s="57"/>
      <c r="E90" s="57"/>
      <c r="F90" s="59">
        <v>0.39583333333333331</v>
      </c>
      <c r="G90" s="186">
        <v>0</v>
      </c>
      <c r="H90" s="57"/>
      <c r="I90" s="15" t="s">
        <v>1155</v>
      </c>
      <c r="J90" s="181" t="s">
        <v>789</v>
      </c>
      <c r="K90" s="182" t="s">
        <v>1477</v>
      </c>
      <c r="L90" s="182" t="s">
        <v>1477</v>
      </c>
      <c r="M90" s="42"/>
      <c r="N90" s="42"/>
      <c r="O90" s="42"/>
      <c r="P90" s="206" t="s">
        <v>216</v>
      </c>
      <c r="Q90" s="63"/>
      <c r="R90" s="217"/>
      <c r="T90" s="68"/>
    </row>
    <row r="91" spans="1:21" ht="45" customHeight="1">
      <c r="A91" s="11" t="s">
        <v>26</v>
      </c>
      <c r="B91" s="70" t="s">
        <v>1651</v>
      </c>
      <c r="C91" s="11" t="s">
        <v>798</v>
      </c>
      <c r="D91" s="11"/>
      <c r="E91" s="11"/>
      <c r="F91" s="13">
        <v>0.39583333333333331</v>
      </c>
      <c r="G91" s="223">
        <v>7</v>
      </c>
      <c r="H91" s="11"/>
      <c r="I91" s="11"/>
      <c r="J91" s="65" t="s">
        <v>1637</v>
      </c>
      <c r="K91" s="42" t="s">
        <v>116</v>
      </c>
      <c r="L91" s="86" t="s">
        <v>116</v>
      </c>
      <c r="M91" s="86" t="s">
        <v>1375</v>
      </c>
      <c r="N91" s="42"/>
      <c r="O91" s="42"/>
      <c r="P91" s="198" t="s">
        <v>219</v>
      </c>
      <c r="Q91" s="202" t="s">
        <v>750</v>
      </c>
      <c r="R91" s="217" t="s">
        <v>1589</v>
      </c>
      <c r="S91" s="75"/>
      <c r="T91" s="68"/>
    </row>
    <row r="92" spans="1:21" ht="45" customHeight="1">
      <c r="A92" s="11" t="s">
        <v>774</v>
      </c>
      <c r="B92" s="70" t="s">
        <v>191</v>
      </c>
      <c r="C92" s="11">
        <v>305</v>
      </c>
      <c r="D92" s="11"/>
      <c r="E92" s="11" t="s">
        <v>1384</v>
      </c>
      <c r="F92" s="13">
        <v>0.39583333333333331</v>
      </c>
      <c r="G92" s="105">
        <v>7</v>
      </c>
      <c r="H92" s="11"/>
      <c r="I92" s="11"/>
      <c r="J92" s="65" t="s">
        <v>789</v>
      </c>
      <c r="K92" s="42" t="s">
        <v>204</v>
      </c>
      <c r="L92" s="42" t="s">
        <v>204</v>
      </c>
      <c r="M92" s="42"/>
      <c r="N92" s="42"/>
      <c r="O92" s="42"/>
      <c r="P92" s="198" t="s">
        <v>219</v>
      </c>
      <c r="Q92" s="63"/>
      <c r="R92" s="221"/>
      <c r="S92" s="68"/>
      <c r="T92" s="68"/>
    </row>
    <row r="93" spans="1:21" ht="45" customHeight="1">
      <c r="A93" s="11" t="s">
        <v>774</v>
      </c>
      <c r="B93" s="70" t="s">
        <v>143</v>
      </c>
      <c r="C93" s="11">
        <v>307</v>
      </c>
      <c r="D93" s="11"/>
      <c r="E93" s="11" t="s">
        <v>1329</v>
      </c>
      <c r="F93" s="13">
        <v>0.39583333333333331</v>
      </c>
      <c r="G93" s="223">
        <v>11</v>
      </c>
      <c r="H93" s="11"/>
      <c r="I93" s="11"/>
      <c r="J93" s="62" t="s">
        <v>790</v>
      </c>
      <c r="K93" s="42" t="s">
        <v>1030</v>
      </c>
      <c r="L93" s="42" t="s">
        <v>1030</v>
      </c>
      <c r="M93" s="42" t="s">
        <v>1031</v>
      </c>
      <c r="N93" s="42"/>
      <c r="O93" s="42"/>
      <c r="P93" s="198" t="s">
        <v>219</v>
      </c>
      <c r="Q93" s="63"/>
      <c r="R93" s="217"/>
      <c r="S93" s="68"/>
      <c r="T93" s="132"/>
      <c r="U93" s="120"/>
    </row>
    <row r="94" spans="1:21" ht="45" customHeight="1">
      <c r="A94" s="11" t="s">
        <v>774</v>
      </c>
      <c r="B94" s="70" t="s">
        <v>195</v>
      </c>
      <c r="C94" s="11">
        <v>306</v>
      </c>
      <c r="D94" s="11"/>
      <c r="E94" s="11" t="s">
        <v>1420</v>
      </c>
      <c r="F94" s="13">
        <v>0.39583333333333331</v>
      </c>
      <c r="G94" s="105">
        <v>3</v>
      </c>
      <c r="H94" s="11"/>
      <c r="I94" s="11"/>
      <c r="J94" s="62" t="s">
        <v>790</v>
      </c>
      <c r="K94" s="42" t="s">
        <v>112</v>
      </c>
      <c r="L94" s="42" t="s">
        <v>112</v>
      </c>
      <c r="M94" s="42" t="s">
        <v>1391</v>
      </c>
      <c r="N94" s="42"/>
      <c r="O94" s="42"/>
      <c r="P94" s="198" t="s">
        <v>219</v>
      </c>
      <c r="Q94" s="63"/>
      <c r="R94" s="217"/>
      <c r="S94" s="68"/>
      <c r="T94" s="132"/>
      <c r="U94" s="120"/>
    </row>
    <row r="95" spans="1:21" ht="45" customHeight="1">
      <c r="A95" s="57" t="s">
        <v>799</v>
      </c>
      <c r="B95" s="193" t="s">
        <v>43</v>
      </c>
      <c r="C95" s="57">
        <v>304</v>
      </c>
      <c r="D95" s="57"/>
      <c r="E95" s="57" t="s">
        <v>1576</v>
      </c>
      <c r="F95" s="59">
        <v>0.58333333333333337</v>
      </c>
      <c r="G95" s="186">
        <v>0</v>
      </c>
      <c r="H95" s="57"/>
      <c r="I95" s="15" t="s">
        <v>1155</v>
      </c>
      <c r="J95" s="181" t="s">
        <v>1664</v>
      </c>
      <c r="K95" s="60"/>
      <c r="L95" s="60"/>
      <c r="M95" s="182" t="s">
        <v>1177</v>
      </c>
      <c r="N95" s="182" t="s">
        <v>75</v>
      </c>
      <c r="O95" s="182" t="s">
        <v>75</v>
      </c>
      <c r="P95" s="206" t="s">
        <v>216</v>
      </c>
      <c r="Q95" s="63"/>
      <c r="R95" s="217"/>
      <c r="S95" s="68"/>
      <c r="T95" s="68"/>
    </row>
    <row r="96" spans="1:21" ht="45" customHeight="1">
      <c r="A96" s="11" t="s">
        <v>799</v>
      </c>
      <c r="B96" s="70" t="s">
        <v>136</v>
      </c>
      <c r="C96" s="11" t="s">
        <v>798</v>
      </c>
      <c r="D96" s="11"/>
      <c r="E96" s="11"/>
      <c r="F96" s="13">
        <v>0.58333333333333337</v>
      </c>
      <c r="G96" s="105">
        <v>19</v>
      </c>
      <c r="H96" s="11"/>
      <c r="I96" s="11"/>
      <c r="J96" s="65" t="s">
        <v>1640</v>
      </c>
      <c r="K96" s="187"/>
      <c r="L96" s="187"/>
      <c r="M96" s="151" t="s">
        <v>1184</v>
      </c>
      <c r="N96" s="151" t="s">
        <v>90</v>
      </c>
      <c r="O96" s="151" t="s">
        <v>90</v>
      </c>
      <c r="P96" s="198" t="s">
        <v>219</v>
      </c>
      <c r="Q96" s="63"/>
      <c r="R96" s="217"/>
      <c r="S96" s="68"/>
      <c r="T96" s="68"/>
    </row>
    <row r="97" spans="1:21" ht="45" customHeight="1">
      <c r="A97" s="11" t="s">
        <v>799</v>
      </c>
      <c r="B97" s="70" t="s">
        <v>828</v>
      </c>
      <c r="C97" s="11" t="s">
        <v>785</v>
      </c>
      <c r="D97" s="11"/>
      <c r="E97" s="11"/>
      <c r="F97" s="13">
        <v>0.58333333333333337</v>
      </c>
      <c r="G97" s="105">
        <v>4</v>
      </c>
      <c r="H97" s="11"/>
      <c r="I97" s="11"/>
      <c r="J97" s="65" t="s">
        <v>1647</v>
      </c>
      <c r="K97" s="187"/>
      <c r="L97" s="187"/>
      <c r="M97" s="151" t="s">
        <v>1188</v>
      </c>
      <c r="N97" s="151" t="s">
        <v>63</v>
      </c>
      <c r="O97" s="151" t="s">
        <v>63</v>
      </c>
      <c r="P97" s="198" t="s">
        <v>219</v>
      </c>
      <c r="Q97" s="63"/>
      <c r="R97" s="217"/>
      <c r="S97" s="68"/>
      <c r="T97" s="68"/>
    </row>
    <row r="98" spans="1:21" ht="45" customHeight="1">
      <c r="A98" s="11" t="s">
        <v>26</v>
      </c>
      <c r="B98" s="70" t="s">
        <v>797</v>
      </c>
      <c r="C98" s="11" t="s">
        <v>785</v>
      </c>
      <c r="D98" s="11"/>
      <c r="E98" s="11"/>
      <c r="F98" s="13">
        <v>0.58333333333333337</v>
      </c>
      <c r="G98" s="105">
        <v>10</v>
      </c>
      <c r="H98" s="11"/>
      <c r="I98" s="11"/>
      <c r="J98" s="65" t="s">
        <v>1638</v>
      </c>
      <c r="K98" s="42"/>
      <c r="L98" s="42"/>
      <c r="M98" s="42" t="s">
        <v>1601</v>
      </c>
      <c r="N98" s="42" t="s">
        <v>116</v>
      </c>
      <c r="O98" s="42" t="s">
        <v>116</v>
      </c>
      <c r="P98" s="198" t="s">
        <v>219</v>
      </c>
      <c r="Q98" s="202" t="s">
        <v>750</v>
      </c>
      <c r="R98" s="228" t="s">
        <v>1652</v>
      </c>
      <c r="S98" s="68"/>
      <c r="T98" s="68"/>
    </row>
    <row r="99" spans="1:21" ht="45" customHeight="1">
      <c r="A99" s="11" t="s">
        <v>774</v>
      </c>
      <c r="B99" s="70" t="s">
        <v>155</v>
      </c>
      <c r="C99" s="11" t="s">
        <v>795</v>
      </c>
      <c r="D99" s="11"/>
      <c r="E99" s="11"/>
      <c r="F99" s="13">
        <v>0.58333333333333337</v>
      </c>
      <c r="G99" s="105">
        <v>11</v>
      </c>
      <c r="H99" s="11"/>
      <c r="I99" s="11"/>
      <c r="J99" s="62" t="s">
        <v>791</v>
      </c>
      <c r="K99" s="42"/>
      <c r="L99" s="42"/>
      <c r="M99" s="42" t="s">
        <v>1653</v>
      </c>
      <c r="N99" s="42" t="s">
        <v>125</v>
      </c>
      <c r="O99" s="42" t="s">
        <v>125</v>
      </c>
      <c r="P99" s="198" t="s">
        <v>219</v>
      </c>
      <c r="Q99" s="63"/>
      <c r="R99" s="222"/>
      <c r="S99" s="68"/>
      <c r="T99" s="91"/>
      <c r="U99" s="80"/>
    </row>
    <row r="100" spans="1:21" ht="45" customHeight="1">
      <c r="A100" s="11" t="s">
        <v>1440</v>
      </c>
      <c r="B100" s="70" t="s">
        <v>1441</v>
      </c>
      <c r="C100" s="11">
        <v>305</v>
      </c>
      <c r="D100" s="11"/>
      <c r="E100" s="11"/>
      <c r="F100" s="13">
        <v>0.39583333333333331</v>
      </c>
      <c r="G100" s="105">
        <v>0</v>
      </c>
      <c r="H100" s="11"/>
      <c r="I100" s="11"/>
      <c r="J100" s="65" t="s">
        <v>1442</v>
      </c>
      <c r="K100" s="42"/>
      <c r="L100" s="42"/>
      <c r="M100" s="42" t="s">
        <v>1593</v>
      </c>
      <c r="N100" s="42" t="s">
        <v>1593</v>
      </c>
      <c r="O100" s="42"/>
      <c r="P100" s="42"/>
      <c r="Q100" s="63"/>
      <c r="R100" s="222"/>
      <c r="S100" s="68"/>
      <c r="T100" s="91"/>
      <c r="U100" s="80"/>
    </row>
    <row r="101" spans="1:21" ht="45" customHeight="1">
      <c r="A101" s="57" t="s">
        <v>26</v>
      </c>
      <c r="B101" s="193" t="s">
        <v>833</v>
      </c>
      <c r="C101" s="57">
        <v>306</v>
      </c>
      <c r="D101" s="57"/>
      <c r="E101" s="57" t="s">
        <v>1576</v>
      </c>
      <c r="F101" s="59">
        <v>0.39583333333333331</v>
      </c>
      <c r="G101" s="186">
        <v>0</v>
      </c>
      <c r="H101" s="57"/>
      <c r="I101" s="15"/>
      <c r="J101" s="65" t="s">
        <v>1650</v>
      </c>
      <c r="K101" s="182"/>
      <c r="L101" s="182"/>
      <c r="M101" s="42"/>
      <c r="N101" s="182" t="s">
        <v>1476</v>
      </c>
      <c r="O101" s="182" t="s">
        <v>1475</v>
      </c>
      <c r="P101" s="206" t="s">
        <v>216</v>
      </c>
      <c r="Q101" s="135"/>
      <c r="R101" s="221"/>
      <c r="S101" s="68"/>
      <c r="T101" s="68"/>
    </row>
    <row r="102" spans="1:21" ht="112">
      <c r="A102" s="57" t="s">
        <v>26</v>
      </c>
      <c r="B102" s="193" t="s">
        <v>771</v>
      </c>
      <c r="C102" s="57">
        <v>307</v>
      </c>
      <c r="D102" s="57"/>
      <c r="E102" s="57" t="s">
        <v>1384</v>
      </c>
      <c r="F102" s="59">
        <v>0.39583333333333331</v>
      </c>
      <c r="G102" s="186">
        <v>0</v>
      </c>
      <c r="H102" s="57"/>
      <c r="I102" s="15"/>
      <c r="J102" s="65" t="s">
        <v>1658</v>
      </c>
      <c r="K102" s="182"/>
      <c r="L102" s="182"/>
      <c r="M102" s="42"/>
      <c r="N102" s="182" t="s">
        <v>1641</v>
      </c>
      <c r="O102" s="182" t="s">
        <v>103</v>
      </c>
      <c r="P102" s="206" t="s">
        <v>216</v>
      </c>
      <c r="Q102" s="135"/>
      <c r="R102" s="221"/>
      <c r="S102" s="68"/>
      <c r="T102" s="68"/>
    </row>
    <row r="103" spans="1:21" ht="45" customHeight="1">
      <c r="A103" s="11" t="s">
        <v>774</v>
      </c>
      <c r="B103" s="70" t="s">
        <v>184</v>
      </c>
      <c r="C103" s="11">
        <v>205</v>
      </c>
      <c r="D103" s="11"/>
      <c r="E103" s="11"/>
      <c r="F103" s="13">
        <v>0.41666666666666669</v>
      </c>
      <c r="G103" s="105">
        <v>24</v>
      </c>
      <c r="H103" s="11"/>
      <c r="I103" s="11"/>
      <c r="J103" s="62" t="s">
        <v>820</v>
      </c>
      <c r="K103" s="79"/>
      <c r="L103" s="79"/>
      <c r="M103" s="79"/>
      <c r="N103" s="79"/>
      <c r="O103" s="79"/>
      <c r="P103" s="79" t="s">
        <v>1339</v>
      </c>
      <c r="Q103" s="63"/>
      <c r="R103" s="217"/>
      <c r="S103" s="68"/>
      <c r="T103" s="68"/>
    </row>
    <row r="104" spans="1:21" ht="45" customHeight="1">
      <c r="A104" s="11"/>
      <c r="B104" s="20"/>
      <c r="C104" s="11"/>
      <c r="D104" s="11"/>
      <c r="E104" s="11"/>
      <c r="F104" s="13"/>
      <c r="G104" s="11"/>
      <c r="H104" s="14"/>
      <c r="I104" s="15"/>
      <c r="J104" s="21"/>
      <c r="K104" s="17"/>
      <c r="L104" s="17"/>
      <c r="M104" s="17"/>
      <c r="N104" s="17"/>
      <c r="O104" s="18"/>
      <c r="P104" s="17"/>
      <c r="Q104" s="19"/>
      <c r="S104" s="68"/>
      <c r="T104" s="68"/>
    </row>
    <row r="105" spans="1:21" ht="45" customHeight="1">
      <c r="A105" s="176" t="s">
        <v>1151</v>
      </c>
      <c r="B105" s="177"/>
      <c r="C105" s="176">
        <v>309</v>
      </c>
      <c r="D105" s="176"/>
      <c r="E105" s="176"/>
      <c r="F105" s="178"/>
      <c r="G105" s="176"/>
      <c r="H105" s="176"/>
      <c r="I105" s="176"/>
      <c r="J105" s="179" t="s">
        <v>1480</v>
      </c>
      <c r="K105" s="17"/>
      <c r="L105" s="17"/>
      <c r="M105" s="17"/>
      <c r="N105" s="17" t="s">
        <v>1479</v>
      </c>
      <c r="O105" s="18" t="s">
        <v>1479</v>
      </c>
      <c r="P105" s="17"/>
      <c r="Q105" s="19"/>
      <c r="R105" s="221"/>
      <c r="S105" s="68"/>
      <c r="T105" s="210"/>
      <c r="U105" s="88"/>
    </row>
    <row r="106" spans="1:21" ht="45" customHeight="1">
      <c r="A106" s="176" t="s">
        <v>1151</v>
      </c>
      <c r="B106" s="177"/>
      <c r="C106" s="176">
        <v>304</v>
      </c>
      <c r="D106" s="176"/>
      <c r="E106" s="176"/>
      <c r="F106" s="178"/>
      <c r="G106" s="176"/>
      <c r="H106" s="176"/>
      <c r="I106" s="176"/>
      <c r="J106" s="179" t="s">
        <v>1686</v>
      </c>
      <c r="K106" s="17"/>
      <c r="L106" s="17"/>
      <c r="M106" s="17"/>
      <c r="N106" s="17" t="s">
        <v>1687</v>
      </c>
      <c r="O106" s="18" t="s">
        <v>1479</v>
      </c>
      <c r="P106" s="17"/>
      <c r="Q106" s="19"/>
      <c r="R106" s="221"/>
      <c r="S106" s="68"/>
      <c r="T106" s="210"/>
      <c r="U106" s="88"/>
    </row>
    <row r="107" spans="1:21" ht="27" customHeight="1">
      <c r="K107" s="25" t="s">
        <v>17</v>
      </c>
      <c r="S107" s="68"/>
      <c r="T107" s="68"/>
    </row>
    <row r="108" spans="1:21" ht="27" customHeight="1">
      <c r="K108" s="26" t="s">
        <v>18</v>
      </c>
      <c r="L108" s="27"/>
      <c r="M108" s="27"/>
      <c r="O108" s="27"/>
      <c r="P108" s="27"/>
      <c r="S108" s="68"/>
      <c r="T108" s="68"/>
    </row>
    <row r="109" spans="1:21" ht="27" customHeight="1">
      <c r="K109" s="28" t="s">
        <v>19</v>
      </c>
      <c r="L109" s="28" t="s">
        <v>20</v>
      </c>
      <c r="M109" s="28" t="s">
        <v>21</v>
      </c>
      <c r="N109" s="29"/>
      <c r="O109" s="28" t="s">
        <v>19</v>
      </c>
      <c r="P109" s="28" t="s">
        <v>20</v>
      </c>
      <c r="Q109" s="28" t="s">
        <v>21</v>
      </c>
      <c r="S109" s="68"/>
      <c r="T109" s="68"/>
    </row>
    <row r="110" spans="1:21" ht="27" customHeight="1">
      <c r="K110" s="30" t="s">
        <v>52</v>
      </c>
      <c r="L110" s="31">
        <f t="shared" ref="L110:L141" si="0">COUNTIF($K$4:$P$103,K110)+COUNTIF($K$4:$P$103,CONCATENATE(K110,"~?"))+COUNTIF($K$4:$P$103,CONCATENATE("/",K110))*0.5+COUNTIF($K$4:$P$103,CONCATENATE(K110,"/"))*0.5+COUNTIF($K$4:$P$103,CONCATENATE(K110,"~?","/"))*0.5+COUNTIF($K$4:$P$103,CONCATENATE("/",K110,"~?"))*0.5</f>
        <v>8</v>
      </c>
      <c r="M110" s="32"/>
      <c r="O110" s="33" t="s">
        <v>50</v>
      </c>
      <c r="P110" s="31">
        <f t="shared" ref="P110:P141" si="1">COUNTIF($K$4:$P$103,O110)+COUNTIF($K$4:$P$103,CONCATENATE(O110,"~?"))+COUNTIF($K$4:$P$103,CONCATENATE("/",O110))*0.5+COUNTIF($K$4:$P$103,CONCATENATE(O110,"/"))*0.5+COUNTIF($K$4:$P$103,CONCATENATE(O110,"~?","/"))*0.5+COUNTIF($K$4:$P$103,CONCATENATE("/",O110,"~?"))*0.5</f>
        <v>0</v>
      </c>
      <c r="Q110" s="32"/>
      <c r="S110" s="68"/>
      <c r="T110" s="68"/>
    </row>
    <row r="111" spans="1:21" ht="27" customHeight="1">
      <c r="K111" s="30" t="s">
        <v>95</v>
      </c>
      <c r="L111" s="31">
        <f t="shared" si="0"/>
        <v>5</v>
      </c>
      <c r="M111" s="32"/>
      <c r="O111" s="30" t="s">
        <v>51</v>
      </c>
      <c r="P111" s="31">
        <f t="shared" si="1"/>
        <v>0</v>
      </c>
      <c r="Q111" s="32"/>
      <c r="S111" s="68"/>
      <c r="T111" s="68"/>
    </row>
    <row r="112" spans="1:21" ht="27" customHeight="1">
      <c r="B112" s="1"/>
      <c r="C112" s="1"/>
      <c r="D112" s="1"/>
      <c r="E112" s="1"/>
      <c r="F112" s="1"/>
      <c r="G112" s="1"/>
      <c r="H112" s="1"/>
      <c r="K112" s="30" t="s">
        <v>54</v>
      </c>
      <c r="L112" s="31">
        <f t="shared" si="0"/>
        <v>0</v>
      </c>
      <c r="M112" s="32"/>
      <c r="O112" s="34" t="s">
        <v>101</v>
      </c>
      <c r="P112" s="31">
        <f t="shared" si="1"/>
        <v>0</v>
      </c>
      <c r="Q112" s="32"/>
      <c r="S112" s="68"/>
      <c r="T112" s="68"/>
    </row>
    <row r="113" spans="2:20" ht="27" customHeight="1">
      <c r="B113" s="1"/>
      <c r="C113" s="1"/>
      <c r="D113" s="1"/>
      <c r="E113" s="1"/>
      <c r="F113" s="1"/>
      <c r="G113" s="1"/>
      <c r="H113" s="1"/>
      <c r="K113" s="30" t="s">
        <v>96</v>
      </c>
      <c r="L113" s="31">
        <f t="shared" si="0"/>
        <v>2</v>
      </c>
      <c r="M113" s="32"/>
      <c r="O113" s="30" t="s">
        <v>102</v>
      </c>
      <c r="P113" s="31">
        <f t="shared" si="1"/>
        <v>4</v>
      </c>
      <c r="Q113" s="32"/>
      <c r="S113" s="68"/>
      <c r="T113" s="68"/>
    </row>
    <row r="114" spans="2:20" ht="27" customHeight="1">
      <c r="B114" s="1"/>
      <c r="C114" s="1"/>
      <c r="D114" s="1"/>
      <c r="E114" s="1"/>
      <c r="F114" s="1"/>
      <c r="G114" s="1"/>
      <c r="H114" s="1"/>
      <c r="K114" s="30" t="s">
        <v>97</v>
      </c>
      <c r="L114" s="31">
        <f t="shared" si="0"/>
        <v>0</v>
      </c>
      <c r="M114" s="32"/>
      <c r="O114" s="30" t="s">
        <v>103</v>
      </c>
      <c r="P114" s="31">
        <f t="shared" si="1"/>
        <v>1</v>
      </c>
      <c r="Q114" s="32"/>
      <c r="S114" s="68"/>
      <c r="T114" s="68"/>
    </row>
    <row r="115" spans="2:20" ht="27" customHeight="1">
      <c r="B115" s="1"/>
      <c r="C115" s="1"/>
      <c r="D115" s="1"/>
      <c r="E115" s="1"/>
      <c r="F115" s="1"/>
      <c r="G115" s="1"/>
      <c r="H115" s="1"/>
      <c r="K115" s="30" t="s">
        <v>55</v>
      </c>
      <c r="L115" s="31">
        <f t="shared" si="0"/>
        <v>2.5</v>
      </c>
      <c r="M115" s="32"/>
      <c r="O115" s="30" t="s">
        <v>104</v>
      </c>
      <c r="P115" s="31">
        <f t="shared" si="1"/>
        <v>0</v>
      </c>
      <c r="Q115" s="32"/>
      <c r="S115" s="68"/>
      <c r="T115" s="68"/>
    </row>
    <row r="116" spans="2:20" ht="27" customHeight="1">
      <c r="B116" s="1"/>
      <c r="C116" s="1"/>
      <c r="D116" s="1"/>
      <c r="E116" s="1"/>
      <c r="F116" s="1"/>
      <c r="G116" s="1"/>
      <c r="H116" s="1"/>
      <c r="K116" s="33" t="s">
        <v>57</v>
      </c>
      <c r="L116" s="31">
        <f t="shared" si="0"/>
        <v>0</v>
      </c>
      <c r="M116" s="32"/>
      <c r="O116" s="30" t="s">
        <v>93</v>
      </c>
      <c r="P116" s="31">
        <f t="shared" si="1"/>
        <v>0</v>
      </c>
      <c r="Q116" s="32"/>
      <c r="S116" s="68"/>
      <c r="T116" s="68"/>
    </row>
    <row r="117" spans="2:20" ht="27" customHeight="1">
      <c r="B117" s="1"/>
      <c r="C117" s="1"/>
      <c r="D117" s="1"/>
      <c r="E117" s="1"/>
      <c r="F117" s="1"/>
      <c r="G117" s="1"/>
      <c r="H117" s="1"/>
      <c r="K117" s="30" t="s">
        <v>58</v>
      </c>
      <c r="L117" s="31">
        <f t="shared" si="0"/>
        <v>3</v>
      </c>
      <c r="M117" s="32"/>
      <c r="O117" s="30" t="s">
        <v>65</v>
      </c>
      <c r="P117" s="31">
        <f t="shared" si="1"/>
        <v>0</v>
      </c>
      <c r="Q117" s="32"/>
    </row>
    <row r="118" spans="2:20" ht="27" customHeight="1">
      <c r="B118" s="1"/>
      <c r="C118" s="1"/>
      <c r="D118" s="1"/>
      <c r="E118" s="1"/>
      <c r="F118" s="1"/>
      <c r="G118" s="1"/>
      <c r="H118" s="1"/>
      <c r="K118" s="30" t="s">
        <v>62</v>
      </c>
      <c r="L118" s="31">
        <f t="shared" si="0"/>
        <v>4.5</v>
      </c>
      <c r="M118" s="32"/>
      <c r="O118" s="30" t="s">
        <v>105</v>
      </c>
      <c r="P118" s="31">
        <f t="shared" si="1"/>
        <v>0</v>
      </c>
      <c r="Q118" s="32"/>
    </row>
    <row r="119" spans="2:20" ht="27" customHeight="1">
      <c r="B119" s="1"/>
      <c r="C119" s="1"/>
      <c r="D119" s="1"/>
      <c r="E119" s="1"/>
      <c r="F119" s="1"/>
      <c r="G119" s="1"/>
      <c r="H119" s="1"/>
      <c r="K119" s="33" t="s">
        <v>63</v>
      </c>
      <c r="L119" s="31">
        <f t="shared" si="0"/>
        <v>4.5</v>
      </c>
      <c r="M119" s="32"/>
      <c r="O119" s="30" t="s">
        <v>69</v>
      </c>
      <c r="P119" s="31">
        <f t="shared" si="1"/>
        <v>6</v>
      </c>
      <c r="Q119" s="32"/>
    </row>
    <row r="120" spans="2:20" ht="27" customHeight="1">
      <c r="B120" s="1"/>
      <c r="C120" s="1"/>
      <c r="D120" s="1"/>
      <c r="E120" s="1"/>
      <c r="F120" s="1"/>
      <c r="G120" s="1"/>
      <c r="H120" s="1"/>
      <c r="K120" s="35" t="s">
        <v>66</v>
      </c>
      <c r="L120" s="31">
        <f t="shared" si="0"/>
        <v>2</v>
      </c>
      <c r="M120" s="32"/>
      <c r="O120" s="30" t="s">
        <v>76</v>
      </c>
      <c r="P120" s="31">
        <f t="shared" si="1"/>
        <v>0</v>
      </c>
      <c r="Q120" s="32"/>
    </row>
    <row r="121" spans="2:20" ht="27" customHeight="1">
      <c r="B121" s="1"/>
      <c r="C121" s="1"/>
      <c r="D121" s="1"/>
      <c r="E121" s="1"/>
      <c r="F121" s="1"/>
      <c r="G121" s="1"/>
      <c r="H121" s="90"/>
      <c r="K121" s="30" t="s">
        <v>67</v>
      </c>
      <c r="L121" s="31">
        <f t="shared" si="0"/>
        <v>2</v>
      </c>
      <c r="M121" s="32"/>
      <c r="O121" s="33" t="s">
        <v>78</v>
      </c>
      <c r="P121" s="31">
        <f t="shared" si="1"/>
        <v>0</v>
      </c>
      <c r="Q121" s="32"/>
    </row>
    <row r="122" spans="2:20" ht="27" customHeight="1">
      <c r="B122" s="1"/>
      <c r="C122" s="1"/>
      <c r="D122" s="1"/>
      <c r="E122" s="1"/>
      <c r="F122" s="1"/>
      <c r="G122" s="1"/>
      <c r="H122" s="1"/>
      <c r="K122" s="30" t="s">
        <v>71</v>
      </c>
      <c r="L122" s="31">
        <f t="shared" si="0"/>
        <v>0</v>
      </c>
      <c r="M122" s="32"/>
      <c r="O122" s="33" t="s">
        <v>80</v>
      </c>
      <c r="P122" s="31">
        <f t="shared" si="1"/>
        <v>2.5</v>
      </c>
      <c r="Q122" s="32"/>
    </row>
    <row r="123" spans="2:20" ht="27" customHeight="1">
      <c r="B123" s="1"/>
      <c r="C123" s="1"/>
      <c r="D123" s="1"/>
      <c r="E123" s="1"/>
      <c r="F123" s="1"/>
      <c r="G123" s="1"/>
      <c r="H123" s="1"/>
      <c r="K123" s="30" t="s">
        <v>72</v>
      </c>
      <c r="L123" s="31">
        <f t="shared" si="0"/>
        <v>0</v>
      </c>
      <c r="M123" s="32"/>
      <c r="O123" s="30" t="s">
        <v>106</v>
      </c>
      <c r="P123" s="31">
        <f t="shared" si="1"/>
        <v>0</v>
      </c>
      <c r="Q123" s="32"/>
    </row>
    <row r="124" spans="2:20" ht="27" customHeight="1">
      <c r="B124" s="1"/>
      <c r="C124" s="1"/>
      <c r="D124" s="1"/>
      <c r="E124" s="1"/>
      <c r="F124" s="1"/>
      <c r="G124" s="1"/>
      <c r="H124" s="1"/>
      <c r="K124" s="30" t="s">
        <v>74</v>
      </c>
      <c r="L124" s="31">
        <f t="shared" si="0"/>
        <v>2.5</v>
      </c>
      <c r="M124" s="32"/>
      <c r="O124" s="34" t="s">
        <v>85</v>
      </c>
      <c r="P124" s="31">
        <f t="shared" si="1"/>
        <v>0</v>
      </c>
      <c r="Q124" s="32"/>
    </row>
    <row r="125" spans="2:20" ht="27" customHeight="1">
      <c r="B125" s="1"/>
      <c r="C125" s="1"/>
      <c r="D125" s="1"/>
      <c r="E125" s="1"/>
      <c r="F125" s="1"/>
      <c r="G125" s="1"/>
      <c r="H125" s="1"/>
      <c r="K125" s="33" t="s">
        <v>98</v>
      </c>
      <c r="L125" s="31">
        <f t="shared" si="0"/>
        <v>0</v>
      </c>
      <c r="M125" s="32"/>
      <c r="O125" s="34" t="s">
        <v>87</v>
      </c>
      <c r="P125" s="31">
        <f t="shared" si="1"/>
        <v>1</v>
      </c>
      <c r="Q125" s="32"/>
    </row>
    <row r="126" spans="2:20" ht="27" customHeight="1">
      <c r="B126" s="1"/>
      <c r="C126" s="1"/>
      <c r="D126" s="1"/>
      <c r="E126" s="1"/>
      <c r="F126" s="1"/>
      <c r="G126" s="1"/>
      <c r="H126" s="1"/>
      <c r="K126" s="33" t="s">
        <v>75</v>
      </c>
      <c r="L126" s="31">
        <f t="shared" si="0"/>
        <v>5</v>
      </c>
      <c r="M126" s="32"/>
      <c r="O126" s="34" t="s">
        <v>107</v>
      </c>
      <c r="P126" s="31">
        <f t="shared" si="1"/>
        <v>2</v>
      </c>
      <c r="Q126" s="32"/>
    </row>
    <row r="127" spans="2:20" ht="27" customHeight="1">
      <c r="B127" s="1"/>
      <c r="C127" s="1"/>
      <c r="D127" s="1"/>
      <c r="E127" s="1"/>
      <c r="F127" s="1"/>
      <c r="G127" s="1"/>
      <c r="H127" s="1"/>
      <c r="K127" s="30" t="s">
        <v>79</v>
      </c>
      <c r="L127" s="31">
        <f t="shared" si="0"/>
        <v>0</v>
      </c>
      <c r="M127" s="32"/>
      <c r="O127" s="30" t="s">
        <v>108</v>
      </c>
      <c r="P127" s="31">
        <f t="shared" si="1"/>
        <v>0</v>
      </c>
      <c r="Q127" s="32"/>
    </row>
    <row r="128" spans="2:20" ht="27" customHeight="1">
      <c r="B128" s="1"/>
      <c r="C128" s="1"/>
      <c r="D128" s="1"/>
      <c r="E128" s="1"/>
      <c r="F128" s="1"/>
      <c r="G128" s="1"/>
      <c r="H128" s="1"/>
      <c r="K128" s="33" t="s">
        <v>83</v>
      </c>
      <c r="L128" s="31">
        <f t="shared" si="0"/>
        <v>2</v>
      </c>
      <c r="M128" s="32"/>
      <c r="O128" s="30" t="s">
        <v>109</v>
      </c>
      <c r="P128" s="31">
        <f t="shared" si="1"/>
        <v>0</v>
      </c>
      <c r="Q128" s="32"/>
    </row>
    <row r="129" spans="2:17" ht="27" customHeight="1">
      <c r="B129" s="1"/>
      <c r="C129" s="1"/>
      <c r="D129" s="1"/>
      <c r="E129" s="1"/>
      <c r="F129" s="1"/>
      <c r="G129" s="1"/>
      <c r="H129" s="1"/>
      <c r="K129" s="30" t="s">
        <v>90</v>
      </c>
      <c r="L129" s="31">
        <f t="shared" si="0"/>
        <v>9</v>
      </c>
      <c r="M129" s="32"/>
      <c r="O129" s="33" t="s">
        <v>110</v>
      </c>
      <c r="P129" s="31">
        <f t="shared" si="1"/>
        <v>0</v>
      </c>
      <c r="Q129" s="32"/>
    </row>
    <row r="130" spans="2:17" ht="27" customHeight="1">
      <c r="B130" s="1"/>
      <c r="C130" s="1"/>
      <c r="D130" s="1"/>
      <c r="E130" s="1"/>
      <c r="F130" s="1"/>
      <c r="G130" s="1"/>
      <c r="H130" s="1"/>
      <c r="K130" s="30" t="s">
        <v>86</v>
      </c>
      <c r="L130" s="31">
        <f t="shared" si="0"/>
        <v>4</v>
      </c>
      <c r="M130" s="32"/>
      <c r="O130" s="30" t="s">
        <v>111</v>
      </c>
      <c r="P130" s="31">
        <f t="shared" si="1"/>
        <v>2</v>
      </c>
      <c r="Q130" s="32"/>
    </row>
    <row r="131" spans="2:17" ht="27" customHeight="1">
      <c r="B131" s="1"/>
      <c r="C131" s="1"/>
      <c r="D131" s="1"/>
      <c r="E131" s="1"/>
      <c r="F131" s="1"/>
      <c r="G131" s="1"/>
      <c r="H131" s="1"/>
      <c r="K131" s="30" t="s">
        <v>53</v>
      </c>
      <c r="L131" s="31">
        <f t="shared" si="0"/>
        <v>0</v>
      </c>
      <c r="M131" s="32"/>
      <c r="O131" s="30" t="s">
        <v>112</v>
      </c>
      <c r="P131" s="31">
        <f t="shared" si="1"/>
        <v>9.5</v>
      </c>
      <c r="Q131" s="32"/>
    </row>
    <row r="132" spans="2:17" ht="27" customHeight="1">
      <c r="B132" s="1"/>
      <c r="C132" s="1"/>
      <c r="D132" s="1"/>
      <c r="E132" s="1"/>
      <c r="F132" s="1"/>
      <c r="G132" s="1"/>
      <c r="H132" s="1"/>
      <c r="K132" s="30" t="s">
        <v>56</v>
      </c>
      <c r="L132" s="31">
        <f t="shared" si="0"/>
        <v>9</v>
      </c>
      <c r="M132" s="32"/>
      <c r="O132" s="34" t="s">
        <v>204</v>
      </c>
      <c r="P132" s="31">
        <f t="shared" si="1"/>
        <v>5</v>
      </c>
      <c r="Q132" s="32"/>
    </row>
    <row r="133" spans="2:17" ht="27" customHeight="1">
      <c r="B133" s="1"/>
      <c r="C133" s="1"/>
      <c r="D133" s="1"/>
      <c r="E133" s="1"/>
      <c r="F133" s="1"/>
      <c r="G133" s="1"/>
      <c r="H133" s="1"/>
      <c r="K133" s="33" t="s">
        <v>91</v>
      </c>
      <c r="L133" s="31">
        <f t="shared" si="0"/>
        <v>3</v>
      </c>
      <c r="M133" s="32"/>
      <c r="O133" s="34" t="s">
        <v>205</v>
      </c>
      <c r="P133" s="31">
        <f t="shared" si="1"/>
        <v>0</v>
      </c>
      <c r="Q133" s="32"/>
    </row>
    <row r="134" spans="2:17" ht="27" customHeight="1">
      <c r="B134" s="1"/>
      <c r="C134" s="1"/>
      <c r="D134" s="1"/>
      <c r="E134" s="1"/>
      <c r="F134" s="1"/>
      <c r="G134" s="1"/>
      <c r="H134" s="1"/>
      <c r="K134" s="30" t="s">
        <v>60</v>
      </c>
      <c r="L134" s="31">
        <f t="shared" si="0"/>
        <v>2.5</v>
      </c>
      <c r="M134" s="32"/>
      <c r="O134" s="30" t="s">
        <v>92</v>
      </c>
      <c r="P134" s="31">
        <f t="shared" si="1"/>
        <v>1</v>
      </c>
      <c r="Q134" s="32"/>
    </row>
    <row r="135" spans="2:17" ht="27" customHeight="1">
      <c r="B135" s="1"/>
      <c r="C135" s="1"/>
      <c r="D135" s="1"/>
      <c r="E135" s="1"/>
      <c r="F135" s="1"/>
      <c r="G135" s="1"/>
      <c r="H135" s="1"/>
      <c r="K135" s="33" t="s">
        <v>99</v>
      </c>
      <c r="L135" s="31">
        <f t="shared" si="0"/>
        <v>0</v>
      </c>
      <c r="M135" s="32"/>
      <c r="O135" s="34" t="s">
        <v>113</v>
      </c>
      <c r="P135" s="31">
        <f t="shared" si="1"/>
        <v>0</v>
      </c>
      <c r="Q135" s="32"/>
    </row>
    <row r="136" spans="2:17" ht="27" customHeight="1">
      <c r="B136" s="1"/>
      <c r="C136" s="1"/>
      <c r="D136" s="1"/>
      <c r="E136" s="1"/>
      <c r="F136" s="1"/>
      <c r="G136" s="1"/>
      <c r="H136" s="1"/>
      <c r="K136" s="30" t="s">
        <v>100</v>
      </c>
      <c r="L136" s="31">
        <f t="shared" si="0"/>
        <v>1.5</v>
      </c>
      <c r="M136" s="32"/>
      <c r="O136" s="34" t="s">
        <v>114</v>
      </c>
      <c r="P136" s="31">
        <f t="shared" si="1"/>
        <v>1</v>
      </c>
      <c r="Q136" s="32"/>
    </row>
    <row r="137" spans="2:17" ht="27" customHeight="1">
      <c r="B137" s="1"/>
      <c r="C137" s="1"/>
      <c r="D137" s="1"/>
      <c r="E137" s="1"/>
      <c r="F137" s="1"/>
      <c r="G137" s="1"/>
      <c r="H137" s="1"/>
      <c r="K137" s="30" t="s">
        <v>64</v>
      </c>
      <c r="L137" s="31">
        <f t="shared" si="0"/>
        <v>6</v>
      </c>
      <c r="M137" s="32"/>
      <c r="O137" s="34" t="s">
        <v>59</v>
      </c>
      <c r="P137" s="31">
        <f t="shared" si="1"/>
        <v>0</v>
      </c>
      <c r="Q137" s="32"/>
    </row>
    <row r="138" spans="2:17" ht="27" customHeight="1">
      <c r="B138" s="1"/>
      <c r="C138" s="1"/>
      <c r="D138" s="1"/>
      <c r="E138" s="1"/>
      <c r="F138" s="1"/>
      <c r="G138" s="1"/>
      <c r="H138" s="1"/>
      <c r="K138" s="34" t="s">
        <v>68</v>
      </c>
      <c r="L138" s="31">
        <f t="shared" si="0"/>
        <v>3.5</v>
      </c>
      <c r="M138" s="32"/>
      <c r="O138" s="34" t="s">
        <v>115</v>
      </c>
      <c r="P138" s="31">
        <f t="shared" si="1"/>
        <v>0</v>
      </c>
      <c r="Q138" s="32"/>
    </row>
    <row r="139" spans="2:17" ht="27" customHeight="1">
      <c r="B139" s="1"/>
      <c r="C139" s="1"/>
      <c r="D139" s="1"/>
      <c r="E139" s="1"/>
      <c r="F139" s="1"/>
      <c r="G139" s="1"/>
      <c r="H139" s="1"/>
      <c r="K139" s="30" t="s">
        <v>70</v>
      </c>
      <c r="L139" s="31">
        <f t="shared" si="0"/>
        <v>2.5</v>
      </c>
      <c r="M139" s="32"/>
      <c r="O139" s="34" t="s">
        <v>116</v>
      </c>
      <c r="P139" s="31">
        <f t="shared" si="1"/>
        <v>5.5</v>
      </c>
      <c r="Q139" s="32"/>
    </row>
    <row r="140" spans="2:17" ht="27" customHeight="1">
      <c r="B140" s="1"/>
      <c r="C140" s="1"/>
      <c r="D140" s="1"/>
      <c r="E140" s="1"/>
      <c r="F140" s="1"/>
      <c r="G140" s="1"/>
      <c r="H140" s="1"/>
      <c r="K140" s="30" t="s">
        <v>73</v>
      </c>
      <c r="L140" s="31">
        <f t="shared" si="0"/>
        <v>0</v>
      </c>
      <c r="M140" s="32"/>
      <c r="O140" s="34" t="s">
        <v>61</v>
      </c>
      <c r="P140" s="31">
        <f t="shared" si="1"/>
        <v>11</v>
      </c>
      <c r="Q140" s="32"/>
    </row>
    <row r="141" spans="2:17" ht="27" customHeight="1">
      <c r="B141" s="1"/>
      <c r="C141" s="1"/>
      <c r="D141" s="1"/>
      <c r="E141" s="1"/>
      <c r="F141" s="1"/>
      <c r="G141" s="1"/>
      <c r="H141" s="1"/>
      <c r="K141" s="33" t="s">
        <v>77</v>
      </c>
      <c r="L141" s="31">
        <f t="shared" si="0"/>
        <v>1</v>
      </c>
      <c r="M141" s="32"/>
      <c r="O141" s="34" t="s">
        <v>117</v>
      </c>
      <c r="P141" s="31">
        <f t="shared" si="1"/>
        <v>2</v>
      </c>
      <c r="Q141" s="32"/>
    </row>
    <row r="142" spans="2:17" ht="27" customHeight="1">
      <c r="B142" s="1"/>
      <c r="C142" s="1"/>
      <c r="D142" s="1"/>
      <c r="E142" s="1"/>
      <c r="F142" s="1"/>
      <c r="G142" s="1"/>
      <c r="H142" s="1"/>
      <c r="K142" s="35" t="s">
        <v>82</v>
      </c>
      <c r="L142" s="31">
        <f t="shared" ref="L142:L164" si="2">COUNTIF($K$4:$P$103,K142)+COUNTIF($K$4:$P$103,CONCATENATE(K142,"~?"))+COUNTIF($K$4:$P$103,CONCATENATE("/",K142))*0.5+COUNTIF($K$4:$P$103,CONCATENATE(K142,"/"))*0.5+COUNTIF($K$4:$P$103,CONCATENATE(K142,"~?","/"))*0.5+COUNTIF($K$4:$P$103,CONCATENATE("/",K142,"~?"))*0.5</f>
        <v>3</v>
      </c>
      <c r="M142" s="32"/>
      <c r="O142" s="34" t="s">
        <v>118</v>
      </c>
      <c r="P142" s="31">
        <f t="shared" ref="P142:P164" si="3">COUNTIF($K$4:$P$103,O142)+COUNTIF($K$4:$P$103,CONCATENATE(O142,"~?"))+COUNTIF($K$4:$P$103,CONCATENATE("/",O142))*0.5+COUNTIF($K$4:$P$103,CONCATENATE(O142,"/"))*0.5+COUNTIF($K$4:$P$103,CONCATENATE(O142,"~?","/"))*0.5+COUNTIF($K$4:$P$103,CONCATENATE("/",O142,"~?"))*0.5</f>
        <v>1</v>
      </c>
      <c r="Q142" s="32"/>
    </row>
    <row r="143" spans="2:17" ht="27" customHeight="1">
      <c r="B143" s="1"/>
      <c r="C143" s="1"/>
      <c r="D143" s="1"/>
      <c r="E143" s="1"/>
      <c r="F143" s="1"/>
      <c r="G143" s="1"/>
      <c r="H143" s="1"/>
      <c r="K143" s="34" t="s">
        <v>84</v>
      </c>
      <c r="L143" s="31">
        <f t="shared" si="2"/>
        <v>2</v>
      </c>
      <c r="M143" s="32"/>
      <c r="O143" s="34" t="s">
        <v>119</v>
      </c>
      <c r="P143" s="31">
        <f t="shared" si="3"/>
        <v>2.5</v>
      </c>
      <c r="Q143" s="32"/>
    </row>
    <row r="144" spans="2:17" ht="27" customHeight="1">
      <c r="B144" s="1"/>
      <c r="C144" s="1"/>
      <c r="D144" s="1"/>
      <c r="E144" s="1"/>
      <c r="F144" s="1"/>
      <c r="G144" s="1"/>
      <c r="H144" s="1"/>
      <c r="K144" s="34" t="s">
        <v>89</v>
      </c>
      <c r="L144" s="31">
        <f t="shared" si="2"/>
        <v>3</v>
      </c>
      <c r="M144" s="32"/>
      <c r="O144" s="34" t="s">
        <v>120</v>
      </c>
      <c r="P144" s="31">
        <f t="shared" si="3"/>
        <v>0</v>
      </c>
      <c r="Q144" s="32"/>
    </row>
    <row r="145" spans="2:17" ht="27" customHeight="1">
      <c r="B145" s="1"/>
      <c r="C145" s="1"/>
      <c r="D145" s="1"/>
      <c r="E145" s="1"/>
      <c r="F145" s="1"/>
      <c r="G145" s="1"/>
      <c r="H145" s="1"/>
      <c r="K145" s="34" t="s">
        <v>206</v>
      </c>
      <c r="L145" s="31">
        <f t="shared" si="2"/>
        <v>1.5</v>
      </c>
      <c r="M145" s="32"/>
      <c r="O145" s="34" t="s">
        <v>121</v>
      </c>
      <c r="P145" s="31">
        <f t="shared" si="3"/>
        <v>0</v>
      </c>
      <c r="Q145" s="32"/>
    </row>
    <row r="146" spans="2:17" ht="27" customHeight="1">
      <c r="B146" s="1"/>
      <c r="C146" s="1"/>
      <c r="D146" s="1"/>
      <c r="E146" s="1"/>
      <c r="F146" s="1"/>
      <c r="G146" s="1"/>
      <c r="H146" s="1"/>
      <c r="K146" s="34" t="s">
        <v>209</v>
      </c>
      <c r="L146" s="31">
        <f t="shared" si="2"/>
        <v>0</v>
      </c>
      <c r="M146" s="32"/>
      <c r="O146" s="34" t="s">
        <v>122</v>
      </c>
      <c r="P146" s="31">
        <f t="shared" si="3"/>
        <v>0</v>
      </c>
      <c r="Q146" s="32"/>
    </row>
    <row r="147" spans="2:17" ht="27" customHeight="1">
      <c r="B147" s="1"/>
      <c r="C147" s="1"/>
      <c r="D147" s="1"/>
      <c r="E147" s="1"/>
      <c r="F147" s="1"/>
      <c r="G147" s="1"/>
      <c r="H147" s="1"/>
      <c r="K147" s="34" t="s">
        <v>210</v>
      </c>
      <c r="L147" s="31">
        <f t="shared" si="2"/>
        <v>2.5</v>
      </c>
      <c r="M147" s="32"/>
      <c r="O147" s="34" t="s">
        <v>123</v>
      </c>
      <c r="P147" s="31">
        <f t="shared" si="3"/>
        <v>0</v>
      </c>
      <c r="Q147" s="32"/>
    </row>
    <row r="148" spans="2:17" ht="27" customHeight="1">
      <c r="B148" s="1"/>
      <c r="C148" s="1"/>
      <c r="D148" s="1"/>
      <c r="E148" s="1"/>
      <c r="F148" s="1"/>
      <c r="G148" s="1"/>
      <c r="H148" s="1"/>
      <c r="K148" s="34" t="s">
        <v>211</v>
      </c>
      <c r="L148" s="31">
        <f t="shared" si="2"/>
        <v>0</v>
      </c>
      <c r="M148" s="32"/>
      <c r="O148" s="34" t="s">
        <v>124</v>
      </c>
      <c r="P148" s="31">
        <f t="shared" si="3"/>
        <v>2.5</v>
      </c>
      <c r="Q148" s="32"/>
    </row>
    <row r="149" spans="2:17" ht="27" customHeight="1">
      <c r="B149" s="1"/>
      <c r="C149" s="1"/>
      <c r="D149" s="1"/>
      <c r="E149" s="1"/>
      <c r="F149" s="1"/>
      <c r="G149" s="1"/>
      <c r="H149" s="1"/>
      <c r="K149" s="34" t="s">
        <v>220</v>
      </c>
      <c r="L149" s="31">
        <f t="shared" si="2"/>
        <v>0</v>
      </c>
      <c r="M149" s="32"/>
      <c r="O149" s="34" t="s">
        <v>125</v>
      </c>
      <c r="P149" s="31">
        <f t="shared" si="3"/>
        <v>5</v>
      </c>
      <c r="Q149" s="32"/>
    </row>
    <row r="150" spans="2:17" ht="27" customHeight="1">
      <c r="B150" s="1"/>
      <c r="C150" s="1"/>
      <c r="D150" s="1"/>
      <c r="E150" s="1"/>
      <c r="F150" s="1"/>
      <c r="G150" s="1"/>
      <c r="H150" s="1"/>
      <c r="K150" s="34" t="s">
        <v>221</v>
      </c>
      <c r="L150" s="31">
        <f t="shared" si="2"/>
        <v>2.5</v>
      </c>
      <c r="M150" s="32"/>
      <c r="O150" s="34" t="s">
        <v>126</v>
      </c>
      <c r="P150" s="31">
        <f t="shared" si="3"/>
        <v>0</v>
      </c>
      <c r="Q150" s="32"/>
    </row>
    <row r="151" spans="2:17" ht="27" customHeight="1">
      <c r="B151" s="1"/>
      <c r="C151" s="1"/>
      <c r="D151" s="1"/>
      <c r="E151" s="1"/>
      <c r="F151" s="1"/>
      <c r="G151" s="1"/>
      <c r="H151" s="1"/>
      <c r="K151" s="34"/>
      <c r="L151" s="31">
        <f t="shared" si="2"/>
        <v>3</v>
      </c>
      <c r="M151" s="32"/>
      <c r="O151" s="34" t="s">
        <v>127</v>
      </c>
      <c r="P151" s="31">
        <f t="shared" si="3"/>
        <v>1</v>
      </c>
      <c r="Q151" s="32"/>
    </row>
    <row r="152" spans="2:17" ht="27" customHeight="1">
      <c r="B152" s="1"/>
      <c r="C152" s="1"/>
      <c r="D152" s="1"/>
      <c r="E152" s="1"/>
      <c r="F152" s="1"/>
      <c r="G152" s="1"/>
      <c r="H152" s="1"/>
      <c r="K152" s="34"/>
      <c r="L152" s="31">
        <f t="shared" si="2"/>
        <v>3</v>
      </c>
      <c r="M152" s="32"/>
      <c r="O152" s="34" t="s">
        <v>128</v>
      </c>
      <c r="P152" s="31">
        <f t="shared" si="3"/>
        <v>2</v>
      </c>
      <c r="Q152" s="32"/>
    </row>
    <row r="153" spans="2:17" ht="27" customHeight="1">
      <c r="B153" s="1"/>
      <c r="C153" s="1"/>
      <c r="D153" s="1"/>
      <c r="E153" s="1"/>
      <c r="F153" s="1"/>
      <c r="G153" s="1"/>
      <c r="H153" s="1"/>
      <c r="K153" s="34"/>
      <c r="L153" s="31">
        <f t="shared" si="2"/>
        <v>3</v>
      </c>
      <c r="M153" s="32"/>
      <c r="O153" s="34" t="s">
        <v>81</v>
      </c>
      <c r="P153" s="31">
        <f t="shared" si="3"/>
        <v>3.5</v>
      </c>
      <c r="Q153" s="32"/>
    </row>
    <row r="154" spans="2:17" ht="27" customHeight="1">
      <c r="B154" s="1"/>
      <c r="C154" s="1"/>
      <c r="D154" s="1"/>
      <c r="E154" s="1"/>
      <c r="F154" s="1"/>
      <c r="G154" s="1"/>
      <c r="H154" s="1"/>
      <c r="K154" s="34"/>
      <c r="L154" s="31">
        <f t="shared" si="2"/>
        <v>3</v>
      </c>
      <c r="M154" s="32"/>
      <c r="O154" s="34" t="s">
        <v>129</v>
      </c>
      <c r="P154" s="31">
        <f t="shared" si="3"/>
        <v>1</v>
      </c>
      <c r="Q154" s="32"/>
    </row>
    <row r="155" spans="2:17" ht="27" customHeight="1">
      <c r="B155" s="1"/>
      <c r="C155" s="1"/>
      <c r="D155" s="1"/>
      <c r="E155" s="1"/>
      <c r="F155" s="1"/>
      <c r="G155" s="1"/>
      <c r="H155" s="1"/>
      <c r="K155" s="34"/>
      <c r="L155" s="31">
        <f t="shared" si="2"/>
        <v>3</v>
      </c>
      <c r="M155" s="32"/>
      <c r="O155" s="34" t="s">
        <v>130</v>
      </c>
      <c r="P155" s="31">
        <f t="shared" si="3"/>
        <v>0</v>
      </c>
      <c r="Q155" s="32"/>
    </row>
    <row r="156" spans="2:17" ht="27" customHeight="1">
      <c r="B156" s="1"/>
      <c r="C156" s="1"/>
      <c r="D156" s="1"/>
      <c r="E156" s="1"/>
      <c r="F156" s="1"/>
      <c r="G156" s="1"/>
      <c r="H156" s="1"/>
      <c r="K156" s="34"/>
      <c r="L156" s="31">
        <f t="shared" si="2"/>
        <v>3</v>
      </c>
      <c r="M156" s="32"/>
      <c r="O156" s="34" t="s">
        <v>131</v>
      </c>
      <c r="P156" s="31">
        <f t="shared" si="3"/>
        <v>0</v>
      </c>
      <c r="Q156" s="32"/>
    </row>
    <row r="157" spans="2:17" ht="27" customHeight="1">
      <c r="B157" s="1"/>
      <c r="C157" s="1"/>
      <c r="D157" s="1"/>
      <c r="E157" s="1"/>
      <c r="F157" s="1"/>
      <c r="G157" s="1"/>
      <c r="H157" s="1"/>
      <c r="K157" s="34"/>
      <c r="L157" s="31">
        <f t="shared" si="2"/>
        <v>3</v>
      </c>
      <c r="M157" s="32"/>
      <c r="O157" s="34" t="s">
        <v>132</v>
      </c>
      <c r="P157" s="31">
        <f t="shared" si="3"/>
        <v>3</v>
      </c>
      <c r="Q157" s="32"/>
    </row>
    <row r="158" spans="2:17" ht="27" customHeight="1">
      <c r="B158" s="1"/>
      <c r="C158" s="1"/>
      <c r="D158" s="1"/>
      <c r="E158" s="1"/>
      <c r="F158" s="1"/>
      <c r="G158" s="1"/>
      <c r="H158" s="1"/>
      <c r="K158" s="34"/>
      <c r="L158" s="31">
        <f t="shared" si="2"/>
        <v>3</v>
      </c>
      <c r="M158" s="32"/>
      <c r="O158" s="34" t="s">
        <v>133</v>
      </c>
      <c r="P158" s="31">
        <f t="shared" si="3"/>
        <v>0</v>
      </c>
      <c r="Q158" s="32"/>
    </row>
    <row r="159" spans="2:17" ht="27" customHeight="1">
      <c r="B159" s="1"/>
      <c r="C159" s="1"/>
      <c r="D159" s="1"/>
      <c r="E159" s="1"/>
      <c r="F159" s="1"/>
      <c r="G159" s="1"/>
      <c r="H159" s="1"/>
      <c r="K159" s="34"/>
      <c r="L159" s="31">
        <f t="shared" si="2"/>
        <v>3</v>
      </c>
      <c r="M159" s="32"/>
      <c r="O159" s="34" t="s">
        <v>134</v>
      </c>
      <c r="P159" s="31">
        <f t="shared" si="3"/>
        <v>0</v>
      </c>
      <c r="Q159" s="32"/>
    </row>
    <row r="160" spans="2:17" ht="27" customHeight="1">
      <c r="B160" s="1"/>
      <c r="C160" s="1"/>
      <c r="D160" s="1"/>
      <c r="E160" s="1"/>
      <c r="F160" s="1"/>
      <c r="G160" s="1"/>
      <c r="H160" s="1"/>
      <c r="K160" s="55" t="s">
        <v>88</v>
      </c>
      <c r="L160" s="36">
        <f t="shared" si="2"/>
        <v>0</v>
      </c>
      <c r="M160" s="37"/>
      <c r="N160" s="38" t="s">
        <v>916</v>
      </c>
      <c r="O160" s="55" t="s">
        <v>25</v>
      </c>
      <c r="P160" s="36">
        <f t="shared" si="3"/>
        <v>0</v>
      </c>
      <c r="Q160" s="37"/>
    </row>
    <row r="161" spans="2:17" ht="27" customHeight="1">
      <c r="B161" s="1"/>
      <c r="C161" s="1"/>
      <c r="D161" s="1"/>
      <c r="E161" s="1"/>
      <c r="F161" s="1"/>
      <c r="G161" s="1"/>
      <c r="H161" s="1"/>
      <c r="K161" s="55" t="s">
        <v>88</v>
      </c>
      <c r="L161" s="36">
        <f t="shared" si="2"/>
        <v>0</v>
      </c>
      <c r="M161" s="37"/>
      <c r="O161" s="55" t="s">
        <v>25</v>
      </c>
      <c r="P161" s="36">
        <f t="shared" si="3"/>
        <v>0</v>
      </c>
      <c r="Q161" s="37"/>
    </row>
    <row r="162" spans="2:17" ht="27" customHeight="1">
      <c r="B162" s="1"/>
      <c r="C162" s="1"/>
      <c r="D162" s="1"/>
      <c r="E162" s="1"/>
      <c r="F162" s="1"/>
      <c r="G162" s="1"/>
      <c r="H162" s="1"/>
      <c r="K162" s="55" t="s">
        <v>25</v>
      </c>
      <c r="L162" s="36">
        <f t="shared" si="2"/>
        <v>0</v>
      </c>
      <c r="M162" s="37"/>
      <c r="O162" s="55" t="s">
        <v>25</v>
      </c>
      <c r="P162" s="36">
        <f t="shared" si="3"/>
        <v>0</v>
      </c>
      <c r="Q162" s="37"/>
    </row>
    <row r="163" spans="2:17" ht="27" customHeight="1">
      <c r="B163" s="1"/>
      <c r="C163" s="1"/>
      <c r="D163" s="1"/>
      <c r="E163" s="1"/>
      <c r="F163" s="1"/>
      <c r="G163" s="1"/>
      <c r="H163" s="1"/>
      <c r="K163" s="55" t="s">
        <v>25</v>
      </c>
      <c r="L163" s="36">
        <f t="shared" si="2"/>
        <v>0</v>
      </c>
      <c r="M163" s="37"/>
      <c r="O163" s="55" t="s">
        <v>25</v>
      </c>
      <c r="P163" s="36">
        <f t="shared" si="3"/>
        <v>0</v>
      </c>
      <c r="Q163" s="37"/>
    </row>
    <row r="164" spans="2:17" ht="27" customHeight="1">
      <c r="B164" s="1"/>
      <c r="C164" s="1"/>
      <c r="D164" s="1"/>
      <c r="E164" s="1"/>
      <c r="F164" s="1"/>
      <c r="G164" s="1"/>
      <c r="H164" s="1"/>
      <c r="K164" s="55" t="s">
        <v>25</v>
      </c>
      <c r="L164" s="36">
        <f t="shared" si="2"/>
        <v>0</v>
      </c>
      <c r="M164" s="37"/>
      <c r="O164" s="55" t="s">
        <v>25</v>
      </c>
      <c r="P164" s="36">
        <f t="shared" si="3"/>
        <v>0</v>
      </c>
      <c r="Q164" s="37"/>
    </row>
  </sheetData>
  <customSheetViews>
    <customSheetView guid="{6E3E8351-B5C0-4FBC-AE21-893235C3A6C4}" scale="70" showPageBreaks="1" showGridLines="0" fitToPage="1" printArea="1">
      <selection activeCell="J12" sqref="J12"/>
      <pageMargins left="0.19685039370078741" right="0.19685039370078741" top="0.59055118110236227" bottom="0.59055118110236227" header="0" footer="0"/>
      <printOptions horizontalCentered="1"/>
      <pageSetup paperSize="9" scale="10" orientation="landscape" r:id="rId1"/>
    </customSheetView>
    <customSheetView guid="{CAB463DA-87BD-4EDD-8D1B-295752D12208}" scale="85" showPageBreaks="1" showGridLines="0" topLeftCell="A101">
      <selection activeCell="A105" sqref="A105:XFD105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2"/>
    </customSheetView>
    <customSheetView guid="{35378DDD-B506-4372-B564-560B4D462DCA}" scale="85" showPageBreaks="1" showGridLines="0" topLeftCell="A101">
      <selection activeCell="A105" sqref="A105:XFD105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3"/>
    </customSheetView>
    <customSheetView guid="{5314EE4F-ECCE-4134-9ED9-AFF41C6A1D5D}" scale="80" showPageBreaks="1" showGridLines="0" printArea="1" topLeftCell="A46">
      <selection activeCell="M92" sqref="M92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4"/>
    </customSheetView>
    <customSheetView guid="{DCBE5E57-7C4A-43BF-9548-54574B84B577}" scale="80" showPageBreaks="1" showGridLines="0" fitToPage="1" printArea="1" topLeftCell="B1">
      <selection activeCell="B87" sqref="B87"/>
      <pageMargins left="0.19685039370078741" right="0.19685039370078741" top="0.59055118110236227" bottom="0.59055118110236227" header="0" footer="0"/>
      <printOptions horizontalCentered="1"/>
      <pageSetup paperSize="9" scale="10" orientation="landscape" r:id="rId5"/>
    </customSheetView>
    <customSheetView guid="{1253CB2C-5F24-43ED-A31A-FDEEB4E39B10}" scale="80" showPageBreaks="1" showGridLines="0" fitToPage="1" printArea="1" topLeftCell="B65">
      <selection activeCell="B87" sqref="B87"/>
      <pageMargins left="0.19685039370078741" right="0.19685039370078741" top="0.59055118110236227" bottom="0.59055118110236227" header="0" footer="0"/>
      <printOptions horizontalCentered="1"/>
      <pageSetup paperSize="9" scale="10" orientation="landscape" r:id="rId6"/>
    </customSheetView>
    <customSheetView guid="{6DE15FBD-1CC0-44AA-AC3F-5904861D8B0D}" scale="85" showPageBreaks="1" showGridLines="0" printArea="1" topLeftCell="C36">
      <selection activeCell="T42" sqref="T42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7"/>
    </customSheetView>
    <customSheetView guid="{E409B229-EBEB-42A0-9832-DFD2C440CE33}" scale="85" showPageBreaks="1" showGridLines="0" printArea="1" topLeftCell="A112">
      <selection activeCell="I119" sqref="I119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8"/>
    </customSheetView>
    <customSheetView guid="{8F049657-6D76-489B-B6DE-26B6783419D1}" scale="70" showPageBreaks="1" showGridLines="0" printArea="1" topLeftCell="A119">
      <selection activeCell="G126" sqref="G12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9"/>
    </customSheetView>
    <customSheetView guid="{391621C3-B7D2-45C8-A7A1-4C772DD63FBD}" scale="80" showPageBreaks="1" showGridLines="0" printArea="1" topLeftCell="A51">
      <selection activeCell="B65" sqref="B65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0"/>
    </customSheetView>
    <customSheetView guid="{5E442FF4-FA60-4D49-93D0-96455177AC69}" scale="70" showGridLines="0" topLeftCell="A70">
      <selection activeCell="L77" sqref="L77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1"/>
    </customSheetView>
    <customSheetView guid="{D88B3C3C-027F-473E-ACE6-69D5F8D982D4}" scale="85" showPageBreaks="1" showGridLines="0" printArea="1" topLeftCell="A118">
      <selection activeCell="O98" sqref="O98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2"/>
    </customSheetView>
    <customSheetView guid="{429F25E2-5797-4E8F-B7E6-9D0D96DE8D40}" scale="80" showPageBreaks="1" showGridLines="0" topLeftCell="A88">
      <selection activeCell="P99" sqref="P99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3"/>
    </customSheetView>
    <customSheetView guid="{1840EAEF-FD53-4455-A090-4B3D58F3BFF7}" scale="70" showPageBreaks="1" showGridLines="0" fitToPage="1" printArea="1">
      <selection activeCell="J12" sqref="J12"/>
      <pageMargins left="0.19685039370078741" right="0.19685039370078741" top="0.59055118110236227" bottom="0.59055118110236227" header="0" footer="0"/>
      <printOptions horizontalCentered="1"/>
      <pageSetup paperSize="9" scale="10" orientation="landscape" r:id="rId14"/>
    </customSheetView>
  </customSheetViews>
  <mergeCells count="1">
    <mergeCell ref="A1:Q1"/>
  </mergeCells>
  <phoneticPr fontId="7" type="noConversion"/>
  <conditionalFormatting sqref="Q83 K78:Q78 N68:Q77 K87:M94 O87:Q94 K54:Q67 K84:Q84 Q43 K44:Q44 K97:Q102 K4:Q28 Q49:Q51 K52:Q52 K80:Q82">
    <cfRule type="timePeriod" dxfId="396" priority="71" timePeriod="today">
      <formula>FLOOR(K4,1)=TODAY()</formula>
    </cfRule>
  </conditionalFormatting>
  <conditionalFormatting sqref="K83:P83">
    <cfRule type="timePeriod" dxfId="395" priority="70" timePeriod="today">
      <formula>FLOOR(K83,1)=TODAY()</formula>
    </cfRule>
  </conditionalFormatting>
  <conditionalFormatting sqref="K68:M77">
    <cfRule type="timePeriod" dxfId="394" priority="69" timePeriod="today">
      <formula>FLOOR(K68,1)=TODAY()</formula>
    </cfRule>
  </conditionalFormatting>
  <conditionalFormatting sqref="K33:M42 K29:M30 Q29:Q30 Q33:Q42">
    <cfRule type="timePeriod" dxfId="393" priority="68" timePeriod="today">
      <formula>FLOOR(K29,1)=TODAY()</formula>
    </cfRule>
  </conditionalFormatting>
  <conditionalFormatting sqref="K31:M32 Q31:Q32">
    <cfRule type="timePeriod" dxfId="392" priority="67" timePeriod="today">
      <formula>FLOOR(K31,1)=TODAY()</formula>
    </cfRule>
  </conditionalFormatting>
  <conditionalFormatting sqref="K86:M86 O86:Q86">
    <cfRule type="timePeriod" dxfId="391" priority="66" timePeriod="today">
      <formula>FLOOR(K86,1)=TODAY()</formula>
    </cfRule>
  </conditionalFormatting>
  <conditionalFormatting sqref="K85:M85 O85:Q85">
    <cfRule type="timePeriod" dxfId="390" priority="65" timePeriod="today">
      <formula>FLOOR(K85,1)=TODAY()</formula>
    </cfRule>
  </conditionalFormatting>
  <conditionalFormatting sqref="K79:Q79">
    <cfRule type="timePeriod" dxfId="389" priority="63" timePeriod="today">
      <formula>FLOOR(K79,1)=TODAY()</formula>
    </cfRule>
  </conditionalFormatting>
  <conditionalFormatting sqref="Q29:Q42">
    <cfRule type="timePeriod" dxfId="388" priority="58" timePeriod="today">
      <formula>FLOOR(Q29,1)=TODAY()</formula>
    </cfRule>
  </conditionalFormatting>
  <conditionalFormatting sqref="N33:P42 N29:P30">
    <cfRule type="timePeriod" dxfId="387" priority="55" timePeriod="today">
      <formula>FLOOR(N29,1)=TODAY()</formula>
    </cfRule>
  </conditionalFormatting>
  <conditionalFormatting sqref="N31:P32">
    <cfRule type="timePeriod" dxfId="386" priority="54" timePeriod="today">
      <formula>FLOOR(N31,1)=TODAY()</formula>
    </cfRule>
  </conditionalFormatting>
  <conditionalFormatting sqref="N53:P53">
    <cfRule type="timePeriod" dxfId="385" priority="46" timePeriod="today">
      <formula>FLOOR(N53,1)=TODAY()</formula>
    </cfRule>
  </conditionalFormatting>
  <conditionalFormatting sqref="K53:M53 Q53">
    <cfRule type="timePeriod" dxfId="384" priority="51" timePeriod="today">
      <formula>FLOOR(K53,1)=TODAY()</formula>
    </cfRule>
  </conditionalFormatting>
  <conditionalFormatting sqref="Q53">
    <cfRule type="timePeriod" dxfId="383" priority="48" timePeriod="today">
      <formula>FLOOR(Q53,1)=TODAY()</formula>
    </cfRule>
  </conditionalFormatting>
  <conditionalFormatting sqref="K43:M43 Q43">
    <cfRule type="timePeriod" dxfId="382" priority="42" timePeriod="today">
      <formula>FLOOR(K43,1)=TODAY()</formula>
    </cfRule>
  </conditionalFormatting>
  <conditionalFormatting sqref="N43:P43">
    <cfRule type="timePeriod" dxfId="381" priority="38" timePeriod="today">
      <formula>FLOOR(N43,1)=TODAY()</formula>
    </cfRule>
  </conditionalFormatting>
  <conditionalFormatting sqref="N87:N94">
    <cfRule type="timePeriod" dxfId="380" priority="36" timePeriod="today">
      <formula>FLOOR(N87,1)=TODAY()</formula>
    </cfRule>
  </conditionalFormatting>
  <conditionalFormatting sqref="N86">
    <cfRule type="timePeriod" dxfId="379" priority="35" timePeriod="today">
      <formula>FLOOR(N86,1)=TODAY()</formula>
    </cfRule>
  </conditionalFormatting>
  <conditionalFormatting sqref="N85">
    <cfRule type="timePeriod" dxfId="378" priority="34" timePeriod="today">
      <formula>FLOOR(N85,1)=TODAY()</formula>
    </cfRule>
  </conditionalFormatting>
  <conditionalFormatting sqref="K103:M106 O103:Q106">
    <cfRule type="timePeriod" dxfId="377" priority="32" timePeriod="today">
      <formula>FLOOR(K103,1)=TODAY()</formula>
    </cfRule>
  </conditionalFormatting>
  <conditionalFormatting sqref="K96:M96 O96:Q96">
    <cfRule type="timePeriod" dxfId="376" priority="31" timePeriod="today">
      <formula>FLOOR(K96,1)=TODAY()</formula>
    </cfRule>
  </conditionalFormatting>
  <conditionalFormatting sqref="N103:N106">
    <cfRule type="timePeriod" dxfId="375" priority="29" timePeriod="today">
      <formula>FLOOR(N103,1)=TODAY()</formula>
    </cfRule>
  </conditionalFormatting>
  <conditionalFormatting sqref="N96">
    <cfRule type="timePeriod" dxfId="374" priority="28" timePeriod="today">
      <formula>FLOOR(N96,1)=TODAY()</formula>
    </cfRule>
  </conditionalFormatting>
  <conditionalFormatting sqref="K95:M95 O95:Q95">
    <cfRule type="timePeriod" dxfId="373" priority="26" timePeriod="today">
      <formula>FLOOR(K95,1)=TODAY()</formula>
    </cfRule>
  </conditionalFormatting>
  <conditionalFormatting sqref="N95">
    <cfRule type="timePeriod" dxfId="372" priority="23" timePeriod="today">
      <formula>FLOOR(N95,1)=TODAY()</formula>
    </cfRule>
  </conditionalFormatting>
  <conditionalFormatting sqref="K47:M48 Q47:Q48">
    <cfRule type="timePeriod" dxfId="371" priority="17" timePeriod="today">
      <formula>FLOOR(K47,1)=TODAY()</formula>
    </cfRule>
  </conditionalFormatting>
  <conditionalFormatting sqref="K45:M46 Q45:Q46">
    <cfRule type="timePeriod" dxfId="370" priority="16" timePeriod="today">
      <formula>FLOOR(K45,1)=TODAY()</formula>
    </cfRule>
  </conditionalFormatting>
  <conditionalFormatting sqref="Q45:Q48">
    <cfRule type="timePeriod" dxfId="369" priority="15" timePeriod="today">
      <formula>FLOOR(Q45,1)=TODAY()</formula>
    </cfRule>
  </conditionalFormatting>
  <conditionalFormatting sqref="N47:P48">
    <cfRule type="timePeriod" dxfId="368" priority="13" timePeriod="today">
      <formula>FLOOR(N47,1)=TODAY()</formula>
    </cfRule>
  </conditionalFormatting>
  <conditionalFormatting sqref="N45:P46">
    <cfRule type="timePeriod" dxfId="367" priority="12" timePeriod="today">
      <formula>FLOOR(N45,1)=TODAY()</formula>
    </cfRule>
  </conditionalFormatting>
  <conditionalFormatting sqref="K49:M51 Q49:Q51">
    <cfRule type="timePeriod" dxfId="366" priority="11" timePeriod="today">
      <formula>FLOOR(K49,1)=TODAY()</formula>
    </cfRule>
  </conditionalFormatting>
  <conditionalFormatting sqref="N49:P51">
    <cfRule type="timePeriod" dxfId="365" priority="8" timePeriod="today">
      <formula>FLOOR(N49,1)=TODAY()</formula>
    </cfRule>
  </conditionalFormatting>
  <printOptions horizontalCentered="1"/>
  <pageMargins left="0.19685039370078741" right="0.19685039370078741" top="0.59055118110236227" bottom="0.59055118110236227" header="0" footer="0"/>
  <pageSetup paperSize="9" scale="10" orientation="landscape" r:id="rId1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74"/>
  <sheetViews>
    <sheetView showGridLines="0" topLeftCell="A109" zoomScale="55" zoomScaleNormal="70" workbookViewId="0">
      <selection activeCell="O48" sqref="O48"/>
    </sheetView>
  </sheetViews>
  <sheetFormatPr defaultColWidth="19.08203125" defaultRowHeight="16"/>
  <cols>
    <col min="1" max="1" width="7.75" style="1" customWidth="1"/>
    <col min="2" max="2" width="30.75" style="22" customWidth="1"/>
    <col min="3" max="4" width="7.75" style="23" customWidth="1"/>
    <col min="5" max="5" width="7.75" style="24" customWidth="1"/>
    <col min="6" max="8" width="5.75" style="24" customWidth="1"/>
    <col min="9" max="9" width="5.75" style="1" customWidth="1"/>
    <col min="10" max="10" width="25.75" style="22" customWidth="1"/>
    <col min="11" max="17" width="9.75" style="24" customWidth="1"/>
    <col min="18" max="16384" width="19.08203125" style="1"/>
  </cols>
  <sheetData>
    <row r="1" spans="1:20" ht="90" customHeight="1" thickBot="1">
      <c r="A1" s="292" t="s">
        <v>862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4"/>
    </row>
    <row r="2" spans="1:20" s="5" customFormat="1" ht="10" customHeight="1">
      <c r="A2" s="2"/>
      <c r="B2" s="3"/>
      <c r="C2" s="2"/>
      <c r="D2" s="2"/>
      <c r="E2" s="2"/>
      <c r="F2" s="2"/>
      <c r="G2" s="2"/>
      <c r="H2" s="2"/>
      <c r="I2" s="2"/>
      <c r="J2" s="4"/>
      <c r="K2" s="2"/>
      <c r="L2" s="2"/>
      <c r="M2" s="2"/>
      <c r="N2" s="2"/>
      <c r="O2" s="2"/>
      <c r="P2" s="2"/>
      <c r="Q2" s="2"/>
    </row>
    <row r="3" spans="1:20" s="9" customFormat="1" ht="60" customHeight="1">
      <c r="A3" s="6" t="s">
        <v>0</v>
      </c>
      <c r="B3" s="7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8" t="s">
        <v>16</v>
      </c>
    </row>
    <row r="4" spans="1:20" s="49" customFormat="1" ht="30" customHeight="1">
      <c r="A4" s="43"/>
      <c r="B4" s="44"/>
      <c r="C4" s="45"/>
      <c r="D4" s="45"/>
      <c r="E4" s="45"/>
      <c r="F4" s="45"/>
      <c r="G4" s="45"/>
      <c r="H4" s="46"/>
      <c r="I4" s="47"/>
      <c r="J4" s="48"/>
      <c r="K4" s="10">
        <v>43556</v>
      </c>
      <c r="L4" s="10">
        <v>43557</v>
      </c>
      <c r="M4" s="10">
        <v>43558</v>
      </c>
      <c r="N4" s="10">
        <v>43559</v>
      </c>
      <c r="O4" s="10">
        <v>43560</v>
      </c>
      <c r="P4" s="10">
        <v>43561</v>
      </c>
      <c r="Q4" s="10">
        <v>43562</v>
      </c>
      <c r="T4" s="5"/>
    </row>
    <row r="5" spans="1:20" ht="45" customHeight="1">
      <c r="A5" s="57" t="s">
        <v>799</v>
      </c>
      <c r="B5" s="64" t="s">
        <v>156</v>
      </c>
      <c r="C5" s="57" t="s">
        <v>1354</v>
      </c>
      <c r="D5" s="57"/>
      <c r="E5" s="57"/>
      <c r="F5" s="59">
        <v>0.39583333333333331</v>
      </c>
      <c r="G5" s="186">
        <v>0</v>
      </c>
      <c r="H5" s="57"/>
      <c r="I5" s="15" t="s">
        <v>1155</v>
      </c>
      <c r="J5" s="181" t="s">
        <v>1688</v>
      </c>
      <c r="K5" s="182" t="s">
        <v>97</v>
      </c>
      <c r="L5" s="182" t="s">
        <v>97</v>
      </c>
      <c r="M5" s="60"/>
      <c r="N5" s="60"/>
      <c r="O5" s="60"/>
      <c r="P5" s="195" t="s">
        <v>216</v>
      </c>
      <c r="Q5" s="63"/>
      <c r="R5" s="68"/>
      <c r="S5" s="68"/>
    </row>
    <row r="6" spans="1:20" ht="45" customHeight="1">
      <c r="A6" s="11" t="s">
        <v>799</v>
      </c>
      <c r="B6" s="12" t="s">
        <v>141</v>
      </c>
      <c r="C6" s="11" t="s">
        <v>1355</v>
      </c>
      <c r="D6" s="11"/>
      <c r="E6" s="11"/>
      <c r="F6" s="13">
        <v>0.39583333333333331</v>
      </c>
      <c r="G6" s="105">
        <v>8</v>
      </c>
      <c r="H6" s="11"/>
      <c r="I6" s="11"/>
      <c r="J6" s="65" t="s">
        <v>1696</v>
      </c>
      <c r="K6" s="151" t="s">
        <v>1694</v>
      </c>
      <c r="L6" s="151" t="s">
        <v>1694</v>
      </c>
      <c r="M6" s="151" t="s">
        <v>1695</v>
      </c>
      <c r="N6" s="187"/>
      <c r="O6" s="187"/>
      <c r="P6" s="198" t="s">
        <v>219</v>
      </c>
      <c r="Q6" s="63"/>
      <c r="R6" s="68"/>
      <c r="S6" s="68"/>
    </row>
    <row r="7" spans="1:20" ht="45" customHeight="1">
      <c r="A7" s="11" t="s">
        <v>799</v>
      </c>
      <c r="B7" s="12" t="s">
        <v>34</v>
      </c>
      <c r="C7" s="11" t="s">
        <v>1356</v>
      </c>
      <c r="D7" s="11"/>
      <c r="E7" s="11"/>
      <c r="F7" s="13">
        <v>0.39583333333333331</v>
      </c>
      <c r="G7" s="105">
        <v>12</v>
      </c>
      <c r="H7" s="11"/>
      <c r="I7" s="11"/>
      <c r="J7" s="62" t="s">
        <v>1682</v>
      </c>
      <c r="K7" s="151" t="s">
        <v>1199</v>
      </c>
      <c r="L7" s="151" t="s">
        <v>1199</v>
      </c>
      <c r="M7" s="151" t="s">
        <v>1200</v>
      </c>
      <c r="N7" s="187"/>
      <c r="O7" s="187"/>
      <c r="P7" s="198" t="s">
        <v>219</v>
      </c>
      <c r="Q7" s="63"/>
      <c r="R7" s="68"/>
      <c r="S7" s="68"/>
    </row>
    <row r="8" spans="1:20" ht="45" customHeight="1">
      <c r="A8" s="11" t="s">
        <v>1448</v>
      </c>
      <c r="B8" s="12" t="s">
        <v>802</v>
      </c>
      <c r="C8" s="11">
        <v>308</v>
      </c>
      <c r="D8" s="11"/>
      <c r="E8" s="11" t="s">
        <v>1576</v>
      </c>
      <c r="F8" s="13">
        <v>0.375</v>
      </c>
      <c r="G8" s="105">
        <v>13</v>
      </c>
      <c r="H8" s="11"/>
      <c r="I8" s="11"/>
      <c r="J8" s="65" t="s">
        <v>1422</v>
      </c>
      <c r="K8" s="42" t="s">
        <v>1619</v>
      </c>
      <c r="L8" s="42" t="s">
        <v>1619</v>
      </c>
      <c r="M8" s="42" t="s">
        <v>1619</v>
      </c>
      <c r="N8" s="42"/>
      <c r="O8" s="42"/>
      <c r="P8" s="128"/>
      <c r="Q8" s="63"/>
      <c r="R8" s="68"/>
      <c r="S8" s="68"/>
    </row>
    <row r="9" spans="1:20" ht="45" customHeight="1">
      <c r="A9" s="11" t="s">
        <v>1448</v>
      </c>
      <c r="B9" s="12" t="s">
        <v>838</v>
      </c>
      <c r="C9" s="11">
        <v>307</v>
      </c>
      <c r="D9" s="11"/>
      <c r="E9" s="237"/>
      <c r="F9" s="13">
        <v>0.39583333333333331</v>
      </c>
      <c r="G9" s="105">
        <v>4</v>
      </c>
      <c r="H9" s="11"/>
      <c r="I9" s="11"/>
      <c r="J9" s="65" t="s">
        <v>793</v>
      </c>
      <c r="K9" s="42" t="s">
        <v>1663</v>
      </c>
      <c r="L9" s="42" t="s">
        <v>1618</v>
      </c>
      <c r="M9" s="42" t="s">
        <v>1618</v>
      </c>
      <c r="N9" s="42"/>
      <c r="O9" s="42"/>
      <c r="P9" s="128"/>
      <c r="Q9" s="63"/>
      <c r="R9" s="68"/>
      <c r="S9" s="68"/>
    </row>
    <row r="10" spans="1:20" ht="45" customHeight="1">
      <c r="A10" s="57" t="s">
        <v>1448</v>
      </c>
      <c r="B10" s="58" t="s">
        <v>839</v>
      </c>
      <c r="C10" s="57" t="s">
        <v>1354</v>
      </c>
      <c r="D10" s="57"/>
      <c r="E10" s="57"/>
      <c r="F10" s="59">
        <v>0.375</v>
      </c>
      <c r="G10" s="186">
        <v>0</v>
      </c>
      <c r="H10" s="57"/>
      <c r="I10" s="15" t="s">
        <v>1155</v>
      </c>
      <c r="J10" s="67" t="s">
        <v>1421</v>
      </c>
      <c r="K10" s="60" t="s">
        <v>1517</v>
      </c>
      <c r="L10" s="60" t="s">
        <v>1517</v>
      </c>
      <c r="M10" s="60" t="s">
        <v>1517</v>
      </c>
      <c r="N10" s="60"/>
      <c r="O10" s="60"/>
      <c r="P10" s="128"/>
      <c r="Q10" s="63"/>
      <c r="R10" s="68"/>
      <c r="S10" s="68"/>
    </row>
    <row r="11" spans="1:20" ht="80">
      <c r="A11" s="11" t="s">
        <v>26</v>
      </c>
      <c r="B11" s="12" t="s">
        <v>138</v>
      </c>
      <c r="C11" s="11" t="s">
        <v>795</v>
      </c>
      <c r="D11" s="11"/>
      <c r="E11" s="11"/>
      <c r="F11" s="13">
        <v>0.39583333333333331</v>
      </c>
      <c r="G11" s="105">
        <v>4</v>
      </c>
      <c r="H11" s="11"/>
      <c r="I11" s="11"/>
      <c r="J11" s="65" t="s">
        <v>1642</v>
      </c>
      <c r="K11" s="42" t="s">
        <v>80</v>
      </c>
      <c r="L11" s="42" t="s">
        <v>80</v>
      </c>
      <c r="M11" s="42" t="s">
        <v>1372</v>
      </c>
      <c r="N11" s="42"/>
      <c r="O11" s="42"/>
      <c r="P11" s="198" t="s">
        <v>219</v>
      </c>
      <c r="Q11" s="202" t="s">
        <v>750</v>
      </c>
      <c r="R11" s="228" t="s">
        <v>1693</v>
      </c>
      <c r="S11" s="68"/>
    </row>
    <row r="12" spans="1:20" ht="45" customHeight="1">
      <c r="A12" s="11" t="s">
        <v>794</v>
      </c>
      <c r="B12" s="12" t="s">
        <v>811</v>
      </c>
      <c r="C12" s="11" t="s">
        <v>798</v>
      </c>
      <c r="D12" s="11"/>
      <c r="E12" s="11"/>
      <c r="F12" s="13">
        <v>0.39583333333333331</v>
      </c>
      <c r="G12" s="105">
        <v>8</v>
      </c>
      <c r="H12" s="11"/>
      <c r="I12" s="11"/>
      <c r="J12" s="65" t="s">
        <v>1620</v>
      </c>
      <c r="K12" s="42"/>
      <c r="L12" s="42"/>
      <c r="M12" s="42" t="s">
        <v>1517</v>
      </c>
      <c r="N12" s="42" t="s">
        <v>1517</v>
      </c>
      <c r="O12" s="42" t="s">
        <v>1517</v>
      </c>
      <c r="P12" s="128"/>
      <c r="Q12" s="63"/>
      <c r="R12" s="68"/>
      <c r="S12" s="68"/>
    </row>
    <row r="13" spans="1:20" ht="45" customHeight="1">
      <c r="A13" s="11" t="s">
        <v>26</v>
      </c>
      <c r="B13" s="12" t="s">
        <v>166</v>
      </c>
      <c r="C13" s="11">
        <v>305</v>
      </c>
      <c r="D13" s="11"/>
      <c r="E13" s="11" t="s">
        <v>1384</v>
      </c>
      <c r="F13" s="13">
        <v>0.58333333333333337</v>
      </c>
      <c r="G13" s="105">
        <v>7</v>
      </c>
      <c r="H13" s="11"/>
      <c r="I13" s="11"/>
      <c r="J13" s="65" t="s">
        <v>1679</v>
      </c>
      <c r="K13" s="42"/>
      <c r="L13" s="42"/>
      <c r="M13" s="42" t="s">
        <v>1378</v>
      </c>
      <c r="N13" s="42" t="s">
        <v>1377</v>
      </c>
      <c r="O13" s="42" t="s">
        <v>1377</v>
      </c>
      <c r="P13" s="198" t="s">
        <v>219</v>
      </c>
      <c r="Q13" s="202" t="s">
        <v>750</v>
      </c>
      <c r="R13" s="68"/>
      <c r="S13" s="68"/>
    </row>
    <row r="14" spans="1:20" ht="45" customHeight="1">
      <c r="A14" s="11" t="s">
        <v>799</v>
      </c>
      <c r="B14" s="12" t="s">
        <v>135</v>
      </c>
      <c r="C14" s="11">
        <v>304</v>
      </c>
      <c r="D14" s="11"/>
      <c r="E14" s="11" t="s">
        <v>1576</v>
      </c>
      <c r="F14" s="13">
        <v>0.39583333333333331</v>
      </c>
      <c r="G14" s="105">
        <v>11</v>
      </c>
      <c r="H14" s="11"/>
      <c r="I14" s="11"/>
      <c r="J14" s="65" t="s">
        <v>1691</v>
      </c>
      <c r="K14" s="187"/>
      <c r="L14" s="42"/>
      <c r="M14" s="42"/>
      <c r="N14" s="151" t="s">
        <v>66</v>
      </c>
      <c r="O14" s="151" t="s">
        <v>66</v>
      </c>
      <c r="P14" s="198" t="s">
        <v>219</v>
      </c>
      <c r="Q14" s="63"/>
      <c r="R14" s="68"/>
      <c r="S14" s="68"/>
    </row>
    <row r="15" spans="1:20" ht="45" customHeight="1">
      <c r="A15" s="11" t="s">
        <v>794</v>
      </c>
      <c r="B15" s="12" t="s">
        <v>1423</v>
      </c>
      <c r="C15" s="11">
        <v>308</v>
      </c>
      <c r="D15" s="11"/>
      <c r="E15" s="11" t="s">
        <v>1156</v>
      </c>
      <c r="F15" s="13">
        <v>0.39583333333333331</v>
      </c>
      <c r="G15" s="105">
        <v>3</v>
      </c>
      <c r="H15" s="11"/>
      <c r="I15" s="11"/>
      <c r="J15" s="65" t="s">
        <v>1707</v>
      </c>
      <c r="K15" s="42"/>
      <c r="L15" s="42"/>
      <c r="M15" s="42"/>
      <c r="N15" s="42" t="s">
        <v>56</v>
      </c>
      <c r="O15" s="128" t="s">
        <v>1676</v>
      </c>
      <c r="P15" s="198" t="s">
        <v>219</v>
      </c>
      <c r="Q15" s="63"/>
      <c r="R15" s="68"/>
      <c r="S15" s="68"/>
    </row>
    <row r="16" spans="1:20" ht="45" customHeight="1">
      <c r="A16" s="11" t="s">
        <v>794</v>
      </c>
      <c r="B16" s="12" t="s">
        <v>39</v>
      </c>
      <c r="C16" s="11" t="s">
        <v>785</v>
      </c>
      <c r="D16" s="11"/>
      <c r="E16" s="11"/>
      <c r="F16" s="13">
        <v>0.39583333333333331</v>
      </c>
      <c r="G16" s="105">
        <v>6</v>
      </c>
      <c r="H16" s="11"/>
      <c r="I16" s="11"/>
      <c r="J16" s="65" t="s">
        <v>1692</v>
      </c>
      <c r="K16" s="42"/>
      <c r="L16" s="42"/>
      <c r="M16" s="42"/>
      <c r="N16" s="42" t="s">
        <v>99</v>
      </c>
      <c r="O16" s="42" t="s">
        <v>99</v>
      </c>
      <c r="P16" s="198" t="s">
        <v>219</v>
      </c>
      <c r="Q16" s="63"/>
      <c r="R16" s="68"/>
      <c r="S16" s="68"/>
    </row>
    <row r="17" spans="1:21" ht="45" customHeight="1">
      <c r="A17" s="11" t="s">
        <v>26</v>
      </c>
      <c r="B17" s="12" t="s">
        <v>158</v>
      </c>
      <c r="C17" s="11" t="s">
        <v>787</v>
      </c>
      <c r="D17" s="11"/>
      <c r="E17" s="11"/>
      <c r="F17" s="13">
        <v>0.39583333333333331</v>
      </c>
      <c r="G17" s="105">
        <v>6</v>
      </c>
      <c r="H17" s="11"/>
      <c r="I17" s="11"/>
      <c r="J17" s="65" t="s">
        <v>789</v>
      </c>
      <c r="K17" s="79"/>
      <c r="L17" s="79"/>
      <c r="M17" s="79"/>
      <c r="N17" s="79" t="s">
        <v>1374</v>
      </c>
      <c r="O17" s="79" t="s">
        <v>1665</v>
      </c>
      <c r="P17" s="198" t="s">
        <v>219</v>
      </c>
      <c r="Q17" s="202" t="s">
        <v>750</v>
      </c>
      <c r="R17" s="68"/>
      <c r="S17" s="68"/>
    </row>
    <row r="18" spans="1:21" ht="45" customHeight="1">
      <c r="A18" s="11" t="s">
        <v>774</v>
      </c>
      <c r="B18" s="12" t="s">
        <v>163</v>
      </c>
      <c r="C18" s="11">
        <v>306</v>
      </c>
      <c r="D18" s="11"/>
      <c r="E18" s="11" t="s">
        <v>1347</v>
      </c>
      <c r="F18" s="13">
        <v>0.39583333333333331</v>
      </c>
      <c r="G18" s="105">
        <v>13</v>
      </c>
      <c r="H18" s="11"/>
      <c r="I18" s="11"/>
      <c r="J18" s="65" t="s">
        <v>789</v>
      </c>
      <c r="K18" s="79"/>
      <c r="L18" s="79"/>
      <c r="M18" s="79"/>
      <c r="N18" s="79" t="s">
        <v>129</v>
      </c>
      <c r="O18" s="79" t="s">
        <v>118</v>
      </c>
      <c r="P18" s="198" t="s">
        <v>219</v>
      </c>
      <c r="Q18" s="63"/>
      <c r="R18" s="68"/>
      <c r="S18" s="68"/>
    </row>
    <row r="19" spans="1:21" ht="45" customHeight="1">
      <c r="A19" s="11" t="s">
        <v>774</v>
      </c>
      <c r="B19" s="20" t="s">
        <v>189</v>
      </c>
      <c r="C19" s="11">
        <v>307</v>
      </c>
      <c r="D19" s="11"/>
      <c r="E19" s="11" t="s">
        <v>1384</v>
      </c>
      <c r="F19" s="13">
        <v>0.39583333333333331</v>
      </c>
      <c r="G19" s="105">
        <v>3</v>
      </c>
      <c r="H19" s="11"/>
      <c r="I19" s="11"/>
      <c r="J19" s="65" t="s">
        <v>789</v>
      </c>
      <c r="K19" s="79"/>
      <c r="L19" s="79"/>
      <c r="M19" s="79"/>
      <c r="N19" s="79" t="s">
        <v>205</v>
      </c>
      <c r="O19" s="79" t="s">
        <v>1052</v>
      </c>
      <c r="P19" s="198" t="s">
        <v>219</v>
      </c>
      <c r="Q19" s="63"/>
      <c r="R19" s="68"/>
      <c r="S19" s="68"/>
    </row>
    <row r="20" spans="1:21" ht="45" customHeight="1">
      <c r="A20" s="11" t="s">
        <v>799</v>
      </c>
      <c r="B20" s="20" t="s">
        <v>837</v>
      </c>
      <c r="C20" s="11">
        <v>205</v>
      </c>
      <c r="D20" s="11"/>
      <c r="E20" s="108" t="s">
        <v>1708</v>
      </c>
      <c r="F20" s="13">
        <v>0.39583333333333331</v>
      </c>
      <c r="G20" s="105">
        <v>10</v>
      </c>
      <c r="H20" s="11"/>
      <c r="I20" s="11"/>
      <c r="J20" s="65" t="s">
        <v>818</v>
      </c>
      <c r="K20" s="79"/>
      <c r="L20" s="79"/>
      <c r="M20" s="79"/>
      <c r="N20" s="79"/>
      <c r="O20" s="79" t="s">
        <v>54</v>
      </c>
      <c r="P20" s="128"/>
      <c r="Q20" s="63"/>
      <c r="R20" s="68"/>
      <c r="S20" s="68"/>
    </row>
    <row r="21" spans="1:21" ht="45" customHeight="1">
      <c r="A21" s="57" t="s">
        <v>1448</v>
      </c>
      <c r="B21" s="64" t="s">
        <v>841</v>
      </c>
      <c r="C21" s="57">
        <v>305</v>
      </c>
      <c r="D21" s="57"/>
      <c r="E21" s="57"/>
      <c r="F21" s="59">
        <v>0.375</v>
      </c>
      <c r="G21" s="186">
        <v>0</v>
      </c>
      <c r="H21" s="57"/>
      <c r="I21" s="57" t="s">
        <v>1155</v>
      </c>
      <c r="J21" s="67" t="s">
        <v>894</v>
      </c>
      <c r="K21" s="127"/>
      <c r="L21" s="127"/>
      <c r="M21" s="127"/>
      <c r="N21" s="127"/>
      <c r="O21" s="127"/>
      <c r="P21" s="125" t="s">
        <v>788</v>
      </c>
      <c r="Q21" s="63"/>
      <c r="R21" s="68"/>
      <c r="S21" s="68"/>
    </row>
    <row r="22" spans="1:21" ht="45" customHeight="1">
      <c r="A22" s="57" t="s">
        <v>794</v>
      </c>
      <c r="B22" s="64" t="s">
        <v>842</v>
      </c>
      <c r="C22" s="57">
        <v>308</v>
      </c>
      <c r="D22" s="57"/>
      <c r="E22" s="57"/>
      <c r="F22" s="59">
        <v>0.41666666666666669</v>
      </c>
      <c r="G22" s="186">
        <v>0</v>
      </c>
      <c r="H22" s="57"/>
      <c r="I22" s="15" t="s">
        <v>1155</v>
      </c>
      <c r="J22" s="67" t="s">
        <v>818</v>
      </c>
      <c r="K22" s="127"/>
      <c r="L22" s="127"/>
      <c r="M22" s="127"/>
      <c r="N22" s="127"/>
      <c r="O22" s="127"/>
      <c r="P22" s="125" t="s">
        <v>788</v>
      </c>
      <c r="Q22" s="63"/>
      <c r="R22" s="68"/>
      <c r="S22" s="68"/>
    </row>
    <row r="23" spans="1:21" s="98" customFormat="1" ht="45" customHeight="1">
      <c r="A23" s="11" t="s">
        <v>774</v>
      </c>
      <c r="B23" s="70" t="s">
        <v>184</v>
      </c>
      <c r="C23" s="11">
        <v>205</v>
      </c>
      <c r="D23" s="11"/>
      <c r="E23" s="11"/>
      <c r="F23" s="13">
        <v>0.41666666666666669</v>
      </c>
      <c r="G23" s="105">
        <v>24</v>
      </c>
      <c r="H23" s="11"/>
      <c r="I23" s="11"/>
      <c r="J23" s="62" t="s">
        <v>824</v>
      </c>
      <c r="K23" s="79"/>
      <c r="L23" s="79"/>
      <c r="M23" s="79"/>
      <c r="N23" s="79"/>
      <c r="O23" s="79"/>
      <c r="P23" s="79" t="s">
        <v>1339</v>
      </c>
      <c r="Q23" s="73"/>
      <c r="R23" s="97"/>
      <c r="S23" s="97"/>
    </row>
    <row r="24" spans="1:21" ht="45" customHeight="1">
      <c r="A24" s="11"/>
      <c r="B24" s="12"/>
      <c r="C24" s="11"/>
      <c r="D24" s="11"/>
      <c r="E24" s="11"/>
      <c r="F24" s="13"/>
      <c r="G24" s="11"/>
      <c r="H24" s="14"/>
      <c r="I24" s="15"/>
      <c r="J24" s="16"/>
      <c r="K24" s="18"/>
      <c r="L24" s="18"/>
      <c r="M24" s="17"/>
      <c r="N24" s="17"/>
      <c r="O24" s="17"/>
      <c r="P24" s="17"/>
      <c r="Q24" s="19"/>
    </row>
    <row r="25" spans="1:21" s="49" customFormat="1" ht="30" customHeight="1">
      <c r="A25" s="50"/>
      <c r="B25" s="51"/>
      <c r="C25" s="52"/>
      <c r="D25" s="52"/>
      <c r="E25" s="52"/>
      <c r="F25" s="52"/>
      <c r="G25" s="52"/>
      <c r="H25" s="46"/>
      <c r="I25" s="47"/>
      <c r="J25" s="48"/>
      <c r="K25" s="10">
        <v>43563</v>
      </c>
      <c r="L25" s="10">
        <v>43564</v>
      </c>
      <c r="M25" s="10">
        <v>43565</v>
      </c>
      <c r="N25" s="10">
        <v>43566</v>
      </c>
      <c r="O25" s="10">
        <v>43567</v>
      </c>
      <c r="P25" s="10">
        <v>43568</v>
      </c>
      <c r="Q25" s="10">
        <v>43569</v>
      </c>
      <c r="U25" s="5"/>
    </row>
    <row r="26" spans="1:21" ht="45" customHeight="1">
      <c r="A26" s="11" t="s">
        <v>1716</v>
      </c>
      <c r="B26" s="20" t="s">
        <v>180</v>
      </c>
      <c r="C26" s="225">
        <v>305</v>
      </c>
      <c r="D26" s="11"/>
      <c r="E26" s="11" t="s">
        <v>1384</v>
      </c>
      <c r="F26" s="13">
        <v>0.39583333333333331</v>
      </c>
      <c r="G26" s="105">
        <v>7</v>
      </c>
      <c r="H26" s="11"/>
      <c r="I26" s="11"/>
      <c r="J26" s="62" t="s">
        <v>1717</v>
      </c>
      <c r="K26" s="151" t="s">
        <v>52</v>
      </c>
      <c r="L26" s="151" t="s">
        <v>52</v>
      </c>
      <c r="M26" s="79"/>
      <c r="N26" s="79"/>
      <c r="O26" s="79"/>
      <c r="P26" s="198" t="s">
        <v>219</v>
      </c>
      <c r="Q26" s="63"/>
      <c r="R26" s="68"/>
      <c r="S26" s="68"/>
    </row>
    <row r="27" spans="1:21" ht="45" customHeight="1">
      <c r="A27" s="11" t="s">
        <v>765</v>
      </c>
      <c r="B27" s="20" t="s">
        <v>1718</v>
      </c>
      <c r="C27" s="11" t="s">
        <v>1719</v>
      </c>
      <c r="D27" s="11"/>
      <c r="E27" s="11"/>
      <c r="F27" s="13">
        <v>0.39583333333333331</v>
      </c>
      <c r="G27" s="105">
        <v>7</v>
      </c>
      <c r="H27" s="11"/>
      <c r="I27" s="11"/>
      <c r="J27" s="65" t="s">
        <v>1733</v>
      </c>
      <c r="K27" s="151" t="s">
        <v>74</v>
      </c>
      <c r="L27" s="151" t="s">
        <v>74</v>
      </c>
      <c r="M27" s="151" t="s">
        <v>1176</v>
      </c>
      <c r="N27" s="188"/>
      <c r="O27" s="188"/>
      <c r="P27" s="198" t="s">
        <v>219</v>
      </c>
      <c r="Q27" s="63"/>
      <c r="R27" s="68"/>
      <c r="S27" s="68"/>
    </row>
    <row r="28" spans="1:21" ht="99" customHeight="1">
      <c r="A28" s="11" t="s">
        <v>1716</v>
      </c>
      <c r="B28" s="20" t="s">
        <v>160</v>
      </c>
      <c r="C28" s="225">
        <v>304</v>
      </c>
      <c r="D28" s="11"/>
      <c r="E28" s="11" t="s">
        <v>1576</v>
      </c>
      <c r="F28" s="13">
        <v>0.39583333333333331</v>
      </c>
      <c r="G28" s="105">
        <v>9</v>
      </c>
      <c r="H28" s="11"/>
      <c r="I28" s="11"/>
      <c r="J28" s="65" t="s">
        <v>1720</v>
      </c>
      <c r="K28" s="151" t="s">
        <v>83</v>
      </c>
      <c r="L28" s="151" t="s">
        <v>83</v>
      </c>
      <c r="M28" s="151" t="s">
        <v>62</v>
      </c>
      <c r="N28" s="151" t="s">
        <v>62</v>
      </c>
      <c r="O28" s="188"/>
      <c r="P28" s="198" t="s">
        <v>219</v>
      </c>
      <c r="Q28" s="63"/>
      <c r="R28" s="68"/>
      <c r="S28" s="68"/>
    </row>
    <row r="29" spans="1:21" ht="45" customHeight="1">
      <c r="A29" s="57" t="s">
        <v>1448</v>
      </c>
      <c r="B29" s="58" t="s">
        <v>839</v>
      </c>
      <c r="C29" s="57">
        <v>308</v>
      </c>
      <c r="D29" s="57"/>
      <c r="E29" s="57"/>
      <c r="F29" s="59">
        <v>0.375</v>
      </c>
      <c r="G29" s="186">
        <v>0</v>
      </c>
      <c r="H29" s="57"/>
      <c r="I29" s="15" t="s">
        <v>1155</v>
      </c>
      <c r="J29" s="181" t="s">
        <v>1422</v>
      </c>
      <c r="K29" s="127" t="s">
        <v>1721</v>
      </c>
      <c r="L29" s="127" t="s">
        <v>1721</v>
      </c>
      <c r="M29" s="127" t="s">
        <v>1721</v>
      </c>
      <c r="N29" s="127"/>
      <c r="O29" s="127"/>
      <c r="P29" s="125"/>
      <c r="Q29" s="63"/>
      <c r="R29" s="68"/>
      <c r="S29" s="68"/>
    </row>
    <row r="30" spans="1:21" ht="45" customHeight="1">
      <c r="A30" s="11" t="s">
        <v>1722</v>
      </c>
      <c r="B30" s="20" t="s">
        <v>1723</v>
      </c>
      <c r="C30" s="11">
        <v>205</v>
      </c>
      <c r="D30" s="15">
        <v>308</v>
      </c>
      <c r="E30" s="11" t="s">
        <v>1156</v>
      </c>
      <c r="F30" s="13">
        <v>0.39583333333333331</v>
      </c>
      <c r="G30" s="105">
        <v>15</v>
      </c>
      <c r="H30" s="11"/>
      <c r="I30" s="11"/>
      <c r="J30" s="65" t="s">
        <v>1724</v>
      </c>
      <c r="K30" s="79" t="s">
        <v>1743</v>
      </c>
      <c r="L30" s="79" t="s">
        <v>1725</v>
      </c>
      <c r="M30" s="79" t="s">
        <v>1725</v>
      </c>
      <c r="N30" s="79"/>
      <c r="O30" s="79"/>
      <c r="P30" s="198" t="s">
        <v>219</v>
      </c>
      <c r="Q30" s="63"/>
      <c r="R30" s="68"/>
      <c r="S30" s="68"/>
    </row>
    <row r="31" spans="1:21" ht="45" customHeight="1">
      <c r="A31" s="11" t="s">
        <v>1726</v>
      </c>
      <c r="B31" s="20" t="s">
        <v>28</v>
      </c>
      <c r="C31" s="11" t="s">
        <v>1727</v>
      </c>
      <c r="D31" s="11"/>
      <c r="E31" s="11"/>
      <c r="F31" s="13">
        <v>0.39583333333333331</v>
      </c>
      <c r="G31" s="105">
        <v>20</v>
      </c>
      <c r="H31" s="11"/>
      <c r="I31" s="11"/>
      <c r="J31" s="65" t="s">
        <v>1728</v>
      </c>
      <c r="K31" s="42" t="s">
        <v>99</v>
      </c>
      <c r="L31" s="42" t="s">
        <v>1729</v>
      </c>
      <c r="M31" s="42" t="s">
        <v>1729</v>
      </c>
      <c r="N31" s="79"/>
      <c r="O31" s="79"/>
      <c r="P31" s="198" t="s">
        <v>219</v>
      </c>
      <c r="Q31" s="63"/>
      <c r="R31" s="68"/>
      <c r="S31" s="68"/>
    </row>
    <row r="32" spans="1:21" ht="45" customHeight="1">
      <c r="A32" s="57" t="s">
        <v>1448</v>
      </c>
      <c r="B32" s="58" t="s">
        <v>845</v>
      </c>
      <c r="C32" s="57" t="s">
        <v>795</v>
      </c>
      <c r="D32" s="57"/>
      <c r="E32" s="57"/>
      <c r="F32" s="59">
        <v>0.375</v>
      </c>
      <c r="G32" s="186">
        <v>0</v>
      </c>
      <c r="H32" s="57"/>
      <c r="I32" s="15" t="s">
        <v>1155</v>
      </c>
      <c r="J32" s="67" t="s">
        <v>813</v>
      </c>
      <c r="K32" s="127" t="s">
        <v>1648</v>
      </c>
      <c r="L32" s="127" t="s">
        <v>1648</v>
      </c>
      <c r="M32" s="127" t="s">
        <v>1648</v>
      </c>
      <c r="N32" s="127" t="s">
        <v>1648</v>
      </c>
      <c r="O32" s="127" t="s">
        <v>1648</v>
      </c>
      <c r="P32" s="128"/>
      <c r="Q32" s="63"/>
      <c r="R32" s="68"/>
      <c r="S32" s="68"/>
    </row>
    <row r="33" spans="1:19" ht="45" customHeight="1">
      <c r="A33" s="11" t="s">
        <v>26</v>
      </c>
      <c r="B33" s="20" t="s">
        <v>162</v>
      </c>
      <c r="C33" s="11" t="s">
        <v>785</v>
      </c>
      <c r="D33" s="11"/>
      <c r="E33" s="11"/>
      <c r="F33" s="13">
        <v>0.39583333333333331</v>
      </c>
      <c r="G33" s="105">
        <v>4</v>
      </c>
      <c r="H33" s="11"/>
      <c r="I33" s="11"/>
      <c r="J33" s="62" t="s">
        <v>789</v>
      </c>
      <c r="K33" s="79" t="s">
        <v>106</v>
      </c>
      <c r="L33" s="79" t="s">
        <v>106</v>
      </c>
      <c r="M33" s="79"/>
      <c r="N33" s="79"/>
      <c r="O33" s="79"/>
      <c r="P33" s="198" t="s">
        <v>219</v>
      </c>
      <c r="Q33" s="202" t="s">
        <v>750</v>
      </c>
      <c r="R33" s="68"/>
      <c r="S33" s="68"/>
    </row>
    <row r="34" spans="1:19" ht="45" customHeight="1">
      <c r="A34" s="11" t="s">
        <v>774</v>
      </c>
      <c r="B34" s="20" t="s">
        <v>139</v>
      </c>
      <c r="C34" s="11">
        <v>307</v>
      </c>
      <c r="D34" s="11"/>
      <c r="E34" s="11" t="s">
        <v>1329</v>
      </c>
      <c r="F34" s="13">
        <v>0.39583333333333331</v>
      </c>
      <c r="G34" s="105">
        <v>13</v>
      </c>
      <c r="H34" s="11"/>
      <c r="I34" s="11"/>
      <c r="J34" s="62" t="s">
        <v>790</v>
      </c>
      <c r="K34" s="79" t="s">
        <v>1481</v>
      </c>
      <c r="L34" s="79" t="s">
        <v>1481</v>
      </c>
      <c r="M34" s="79" t="s">
        <v>1482</v>
      </c>
      <c r="N34" s="79"/>
      <c r="O34" s="79"/>
      <c r="P34" s="198" t="s">
        <v>219</v>
      </c>
      <c r="Q34" s="63"/>
      <c r="R34" s="68"/>
      <c r="S34" s="68"/>
    </row>
    <row r="35" spans="1:19" ht="45" customHeight="1">
      <c r="A35" s="11" t="s">
        <v>774</v>
      </c>
      <c r="B35" s="20" t="s">
        <v>849</v>
      </c>
      <c r="C35" s="11">
        <v>306</v>
      </c>
      <c r="D35" s="11"/>
      <c r="E35" s="11" t="s">
        <v>1329</v>
      </c>
      <c r="F35" s="13">
        <v>0.39583333333333331</v>
      </c>
      <c r="G35" s="105">
        <v>12</v>
      </c>
      <c r="H35" s="11"/>
      <c r="I35" s="11"/>
      <c r="J35" s="65" t="s">
        <v>1705</v>
      </c>
      <c r="K35" s="79"/>
      <c r="L35" s="79" t="s">
        <v>1050</v>
      </c>
      <c r="M35" s="79" t="s">
        <v>131</v>
      </c>
      <c r="N35" s="79" t="s">
        <v>1052</v>
      </c>
      <c r="O35" s="79" t="s">
        <v>223</v>
      </c>
      <c r="P35" s="198" t="s">
        <v>219</v>
      </c>
      <c r="Q35" s="63"/>
      <c r="R35" s="68"/>
      <c r="S35" s="68"/>
    </row>
    <row r="36" spans="1:19" ht="45" customHeight="1">
      <c r="A36" s="11" t="s">
        <v>1019</v>
      </c>
      <c r="B36" s="20" t="s">
        <v>167</v>
      </c>
      <c r="C36" s="11">
        <v>305</v>
      </c>
      <c r="D36" s="11"/>
      <c r="E36" s="11" t="s">
        <v>1576</v>
      </c>
      <c r="F36" s="13">
        <v>0.58333333333333337</v>
      </c>
      <c r="G36" s="105">
        <v>9</v>
      </c>
      <c r="H36" s="11"/>
      <c r="I36" s="11"/>
      <c r="J36" s="65" t="s">
        <v>1735</v>
      </c>
      <c r="K36" s="188"/>
      <c r="L36" s="188"/>
      <c r="M36" s="151" t="s">
        <v>1178</v>
      </c>
      <c r="N36" s="151" t="s">
        <v>97</v>
      </c>
      <c r="O36" s="151" t="s">
        <v>97</v>
      </c>
      <c r="P36" s="198" t="s">
        <v>219</v>
      </c>
      <c r="Q36" s="63"/>
      <c r="R36" s="68"/>
      <c r="S36" s="68"/>
    </row>
    <row r="37" spans="1:19" ht="45" customHeight="1">
      <c r="A37" s="11" t="s">
        <v>1019</v>
      </c>
      <c r="B37" s="20" t="s">
        <v>43</v>
      </c>
      <c r="C37" s="11" t="s">
        <v>1020</v>
      </c>
      <c r="D37" s="11"/>
      <c r="E37" s="11"/>
      <c r="F37" s="13">
        <v>0.58333333333333337</v>
      </c>
      <c r="G37" s="105">
        <v>23</v>
      </c>
      <c r="H37" s="11"/>
      <c r="I37" s="11"/>
      <c r="J37" s="62" t="s">
        <v>1731</v>
      </c>
      <c r="K37" s="188"/>
      <c r="L37" s="188"/>
      <c r="M37" s="151" t="s">
        <v>1177</v>
      </c>
      <c r="N37" s="151" t="s">
        <v>75</v>
      </c>
      <c r="O37" s="151" t="s">
        <v>75</v>
      </c>
      <c r="P37" s="198" t="s">
        <v>219</v>
      </c>
      <c r="Q37" s="63"/>
      <c r="R37" s="68"/>
      <c r="S37" s="68"/>
    </row>
    <row r="38" spans="1:19" ht="45" customHeight="1">
      <c r="A38" s="11" t="s">
        <v>774</v>
      </c>
      <c r="B38" s="20" t="s">
        <v>200</v>
      </c>
      <c r="C38" s="11">
        <v>307</v>
      </c>
      <c r="D38" s="11"/>
      <c r="E38" s="11" t="s">
        <v>1329</v>
      </c>
      <c r="F38" s="13">
        <v>0.58333333333333337</v>
      </c>
      <c r="G38" s="105">
        <v>7</v>
      </c>
      <c r="H38" s="11"/>
      <c r="I38" s="11"/>
      <c r="J38" s="65" t="s">
        <v>1367</v>
      </c>
      <c r="K38" s="79"/>
      <c r="L38" s="79"/>
      <c r="M38" s="79" t="s">
        <v>1306</v>
      </c>
      <c r="N38" s="79" t="s">
        <v>126</v>
      </c>
      <c r="O38" s="79" t="s">
        <v>112</v>
      </c>
      <c r="P38" s="198" t="s">
        <v>219</v>
      </c>
      <c r="Q38" s="63"/>
      <c r="R38" s="68"/>
      <c r="S38" s="68"/>
    </row>
    <row r="39" spans="1:19" ht="45" customHeight="1">
      <c r="A39" s="11" t="s">
        <v>1019</v>
      </c>
      <c r="B39" s="20" t="s">
        <v>36</v>
      </c>
      <c r="C39" s="11" t="s">
        <v>1021</v>
      </c>
      <c r="D39" s="11"/>
      <c r="E39" s="11"/>
      <c r="F39" s="13">
        <v>0.39583333333333331</v>
      </c>
      <c r="G39" s="105">
        <v>14</v>
      </c>
      <c r="H39" s="11"/>
      <c r="I39" s="11"/>
      <c r="J39" s="65" t="s">
        <v>1730</v>
      </c>
      <c r="K39" s="188"/>
      <c r="L39" s="188"/>
      <c r="M39" s="188"/>
      <c r="N39" s="155" t="s">
        <v>1089</v>
      </c>
      <c r="O39" s="155" t="s">
        <v>1561</v>
      </c>
      <c r="P39" s="198" t="s">
        <v>219</v>
      </c>
      <c r="Q39" s="63"/>
      <c r="R39" s="68"/>
      <c r="S39" s="68"/>
    </row>
    <row r="40" spans="1:19" ht="45" customHeight="1">
      <c r="A40" s="11" t="s">
        <v>794</v>
      </c>
      <c r="B40" s="20" t="s">
        <v>846</v>
      </c>
      <c r="C40" s="11" t="s">
        <v>810</v>
      </c>
      <c r="D40" s="11"/>
      <c r="E40" s="11"/>
      <c r="F40" s="13">
        <v>0.39583333333333331</v>
      </c>
      <c r="G40" s="105">
        <v>11</v>
      </c>
      <c r="H40" s="11"/>
      <c r="I40" s="11"/>
      <c r="J40" s="65" t="s">
        <v>2108</v>
      </c>
      <c r="K40" s="79"/>
      <c r="L40" s="79"/>
      <c r="M40" s="79"/>
      <c r="N40" s="42" t="s">
        <v>56</v>
      </c>
      <c r="O40" s="42" t="s">
        <v>56</v>
      </c>
      <c r="P40" s="198" t="s">
        <v>219</v>
      </c>
      <c r="Q40" s="63"/>
      <c r="R40" s="236" t="s">
        <v>1746</v>
      </c>
      <c r="S40" s="68"/>
    </row>
    <row r="41" spans="1:19" ht="45" customHeight="1">
      <c r="A41" s="11" t="s">
        <v>26</v>
      </c>
      <c r="B41" s="20" t="s">
        <v>848</v>
      </c>
      <c r="C41" s="11">
        <v>309</v>
      </c>
      <c r="D41" s="11"/>
      <c r="E41" s="11" t="s">
        <v>1384</v>
      </c>
      <c r="F41" s="13">
        <v>0.39583333333333331</v>
      </c>
      <c r="G41" s="105">
        <v>5</v>
      </c>
      <c r="H41" s="11"/>
      <c r="I41" s="11"/>
      <c r="J41" s="65" t="s">
        <v>789</v>
      </c>
      <c r="K41" s="79"/>
      <c r="L41" s="79"/>
      <c r="M41" s="79"/>
      <c r="N41" s="79" t="s">
        <v>227</v>
      </c>
      <c r="O41" s="79" t="s">
        <v>227</v>
      </c>
      <c r="P41" s="198" t="s">
        <v>219</v>
      </c>
      <c r="Q41" s="202" t="s">
        <v>750</v>
      </c>
      <c r="R41" s="68"/>
      <c r="S41" s="68"/>
    </row>
    <row r="42" spans="1:19" ht="45" customHeight="1">
      <c r="A42" s="11" t="s">
        <v>26</v>
      </c>
      <c r="B42" s="20" t="s">
        <v>150</v>
      </c>
      <c r="C42" s="11" t="s">
        <v>785</v>
      </c>
      <c r="D42" s="11"/>
      <c r="E42" s="11"/>
      <c r="F42" s="13">
        <v>0.39583333333333331</v>
      </c>
      <c r="G42" s="105">
        <v>8</v>
      </c>
      <c r="H42" s="11"/>
      <c r="I42" s="11"/>
      <c r="J42" s="65" t="s">
        <v>1736</v>
      </c>
      <c r="K42" s="79"/>
      <c r="L42" s="79"/>
      <c r="M42" s="79"/>
      <c r="N42" s="79" t="s">
        <v>1377</v>
      </c>
      <c r="O42" s="79" t="s">
        <v>1377</v>
      </c>
      <c r="P42" s="198" t="s">
        <v>219</v>
      </c>
      <c r="Q42" s="202" t="s">
        <v>750</v>
      </c>
      <c r="R42" s="236" t="s">
        <v>1652</v>
      </c>
      <c r="S42" s="68"/>
    </row>
    <row r="43" spans="1:19" ht="45" customHeight="1">
      <c r="A43" s="11" t="s">
        <v>26</v>
      </c>
      <c r="B43" s="20" t="s">
        <v>151</v>
      </c>
      <c r="C43" s="11" t="s">
        <v>795</v>
      </c>
      <c r="D43" s="11"/>
      <c r="E43" s="11"/>
      <c r="F43" s="13">
        <v>0.39583333333333331</v>
      </c>
      <c r="G43" s="105">
        <v>13</v>
      </c>
      <c r="H43" s="11"/>
      <c r="I43" s="11"/>
      <c r="J43" s="65" t="s">
        <v>1919</v>
      </c>
      <c r="K43" s="79"/>
      <c r="L43" s="79"/>
      <c r="M43" s="79"/>
      <c r="N43" s="79" t="s">
        <v>69</v>
      </c>
      <c r="O43" s="79" t="s">
        <v>69</v>
      </c>
      <c r="P43" s="198" t="s">
        <v>219</v>
      </c>
      <c r="Q43" s="202" t="s">
        <v>750</v>
      </c>
      <c r="R43" s="236" t="s">
        <v>1742</v>
      </c>
      <c r="S43" s="68"/>
    </row>
    <row r="44" spans="1:19" ht="45" customHeight="1">
      <c r="A44" s="11" t="s">
        <v>774</v>
      </c>
      <c r="B44" s="20" t="s">
        <v>850</v>
      </c>
      <c r="C44" s="11">
        <v>308</v>
      </c>
      <c r="D44" s="11"/>
      <c r="E44" s="11" t="s">
        <v>1329</v>
      </c>
      <c r="F44" s="13">
        <v>0.39583333333333331</v>
      </c>
      <c r="G44" s="105">
        <v>10</v>
      </c>
      <c r="H44" s="11"/>
      <c r="I44" s="11"/>
      <c r="J44" s="62" t="s">
        <v>789</v>
      </c>
      <c r="K44" s="79"/>
      <c r="L44" s="79"/>
      <c r="M44" s="79"/>
      <c r="N44" s="79" t="s">
        <v>1030</v>
      </c>
      <c r="O44" s="79" t="s">
        <v>1049</v>
      </c>
      <c r="P44" s="198" t="s">
        <v>219</v>
      </c>
      <c r="Q44" s="63"/>
      <c r="R44" s="68"/>
      <c r="S44" s="68"/>
    </row>
    <row r="45" spans="1:19" ht="45" customHeight="1">
      <c r="A45" s="11" t="s">
        <v>774</v>
      </c>
      <c r="B45" s="20" t="s">
        <v>851</v>
      </c>
      <c r="C45" s="11">
        <v>304</v>
      </c>
      <c r="D45" s="11"/>
      <c r="E45" s="11" t="s">
        <v>1329</v>
      </c>
      <c r="F45" s="13">
        <v>0.39583333333333331</v>
      </c>
      <c r="G45" s="105">
        <v>14</v>
      </c>
      <c r="H45" s="11"/>
      <c r="I45" s="11"/>
      <c r="J45" s="65" t="s">
        <v>1732</v>
      </c>
      <c r="K45" s="79"/>
      <c r="L45" s="79"/>
      <c r="M45" s="79"/>
      <c r="N45" s="79"/>
      <c r="O45" s="79" t="s">
        <v>1568</v>
      </c>
      <c r="P45" s="198" t="s">
        <v>219</v>
      </c>
      <c r="Q45" s="63"/>
      <c r="R45" s="68"/>
      <c r="S45" s="68"/>
    </row>
    <row r="46" spans="1:19" ht="45" customHeight="1">
      <c r="A46" s="57" t="s">
        <v>1448</v>
      </c>
      <c r="B46" s="58" t="s">
        <v>847</v>
      </c>
      <c r="C46" s="57" t="s">
        <v>785</v>
      </c>
      <c r="D46" s="57"/>
      <c r="E46" s="57"/>
      <c r="F46" s="59">
        <v>0.375</v>
      </c>
      <c r="G46" s="186">
        <v>0</v>
      </c>
      <c r="H46" s="57"/>
      <c r="I46" s="15" t="s">
        <v>1155</v>
      </c>
      <c r="J46" s="67" t="s">
        <v>817</v>
      </c>
      <c r="K46" s="127"/>
      <c r="L46" s="127"/>
      <c r="M46" s="127"/>
      <c r="N46" s="127"/>
      <c r="O46" s="127"/>
      <c r="P46" s="127" t="s">
        <v>788</v>
      </c>
      <c r="Q46" s="127" t="s">
        <v>788</v>
      </c>
      <c r="R46" s="68"/>
      <c r="S46" s="68"/>
    </row>
    <row r="47" spans="1:19" ht="45" customHeight="1">
      <c r="A47" s="11" t="s">
        <v>799</v>
      </c>
      <c r="B47" s="12" t="s">
        <v>837</v>
      </c>
      <c r="C47" s="11">
        <v>205</v>
      </c>
      <c r="D47" s="11"/>
      <c r="E47" s="11"/>
      <c r="F47" s="13">
        <v>0.39583333333333331</v>
      </c>
      <c r="G47" s="105">
        <v>10</v>
      </c>
      <c r="H47" s="11"/>
      <c r="I47" s="11"/>
      <c r="J47" s="65" t="s">
        <v>1562</v>
      </c>
      <c r="K47" s="188"/>
      <c r="L47" s="188"/>
      <c r="M47" s="188"/>
      <c r="N47" s="130"/>
      <c r="O47" s="151" t="s">
        <v>1082</v>
      </c>
      <c r="P47" s="198" t="s">
        <v>219</v>
      </c>
      <c r="Q47" s="63"/>
      <c r="R47" s="68"/>
      <c r="S47" s="68"/>
    </row>
    <row r="48" spans="1:19" ht="45" customHeight="1">
      <c r="A48" s="57" t="s">
        <v>1448</v>
      </c>
      <c r="B48" s="64" t="s">
        <v>841</v>
      </c>
      <c r="C48" s="57">
        <v>305</v>
      </c>
      <c r="D48" s="57"/>
      <c r="E48" s="57"/>
      <c r="F48" s="59">
        <v>0.375</v>
      </c>
      <c r="G48" s="186">
        <v>0</v>
      </c>
      <c r="H48" s="57"/>
      <c r="I48" s="15" t="s">
        <v>1155</v>
      </c>
      <c r="J48" s="67" t="s">
        <v>895</v>
      </c>
      <c r="K48" s="127"/>
      <c r="L48" s="127"/>
      <c r="M48" s="127"/>
      <c r="N48" s="127"/>
      <c r="O48" s="127"/>
      <c r="P48" s="125" t="s">
        <v>788</v>
      </c>
      <c r="Q48" s="63"/>
      <c r="R48" s="68"/>
      <c r="S48" s="68"/>
    </row>
    <row r="49" spans="1:20" s="98" customFormat="1" ht="45" customHeight="1">
      <c r="A49" s="11" t="s">
        <v>774</v>
      </c>
      <c r="B49" s="70" t="s">
        <v>184</v>
      </c>
      <c r="C49" s="11">
        <v>205</v>
      </c>
      <c r="D49" s="11"/>
      <c r="E49" s="11"/>
      <c r="F49" s="13">
        <v>0.41666666666666669</v>
      </c>
      <c r="G49" s="105">
        <v>24</v>
      </c>
      <c r="H49" s="11"/>
      <c r="I49" s="11"/>
      <c r="J49" s="62" t="s">
        <v>830</v>
      </c>
      <c r="K49" s="79"/>
      <c r="L49" s="79"/>
      <c r="M49" s="79"/>
      <c r="N49" s="79"/>
      <c r="O49" s="79"/>
      <c r="P49" s="79" t="s">
        <v>1339</v>
      </c>
      <c r="Q49" s="73"/>
      <c r="R49" s="97"/>
      <c r="S49" s="97"/>
    </row>
    <row r="50" spans="1:20" ht="45" customHeight="1">
      <c r="A50" s="11" t="s">
        <v>774</v>
      </c>
      <c r="B50" s="12" t="s">
        <v>194</v>
      </c>
      <c r="C50" s="11">
        <v>204</v>
      </c>
      <c r="D50" s="11"/>
      <c r="E50" s="11"/>
      <c r="F50" s="13">
        <v>0.41666666666666669</v>
      </c>
      <c r="G50" s="105">
        <v>10</v>
      </c>
      <c r="H50" s="11"/>
      <c r="I50" s="11"/>
      <c r="J50" s="65" t="s">
        <v>818</v>
      </c>
      <c r="K50" s="79"/>
      <c r="L50" s="79"/>
      <c r="M50" s="79"/>
      <c r="N50" s="79"/>
      <c r="O50" s="79"/>
      <c r="P50" s="79" t="s">
        <v>1030</v>
      </c>
      <c r="Q50" s="63"/>
      <c r="R50" s="68"/>
      <c r="S50" s="68"/>
    </row>
    <row r="51" spans="1:20" ht="45" customHeight="1">
      <c r="A51" s="11" t="s">
        <v>1142</v>
      </c>
      <c r="B51" s="12" t="s">
        <v>1659</v>
      </c>
      <c r="C51" s="11" t="s">
        <v>1144</v>
      </c>
      <c r="D51" s="11"/>
      <c r="E51" s="11"/>
      <c r="F51" s="13">
        <v>0.58333333333333337</v>
      </c>
      <c r="G51" s="11"/>
      <c r="H51" s="11"/>
      <c r="I51" s="11"/>
      <c r="J51" s="65" t="s">
        <v>1660</v>
      </c>
      <c r="K51" s="79"/>
      <c r="L51" s="79"/>
      <c r="M51" s="229" t="s">
        <v>1657</v>
      </c>
      <c r="N51" s="79"/>
      <c r="O51" s="79"/>
      <c r="P51" s="79"/>
      <c r="Q51" s="63"/>
      <c r="R51" s="68"/>
      <c r="S51" s="68"/>
    </row>
    <row r="52" spans="1:20" ht="45" customHeight="1">
      <c r="A52" s="11"/>
      <c r="B52" s="20"/>
      <c r="C52" s="11"/>
      <c r="D52" s="11"/>
      <c r="E52" s="11"/>
      <c r="F52" s="13"/>
      <c r="G52" s="11"/>
      <c r="H52" s="14"/>
      <c r="I52" s="15"/>
      <c r="J52" s="21"/>
      <c r="K52" s="81"/>
      <c r="L52" s="81"/>
      <c r="M52" s="81"/>
      <c r="N52" s="81"/>
      <c r="O52" s="81"/>
      <c r="P52" s="81"/>
      <c r="Q52" s="19"/>
      <c r="S52" s="68"/>
    </row>
    <row r="53" spans="1:20" s="49" customFormat="1" ht="30" customHeight="1">
      <c r="A53" s="50"/>
      <c r="B53" s="51"/>
      <c r="C53" s="52"/>
      <c r="D53" s="52"/>
      <c r="E53" s="52"/>
      <c r="F53" s="52"/>
      <c r="G53" s="52"/>
      <c r="H53" s="46"/>
      <c r="I53" s="47"/>
      <c r="J53" s="48"/>
      <c r="K53" s="10">
        <v>43570</v>
      </c>
      <c r="L53" s="10">
        <v>43571</v>
      </c>
      <c r="M53" s="10">
        <v>43572</v>
      </c>
      <c r="N53" s="10">
        <v>43573</v>
      </c>
      <c r="O53" s="10">
        <v>43574</v>
      </c>
      <c r="P53" s="10">
        <v>43575</v>
      </c>
      <c r="Q53" s="10">
        <v>43576</v>
      </c>
      <c r="S53" s="75"/>
    </row>
    <row r="54" spans="1:20" ht="45" customHeight="1">
      <c r="A54" s="11" t="s">
        <v>799</v>
      </c>
      <c r="B54" s="20" t="s">
        <v>1776</v>
      </c>
      <c r="C54" s="11" t="s">
        <v>798</v>
      </c>
      <c r="D54" s="11"/>
      <c r="E54" s="11"/>
      <c r="F54" s="13">
        <v>0.39583333333333331</v>
      </c>
      <c r="G54" s="105">
        <v>8</v>
      </c>
      <c r="H54" s="11"/>
      <c r="I54" s="11"/>
      <c r="J54" s="62" t="s">
        <v>1748</v>
      </c>
      <c r="K54" s="151" t="s">
        <v>90</v>
      </c>
      <c r="L54" s="188"/>
      <c r="M54" s="188"/>
      <c r="N54" s="188"/>
      <c r="O54" s="188"/>
      <c r="P54" s="198" t="s">
        <v>219</v>
      </c>
      <c r="Q54" s="63"/>
      <c r="R54" s="68"/>
      <c r="S54" s="75"/>
    </row>
    <row r="55" spans="1:20" ht="45" customHeight="1">
      <c r="A55" s="225" t="s">
        <v>799</v>
      </c>
      <c r="B55" s="89" t="s">
        <v>801</v>
      </c>
      <c r="C55" s="225">
        <v>305</v>
      </c>
      <c r="D55" s="225"/>
      <c r="E55" s="225" t="s">
        <v>1576</v>
      </c>
      <c r="F55" s="226">
        <v>0.39583333333333331</v>
      </c>
      <c r="G55" s="232">
        <v>9</v>
      </c>
      <c r="H55" s="225"/>
      <c r="I55" s="225"/>
      <c r="J55" s="233" t="s">
        <v>1747</v>
      </c>
      <c r="K55" s="227" t="s">
        <v>58</v>
      </c>
      <c r="L55" s="151" t="s">
        <v>1738</v>
      </c>
      <c r="M55" s="225"/>
      <c r="N55" s="225"/>
      <c r="O55" s="225"/>
      <c r="P55" s="198" t="s">
        <v>219</v>
      </c>
      <c r="Q55" s="63"/>
      <c r="R55" s="68"/>
      <c r="S55" s="75"/>
      <c r="T55" s="68"/>
    </row>
    <row r="56" spans="1:20" ht="45" customHeight="1">
      <c r="A56" s="57" t="s">
        <v>799</v>
      </c>
      <c r="B56" s="58" t="s">
        <v>786</v>
      </c>
      <c r="C56" s="57">
        <v>304</v>
      </c>
      <c r="D56" s="57">
        <v>309</v>
      </c>
      <c r="E56" s="57"/>
      <c r="F56" s="59">
        <v>0.39583333333333331</v>
      </c>
      <c r="G56" s="186">
        <v>0</v>
      </c>
      <c r="H56" s="57"/>
      <c r="I56" s="15" t="s">
        <v>1155</v>
      </c>
      <c r="J56" s="67" t="s">
        <v>1754</v>
      </c>
      <c r="K56" s="182" t="s">
        <v>52</v>
      </c>
      <c r="L56" s="182" t="s">
        <v>1737</v>
      </c>
      <c r="M56" s="182" t="s">
        <v>1173</v>
      </c>
      <c r="N56" s="127"/>
      <c r="O56" s="127"/>
      <c r="P56" s="208" t="s">
        <v>749</v>
      </c>
      <c r="Q56" s="73"/>
      <c r="R56" s="68"/>
      <c r="S56" s="75"/>
      <c r="T56" s="68"/>
    </row>
    <row r="57" spans="1:20" ht="45" customHeight="1">
      <c r="A57" s="11" t="s">
        <v>799</v>
      </c>
      <c r="B57" s="20" t="s">
        <v>30</v>
      </c>
      <c r="C57" s="11" t="s">
        <v>810</v>
      </c>
      <c r="D57" s="11"/>
      <c r="E57" s="11"/>
      <c r="F57" s="13">
        <v>0.39583333333333331</v>
      </c>
      <c r="G57" s="105">
        <v>10</v>
      </c>
      <c r="H57" s="11"/>
      <c r="I57" s="11"/>
      <c r="J57" s="62" t="s">
        <v>1749</v>
      </c>
      <c r="K57" s="151" t="s">
        <v>84</v>
      </c>
      <c r="L57" s="151" t="s">
        <v>84</v>
      </c>
      <c r="M57" s="151" t="s">
        <v>1189</v>
      </c>
      <c r="N57" s="188"/>
      <c r="O57" s="188"/>
      <c r="P57" s="198" t="s">
        <v>219</v>
      </c>
      <c r="Q57" s="63"/>
      <c r="R57" s="68"/>
      <c r="S57" s="75"/>
      <c r="T57" s="68"/>
    </row>
    <row r="58" spans="1:20" ht="45" customHeight="1">
      <c r="A58" s="11" t="s">
        <v>794</v>
      </c>
      <c r="B58" s="20" t="s">
        <v>190</v>
      </c>
      <c r="C58" s="11" t="s">
        <v>798</v>
      </c>
      <c r="D58" s="11"/>
      <c r="E58" s="11"/>
      <c r="F58" s="13">
        <v>0.39583333333333331</v>
      </c>
      <c r="G58" s="105">
        <v>5</v>
      </c>
      <c r="H58" s="11"/>
      <c r="I58" s="11"/>
      <c r="J58" s="65" t="s">
        <v>1750</v>
      </c>
      <c r="K58" s="42" t="s">
        <v>1089</v>
      </c>
      <c r="L58" s="42" t="s">
        <v>1089</v>
      </c>
      <c r="M58" s="79"/>
      <c r="N58" s="79"/>
      <c r="O58" s="79"/>
      <c r="P58" s="198" t="s">
        <v>219</v>
      </c>
      <c r="Q58" s="63"/>
      <c r="R58" s="68"/>
      <c r="S58" s="75"/>
    </row>
    <row r="59" spans="1:20" ht="45" customHeight="1">
      <c r="A59" s="11" t="s">
        <v>794</v>
      </c>
      <c r="B59" s="20" t="s">
        <v>48</v>
      </c>
      <c r="C59" s="11" t="s">
        <v>785</v>
      </c>
      <c r="D59" s="11"/>
      <c r="E59" s="11"/>
      <c r="F59" s="13">
        <v>0.39583333333333331</v>
      </c>
      <c r="G59" s="105">
        <v>6</v>
      </c>
      <c r="H59" s="11"/>
      <c r="I59" s="11"/>
      <c r="J59" s="65" t="s">
        <v>1750</v>
      </c>
      <c r="K59" s="79" t="s">
        <v>1129</v>
      </c>
      <c r="L59" s="79" t="s">
        <v>1129</v>
      </c>
      <c r="M59" s="79"/>
      <c r="N59" s="79"/>
      <c r="O59" s="79"/>
      <c r="P59" s="198" t="s">
        <v>219</v>
      </c>
      <c r="Q59" s="63"/>
      <c r="R59" s="68"/>
      <c r="S59" s="75"/>
      <c r="T59" s="68"/>
    </row>
    <row r="60" spans="1:20" ht="45" customHeight="1">
      <c r="A60" s="11" t="s">
        <v>1448</v>
      </c>
      <c r="B60" s="20" t="s">
        <v>852</v>
      </c>
      <c r="C60" s="11">
        <v>205</v>
      </c>
      <c r="D60" s="11"/>
      <c r="E60" s="11" t="s">
        <v>1156</v>
      </c>
      <c r="F60" s="13">
        <v>0.39583333333333331</v>
      </c>
      <c r="G60" s="105">
        <v>6</v>
      </c>
      <c r="H60" s="11"/>
      <c r="I60" s="11"/>
      <c r="J60" s="65" t="s">
        <v>793</v>
      </c>
      <c r="K60" s="79" t="s">
        <v>1458</v>
      </c>
      <c r="L60" s="79" t="s">
        <v>1458</v>
      </c>
      <c r="M60" s="79" t="s">
        <v>1458</v>
      </c>
      <c r="N60" s="79"/>
      <c r="O60" s="79"/>
      <c r="P60" s="128"/>
      <c r="Q60" s="63"/>
      <c r="R60" s="68"/>
      <c r="S60" s="75"/>
      <c r="T60" s="68"/>
    </row>
    <row r="61" spans="1:20" ht="45" customHeight="1">
      <c r="A61" s="11" t="s">
        <v>794</v>
      </c>
      <c r="B61" s="20" t="s">
        <v>38</v>
      </c>
      <c r="C61" s="11" t="s">
        <v>795</v>
      </c>
      <c r="D61" s="11"/>
      <c r="E61" s="11"/>
      <c r="F61" s="13">
        <v>0.39583333333333331</v>
      </c>
      <c r="G61" s="105">
        <v>11</v>
      </c>
      <c r="H61" s="11"/>
      <c r="I61" s="11"/>
      <c r="J61" s="62" t="s">
        <v>1752</v>
      </c>
      <c r="K61" s="42" t="s">
        <v>1139</v>
      </c>
      <c r="L61" s="42" t="s">
        <v>1581</v>
      </c>
      <c r="M61" s="79" t="s">
        <v>1129</v>
      </c>
      <c r="N61" s="79" t="s">
        <v>1121</v>
      </c>
      <c r="O61" s="79"/>
      <c r="P61" s="198" t="s">
        <v>219</v>
      </c>
      <c r="Q61" s="63"/>
      <c r="R61" s="68"/>
      <c r="S61" s="75"/>
      <c r="T61" s="68"/>
    </row>
    <row r="62" spans="1:20" ht="45" customHeight="1">
      <c r="A62" s="11" t="s">
        <v>796</v>
      </c>
      <c r="B62" s="20" t="s">
        <v>152</v>
      </c>
      <c r="C62" s="11">
        <v>309</v>
      </c>
      <c r="D62" s="15">
        <v>304</v>
      </c>
      <c r="E62" s="11" t="s">
        <v>1384</v>
      </c>
      <c r="F62" s="13">
        <v>0.39583333333333331</v>
      </c>
      <c r="G62" s="105">
        <v>12</v>
      </c>
      <c r="H62" s="11"/>
      <c r="I62" s="11"/>
      <c r="J62" s="65" t="s">
        <v>1712</v>
      </c>
      <c r="K62" s="79" t="s">
        <v>116</v>
      </c>
      <c r="L62" s="79" t="s">
        <v>116</v>
      </c>
      <c r="M62" s="79" t="s">
        <v>1375</v>
      </c>
      <c r="N62" s="79"/>
      <c r="O62" s="79"/>
      <c r="P62" s="198" t="s">
        <v>219</v>
      </c>
      <c r="Q62" s="202" t="s">
        <v>750</v>
      </c>
      <c r="R62" s="68"/>
      <c r="S62" s="75"/>
      <c r="T62" s="68"/>
    </row>
    <row r="63" spans="1:20" ht="45" customHeight="1">
      <c r="A63" s="11" t="s">
        <v>774</v>
      </c>
      <c r="B63" s="20" t="s">
        <v>1408</v>
      </c>
      <c r="C63" s="11">
        <v>306</v>
      </c>
      <c r="D63" s="11"/>
      <c r="E63" s="11" t="s">
        <v>1329</v>
      </c>
      <c r="F63" s="13">
        <v>0.39583333333333331</v>
      </c>
      <c r="G63" s="105">
        <v>15</v>
      </c>
      <c r="H63" s="11"/>
      <c r="I63" s="11"/>
      <c r="J63" s="65" t="s">
        <v>1760</v>
      </c>
      <c r="K63" s="79" t="s">
        <v>1033</v>
      </c>
      <c r="L63" s="42" t="s">
        <v>206</v>
      </c>
      <c r="M63" s="42" t="s">
        <v>1067</v>
      </c>
      <c r="N63" s="79"/>
      <c r="O63" s="79"/>
      <c r="P63" s="198" t="s">
        <v>219</v>
      </c>
      <c r="Q63" s="63"/>
      <c r="R63" s="68"/>
      <c r="S63" s="75"/>
      <c r="T63" s="68"/>
    </row>
    <row r="64" spans="1:20" ht="45" customHeight="1">
      <c r="A64" s="11" t="s">
        <v>774</v>
      </c>
      <c r="B64" s="20" t="s">
        <v>140</v>
      </c>
      <c r="C64" s="11">
        <v>307</v>
      </c>
      <c r="D64" s="11"/>
      <c r="E64" s="11" t="s">
        <v>1420</v>
      </c>
      <c r="F64" s="13">
        <v>0.39583333333333331</v>
      </c>
      <c r="G64" s="105">
        <v>12</v>
      </c>
      <c r="H64" s="11"/>
      <c r="I64" s="11"/>
      <c r="J64" s="65" t="s">
        <v>1162</v>
      </c>
      <c r="K64" s="79" t="s">
        <v>1030</v>
      </c>
      <c r="L64" s="79" t="s">
        <v>1030</v>
      </c>
      <c r="M64" s="79" t="s">
        <v>1031</v>
      </c>
      <c r="N64" s="79"/>
      <c r="O64" s="79"/>
      <c r="P64" s="198" t="s">
        <v>219</v>
      </c>
      <c r="Q64" s="63"/>
      <c r="R64" s="68"/>
      <c r="S64" s="75"/>
      <c r="T64" s="68"/>
    </row>
    <row r="65" spans="1:20" ht="45" customHeight="1">
      <c r="A65" s="11" t="s">
        <v>774</v>
      </c>
      <c r="B65" s="12" t="s">
        <v>154</v>
      </c>
      <c r="C65" s="11" t="s">
        <v>795</v>
      </c>
      <c r="D65" s="11"/>
      <c r="E65" s="11"/>
      <c r="F65" s="13">
        <v>0.39583333333333331</v>
      </c>
      <c r="G65" s="105">
        <v>11</v>
      </c>
      <c r="H65" s="11"/>
      <c r="I65" s="11"/>
      <c r="J65" s="65" t="s">
        <v>1753</v>
      </c>
      <c r="K65" s="79" t="s">
        <v>1567</v>
      </c>
      <c r="L65" s="79" t="s">
        <v>1348</v>
      </c>
      <c r="M65" s="79" t="s">
        <v>1033</v>
      </c>
      <c r="N65" s="79" t="s">
        <v>1030</v>
      </c>
      <c r="O65" s="79"/>
      <c r="P65" s="198" t="s">
        <v>219</v>
      </c>
      <c r="Q65" s="63"/>
      <c r="R65" s="68"/>
      <c r="S65" s="75"/>
      <c r="T65" s="68"/>
    </row>
    <row r="66" spans="1:20" ht="45" customHeight="1">
      <c r="A66" s="11" t="s">
        <v>799</v>
      </c>
      <c r="B66" s="20" t="s">
        <v>35</v>
      </c>
      <c r="C66" s="11" t="s">
        <v>798</v>
      </c>
      <c r="D66" s="11"/>
      <c r="E66" s="11"/>
      <c r="F66" s="13">
        <v>0.39583333333333331</v>
      </c>
      <c r="G66" s="105">
        <v>8</v>
      </c>
      <c r="H66" s="11"/>
      <c r="I66" s="11"/>
      <c r="J66" s="62" t="s">
        <v>1751</v>
      </c>
      <c r="K66" s="188"/>
      <c r="L66" s="151" t="s">
        <v>67</v>
      </c>
      <c r="M66" s="151" t="s">
        <v>67</v>
      </c>
      <c r="N66" s="151" t="s">
        <v>97</v>
      </c>
      <c r="O66" s="151" t="s">
        <v>97</v>
      </c>
      <c r="P66" s="198" t="s">
        <v>219</v>
      </c>
      <c r="Q66" s="63"/>
      <c r="R66" s="68"/>
      <c r="S66" s="75"/>
      <c r="T66" s="68"/>
    </row>
    <row r="67" spans="1:20" ht="45" customHeight="1">
      <c r="A67" s="11" t="s">
        <v>799</v>
      </c>
      <c r="B67" s="20" t="s">
        <v>136</v>
      </c>
      <c r="C67" s="11">
        <v>304</v>
      </c>
      <c r="D67" s="11"/>
      <c r="E67" s="11" t="s">
        <v>1576</v>
      </c>
      <c r="F67" s="13">
        <v>0.58333333333333337</v>
      </c>
      <c r="G67" s="105">
        <v>22</v>
      </c>
      <c r="H67" s="11"/>
      <c r="I67" s="11"/>
      <c r="J67" s="65" t="s">
        <v>1756</v>
      </c>
      <c r="K67" s="188"/>
      <c r="L67" s="188"/>
      <c r="M67" s="151" t="s">
        <v>1190</v>
      </c>
      <c r="N67" s="151" t="s">
        <v>58</v>
      </c>
      <c r="O67" s="151" t="s">
        <v>58</v>
      </c>
      <c r="P67" s="198" t="s">
        <v>219</v>
      </c>
      <c r="Q67" s="63"/>
      <c r="R67" s="68"/>
      <c r="S67" s="75"/>
      <c r="T67" s="68"/>
    </row>
    <row r="68" spans="1:20" ht="45" customHeight="1">
      <c r="A68" s="11" t="s">
        <v>799</v>
      </c>
      <c r="B68" s="20" t="s">
        <v>188</v>
      </c>
      <c r="C68" s="11">
        <v>305</v>
      </c>
      <c r="D68" s="11"/>
      <c r="E68" s="11" t="s">
        <v>1156</v>
      </c>
      <c r="F68" s="13">
        <v>0.58333333333333337</v>
      </c>
      <c r="G68" s="105">
        <v>10</v>
      </c>
      <c r="H68" s="11"/>
      <c r="I68" s="11"/>
      <c r="J68" s="65" t="s">
        <v>1758</v>
      </c>
      <c r="K68" s="188"/>
      <c r="L68" s="188"/>
      <c r="M68" s="155" t="s">
        <v>1583</v>
      </c>
      <c r="N68" s="155" t="s">
        <v>759</v>
      </c>
      <c r="O68" s="155" t="s">
        <v>759</v>
      </c>
      <c r="P68" s="198" t="s">
        <v>219</v>
      </c>
      <c r="Q68" s="63"/>
      <c r="R68" s="68"/>
      <c r="S68" s="75"/>
      <c r="T68" s="68"/>
    </row>
    <row r="69" spans="1:20" ht="69.650000000000006" customHeight="1">
      <c r="A69" s="11" t="s">
        <v>794</v>
      </c>
      <c r="B69" s="20" t="s">
        <v>147</v>
      </c>
      <c r="C69" s="11" t="s">
        <v>785</v>
      </c>
      <c r="D69" s="11"/>
      <c r="E69" s="11"/>
      <c r="F69" s="13">
        <v>0.39583333333333331</v>
      </c>
      <c r="G69" s="105">
        <v>7</v>
      </c>
      <c r="H69" s="11"/>
      <c r="I69" s="11"/>
      <c r="J69" s="65" t="s">
        <v>1762</v>
      </c>
      <c r="K69" s="79"/>
      <c r="L69" s="79"/>
      <c r="M69" s="128" t="s">
        <v>1579</v>
      </c>
      <c r="N69" s="128" t="s">
        <v>1167</v>
      </c>
      <c r="O69" s="128" t="s">
        <v>1167</v>
      </c>
      <c r="P69" s="198" t="s">
        <v>219</v>
      </c>
      <c r="Q69" s="63"/>
      <c r="R69" s="68"/>
      <c r="S69" s="75"/>
      <c r="T69" s="68"/>
    </row>
    <row r="70" spans="1:20" ht="45" customHeight="1">
      <c r="A70" s="11" t="s">
        <v>794</v>
      </c>
      <c r="B70" s="20" t="s">
        <v>29</v>
      </c>
      <c r="C70" s="11" t="s">
        <v>787</v>
      </c>
      <c r="D70" s="11"/>
      <c r="E70" s="11"/>
      <c r="F70" s="13">
        <v>0.58333333333333337</v>
      </c>
      <c r="G70" s="105">
        <v>10</v>
      </c>
      <c r="H70" s="11"/>
      <c r="I70" s="11"/>
      <c r="J70" s="65" t="s">
        <v>1758</v>
      </c>
      <c r="K70" s="79"/>
      <c r="L70" s="79"/>
      <c r="M70" s="128" t="s">
        <v>1171</v>
      </c>
      <c r="N70" s="128" t="s">
        <v>1171</v>
      </c>
      <c r="O70" s="128" t="s">
        <v>1171</v>
      </c>
      <c r="P70" s="198" t="s">
        <v>219</v>
      </c>
      <c r="Q70" s="63"/>
      <c r="R70" s="68"/>
      <c r="S70" s="75"/>
      <c r="T70" s="68"/>
    </row>
    <row r="71" spans="1:20" ht="45" customHeight="1">
      <c r="A71" s="11" t="s">
        <v>774</v>
      </c>
      <c r="B71" s="20" t="s">
        <v>1338</v>
      </c>
      <c r="C71" s="11">
        <v>306</v>
      </c>
      <c r="D71" s="11"/>
      <c r="E71" s="11" t="s">
        <v>1329</v>
      </c>
      <c r="F71" s="13">
        <v>0.58333333333333337</v>
      </c>
      <c r="G71" s="105">
        <v>14</v>
      </c>
      <c r="H71" s="11"/>
      <c r="I71" s="11"/>
      <c r="J71" s="62" t="s">
        <v>791</v>
      </c>
      <c r="K71" s="79"/>
      <c r="L71" s="79"/>
      <c r="M71" s="79" t="s">
        <v>1341</v>
      </c>
      <c r="N71" s="79" t="s">
        <v>1045</v>
      </c>
      <c r="O71" s="79" t="s">
        <v>1045</v>
      </c>
      <c r="P71" s="198" t="s">
        <v>219</v>
      </c>
      <c r="Q71" s="63"/>
      <c r="R71" s="68"/>
      <c r="S71" s="75"/>
    </row>
    <row r="72" spans="1:20" ht="45" customHeight="1">
      <c r="A72" s="11" t="s">
        <v>774</v>
      </c>
      <c r="B72" s="20" t="s">
        <v>198</v>
      </c>
      <c r="C72" s="11">
        <v>307</v>
      </c>
      <c r="D72" s="11"/>
      <c r="E72" s="11" t="s">
        <v>1384</v>
      </c>
      <c r="F72" s="13">
        <v>0.58333333333333337</v>
      </c>
      <c r="G72" s="105">
        <v>4</v>
      </c>
      <c r="H72" s="11"/>
      <c r="I72" s="11"/>
      <c r="J72" s="62" t="s">
        <v>791</v>
      </c>
      <c r="K72" s="79"/>
      <c r="L72" s="79"/>
      <c r="M72" s="79" t="s">
        <v>1054</v>
      </c>
      <c r="N72" s="79" t="s">
        <v>1055</v>
      </c>
      <c r="O72" s="79" t="s">
        <v>1055</v>
      </c>
      <c r="P72" s="198" t="s">
        <v>219</v>
      </c>
      <c r="Q72" s="63"/>
      <c r="R72" s="68"/>
      <c r="S72" s="75"/>
      <c r="T72" s="68"/>
    </row>
    <row r="73" spans="1:20" ht="45" customHeight="1">
      <c r="A73" s="11" t="s">
        <v>774</v>
      </c>
      <c r="B73" s="20" t="s">
        <v>173</v>
      </c>
      <c r="C73" s="11" t="s">
        <v>1357</v>
      </c>
      <c r="D73" s="11"/>
      <c r="E73" s="11"/>
      <c r="F73" s="13">
        <v>0.58333333333333337</v>
      </c>
      <c r="G73" s="105">
        <v>7</v>
      </c>
      <c r="H73" s="11"/>
      <c r="I73" s="11"/>
      <c r="J73" s="65" t="s">
        <v>1713</v>
      </c>
      <c r="K73" s="79"/>
      <c r="L73" s="79"/>
      <c r="M73" s="130" t="s">
        <v>1744</v>
      </c>
      <c r="N73" s="130" t="s">
        <v>1745</v>
      </c>
      <c r="O73" s="130" t="s">
        <v>1745</v>
      </c>
      <c r="P73" s="198" t="s">
        <v>219</v>
      </c>
      <c r="Q73" s="63"/>
      <c r="S73" s="75"/>
      <c r="T73" s="68"/>
    </row>
    <row r="74" spans="1:20" ht="45" customHeight="1">
      <c r="A74" s="11" t="s">
        <v>774</v>
      </c>
      <c r="B74" s="20" t="s">
        <v>144</v>
      </c>
      <c r="C74" s="11" t="s">
        <v>798</v>
      </c>
      <c r="D74" s="11"/>
      <c r="E74" s="11"/>
      <c r="F74" s="13">
        <v>0.58333333333333337</v>
      </c>
      <c r="G74" s="105">
        <v>18</v>
      </c>
      <c r="H74" s="11"/>
      <c r="I74" s="11"/>
      <c r="J74" s="62" t="s">
        <v>791</v>
      </c>
      <c r="K74" s="79"/>
      <c r="L74" s="128"/>
      <c r="M74" s="79" t="s">
        <v>1505</v>
      </c>
      <c r="N74" s="79" t="s">
        <v>112</v>
      </c>
      <c r="O74" s="79" t="s">
        <v>112</v>
      </c>
      <c r="P74" s="198" t="s">
        <v>219</v>
      </c>
      <c r="Q74" s="63"/>
      <c r="R74" s="87"/>
      <c r="S74" s="87"/>
    </row>
    <row r="75" spans="1:20" ht="45" customHeight="1">
      <c r="A75" s="11" t="s">
        <v>796</v>
      </c>
      <c r="B75" s="20" t="s">
        <v>192</v>
      </c>
      <c r="C75" s="11">
        <v>308</v>
      </c>
      <c r="D75" s="11"/>
      <c r="E75" s="11" t="s">
        <v>1576</v>
      </c>
      <c r="F75" s="13">
        <v>0.39583333333333331</v>
      </c>
      <c r="G75" s="105">
        <v>9</v>
      </c>
      <c r="H75" s="11"/>
      <c r="I75" s="11"/>
      <c r="J75" s="65" t="s">
        <v>1764</v>
      </c>
      <c r="K75" s="79"/>
      <c r="L75" s="79"/>
      <c r="M75" s="79"/>
      <c r="N75" s="79" t="s">
        <v>69</v>
      </c>
      <c r="O75" s="79" t="s">
        <v>69</v>
      </c>
      <c r="P75" s="198" t="s">
        <v>219</v>
      </c>
      <c r="Q75" s="202" t="s">
        <v>750</v>
      </c>
      <c r="R75" s="68"/>
      <c r="S75" s="75"/>
      <c r="T75" s="68"/>
    </row>
    <row r="76" spans="1:20" ht="45" customHeight="1">
      <c r="A76" s="57" t="s">
        <v>1448</v>
      </c>
      <c r="B76" s="58" t="s">
        <v>847</v>
      </c>
      <c r="C76" s="57" t="s">
        <v>785</v>
      </c>
      <c r="D76" s="57"/>
      <c r="E76" s="57"/>
      <c r="F76" s="59">
        <v>0.375</v>
      </c>
      <c r="G76" s="186">
        <v>0</v>
      </c>
      <c r="H76" s="57"/>
      <c r="I76" s="15" t="s">
        <v>1155</v>
      </c>
      <c r="J76" s="67" t="s">
        <v>819</v>
      </c>
      <c r="K76" s="127"/>
      <c r="L76" s="127"/>
      <c r="M76" s="127"/>
      <c r="N76" s="127"/>
      <c r="O76" s="127" t="s">
        <v>788</v>
      </c>
      <c r="P76" s="127" t="s">
        <v>788</v>
      </c>
      <c r="Q76" s="127" t="s">
        <v>788</v>
      </c>
      <c r="R76" s="68"/>
      <c r="S76" s="68"/>
    </row>
    <row r="77" spans="1:20" ht="45" customHeight="1">
      <c r="A77" s="11" t="s">
        <v>799</v>
      </c>
      <c r="B77" s="12" t="s">
        <v>837</v>
      </c>
      <c r="C77" s="11">
        <v>205</v>
      </c>
      <c r="D77" s="11"/>
      <c r="E77" s="11"/>
      <c r="F77" s="13">
        <v>0.39583333333333331</v>
      </c>
      <c r="G77" s="105">
        <v>10</v>
      </c>
      <c r="H77" s="11"/>
      <c r="I77" s="11"/>
      <c r="J77" s="65" t="s">
        <v>824</v>
      </c>
      <c r="K77" s="188"/>
      <c r="L77" s="188"/>
      <c r="M77" s="130"/>
      <c r="N77" s="130"/>
      <c r="O77" s="151" t="s">
        <v>1102</v>
      </c>
      <c r="P77" s="128"/>
      <c r="Q77" s="63"/>
      <c r="R77" s="68"/>
      <c r="S77" s="68"/>
    </row>
    <row r="78" spans="1:20" ht="45" customHeight="1">
      <c r="A78" s="57" t="s">
        <v>1448</v>
      </c>
      <c r="B78" s="64" t="s">
        <v>841</v>
      </c>
      <c r="C78" s="57">
        <v>305</v>
      </c>
      <c r="D78" s="57"/>
      <c r="E78" s="57"/>
      <c r="F78" s="59">
        <v>0.375</v>
      </c>
      <c r="G78" s="186">
        <v>0</v>
      </c>
      <c r="H78" s="57"/>
      <c r="I78" s="15" t="s">
        <v>1155</v>
      </c>
      <c r="J78" s="67" t="s">
        <v>896</v>
      </c>
      <c r="K78" s="127"/>
      <c r="L78" s="127"/>
      <c r="M78" s="127"/>
      <c r="N78" s="127"/>
      <c r="O78" s="127"/>
      <c r="P78" s="125" t="s">
        <v>788</v>
      </c>
      <c r="Q78" s="63"/>
      <c r="R78" s="68"/>
      <c r="S78" s="68"/>
    </row>
    <row r="79" spans="1:20" ht="45" customHeight="1">
      <c r="A79" s="11" t="s">
        <v>774</v>
      </c>
      <c r="B79" s="12" t="s">
        <v>194</v>
      </c>
      <c r="C79" s="11">
        <v>204</v>
      </c>
      <c r="D79" s="11"/>
      <c r="E79" s="11"/>
      <c r="F79" s="13">
        <v>0.41666666666666669</v>
      </c>
      <c r="G79" s="105">
        <v>10</v>
      </c>
      <c r="H79" s="11"/>
      <c r="I79" s="11"/>
      <c r="J79" s="65" t="s">
        <v>820</v>
      </c>
      <c r="K79" s="79"/>
      <c r="L79" s="79"/>
      <c r="M79" s="79"/>
      <c r="N79" s="79"/>
      <c r="O79" s="79"/>
      <c r="P79" s="79" t="s">
        <v>119</v>
      </c>
      <c r="Q79" s="63"/>
      <c r="R79" s="68"/>
      <c r="S79" s="68"/>
    </row>
    <row r="80" spans="1:20" s="98" customFormat="1" ht="45" customHeight="1">
      <c r="A80" s="11" t="s">
        <v>774</v>
      </c>
      <c r="B80" s="70" t="s">
        <v>184</v>
      </c>
      <c r="C80" s="11">
        <v>205</v>
      </c>
      <c r="D80" s="11"/>
      <c r="E80" s="11"/>
      <c r="F80" s="13">
        <v>0.41666666666666669</v>
      </c>
      <c r="G80" s="105">
        <v>24</v>
      </c>
      <c r="H80" s="11"/>
      <c r="I80" s="11"/>
      <c r="J80" s="62" t="s">
        <v>843</v>
      </c>
      <c r="K80" s="79"/>
      <c r="L80" s="79"/>
      <c r="M80" s="79"/>
      <c r="N80" s="79"/>
      <c r="O80" s="79"/>
      <c r="P80" s="79" t="s">
        <v>1339</v>
      </c>
      <c r="Q80" s="73"/>
      <c r="R80" s="97"/>
      <c r="S80" s="97"/>
    </row>
    <row r="81" spans="1:19" s="98" customFormat="1" ht="45" customHeight="1">
      <c r="A81" s="11" t="s">
        <v>1142</v>
      </c>
      <c r="B81" s="70" t="s">
        <v>1659</v>
      </c>
      <c r="C81" s="11" t="s">
        <v>1144</v>
      </c>
      <c r="D81" s="11"/>
      <c r="E81" s="11"/>
      <c r="F81" s="13">
        <v>0.58333333333333337</v>
      </c>
      <c r="G81" s="11"/>
      <c r="H81" s="11"/>
      <c r="I81" s="11"/>
      <c r="J81" s="62" t="s">
        <v>1661</v>
      </c>
      <c r="K81" s="79"/>
      <c r="L81" s="79"/>
      <c r="M81" s="79" t="s">
        <v>1662</v>
      </c>
      <c r="N81" s="79"/>
      <c r="O81" s="79"/>
      <c r="P81" s="79"/>
      <c r="Q81" s="73"/>
      <c r="R81" s="97"/>
      <c r="S81" s="97"/>
    </row>
    <row r="82" spans="1:19" s="98" customFormat="1" ht="45" customHeight="1">
      <c r="A82" s="11" t="s">
        <v>1142</v>
      </c>
      <c r="B82" s="70" t="s">
        <v>1706</v>
      </c>
      <c r="C82" s="11" t="s">
        <v>1357</v>
      </c>
      <c r="D82" s="11"/>
      <c r="E82" s="11"/>
      <c r="F82" s="13">
        <v>0.375</v>
      </c>
      <c r="G82" s="11"/>
      <c r="H82" s="11"/>
      <c r="I82" s="11"/>
      <c r="J82" s="62"/>
      <c r="K82" s="79"/>
      <c r="L82" s="79" t="s">
        <v>119</v>
      </c>
      <c r="M82" s="79" t="s">
        <v>119</v>
      </c>
      <c r="N82" s="79"/>
      <c r="O82" s="79"/>
      <c r="P82" s="79"/>
      <c r="Q82" s="73"/>
      <c r="R82" s="97"/>
      <c r="S82" s="97"/>
    </row>
    <row r="83" spans="1:19" ht="45" customHeight="1">
      <c r="A83" s="11"/>
      <c r="B83" s="20"/>
      <c r="C83" s="11"/>
      <c r="D83" s="11"/>
      <c r="E83" s="11"/>
      <c r="F83" s="13"/>
      <c r="G83" s="11"/>
      <c r="H83" s="14"/>
      <c r="I83" s="15"/>
      <c r="J83" s="21"/>
      <c r="K83" s="17"/>
      <c r="L83" s="17"/>
      <c r="M83" s="17"/>
      <c r="N83" s="17"/>
      <c r="O83" s="17"/>
      <c r="P83" s="17"/>
      <c r="Q83" s="19"/>
      <c r="S83" s="87"/>
    </row>
    <row r="84" spans="1:19" s="49" customFormat="1" ht="30" customHeight="1">
      <c r="A84" s="50"/>
      <c r="B84" s="51"/>
      <c r="C84" s="52"/>
      <c r="D84" s="52"/>
      <c r="E84" s="52"/>
      <c r="F84" s="52"/>
      <c r="G84" s="52"/>
      <c r="H84" s="46"/>
      <c r="I84" s="47"/>
      <c r="J84" s="48"/>
      <c r="K84" s="10">
        <v>43577</v>
      </c>
      <c r="L84" s="10">
        <v>43578</v>
      </c>
      <c r="M84" s="10">
        <v>43579</v>
      </c>
      <c r="N84" s="10">
        <v>43580</v>
      </c>
      <c r="O84" s="10">
        <v>43581</v>
      </c>
      <c r="P84" s="10">
        <v>43582</v>
      </c>
      <c r="Q84" s="10">
        <v>43583</v>
      </c>
    </row>
    <row r="85" spans="1:19" ht="45" customHeight="1">
      <c r="A85" s="11" t="s">
        <v>799</v>
      </c>
      <c r="B85" s="20" t="s">
        <v>156</v>
      </c>
      <c r="C85" s="108">
        <v>304</v>
      </c>
      <c r="D85" s="11"/>
      <c r="E85" s="11" t="s">
        <v>1777</v>
      </c>
      <c r="F85" s="13">
        <v>0.39583333333333331</v>
      </c>
      <c r="G85" s="105">
        <v>7</v>
      </c>
      <c r="H85" s="11"/>
      <c r="I85" s="11"/>
      <c r="J85" s="65" t="s">
        <v>1768</v>
      </c>
      <c r="K85" s="151" t="s">
        <v>90</v>
      </c>
      <c r="L85" s="151" t="s">
        <v>90</v>
      </c>
      <c r="M85" s="42"/>
      <c r="N85" s="42"/>
      <c r="O85" s="42"/>
      <c r="P85" s="198" t="s">
        <v>219</v>
      </c>
      <c r="Q85" s="63"/>
      <c r="R85" s="68"/>
    </row>
    <row r="86" spans="1:19" ht="45" customHeight="1">
      <c r="A86" s="11" t="s">
        <v>799</v>
      </c>
      <c r="B86" s="20" t="s">
        <v>159</v>
      </c>
      <c r="C86" s="11">
        <v>305</v>
      </c>
      <c r="D86" s="11"/>
      <c r="E86" s="105" t="s">
        <v>1781</v>
      </c>
      <c r="F86" s="13">
        <v>0.39583333333333331</v>
      </c>
      <c r="G86" s="105">
        <v>7</v>
      </c>
      <c r="H86" s="11"/>
      <c r="I86" s="11"/>
      <c r="J86" s="65" t="s">
        <v>1769</v>
      </c>
      <c r="K86" s="151" t="s">
        <v>52</v>
      </c>
      <c r="L86" s="151" t="s">
        <v>52</v>
      </c>
      <c r="M86" s="151" t="s">
        <v>1173</v>
      </c>
      <c r="N86" s="187"/>
      <c r="O86" s="187"/>
      <c r="P86" s="198" t="s">
        <v>219</v>
      </c>
      <c r="Q86" s="63"/>
      <c r="R86" s="68"/>
    </row>
    <row r="87" spans="1:19" ht="45" customHeight="1">
      <c r="A87" s="11" t="s">
        <v>799</v>
      </c>
      <c r="B87" s="20" t="s">
        <v>853</v>
      </c>
      <c r="C87" s="11" t="s">
        <v>795</v>
      </c>
      <c r="D87" s="11"/>
      <c r="E87" s="105"/>
      <c r="F87" s="13">
        <v>0.39583333333333331</v>
      </c>
      <c r="G87" s="105">
        <v>13</v>
      </c>
      <c r="H87" s="11"/>
      <c r="I87" s="11"/>
      <c r="J87" s="65" t="s">
        <v>1770</v>
      </c>
      <c r="K87" s="151" t="s">
        <v>95</v>
      </c>
      <c r="L87" s="151" t="s">
        <v>95</v>
      </c>
      <c r="M87" s="151" t="s">
        <v>1180</v>
      </c>
      <c r="N87" s="174"/>
      <c r="O87" s="174"/>
      <c r="P87" s="198" t="s">
        <v>219</v>
      </c>
      <c r="Q87" s="63"/>
      <c r="R87" s="68"/>
    </row>
    <row r="88" spans="1:19" ht="45" customHeight="1">
      <c r="A88" s="57" t="s">
        <v>794</v>
      </c>
      <c r="B88" s="58" t="s">
        <v>170</v>
      </c>
      <c r="C88" s="57" t="s">
        <v>787</v>
      </c>
      <c r="D88" s="57"/>
      <c r="E88" s="186"/>
      <c r="F88" s="59">
        <v>0.39583333333333331</v>
      </c>
      <c r="G88" s="186">
        <v>0</v>
      </c>
      <c r="H88" s="57"/>
      <c r="I88" s="15" t="s">
        <v>1155</v>
      </c>
      <c r="J88" s="67" t="s">
        <v>1775</v>
      </c>
      <c r="K88" s="60" t="s">
        <v>1585</v>
      </c>
      <c r="L88" s="60" t="s">
        <v>1585</v>
      </c>
      <c r="M88" s="60"/>
      <c r="N88" s="60"/>
      <c r="O88" s="60"/>
      <c r="P88" s="208" t="s">
        <v>749</v>
      </c>
      <c r="Q88" s="63"/>
      <c r="R88" s="68"/>
    </row>
    <row r="89" spans="1:19" ht="45" customHeight="1">
      <c r="A89" s="57" t="s">
        <v>1448</v>
      </c>
      <c r="B89" s="58" t="s">
        <v>855</v>
      </c>
      <c r="C89" s="57" t="s">
        <v>798</v>
      </c>
      <c r="D89" s="57"/>
      <c r="E89" s="57"/>
      <c r="F89" s="59">
        <v>0.39583333333333331</v>
      </c>
      <c r="G89" s="186">
        <v>0</v>
      </c>
      <c r="H89" s="57"/>
      <c r="I89" s="15" t="s">
        <v>1155</v>
      </c>
      <c r="J89" s="67" t="s">
        <v>789</v>
      </c>
      <c r="K89" s="60" t="s">
        <v>1771</v>
      </c>
      <c r="L89" s="60" t="s">
        <v>1771</v>
      </c>
      <c r="M89" s="60"/>
      <c r="N89" s="60"/>
      <c r="O89" s="60"/>
      <c r="P89" s="86"/>
      <c r="Q89" s="63"/>
      <c r="R89" s="68"/>
    </row>
    <row r="90" spans="1:19" ht="45" customHeight="1">
      <c r="A90" s="11" t="s">
        <v>794</v>
      </c>
      <c r="B90" s="20" t="s">
        <v>142</v>
      </c>
      <c r="C90" s="11">
        <v>205</v>
      </c>
      <c r="D90" s="11"/>
      <c r="E90" s="105" t="s">
        <v>1778</v>
      </c>
      <c r="F90" s="13">
        <v>0.39583333333333331</v>
      </c>
      <c r="G90" s="105">
        <v>12</v>
      </c>
      <c r="H90" s="11"/>
      <c r="I90" s="11"/>
      <c r="J90" s="65" t="s">
        <v>1797</v>
      </c>
      <c r="K90" s="42" t="s">
        <v>1117</v>
      </c>
      <c r="L90" s="42" t="s">
        <v>1117</v>
      </c>
      <c r="M90" s="42" t="s">
        <v>1117</v>
      </c>
      <c r="N90" s="42"/>
      <c r="O90" s="42"/>
      <c r="P90" s="198" t="s">
        <v>219</v>
      </c>
      <c r="Q90" s="63"/>
      <c r="R90" s="68"/>
    </row>
    <row r="91" spans="1:19" ht="45" customHeight="1">
      <c r="A91" s="57" t="s">
        <v>794</v>
      </c>
      <c r="B91" s="58" t="s">
        <v>149</v>
      </c>
      <c r="C91" s="57" t="s">
        <v>785</v>
      </c>
      <c r="D91" s="57"/>
      <c r="E91" s="57"/>
      <c r="F91" s="59">
        <v>0.39583333333333331</v>
      </c>
      <c r="G91" s="186">
        <v>0</v>
      </c>
      <c r="H91" s="57"/>
      <c r="I91" s="15" t="s">
        <v>1155</v>
      </c>
      <c r="J91" s="67" t="s">
        <v>1763</v>
      </c>
      <c r="K91" s="60" t="s">
        <v>1586</v>
      </c>
      <c r="L91" s="60" t="s">
        <v>1586</v>
      </c>
      <c r="M91" s="60" t="s">
        <v>56</v>
      </c>
      <c r="N91" s="60" t="s">
        <v>56</v>
      </c>
      <c r="O91" s="60"/>
      <c r="P91" s="116" t="s">
        <v>749</v>
      </c>
      <c r="Q91" s="63"/>
      <c r="R91" s="68"/>
    </row>
    <row r="92" spans="1:19" ht="45" customHeight="1">
      <c r="A92" s="11" t="s">
        <v>796</v>
      </c>
      <c r="B92" s="20" t="s">
        <v>181</v>
      </c>
      <c r="C92" s="11">
        <v>308</v>
      </c>
      <c r="D92" s="11"/>
      <c r="E92" s="105" t="s">
        <v>1779</v>
      </c>
      <c r="F92" s="13">
        <v>0.39583333333333331</v>
      </c>
      <c r="G92" s="105">
        <v>6</v>
      </c>
      <c r="H92" s="11"/>
      <c r="I92" s="11"/>
      <c r="J92" s="65" t="s">
        <v>789</v>
      </c>
      <c r="K92" s="79" t="s">
        <v>93</v>
      </c>
      <c r="L92" s="79" t="s">
        <v>93</v>
      </c>
      <c r="M92" s="79"/>
      <c r="N92" s="79"/>
      <c r="O92" s="79"/>
      <c r="P92" s="198" t="s">
        <v>219</v>
      </c>
      <c r="Q92" s="202" t="s">
        <v>750</v>
      </c>
      <c r="R92" s="68"/>
    </row>
    <row r="93" spans="1:19" ht="45" customHeight="1">
      <c r="A93" s="11" t="s">
        <v>774</v>
      </c>
      <c r="B93" s="20" t="s">
        <v>172</v>
      </c>
      <c r="C93" s="11">
        <v>307</v>
      </c>
      <c r="D93" s="11"/>
      <c r="E93" s="11" t="s">
        <v>1780</v>
      </c>
      <c r="F93" s="13">
        <v>0.39583333333333331</v>
      </c>
      <c r="G93" s="105">
        <v>15</v>
      </c>
      <c r="H93" s="11"/>
      <c r="I93" s="11"/>
      <c r="J93" s="62" t="s">
        <v>790</v>
      </c>
      <c r="K93" s="79" t="s">
        <v>1030</v>
      </c>
      <c r="L93" s="79" t="s">
        <v>1030</v>
      </c>
      <c r="M93" s="79" t="s">
        <v>1031</v>
      </c>
      <c r="N93" s="79"/>
      <c r="O93" s="79"/>
      <c r="P93" s="198" t="s">
        <v>219</v>
      </c>
      <c r="Q93" s="63"/>
      <c r="R93" s="68"/>
    </row>
    <row r="94" spans="1:19" ht="45" customHeight="1">
      <c r="A94" s="11" t="s">
        <v>774</v>
      </c>
      <c r="B94" s="20" t="s">
        <v>195</v>
      </c>
      <c r="C94" s="11">
        <v>306</v>
      </c>
      <c r="D94" s="11"/>
      <c r="E94" s="11" t="s">
        <v>1785</v>
      </c>
      <c r="F94" s="13">
        <v>0.39583333333333331</v>
      </c>
      <c r="G94" s="105">
        <v>13</v>
      </c>
      <c r="H94" s="11"/>
      <c r="I94" s="11"/>
      <c r="J94" s="62" t="s">
        <v>790</v>
      </c>
      <c r="K94" s="79" t="s">
        <v>112</v>
      </c>
      <c r="L94" s="79" t="s">
        <v>112</v>
      </c>
      <c r="M94" s="79" t="s">
        <v>1391</v>
      </c>
      <c r="N94" s="79"/>
      <c r="O94" s="79"/>
      <c r="P94" s="198" t="s">
        <v>219</v>
      </c>
      <c r="Q94" s="63"/>
      <c r="R94" s="68"/>
    </row>
    <row r="95" spans="1:19" ht="45" customHeight="1">
      <c r="A95" s="11" t="s">
        <v>774</v>
      </c>
      <c r="B95" s="12" t="s">
        <v>143</v>
      </c>
      <c r="C95" s="11" t="s">
        <v>1357</v>
      </c>
      <c r="D95" s="11"/>
      <c r="E95" s="11"/>
      <c r="F95" s="13">
        <v>0.39583333333333331</v>
      </c>
      <c r="G95" s="105">
        <v>4</v>
      </c>
      <c r="H95" s="11"/>
      <c r="I95" s="11"/>
      <c r="J95" s="65" t="s">
        <v>1714</v>
      </c>
      <c r="K95" s="79" t="s">
        <v>214</v>
      </c>
      <c r="L95" s="79" t="s">
        <v>214</v>
      </c>
      <c r="M95" s="79" t="s">
        <v>1340</v>
      </c>
      <c r="N95" s="79"/>
      <c r="O95" s="79"/>
      <c r="P95" s="198" t="s">
        <v>219</v>
      </c>
      <c r="Q95" s="63"/>
      <c r="R95" s="68"/>
    </row>
    <row r="96" spans="1:19" ht="45" customHeight="1">
      <c r="A96" s="11" t="s">
        <v>799</v>
      </c>
      <c r="B96" s="20" t="s">
        <v>854</v>
      </c>
      <c r="C96" s="11" t="s">
        <v>785</v>
      </c>
      <c r="D96" s="11"/>
      <c r="E96" s="11"/>
      <c r="F96" s="13">
        <v>0.39583333333333331</v>
      </c>
      <c r="G96" s="105">
        <v>11</v>
      </c>
      <c r="H96" s="11"/>
      <c r="I96" s="11"/>
      <c r="J96" s="65" t="s">
        <v>1782</v>
      </c>
      <c r="K96" s="188"/>
      <c r="L96" s="151" t="s">
        <v>58</v>
      </c>
      <c r="M96" s="151" t="s">
        <v>58</v>
      </c>
      <c r="N96" s="151" t="s">
        <v>83</v>
      </c>
      <c r="O96" s="151" t="s">
        <v>83</v>
      </c>
      <c r="P96" s="198" t="s">
        <v>219</v>
      </c>
      <c r="Q96" s="63"/>
      <c r="R96" s="68" t="s">
        <v>1789</v>
      </c>
    </row>
    <row r="97" spans="1:19" ht="45" customHeight="1">
      <c r="A97" s="11" t="s">
        <v>799</v>
      </c>
      <c r="B97" s="20" t="s">
        <v>182</v>
      </c>
      <c r="C97" s="11">
        <v>305</v>
      </c>
      <c r="D97" s="11"/>
      <c r="E97" s="105" t="s">
        <v>1825</v>
      </c>
      <c r="F97" s="13">
        <v>0.58333333333333337</v>
      </c>
      <c r="G97" s="105">
        <v>17</v>
      </c>
      <c r="H97" s="11"/>
      <c r="I97" s="11"/>
      <c r="J97" s="65" t="s">
        <v>1784</v>
      </c>
      <c r="K97" s="188"/>
      <c r="L97" s="188"/>
      <c r="M97" s="151" t="s">
        <v>1188</v>
      </c>
      <c r="N97" s="151" t="s">
        <v>63</v>
      </c>
      <c r="O97" s="151" t="s">
        <v>63</v>
      </c>
      <c r="P97" s="198" t="s">
        <v>219</v>
      </c>
      <c r="Q97" s="63"/>
      <c r="R97" s="68"/>
    </row>
    <row r="98" spans="1:19" ht="45" customHeight="1">
      <c r="A98" s="11" t="s">
        <v>794</v>
      </c>
      <c r="B98" s="20" t="s">
        <v>47</v>
      </c>
      <c r="C98" s="11" t="s">
        <v>798</v>
      </c>
      <c r="D98" s="11"/>
      <c r="E98" s="105"/>
      <c r="F98" s="13">
        <v>0.58333333333333337</v>
      </c>
      <c r="G98" s="105">
        <v>10</v>
      </c>
      <c r="H98" s="11"/>
      <c r="I98" s="11"/>
      <c r="J98" s="65" t="s">
        <v>1783</v>
      </c>
      <c r="K98" s="79"/>
      <c r="L98" s="79"/>
      <c r="M98" s="79" t="s">
        <v>1139</v>
      </c>
      <c r="N98" s="79" t="s">
        <v>1139</v>
      </c>
      <c r="O98" s="79" t="s">
        <v>1139</v>
      </c>
      <c r="P98" s="198" t="s">
        <v>219</v>
      </c>
      <c r="Q98" s="63"/>
      <c r="R98" s="68"/>
    </row>
    <row r="99" spans="1:19" ht="45" customHeight="1">
      <c r="A99" s="57" t="s">
        <v>796</v>
      </c>
      <c r="B99" s="58" t="s">
        <v>856</v>
      </c>
      <c r="C99" s="57">
        <v>308</v>
      </c>
      <c r="D99" s="57"/>
      <c r="E99" s="57"/>
      <c r="F99" s="59">
        <v>0.39583333333333331</v>
      </c>
      <c r="G99" s="105">
        <v>0</v>
      </c>
      <c r="H99" s="57"/>
      <c r="I99" s="15"/>
      <c r="J99" s="181" t="s">
        <v>808</v>
      </c>
      <c r="K99" s="127"/>
      <c r="L99" s="127"/>
      <c r="M99" s="127" t="s">
        <v>1690</v>
      </c>
      <c r="N99" s="79"/>
      <c r="O99" s="79"/>
      <c r="P99" s="201" t="s">
        <v>749</v>
      </c>
      <c r="Q99" s="63"/>
      <c r="R99" s="68"/>
    </row>
    <row r="100" spans="1:19" ht="45" customHeight="1">
      <c r="A100" s="11" t="s">
        <v>796</v>
      </c>
      <c r="B100" s="20" t="s">
        <v>185</v>
      </c>
      <c r="C100" s="11" t="s">
        <v>787</v>
      </c>
      <c r="D100" s="105"/>
      <c r="E100" s="11"/>
      <c r="F100" s="13">
        <v>0.58333333333333337</v>
      </c>
      <c r="G100" s="105">
        <v>10</v>
      </c>
      <c r="H100" s="11"/>
      <c r="I100" s="11"/>
      <c r="J100" s="65" t="s">
        <v>1790</v>
      </c>
      <c r="K100" s="79"/>
      <c r="L100" s="79"/>
      <c r="M100" s="79" t="s">
        <v>1376</v>
      </c>
      <c r="N100" s="79" t="s">
        <v>65</v>
      </c>
      <c r="O100" s="79" t="s">
        <v>65</v>
      </c>
      <c r="P100" s="198" t="s">
        <v>219</v>
      </c>
      <c r="Q100" s="202" t="s">
        <v>750</v>
      </c>
      <c r="R100" s="68" t="s">
        <v>1795</v>
      </c>
    </row>
    <row r="101" spans="1:19" ht="96">
      <c r="A101" s="11" t="s">
        <v>796</v>
      </c>
      <c r="B101" s="20" t="s">
        <v>1791</v>
      </c>
      <c r="C101" s="11" t="s">
        <v>798</v>
      </c>
      <c r="D101" s="11"/>
      <c r="E101" s="11"/>
      <c r="F101" s="13">
        <v>0.58333333333333337</v>
      </c>
      <c r="G101" s="105">
        <v>11</v>
      </c>
      <c r="H101" s="11"/>
      <c r="I101" s="11"/>
      <c r="J101" s="65" t="s">
        <v>1798</v>
      </c>
      <c r="K101" s="79"/>
      <c r="L101" s="79"/>
      <c r="M101" s="79" t="s">
        <v>1601</v>
      </c>
      <c r="N101" s="79" t="s">
        <v>1374</v>
      </c>
      <c r="O101" s="79" t="s">
        <v>1374</v>
      </c>
      <c r="P101" s="198" t="s">
        <v>219</v>
      </c>
      <c r="Q101" s="202" t="s">
        <v>750</v>
      </c>
      <c r="R101" s="68" t="s">
        <v>1805</v>
      </c>
    </row>
    <row r="102" spans="1:19" ht="45" customHeight="1">
      <c r="A102" s="11" t="s">
        <v>774</v>
      </c>
      <c r="B102" s="20" t="s">
        <v>857</v>
      </c>
      <c r="C102" s="11">
        <v>304</v>
      </c>
      <c r="D102" s="11"/>
      <c r="E102" s="11" t="s">
        <v>1826</v>
      </c>
      <c r="F102" s="13">
        <v>0.58333333333333337</v>
      </c>
      <c r="G102" s="105">
        <v>10</v>
      </c>
      <c r="H102" s="11"/>
      <c r="I102" s="11"/>
      <c r="J102" s="65" t="s">
        <v>1799</v>
      </c>
      <c r="K102" s="79"/>
      <c r="L102" s="79"/>
      <c r="M102" s="79" t="s">
        <v>1065</v>
      </c>
      <c r="N102" s="79" t="s">
        <v>1066</v>
      </c>
      <c r="O102" s="79" t="s">
        <v>1066</v>
      </c>
      <c r="P102" s="198" t="s">
        <v>219</v>
      </c>
      <c r="Q102" s="63"/>
      <c r="R102" s="68"/>
    </row>
    <row r="103" spans="1:19" ht="45" customHeight="1">
      <c r="A103" s="11" t="s">
        <v>774</v>
      </c>
      <c r="B103" s="20" t="s">
        <v>139</v>
      </c>
      <c r="C103" s="11" t="s">
        <v>1358</v>
      </c>
      <c r="D103" s="11"/>
      <c r="E103" s="11"/>
      <c r="F103" s="13">
        <v>0.58333333333333337</v>
      </c>
      <c r="G103" s="105">
        <v>6</v>
      </c>
      <c r="H103" s="11"/>
      <c r="I103" s="11"/>
      <c r="J103" s="62" t="s">
        <v>791</v>
      </c>
      <c r="K103" s="79"/>
      <c r="L103" s="79"/>
      <c r="M103" s="79" t="s">
        <v>1584</v>
      </c>
      <c r="N103" s="79" t="s">
        <v>132</v>
      </c>
      <c r="O103" s="79" t="s">
        <v>132</v>
      </c>
      <c r="P103" s="198" t="s">
        <v>219</v>
      </c>
      <c r="Q103" s="63"/>
      <c r="R103" s="68"/>
    </row>
    <row r="104" spans="1:19" ht="45" customHeight="1">
      <c r="A104" s="11" t="s">
        <v>774</v>
      </c>
      <c r="B104" s="20" t="s">
        <v>174</v>
      </c>
      <c r="C104" s="11" t="s">
        <v>795</v>
      </c>
      <c r="D104" s="11"/>
      <c r="E104" s="11"/>
      <c r="F104" s="13">
        <v>0.58333333333333337</v>
      </c>
      <c r="G104" s="105">
        <v>5</v>
      </c>
      <c r="H104" s="11"/>
      <c r="I104" s="11"/>
      <c r="J104" s="65" t="s">
        <v>1531</v>
      </c>
      <c r="K104" s="79"/>
      <c r="L104" s="79"/>
      <c r="M104" s="79" t="s">
        <v>1349</v>
      </c>
      <c r="N104" s="79" t="s">
        <v>119</v>
      </c>
      <c r="O104" s="79" t="s">
        <v>119</v>
      </c>
      <c r="P104" s="198" t="s">
        <v>219</v>
      </c>
      <c r="Q104" s="63"/>
      <c r="R104" s="68"/>
    </row>
    <row r="105" spans="1:19" ht="45" customHeight="1">
      <c r="A105" s="11" t="s">
        <v>794</v>
      </c>
      <c r="B105" s="20" t="s">
        <v>1559</v>
      </c>
      <c r="C105" s="11">
        <v>308</v>
      </c>
      <c r="D105" s="11"/>
      <c r="E105" s="11" t="s">
        <v>1827</v>
      </c>
      <c r="F105" s="13">
        <v>0.39583333333333331</v>
      </c>
      <c r="G105" s="105">
        <v>8</v>
      </c>
      <c r="H105" s="11"/>
      <c r="I105" s="11"/>
      <c r="J105" s="65" t="s">
        <v>789</v>
      </c>
      <c r="K105" s="79"/>
      <c r="L105" s="79"/>
      <c r="M105" s="79"/>
      <c r="N105" s="42" t="s">
        <v>1135</v>
      </c>
      <c r="O105" s="42" t="s">
        <v>1135</v>
      </c>
      <c r="P105" s="198" t="s">
        <v>219</v>
      </c>
      <c r="Q105" s="63"/>
      <c r="R105" s="68"/>
    </row>
    <row r="106" spans="1:19" ht="45" customHeight="1">
      <c r="A106" s="11" t="s">
        <v>796</v>
      </c>
      <c r="B106" s="20" t="s">
        <v>171</v>
      </c>
      <c r="C106" s="11">
        <v>309</v>
      </c>
      <c r="D106" s="11"/>
      <c r="E106" s="11" t="s">
        <v>1828</v>
      </c>
      <c r="F106" s="13">
        <v>0.39583333333333331</v>
      </c>
      <c r="G106" s="105">
        <v>6</v>
      </c>
      <c r="H106" s="11"/>
      <c r="I106" s="11"/>
      <c r="J106" s="62" t="s">
        <v>789</v>
      </c>
      <c r="K106" s="79"/>
      <c r="L106" s="79"/>
      <c r="M106" s="79"/>
      <c r="N106" s="79" t="s">
        <v>101</v>
      </c>
      <c r="O106" s="79" t="s">
        <v>101</v>
      </c>
      <c r="P106" s="198" t="s">
        <v>219</v>
      </c>
      <c r="Q106" s="202" t="s">
        <v>750</v>
      </c>
      <c r="R106" s="68"/>
    </row>
    <row r="107" spans="1:19" ht="45" customHeight="1">
      <c r="A107" s="11" t="s">
        <v>774</v>
      </c>
      <c r="B107" s="20" t="s">
        <v>805</v>
      </c>
      <c r="C107" s="11">
        <v>306</v>
      </c>
      <c r="D107" s="11"/>
      <c r="E107" s="11" t="s">
        <v>1826</v>
      </c>
      <c r="F107" s="13">
        <v>0.39583333333333331</v>
      </c>
      <c r="G107" s="105">
        <v>5</v>
      </c>
      <c r="H107" s="11"/>
      <c r="I107" s="11"/>
      <c r="J107" s="65" t="s">
        <v>1609</v>
      </c>
      <c r="K107" s="79"/>
      <c r="L107" s="128"/>
      <c r="M107" s="128"/>
      <c r="N107" s="79" t="s">
        <v>1030</v>
      </c>
      <c r="O107" s="79" t="s">
        <v>61</v>
      </c>
      <c r="P107" s="198" t="s">
        <v>219</v>
      </c>
      <c r="Q107" s="63"/>
      <c r="R107" s="75"/>
    </row>
    <row r="108" spans="1:19" ht="45" customHeight="1">
      <c r="A108" s="11" t="s">
        <v>774</v>
      </c>
      <c r="B108" s="20" t="s">
        <v>858</v>
      </c>
      <c r="C108" s="11">
        <v>307</v>
      </c>
      <c r="D108" s="11"/>
      <c r="E108" s="11" t="s">
        <v>1825</v>
      </c>
      <c r="F108" s="13">
        <v>0.39583333333333331</v>
      </c>
      <c r="G108" s="105">
        <v>3</v>
      </c>
      <c r="H108" s="11"/>
      <c r="I108" s="11"/>
      <c r="J108" s="65" t="s">
        <v>789</v>
      </c>
      <c r="K108" s="79"/>
      <c r="L108" s="79"/>
      <c r="M108" s="79"/>
      <c r="N108" s="79" t="s">
        <v>1109</v>
      </c>
      <c r="O108" s="79" t="s">
        <v>1109</v>
      </c>
      <c r="P108" s="198" t="s">
        <v>219</v>
      </c>
      <c r="Q108" s="63"/>
      <c r="R108" s="87"/>
    </row>
    <row r="109" spans="1:19" ht="45" customHeight="1">
      <c r="A109" s="11" t="s">
        <v>774</v>
      </c>
      <c r="B109" s="20" t="s">
        <v>163</v>
      </c>
      <c r="C109" s="11" t="s">
        <v>795</v>
      </c>
      <c r="D109" s="11"/>
      <c r="E109" s="11"/>
      <c r="F109" s="13">
        <v>0.39583333333333331</v>
      </c>
      <c r="G109" s="105">
        <v>7</v>
      </c>
      <c r="H109" s="11"/>
      <c r="I109" s="11"/>
      <c r="J109" s="65" t="s">
        <v>1824</v>
      </c>
      <c r="K109" s="79"/>
      <c r="L109" s="79"/>
      <c r="M109" s="79"/>
      <c r="N109" s="79" t="s">
        <v>129</v>
      </c>
      <c r="O109" s="79" t="s">
        <v>223</v>
      </c>
      <c r="P109" s="198" t="s">
        <v>219</v>
      </c>
      <c r="Q109" s="63"/>
      <c r="R109" s="87"/>
    </row>
    <row r="110" spans="1:19" ht="45" customHeight="1">
      <c r="A110" s="11" t="s">
        <v>799</v>
      </c>
      <c r="B110" s="12" t="s">
        <v>837</v>
      </c>
      <c r="C110" s="11">
        <v>205</v>
      </c>
      <c r="D110" s="11"/>
      <c r="E110" s="11"/>
      <c r="F110" s="13">
        <v>0.39583333333333331</v>
      </c>
      <c r="G110" s="105">
        <v>10</v>
      </c>
      <c r="H110" s="11"/>
      <c r="I110" s="11"/>
      <c r="J110" s="65" t="s">
        <v>830</v>
      </c>
      <c r="K110" s="188"/>
      <c r="L110" s="188"/>
      <c r="M110" s="188"/>
      <c r="N110" s="188"/>
      <c r="O110" s="151" t="s">
        <v>1036</v>
      </c>
      <c r="P110" s="79"/>
      <c r="Q110" s="63"/>
      <c r="R110" s="68"/>
      <c r="S110" s="68"/>
    </row>
    <row r="111" spans="1:19" ht="45" customHeight="1">
      <c r="A111" s="57" t="s">
        <v>1448</v>
      </c>
      <c r="B111" s="64" t="s">
        <v>841</v>
      </c>
      <c r="C111" s="57">
        <v>305</v>
      </c>
      <c r="D111" s="57"/>
      <c r="E111" s="57"/>
      <c r="F111" s="59">
        <v>0.375</v>
      </c>
      <c r="G111" s="186">
        <v>0</v>
      </c>
      <c r="H111" s="57"/>
      <c r="I111" s="15" t="s">
        <v>1155</v>
      </c>
      <c r="J111" s="67" t="s">
        <v>897</v>
      </c>
      <c r="K111" s="127"/>
      <c r="L111" s="127"/>
      <c r="M111" s="127"/>
      <c r="N111" s="127"/>
      <c r="O111" s="127"/>
      <c r="P111" s="125" t="s">
        <v>788</v>
      </c>
      <c r="Q111" s="63"/>
      <c r="R111" s="68"/>
      <c r="S111" s="68"/>
    </row>
    <row r="112" spans="1:19" ht="45" customHeight="1">
      <c r="A112" s="11" t="s">
        <v>774</v>
      </c>
      <c r="B112" s="12" t="s">
        <v>194</v>
      </c>
      <c r="C112" s="11">
        <v>204</v>
      </c>
      <c r="D112" s="11"/>
      <c r="E112" s="11"/>
      <c r="F112" s="13">
        <v>0.41666666666666669</v>
      </c>
      <c r="G112" s="105">
        <v>10</v>
      </c>
      <c r="H112" s="11"/>
      <c r="I112" s="11"/>
      <c r="J112" s="65" t="s">
        <v>824</v>
      </c>
      <c r="K112" s="79"/>
      <c r="L112" s="79"/>
      <c r="M112" s="79"/>
      <c r="N112" s="79"/>
      <c r="O112" s="79"/>
      <c r="P112" s="79" t="s">
        <v>61</v>
      </c>
      <c r="Q112" s="63"/>
      <c r="R112" s="68"/>
      <c r="S112" s="68"/>
    </row>
    <row r="113" spans="1:21" ht="45" customHeight="1">
      <c r="A113" s="11" t="s">
        <v>774</v>
      </c>
      <c r="B113" s="70" t="s">
        <v>184</v>
      </c>
      <c r="C113" s="11">
        <v>205</v>
      </c>
      <c r="D113" s="11"/>
      <c r="E113" s="11"/>
      <c r="F113" s="13">
        <v>0.41666666666666669</v>
      </c>
      <c r="G113" s="105">
        <v>25</v>
      </c>
      <c r="H113" s="11"/>
      <c r="I113" s="11"/>
      <c r="J113" s="62" t="s">
        <v>859</v>
      </c>
      <c r="K113" s="79"/>
      <c r="L113" s="79"/>
      <c r="M113" s="79"/>
      <c r="N113" s="79"/>
      <c r="O113" s="79"/>
      <c r="P113" s="79" t="s">
        <v>1080</v>
      </c>
      <c r="Q113" s="63"/>
      <c r="R113" s="68"/>
      <c r="S113" s="68"/>
    </row>
    <row r="114" spans="1:21" ht="45" customHeight="1">
      <c r="A114" s="176" t="s">
        <v>1151</v>
      </c>
      <c r="B114" s="214"/>
      <c r="C114" s="176">
        <v>309</v>
      </c>
      <c r="D114" s="176"/>
      <c r="E114" s="176"/>
      <c r="F114" s="178"/>
      <c r="G114" s="235"/>
      <c r="H114" s="176"/>
      <c r="I114" s="176"/>
      <c r="J114" s="179" t="s">
        <v>1520</v>
      </c>
      <c r="K114" s="42" t="s">
        <v>1519</v>
      </c>
      <c r="L114" s="42" t="s">
        <v>1519</v>
      </c>
      <c r="M114" s="42" t="s">
        <v>1519</v>
      </c>
      <c r="N114" s="42"/>
      <c r="O114" s="18" t="s">
        <v>1479</v>
      </c>
      <c r="P114" s="42"/>
      <c r="Q114" s="19"/>
      <c r="R114" s="68"/>
      <c r="S114" s="68"/>
      <c r="T114" s="88"/>
      <c r="U114" s="88"/>
    </row>
    <row r="115" spans="1:21" ht="45" customHeight="1">
      <c r="A115" s="176" t="s">
        <v>1151</v>
      </c>
      <c r="B115" s="214"/>
      <c r="C115" s="176">
        <v>308</v>
      </c>
      <c r="D115" s="176"/>
      <c r="E115" s="176"/>
      <c r="F115" s="178"/>
      <c r="G115" s="235"/>
      <c r="H115" s="176"/>
      <c r="I115" s="176"/>
      <c r="J115" s="179" t="s">
        <v>1818</v>
      </c>
      <c r="K115" s="42"/>
      <c r="L115" s="42"/>
      <c r="M115" s="42" t="s">
        <v>1817</v>
      </c>
      <c r="N115" s="42"/>
      <c r="O115" s="18" t="s">
        <v>1479</v>
      </c>
      <c r="P115" s="42"/>
      <c r="Q115" s="19"/>
      <c r="R115" s="68"/>
      <c r="S115" s="68"/>
      <c r="T115" s="88"/>
      <c r="U115" s="88"/>
    </row>
    <row r="116" spans="1:21" s="54" customFormat="1" ht="45" customHeight="1">
      <c r="A116" s="39"/>
      <c r="B116" s="40"/>
      <c r="C116" s="39"/>
      <c r="D116" s="39"/>
      <c r="E116" s="39"/>
      <c r="F116" s="41"/>
      <c r="G116" s="39"/>
      <c r="H116" s="39"/>
      <c r="I116" s="39"/>
      <c r="J116" s="21"/>
      <c r="K116" s="17"/>
      <c r="L116" s="17"/>
      <c r="M116" s="17"/>
      <c r="N116" s="17"/>
      <c r="O116" s="17"/>
      <c r="P116" s="17"/>
      <c r="Q116" s="53"/>
    </row>
    <row r="117" spans="1:21" ht="27" customHeight="1">
      <c r="K117" s="25" t="s">
        <v>17</v>
      </c>
    </row>
    <row r="118" spans="1:21" ht="27" customHeight="1">
      <c r="K118" s="26" t="s">
        <v>18</v>
      </c>
      <c r="L118" s="27"/>
      <c r="M118" s="27"/>
      <c r="O118" s="27"/>
      <c r="P118" s="27"/>
    </row>
    <row r="119" spans="1:21" ht="27" customHeight="1">
      <c r="K119" s="28" t="s">
        <v>19</v>
      </c>
      <c r="L119" s="28" t="s">
        <v>20</v>
      </c>
      <c r="M119" s="28" t="s">
        <v>21</v>
      </c>
      <c r="N119" s="29"/>
      <c r="O119" s="28" t="s">
        <v>19</v>
      </c>
      <c r="P119" s="28" t="s">
        <v>20</v>
      </c>
      <c r="Q119" s="28" t="s">
        <v>21</v>
      </c>
    </row>
    <row r="120" spans="1:21" ht="27" customHeight="1">
      <c r="K120" s="30" t="s">
        <v>52</v>
      </c>
      <c r="L120" s="31">
        <f t="shared" ref="L120:L151" si="0">COUNTIF($K$4:$P$116,K120)+COUNTIF($K$4:$P$116,CONCATENATE(K120,"~?"))+COUNTIF($K$4:$P$116,CONCATENATE("/",K120))*0.5+COUNTIF($K$4:$P$116,CONCATENATE(K120,"/"))*0.5+COUNTIF($K$4:$P$116,CONCATENATE(K120,"~?","/"))*0.5+COUNTIF($K$4:$P$116,CONCATENATE("/",K120,"~?"))*0.5</f>
        <v>8</v>
      </c>
      <c r="M120" s="32"/>
      <c r="O120" s="33" t="s">
        <v>50</v>
      </c>
      <c r="P120" s="31">
        <f t="shared" ref="P120:P151" si="1">COUNTIF($K$4:$P$116,O120)+COUNTIF($K$4:$P$116,CONCATENATE(O120,"~?"))+COUNTIF($K$4:$P$116,CONCATENATE("/",O120))*0.5+COUNTIF($K$4:$P$116,CONCATENATE(O120,"/"))*0.5+COUNTIF($K$4:$P$116,CONCATENATE(O120,"~?","/"))*0.5+COUNTIF($K$4:$P$116,CONCATENATE("/",O120,"~?"))*0.5</f>
        <v>0</v>
      </c>
      <c r="Q120" s="32"/>
      <c r="T120" s="74"/>
      <c r="U120" s="85"/>
    </row>
    <row r="121" spans="1:21" ht="27" customHeight="1">
      <c r="K121" s="30" t="s">
        <v>95</v>
      </c>
      <c r="L121" s="31">
        <f t="shared" si="0"/>
        <v>2.5</v>
      </c>
      <c r="M121" s="32"/>
      <c r="O121" s="30" t="s">
        <v>51</v>
      </c>
      <c r="P121" s="31">
        <f t="shared" si="1"/>
        <v>0</v>
      </c>
      <c r="Q121" s="32"/>
      <c r="T121" s="72"/>
      <c r="U121" s="72"/>
    </row>
    <row r="122" spans="1:21" ht="27" customHeight="1">
      <c r="B122" s="1"/>
      <c r="C122" s="1"/>
      <c r="D122" s="1"/>
      <c r="E122" s="1"/>
      <c r="F122" s="1"/>
      <c r="G122" s="1"/>
      <c r="H122" s="1"/>
      <c r="K122" s="30" t="s">
        <v>54</v>
      </c>
      <c r="L122" s="31">
        <f t="shared" si="0"/>
        <v>1</v>
      </c>
      <c r="M122" s="32"/>
      <c r="O122" s="34" t="s">
        <v>101</v>
      </c>
      <c r="P122" s="31">
        <f t="shared" si="1"/>
        <v>2</v>
      </c>
      <c r="Q122" s="32"/>
      <c r="T122" s="72"/>
      <c r="U122" s="72"/>
    </row>
    <row r="123" spans="1:21" ht="27" customHeight="1">
      <c r="B123" s="1"/>
      <c r="C123" s="1"/>
      <c r="D123" s="1"/>
      <c r="E123" s="1"/>
      <c r="F123" s="1"/>
      <c r="G123" s="1"/>
      <c r="H123" s="1"/>
      <c r="K123" s="30" t="s">
        <v>96</v>
      </c>
      <c r="L123" s="31">
        <f t="shared" si="0"/>
        <v>0</v>
      </c>
      <c r="M123" s="32"/>
      <c r="O123" s="30" t="s">
        <v>102</v>
      </c>
      <c r="P123" s="31">
        <f t="shared" si="1"/>
        <v>0</v>
      </c>
      <c r="Q123" s="32"/>
      <c r="T123" s="72"/>
      <c r="U123" s="72"/>
    </row>
    <row r="124" spans="1:21" ht="27" customHeight="1">
      <c r="B124" s="1"/>
      <c r="C124" s="1"/>
      <c r="D124" s="1"/>
      <c r="E124" s="1"/>
      <c r="F124" s="1"/>
      <c r="G124" s="1"/>
      <c r="H124" s="1"/>
      <c r="K124" s="30" t="s">
        <v>97</v>
      </c>
      <c r="L124" s="31">
        <f t="shared" si="0"/>
        <v>6.5</v>
      </c>
      <c r="M124" s="32"/>
      <c r="O124" s="30" t="s">
        <v>103</v>
      </c>
      <c r="P124" s="31">
        <f t="shared" si="1"/>
        <v>0</v>
      </c>
      <c r="Q124" s="32"/>
      <c r="T124" s="72"/>
      <c r="U124" s="72"/>
    </row>
    <row r="125" spans="1:21" ht="27" customHeight="1">
      <c r="B125" s="1"/>
      <c r="C125" s="1"/>
      <c r="D125" s="1"/>
      <c r="E125" s="1"/>
      <c r="F125" s="1"/>
      <c r="G125" s="1"/>
      <c r="H125" s="1"/>
      <c r="K125" s="30" t="s">
        <v>55</v>
      </c>
      <c r="L125" s="31">
        <f t="shared" si="0"/>
        <v>0</v>
      </c>
      <c r="M125" s="32"/>
      <c r="O125" s="30" t="s">
        <v>104</v>
      </c>
      <c r="P125" s="31">
        <f t="shared" si="1"/>
        <v>0</v>
      </c>
      <c r="Q125" s="32"/>
      <c r="T125" s="72"/>
      <c r="U125" s="72"/>
    </row>
    <row r="126" spans="1:21" ht="27" customHeight="1">
      <c r="B126" s="1"/>
      <c r="C126" s="1"/>
      <c r="D126" s="1"/>
      <c r="E126" s="1"/>
      <c r="F126" s="1"/>
      <c r="G126" s="1"/>
      <c r="H126" s="1"/>
      <c r="K126" s="33" t="s">
        <v>57</v>
      </c>
      <c r="L126" s="31">
        <f t="shared" si="0"/>
        <v>0</v>
      </c>
      <c r="M126" s="32"/>
      <c r="O126" s="30" t="s">
        <v>93</v>
      </c>
      <c r="P126" s="31">
        <f t="shared" si="1"/>
        <v>2</v>
      </c>
      <c r="Q126" s="32"/>
      <c r="T126" s="72"/>
      <c r="U126" s="72"/>
    </row>
    <row r="127" spans="1:21" ht="27" customHeight="1">
      <c r="B127" s="1"/>
      <c r="C127" s="1"/>
      <c r="D127" s="1"/>
      <c r="E127" s="1"/>
      <c r="F127" s="1"/>
      <c r="G127" s="1"/>
      <c r="H127" s="1"/>
      <c r="K127" s="30" t="s">
        <v>58</v>
      </c>
      <c r="L127" s="31">
        <f t="shared" si="0"/>
        <v>5.5</v>
      </c>
      <c r="M127" s="32"/>
      <c r="O127" s="30" t="s">
        <v>65</v>
      </c>
      <c r="P127" s="31">
        <f t="shared" si="1"/>
        <v>2.5</v>
      </c>
      <c r="Q127" s="32"/>
      <c r="T127" s="72"/>
      <c r="U127" s="72"/>
    </row>
    <row r="128" spans="1:21" ht="27" customHeight="1">
      <c r="B128" s="1"/>
      <c r="C128" s="1"/>
      <c r="D128" s="1"/>
      <c r="E128" s="1"/>
      <c r="F128" s="1"/>
      <c r="G128" s="1"/>
      <c r="H128" s="1"/>
      <c r="K128" s="30" t="s">
        <v>62</v>
      </c>
      <c r="L128" s="31">
        <f t="shared" si="0"/>
        <v>2</v>
      </c>
      <c r="M128" s="32"/>
      <c r="O128" s="30" t="s">
        <v>105</v>
      </c>
      <c r="P128" s="31">
        <f t="shared" si="1"/>
        <v>0</v>
      </c>
      <c r="Q128" s="32"/>
      <c r="T128" s="72"/>
      <c r="U128" s="72"/>
    </row>
    <row r="129" spans="2:21" ht="27" customHeight="1">
      <c r="B129" s="1"/>
      <c r="C129" s="1"/>
      <c r="D129" s="1"/>
      <c r="E129" s="1"/>
      <c r="F129" s="1"/>
      <c r="G129" s="1"/>
      <c r="H129" s="1"/>
      <c r="K129" s="33" t="s">
        <v>63</v>
      </c>
      <c r="L129" s="31">
        <f t="shared" si="0"/>
        <v>2.5</v>
      </c>
      <c r="M129" s="32"/>
      <c r="O129" s="30" t="s">
        <v>69</v>
      </c>
      <c r="P129" s="31">
        <f t="shared" si="1"/>
        <v>4</v>
      </c>
      <c r="Q129" s="32"/>
      <c r="T129" s="72"/>
      <c r="U129" s="72"/>
    </row>
    <row r="130" spans="2:21" ht="27" customHeight="1">
      <c r="B130" s="1"/>
      <c r="C130" s="1"/>
      <c r="D130" s="1"/>
      <c r="E130" s="1"/>
      <c r="F130" s="1"/>
      <c r="G130" s="1"/>
      <c r="H130" s="1"/>
      <c r="K130" s="35" t="s">
        <v>66</v>
      </c>
      <c r="L130" s="31">
        <f t="shared" si="0"/>
        <v>8.5</v>
      </c>
      <c r="M130" s="32"/>
      <c r="O130" s="30" t="s">
        <v>76</v>
      </c>
      <c r="P130" s="31">
        <f t="shared" si="1"/>
        <v>0</v>
      </c>
      <c r="Q130" s="32"/>
      <c r="T130" s="72"/>
      <c r="U130" s="72"/>
    </row>
    <row r="131" spans="2:21" ht="27" customHeight="1">
      <c r="B131" s="1"/>
      <c r="C131" s="1"/>
      <c r="D131" s="1"/>
      <c r="E131" s="1"/>
      <c r="F131" s="1"/>
      <c r="G131" s="1"/>
      <c r="H131" s="1"/>
      <c r="K131" s="30" t="s">
        <v>67</v>
      </c>
      <c r="L131" s="31">
        <f t="shared" si="0"/>
        <v>4</v>
      </c>
      <c r="M131" s="32"/>
      <c r="O131" s="33" t="s">
        <v>78</v>
      </c>
      <c r="P131" s="31">
        <f t="shared" si="1"/>
        <v>0</v>
      </c>
      <c r="Q131" s="32"/>
      <c r="T131" s="72"/>
      <c r="U131" s="72"/>
    </row>
    <row r="132" spans="2:21" ht="27" customHeight="1">
      <c r="B132" s="1"/>
      <c r="C132" s="1"/>
      <c r="D132" s="1"/>
      <c r="E132" s="1"/>
      <c r="F132" s="1"/>
      <c r="G132" s="1"/>
      <c r="H132" s="1"/>
      <c r="K132" s="30" t="s">
        <v>71</v>
      </c>
      <c r="L132" s="31">
        <f t="shared" si="0"/>
        <v>0</v>
      </c>
      <c r="M132" s="32"/>
      <c r="O132" s="33" t="s">
        <v>80</v>
      </c>
      <c r="P132" s="31">
        <f t="shared" si="1"/>
        <v>2.5</v>
      </c>
      <c r="Q132" s="32"/>
      <c r="T132" s="72"/>
      <c r="U132" s="72"/>
    </row>
    <row r="133" spans="2:21" ht="27" customHeight="1">
      <c r="B133" s="1"/>
      <c r="C133" s="1"/>
      <c r="D133" s="1"/>
      <c r="E133" s="1"/>
      <c r="F133" s="1"/>
      <c r="G133" s="1"/>
      <c r="H133" s="1"/>
      <c r="K133" s="30" t="s">
        <v>72</v>
      </c>
      <c r="L133" s="31">
        <f t="shared" si="0"/>
        <v>0</v>
      </c>
      <c r="M133" s="32"/>
      <c r="O133" s="30" t="s">
        <v>106</v>
      </c>
      <c r="P133" s="31">
        <f t="shared" si="1"/>
        <v>2</v>
      </c>
      <c r="Q133" s="32"/>
      <c r="T133" s="72"/>
      <c r="U133" s="72"/>
    </row>
    <row r="134" spans="2:21" ht="27" customHeight="1">
      <c r="B134" s="1"/>
      <c r="C134" s="1"/>
      <c r="D134" s="1"/>
      <c r="E134" s="1"/>
      <c r="F134" s="1"/>
      <c r="G134" s="1"/>
      <c r="H134" s="1"/>
      <c r="K134" s="30" t="s">
        <v>74</v>
      </c>
      <c r="L134" s="31">
        <f t="shared" si="0"/>
        <v>3.5</v>
      </c>
      <c r="M134" s="32"/>
      <c r="O134" s="34" t="s">
        <v>85</v>
      </c>
      <c r="P134" s="31">
        <f t="shared" si="1"/>
        <v>0</v>
      </c>
      <c r="Q134" s="32"/>
      <c r="T134" s="72"/>
      <c r="U134" s="72"/>
    </row>
    <row r="135" spans="2:21" ht="27" customHeight="1">
      <c r="B135" s="1"/>
      <c r="C135" s="1"/>
      <c r="D135" s="1"/>
      <c r="E135" s="1"/>
      <c r="F135" s="1"/>
      <c r="G135" s="1"/>
      <c r="H135" s="1"/>
      <c r="K135" s="33" t="s">
        <v>98</v>
      </c>
      <c r="L135" s="31">
        <f t="shared" si="0"/>
        <v>5.5</v>
      </c>
      <c r="M135" s="32"/>
      <c r="O135" s="34" t="s">
        <v>87</v>
      </c>
      <c r="P135" s="31">
        <f t="shared" si="1"/>
        <v>0</v>
      </c>
      <c r="Q135" s="32"/>
      <c r="T135" s="72"/>
      <c r="U135" s="72"/>
    </row>
    <row r="136" spans="2:21" ht="27" customHeight="1">
      <c r="B136" s="1"/>
      <c r="C136" s="1"/>
      <c r="D136" s="1"/>
      <c r="E136" s="1"/>
      <c r="F136" s="1"/>
      <c r="G136" s="1"/>
      <c r="H136" s="1"/>
      <c r="K136" s="33" t="s">
        <v>75</v>
      </c>
      <c r="L136" s="31">
        <f t="shared" si="0"/>
        <v>3.5</v>
      </c>
      <c r="M136" s="32"/>
      <c r="O136" s="34" t="s">
        <v>107</v>
      </c>
      <c r="P136" s="31">
        <f t="shared" si="1"/>
        <v>0</v>
      </c>
      <c r="Q136" s="32"/>
      <c r="T136" s="72"/>
      <c r="U136" s="72"/>
    </row>
    <row r="137" spans="2:21" ht="27" customHeight="1">
      <c r="B137" s="1"/>
      <c r="C137" s="1"/>
      <c r="D137" s="1"/>
      <c r="E137" s="1"/>
      <c r="F137" s="1"/>
      <c r="G137" s="1"/>
      <c r="H137" s="1"/>
      <c r="K137" s="30" t="s">
        <v>79</v>
      </c>
      <c r="L137" s="31">
        <f t="shared" si="0"/>
        <v>0</v>
      </c>
      <c r="M137" s="32"/>
      <c r="O137" s="30" t="s">
        <v>108</v>
      </c>
      <c r="P137" s="31">
        <f t="shared" si="1"/>
        <v>0</v>
      </c>
      <c r="Q137" s="32"/>
      <c r="T137" s="72"/>
      <c r="U137" s="72"/>
    </row>
    <row r="138" spans="2:21" ht="27" customHeight="1">
      <c r="B138" s="1"/>
      <c r="C138" s="1"/>
      <c r="D138" s="1"/>
      <c r="E138" s="1"/>
      <c r="F138" s="1"/>
      <c r="G138" s="1"/>
      <c r="H138" s="1"/>
      <c r="K138" s="33" t="s">
        <v>83</v>
      </c>
      <c r="L138" s="31">
        <f t="shared" si="0"/>
        <v>4</v>
      </c>
      <c r="M138" s="32"/>
      <c r="O138" s="30" t="s">
        <v>109</v>
      </c>
      <c r="P138" s="31">
        <f t="shared" si="1"/>
        <v>0</v>
      </c>
      <c r="Q138" s="32"/>
      <c r="T138" s="72"/>
      <c r="U138" s="72"/>
    </row>
    <row r="139" spans="2:21" ht="27" customHeight="1">
      <c r="B139" s="1"/>
      <c r="C139" s="1"/>
      <c r="D139" s="1"/>
      <c r="E139" s="1"/>
      <c r="F139" s="1"/>
      <c r="G139" s="1"/>
      <c r="H139" s="1"/>
      <c r="K139" s="30" t="s">
        <v>90</v>
      </c>
      <c r="L139" s="31">
        <f t="shared" si="0"/>
        <v>3</v>
      </c>
      <c r="M139" s="32"/>
      <c r="O139" s="33" t="s">
        <v>110</v>
      </c>
      <c r="P139" s="31">
        <f t="shared" si="1"/>
        <v>0</v>
      </c>
      <c r="Q139" s="32"/>
      <c r="T139" s="72"/>
      <c r="U139" s="72"/>
    </row>
    <row r="140" spans="2:21" ht="27" customHeight="1">
      <c r="B140" s="1"/>
      <c r="C140" s="1"/>
      <c r="D140" s="1"/>
      <c r="E140" s="1"/>
      <c r="F140" s="1"/>
      <c r="G140" s="1"/>
      <c r="H140" s="1"/>
      <c r="K140" s="30" t="s">
        <v>86</v>
      </c>
      <c r="L140" s="31">
        <f t="shared" si="0"/>
        <v>0</v>
      </c>
      <c r="M140" s="32"/>
      <c r="O140" s="30" t="s">
        <v>111</v>
      </c>
      <c r="P140" s="31">
        <f t="shared" si="1"/>
        <v>3</v>
      </c>
      <c r="Q140" s="32"/>
      <c r="T140" s="72"/>
      <c r="U140" s="72"/>
    </row>
    <row r="141" spans="2:21" ht="27" customHeight="1">
      <c r="B141" s="1"/>
      <c r="C141" s="1"/>
      <c r="D141" s="1"/>
      <c r="E141" s="1"/>
      <c r="F141" s="1"/>
      <c r="G141" s="1"/>
      <c r="H141" s="1"/>
      <c r="K141" s="30" t="s">
        <v>53</v>
      </c>
      <c r="L141" s="31">
        <f t="shared" si="0"/>
        <v>0</v>
      </c>
      <c r="M141" s="32"/>
      <c r="O141" s="30" t="s">
        <v>112</v>
      </c>
      <c r="P141" s="31">
        <f t="shared" si="1"/>
        <v>7</v>
      </c>
      <c r="Q141" s="32"/>
      <c r="T141" s="72"/>
      <c r="U141" s="72"/>
    </row>
    <row r="142" spans="2:21" ht="27" customHeight="1">
      <c r="B142" s="1"/>
      <c r="C142" s="1"/>
      <c r="D142" s="1"/>
      <c r="E142" s="1"/>
      <c r="F142" s="1"/>
      <c r="G142" s="1"/>
      <c r="H142" s="1"/>
      <c r="K142" s="30" t="s">
        <v>56</v>
      </c>
      <c r="L142" s="31">
        <f t="shared" si="0"/>
        <v>5</v>
      </c>
      <c r="M142" s="32"/>
      <c r="O142" s="34" t="s">
        <v>204</v>
      </c>
      <c r="P142" s="31">
        <f t="shared" si="1"/>
        <v>1</v>
      </c>
      <c r="Q142" s="32"/>
      <c r="T142" s="72"/>
      <c r="U142" s="72"/>
    </row>
    <row r="143" spans="2:21" ht="27" customHeight="1">
      <c r="B143" s="1"/>
      <c r="C143" s="1"/>
      <c r="D143" s="1"/>
      <c r="E143" s="1"/>
      <c r="F143" s="1"/>
      <c r="G143" s="1"/>
      <c r="H143" s="1"/>
      <c r="K143" s="33" t="s">
        <v>91</v>
      </c>
      <c r="L143" s="31">
        <f t="shared" si="0"/>
        <v>3</v>
      </c>
      <c r="M143" s="32"/>
      <c r="O143" s="34" t="s">
        <v>205</v>
      </c>
      <c r="P143" s="31">
        <f t="shared" si="1"/>
        <v>1</v>
      </c>
      <c r="Q143" s="32"/>
      <c r="T143" s="68"/>
      <c r="U143" s="68"/>
    </row>
    <row r="144" spans="2:21" ht="27" customHeight="1">
      <c r="B144" s="1"/>
      <c r="C144" s="1"/>
      <c r="D144" s="1"/>
      <c r="E144" s="1"/>
      <c r="F144" s="1"/>
      <c r="G144" s="1"/>
      <c r="H144" s="1"/>
      <c r="K144" s="30" t="s">
        <v>60</v>
      </c>
      <c r="L144" s="31">
        <f t="shared" si="0"/>
        <v>0</v>
      </c>
      <c r="M144" s="32"/>
      <c r="O144" s="30" t="s">
        <v>92</v>
      </c>
      <c r="P144" s="31">
        <f t="shared" si="1"/>
        <v>0</v>
      </c>
      <c r="Q144" s="32"/>
      <c r="T144" s="97"/>
      <c r="U144" s="97"/>
    </row>
    <row r="145" spans="2:21" ht="27" customHeight="1">
      <c r="B145" s="1"/>
      <c r="C145" s="1"/>
      <c r="D145" s="1"/>
      <c r="E145" s="1"/>
      <c r="F145" s="1"/>
      <c r="G145" s="1"/>
      <c r="H145" s="1"/>
      <c r="K145" s="33" t="s">
        <v>99</v>
      </c>
      <c r="L145" s="31">
        <f t="shared" si="0"/>
        <v>3</v>
      </c>
      <c r="M145" s="32"/>
      <c r="O145" s="34" t="s">
        <v>113</v>
      </c>
      <c r="P145" s="31">
        <f t="shared" si="1"/>
        <v>0</v>
      </c>
      <c r="Q145" s="32"/>
      <c r="T145" s="72"/>
      <c r="U145" s="72"/>
    </row>
    <row r="146" spans="2:21" ht="27" customHeight="1">
      <c r="B146" s="1"/>
      <c r="C146" s="1"/>
      <c r="D146" s="1"/>
      <c r="E146" s="1"/>
      <c r="F146" s="1"/>
      <c r="G146" s="1"/>
      <c r="H146" s="1"/>
      <c r="K146" s="30" t="s">
        <v>100</v>
      </c>
      <c r="L146" s="31">
        <f t="shared" si="0"/>
        <v>3</v>
      </c>
      <c r="M146" s="32"/>
      <c r="O146" s="34" t="s">
        <v>114</v>
      </c>
      <c r="P146" s="31">
        <f t="shared" si="1"/>
        <v>2.5</v>
      </c>
      <c r="Q146" s="32"/>
      <c r="T146" s="72"/>
      <c r="U146" s="72"/>
    </row>
    <row r="147" spans="2:21" ht="27" customHeight="1">
      <c r="B147" s="1"/>
      <c r="C147" s="1"/>
      <c r="D147" s="1"/>
      <c r="E147" s="1"/>
      <c r="F147" s="1"/>
      <c r="G147" s="1"/>
      <c r="H147" s="1"/>
      <c r="K147" s="30" t="s">
        <v>64</v>
      </c>
      <c r="L147" s="31">
        <f t="shared" si="0"/>
        <v>2</v>
      </c>
      <c r="M147" s="32"/>
      <c r="O147" s="34" t="s">
        <v>59</v>
      </c>
      <c r="P147" s="31">
        <f t="shared" si="1"/>
        <v>0</v>
      </c>
      <c r="Q147" s="32"/>
      <c r="T147" s="68"/>
      <c r="U147" s="68"/>
    </row>
    <row r="148" spans="2:21" ht="27" customHeight="1">
      <c r="B148" s="1"/>
      <c r="C148" s="1"/>
      <c r="D148" s="1"/>
      <c r="E148" s="1"/>
      <c r="F148" s="1"/>
      <c r="G148" s="1"/>
      <c r="H148" s="1"/>
      <c r="K148" s="34" t="s">
        <v>68</v>
      </c>
      <c r="L148" s="31">
        <f t="shared" si="0"/>
        <v>4</v>
      </c>
      <c r="M148" s="32"/>
      <c r="O148" s="34" t="s">
        <v>115</v>
      </c>
      <c r="P148" s="31">
        <f t="shared" si="1"/>
        <v>1</v>
      </c>
      <c r="Q148" s="32"/>
      <c r="T148" s="68"/>
      <c r="U148" s="68"/>
    </row>
    <row r="149" spans="2:21" ht="27" customHeight="1">
      <c r="B149" s="1"/>
      <c r="C149" s="1"/>
      <c r="D149" s="1"/>
      <c r="E149" s="1"/>
      <c r="F149" s="1"/>
      <c r="G149" s="1"/>
      <c r="H149" s="1"/>
      <c r="K149" s="30" t="s">
        <v>70</v>
      </c>
      <c r="L149" s="31">
        <f t="shared" si="0"/>
        <v>0</v>
      </c>
      <c r="M149" s="32"/>
      <c r="O149" s="34" t="s">
        <v>116</v>
      </c>
      <c r="P149" s="31">
        <f t="shared" si="1"/>
        <v>5</v>
      </c>
      <c r="Q149" s="32"/>
      <c r="T149" s="68"/>
      <c r="U149" s="68"/>
    </row>
    <row r="150" spans="2:21" ht="27" customHeight="1">
      <c r="B150" s="1"/>
      <c r="C150" s="1"/>
      <c r="D150" s="1"/>
      <c r="E150" s="1"/>
      <c r="F150" s="1"/>
      <c r="G150" s="1"/>
      <c r="H150" s="1"/>
      <c r="K150" s="30" t="s">
        <v>73</v>
      </c>
      <c r="L150" s="31">
        <f t="shared" si="0"/>
        <v>0</v>
      </c>
      <c r="M150" s="32"/>
      <c r="O150" s="34" t="s">
        <v>61</v>
      </c>
      <c r="P150" s="31">
        <f t="shared" si="1"/>
        <v>13.5</v>
      </c>
      <c r="Q150" s="32"/>
      <c r="T150" s="68"/>
      <c r="U150" s="68"/>
    </row>
    <row r="151" spans="2:21" ht="27" customHeight="1">
      <c r="B151" s="1"/>
      <c r="C151" s="1"/>
      <c r="D151" s="1"/>
      <c r="E151" s="1"/>
      <c r="F151" s="1"/>
      <c r="G151" s="1"/>
      <c r="H151" s="1"/>
      <c r="K151" s="33" t="s">
        <v>77</v>
      </c>
      <c r="L151" s="31">
        <f t="shared" si="0"/>
        <v>3</v>
      </c>
      <c r="M151" s="32"/>
      <c r="O151" s="34" t="s">
        <v>117</v>
      </c>
      <c r="P151" s="31">
        <f t="shared" si="1"/>
        <v>2.5</v>
      </c>
      <c r="Q151" s="32"/>
      <c r="T151" s="72"/>
      <c r="U151" s="72"/>
    </row>
    <row r="152" spans="2:21" ht="27" customHeight="1">
      <c r="B152" s="1"/>
      <c r="C152" s="1"/>
      <c r="D152" s="1"/>
      <c r="E152" s="1"/>
      <c r="F152" s="1"/>
      <c r="G152" s="1"/>
      <c r="H152" s="1"/>
      <c r="K152" s="35" t="s">
        <v>82</v>
      </c>
      <c r="L152" s="31">
        <f t="shared" ref="L152:L174" si="2">COUNTIF($K$4:$P$116,K152)+COUNTIF($K$4:$P$116,CONCATENATE(K152,"~?"))+COUNTIF($K$4:$P$116,CONCATENATE("/",K152))*0.5+COUNTIF($K$4:$P$116,CONCATENATE(K152,"/"))*0.5+COUNTIF($K$4:$P$116,CONCATENATE(K152,"~?","/"))*0.5+COUNTIF($K$4:$P$116,CONCATENATE("/",K152,"~?"))*0.5</f>
        <v>3</v>
      </c>
      <c r="M152" s="32"/>
      <c r="O152" s="34" t="s">
        <v>118</v>
      </c>
      <c r="P152" s="31">
        <f t="shared" ref="P152:P174" si="3">COUNTIF($K$4:$P$116,O152)+COUNTIF($K$4:$P$116,CONCATENATE(O152,"~?"))+COUNTIF($K$4:$P$116,CONCATENATE("/",O152))*0.5+COUNTIF($K$4:$P$116,CONCATENATE(O152,"/"))*0.5+COUNTIF($K$4:$P$116,CONCATENATE(O152,"~?","/"))*0.5+COUNTIF($K$4:$P$116,CONCATENATE("/",O152,"~?"))*0.5</f>
        <v>1</v>
      </c>
      <c r="Q152" s="32"/>
      <c r="T152" s="72"/>
      <c r="U152" s="72"/>
    </row>
    <row r="153" spans="2:21" ht="27" customHeight="1">
      <c r="B153" s="1"/>
      <c r="C153" s="1"/>
      <c r="D153" s="1"/>
      <c r="E153" s="1"/>
      <c r="F153" s="1"/>
      <c r="G153" s="1"/>
      <c r="H153" s="1"/>
      <c r="K153" s="34" t="s">
        <v>84</v>
      </c>
      <c r="L153" s="31">
        <f t="shared" si="2"/>
        <v>2.5</v>
      </c>
      <c r="M153" s="32"/>
      <c r="O153" s="34" t="s">
        <v>119</v>
      </c>
      <c r="P153" s="31">
        <f t="shared" si="3"/>
        <v>5.5</v>
      </c>
      <c r="Q153" s="32"/>
      <c r="T153" s="72"/>
      <c r="U153" s="72"/>
    </row>
    <row r="154" spans="2:21" ht="27" customHeight="1">
      <c r="B154" s="1"/>
      <c r="C154" s="1"/>
      <c r="D154" s="1"/>
      <c r="E154" s="1"/>
      <c r="F154" s="1"/>
      <c r="G154" s="1"/>
      <c r="H154" s="1"/>
      <c r="K154" s="34" t="s">
        <v>89</v>
      </c>
      <c r="L154" s="31">
        <f t="shared" si="2"/>
        <v>0</v>
      </c>
      <c r="M154" s="32"/>
      <c r="O154" s="34" t="s">
        <v>120</v>
      </c>
      <c r="P154" s="31">
        <f t="shared" si="3"/>
        <v>0</v>
      </c>
      <c r="Q154" s="32"/>
      <c r="T154" s="72"/>
      <c r="U154" s="72"/>
    </row>
    <row r="155" spans="2:21" ht="27" customHeight="1">
      <c r="B155" s="1"/>
      <c r="C155" s="1"/>
      <c r="D155" s="1"/>
      <c r="E155" s="1"/>
      <c r="F155" s="1"/>
      <c r="G155" s="1"/>
      <c r="H155" s="1"/>
      <c r="K155" s="34" t="s">
        <v>206</v>
      </c>
      <c r="L155" s="31">
        <f t="shared" si="2"/>
        <v>4</v>
      </c>
      <c r="M155" s="32"/>
      <c r="O155" s="34" t="s">
        <v>121</v>
      </c>
      <c r="P155" s="31">
        <f t="shared" si="3"/>
        <v>0</v>
      </c>
      <c r="Q155" s="32"/>
      <c r="T155" s="72"/>
      <c r="U155" s="72"/>
    </row>
    <row r="156" spans="2:21" ht="27" customHeight="1">
      <c r="B156" s="1"/>
      <c r="C156" s="1"/>
      <c r="D156" s="1"/>
      <c r="E156" s="1"/>
      <c r="F156" s="1"/>
      <c r="G156" s="1"/>
      <c r="H156" s="1"/>
      <c r="K156" s="34" t="s">
        <v>209</v>
      </c>
      <c r="L156" s="31">
        <f t="shared" si="2"/>
        <v>0</v>
      </c>
      <c r="M156" s="32"/>
      <c r="O156" s="34" t="s">
        <v>122</v>
      </c>
      <c r="P156" s="31">
        <f t="shared" si="3"/>
        <v>2</v>
      </c>
      <c r="Q156" s="32"/>
      <c r="T156" s="72"/>
      <c r="U156" s="72"/>
    </row>
    <row r="157" spans="2:21" ht="27" customHeight="1">
      <c r="B157" s="1"/>
      <c r="C157" s="1"/>
      <c r="D157" s="1"/>
      <c r="E157" s="1"/>
      <c r="F157" s="1"/>
      <c r="G157" s="1"/>
      <c r="H157" s="1"/>
      <c r="K157" s="34" t="s">
        <v>213</v>
      </c>
      <c r="L157" s="31">
        <f t="shared" si="2"/>
        <v>0</v>
      </c>
      <c r="M157" s="32"/>
      <c r="O157" s="34" t="s">
        <v>123</v>
      </c>
      <c r="P157" s="31">
        <f t="shared" si="3"/>
        <v>0</v>
      </c>
      <c r="Q157" s="32"/>
      <c r="T157" s="72"/>
      <c r="U157" s="72"/>
    </row>
    <row r="158" spans="2:21" ht="27" customHeight="1">
      <c r="B158" s="1"/>
      <c r="C158" s="1"/>
      <c r="D158" s="1"/>
      <c r="E158" s="1"/>
      <c r="F158" s="1"/>
      <c r="G158" s="1"/>
      <c r="H158" s="1"/>
      <c r="K158" s="34" t="s">
        <v>211</v>
      </c>
      <c r="L158" s="31">
        <f t="shared" si="2"/>
        <v>2</v>
      </c>
      <c r="M158" s="32"/>
      <c r="O158" s="34" t="s">
        <v>124</v>
      </c>
      <c r="P158" s="31">
        <f t="shared" si="3"/>
        <v>2</v>
      </c>
      <c r="Q158" s="32"/>
      <c r="T158" s="68"/>
      <c r="U158" s="68"/>
    </row>
    <row r="159" spans="2:21" ht="27" customHeight="1">
      <c r="B159" s="1"/>
      <c r="C159" s="1"/>
      <c r="D159" s="1"/>
      <c r="E159" s="1"/>
      <c r="F159" s="1"/>
      <c r="G159" s="1"/>
      <c r="H159" s="1"/>
      <c r="K159" s="34" t="s">
        <v>220</v>
      </c>
      <c r="L159" s="31">
        <f t="shared" si="2"/>
        <v>0</v>
      </c>
      <c r="M159" s="32"/>
      <c r="O159" s="34" t="s">
        <v>125</v>
      </c>
      <c r="P159" s="31">
        <f t="shared" si="3"/>
        <v>1</v>
      </c>
      <c r="Q159" s="32"/>
      <c r="T159" s="68"/>
      <c r="U159" s="68"/>
    </row>
    <row r="160" spans="2:21" ht="27" customHeight="1">
      <c r="B160" s="1"/>
      <c r="C160" s="1"/>
      <c r="D160" s="1"/>
      <c r="E160" s="1"/>
      <c r="F160" s="1"/>
      <c r="G160" s="1"/>
      <c r="H160" s="1"/>
      <c r="K160" s="34" t="s">
        <v>221</v>
      </c>
      <c r="L160" s="31">
        <f t="shared" si="2"/>
        <v>4.5</v>
      </c>
      <c r="M160" s="32"/>
      <c r="O160" s="34" t="s">
        <v>126</v>
      </c>
      <c r="P160" s="31">
        <f t="shared" si="3"/>
        <v>1.5</v>
      </c>
      <c r="Q160" s="32"/>
      <c r="T160" s="68"/>
      <c r="U160" s="68"/>
    </row>
    <row r="161" spans="2:21" ht="27" customHeight="1">
      <c r="B161" s="1"/>
      <c r="C161" s="1"/>
      <c r="D161" s="1"/>
      <c r="E161" s="1"/>
      <c r="F161" s="1"/>
      <c r="G161" s="1"/>
      <c r="H161" s="1"/>
      <c r="K161" s="34" t="s">
        <v>222</v>
      </c>
      <c r="L161" s="31">
        <f t="shared" si="2"/>
        <v>0</v>
      </c>
      <c r="M161" s="32"/>
      <c r="O161" s="34" t="s">
        <v>127</v>
      </c>
      <c r="P161" s="31">
        <f t="shared" si="3"/>
        <v>0</v>
      </c>
      <c r="Q161" s="32"/>
      <c r="T161" s="68"/>
      <c r="U161" s="68"/>
    </row>
    <row r="162" spans="2:21" ht="27" customHeight="1">
      <c r="B162" s="1"/>
      <c r="C162" s="1"/>
      <c r="D162" s="1"/>
      <c r="E162" s="1"/>
      <c r="F162" s="1"/>
      <c r="G162" s="1"/>
      <c r="H162" s="1"/>
      <c r="K162" s="34"/>
      <c r="L162" s="31">
        <f t="shared" si="2"/>
        <v>8</v>
      </c>
      <c r="M162" s="32"/>
      <c r="O162" s="34" t="s">
        <v>128</v>
      </c>
      <c r="P162" s="31">
        <f t="shared" si="3"/>
        <v>2</v>
      </c>
      <c r="Q162" s="32"/>
      <c r="T162" s="68"/>
      <c r="U162" s="68"/>
    </row>
    <row r="163" spans="2:21" ht="27" customHeight="1">
      <c r="B163" s="1"/>
      <c r="C163" s="1"/>
      <c r="D163" s="1"/>
      <c r="E163" s="1"/>
      <c r="F163" s="1"/>
      <c r="G163" s="1"/>
      <c r="H163" s="1"/>
      <c r="K163" s="34"/>
      <c r="L163" s="31">
        <f t="shared" si="2"/>
        <v>8</v>
      </c>
      <c r="M163" s="32"/>
      <c r="O163" s="34" t="s">
        <v>81</v>
      </c>
      <c r="P163" s="31">
        <f t="shared" si="3"/>
        <v>0</v>
      </c>
      <c r="Q163" s="32"/>
      <c r="T163" s="68"/>
      <c r="U163" s="68"/>
    </row>
    <row r="164" spans="2:21" ht="27" customHeight="1">
      <c r="B164" s="1"/>
      <c r="C164" s="1"/>
      <c r="D164" s="1"/>
      <c r="E164" s="1"/>
      <c r="F164" s="1"/>
      <c r="G164" s="1"/>
      <c r="H164" s="1"/>
      <c r="K164" s="34"/>
      <c r="L164" s="31">
        <f t="shared" si="2"/>
        <v>8</v>
      </c>
      <c r="M164" s="32"/>
      <c r="O164" s="34" t="s">
        <v>129</v>
      </c>
      <c r="P164" s="31">
        <f t="shared" si="3"/>
        <v>2</v>
      </c>
      <c r="Q164" s="32"/>
      <c r="T164" s="68"/>
      <c r="U164" s="68"/>
    </row>
    <row r="165" spans="2:21" ht="27" customHeight="1">
      <c r="B165" s="1"/>
      <c r="C165" s="1"/>
      <c r="D165" s="1"/>
      <c r="E165" s="1"/>
      <c r="F165" s="1"/>
      <c r="G165" s="1"/>
      <c r="H165" s="1"/>
      <c r="K165" s="34"/>
      <c r="L165" s="31">
        <f t="shared" si="2"/>
        <v>8</v>
      </c>
      <c r="M165" s="32"/>
      <c r="O165" s="34" t="s">
        <v>130</v>
      </c>
      <c r="P165" s="31">
        <f t="shared" si="3"/>
        <v>0</v>
      </c>
      <c r="Q165" s="32"/>
      <c r="T165" s="68"/>
      <c r="U165" s="68"/>
    </row>
    <row r="166" spans="2:21" ht="27" customHeight="1">
      <c r="B166" s="1"/>
      <c r="C166" s="1"/>
      <c r="D166" s="1"/>
      <c r="E166" s="1"/>
      <c r="F166" s="1"/>
      <c r="G166" s="1"/>
      <c r="H166" s="1"/>
      <c r="K166" s="34"/>
      <c r="L166" s="31">
        <f t="shared" si="2"/>
        <v>8</v>
      </c>
      <c r="M166" s="32"/>
      <c r="O166" s="34" t="s">
        <v>131</v>
      </c>
      <c r="P166" s="31">
        <f t="shared" si="3"/>
        <v>1</v>
      </c>
      <c r="Q166" s="32"/>
      <c r="T166" s="68"/>
      <c r="U166" s="68"/>
    </row>
    <row r="167" spans="2:21" ht="27" customHeight="1">
      <c r="B167" s="1"/>
      <c r="C167" s="1"/>
      <c r="D167" s="1"/>
      <c r="E167" s="1"/>
      <c r="F167" s="1"/>
      <c r="G167" s="1"/>
      <c r="H167" s="1"/>
      <c r="K167" s="34"/>
      <c r="L167" s="31">
        <f t="shared" si="2"/>
        <v>8</v>
      </c>
      <c r="M167" s="32"/>
      <c r="O167" s="34" t="s">
        <v>132</v>
      </c>
      <c r="P167" s="31">
        <f t="shared" si="3"/>
        <v>2.5</v>
      </c>
      <c r="Q167" s="32"/>
    </row>
    <row r="168" spans="2:21" ht="27" customHeight="1">
      <c r="B168" s="1"/>
      <c r="C168" s="1"/>
      <c r="D168" s="1"/>
      <c r="E168" s="1"/>
      <c r="F168" s="1"/>
      <c r="G168" s="1"/>
      <c r="H168" s="1"/>
      <c r="K168" s="34"/>
      <c r="L168" s="31">
        <f t="shared" si="2"/>
        <v>8</v>
      </c>
      <c r="M168" s="32"/>
      <c r="O168" s="34" t="s">
        <v>133</v>
      </c>
      <c r="P168" s="31">
        <f t="shared" si="3"/>
        <v>0</v>
      </c>
      <c r="Q168" s="32"/>
    </row>
    <row r="169" spans="2:21" ht="27" customHeight="1">
      <c r="B169" s="1"/>
      <c r="C169" s="1"/>
      <c r="D169" s="1"/>
      <c r="E169" s="1"/>
      <c r="F169" s="1"/>
      <c r="G169" s="1"/>
      <c r="H169" s="1"/>
      <c r="K169" s="34"/>
      <c r="L169" s="31">
        <f t="shared" si="2"/>
        <v>8</v>
      </c>
      <c r="M169" s="32"/>
      <c r="O169" s="34" t="s">
        <v>134</v>
      </c>
      <c r="P169" s="31">
        <f t="shared" si="3"/>
        <v>3</v>
      </c>
      <c r="Q169" s="32"/>
    </row>
    <row r="170" spans="2:21" ht="27" customHeight="1">
      <c r="B170" s="1"/>
      <c r="C170" s="1"/>
      <c r="D170" s="1"/>
      <c r="E170" s="1"/>
      <c r="F170" s="1"/>
      <c r="G170" s="1"/>
      <c r="H170" s="1"/>
      <c r="K170" s="55" t="s">
        <v>88</v>
      </c>
      <c r="L170" s="36">
        <f t="shared" si="2"/>
        <v>0</v>
      </c>
      <c r="M170" s="37"/>
      <c r="N170" s="38" t="s">
        <v>916</v>
      </c>
      <c r="O170" s="55" t="s">
        <v>25</v>
      </c>
      <c r="P170" s="36">
        <f t="shared" si="3"/>
        <v>0</v>
      </c>
      <c r="Q170" s="37"/>
    </row>
    <row r="171" spans="2:21" ht="27" customHeight="1">
      <c r="B171" s="1"/>
      <c r="C171" s="1"/>
      <c r="D171" s="1"/>
      <c r="E171" s="1"/>
      <c r="F171" s="1"/>
      <c r="G171" s="1"/>
      <c r="H171" s="1"/>
      <c r="K171" s="55" t="s">
        <v>88</v>
      </c>
      <c r="L171" s="36">
        <f t="shared" si="2"/>
        <v>0</v>
      </c>
      <c r="M171" s="37"/>
      <c r="O171" s="55" t="s">
        <v>25</v>
      </c>
      <c r="P171" s="36">
        <f t="shared" si="3"/>
        <v>0</v>
      </c>
      <c r="Q171" s="37"/>
    </row>
    <row r="172" spans="2:21" ht="27" customHeight="1">
      <c r="B172" s="1"/>
      <c r="C172" s="1"/>
      <c r="D172" s="1"/>
      <c r="E172" s="1"/>
      <c r="F172" s="1"/>
      <c r="G172" s="1"/>
      <c r="H172" s="1"/>
      <c r="K172" s="55" t="s">
        <v>25</v>
      </c>
      <c r="L172" s="36">
        <f t="shared" si="2"/>
        <v>0</v>
      </c>
      <c r="M172" s="37"/>
      <c r="O172" s="55" t="s">
        <v>25</v>
      </c>
      <c r="P172" s="36">
        <f t="shared" si="3"/>
        <v>0</v>
      </c>
      <c r="Q172" s="37"/>
    </row>
    <row r="173" spans="2:21" ht="27" customHeight="1">
      <c r="B173" s="1"/>
      <c r="C173" s="1"/>
      <c r="D173" s="1"/>
      <c r="E173" s="1"/>
      <c r="F173" s="1"/>
      <c r="G173" s="1"/>
      <c r="H173" s="1"/>
      <c r="K173" s="55" t="s">
        <v>25</v>
      </c>
      <c r="L173" s="36">
        <f t="shared" si="2"/>
        <v>0</v>
      </c>
      <c r="M173" s="37"/>
      <c r="O173" s="55" t="s">
        <v>25</v>
      </c>
      <c r="P173" s="36">
        <f t="shared" si="3"/>
        <v>0</v>
      </c>
      <c r="Q173" s="37"/>
    </row>
    <row r="174" spans="2:21" ht="27" customHeight="1">
      <c r="B174" s="1"/>
      <c r="C174" s="1"/>
      <c r="D174" s="1"/>
      <c r="E174" s="1"/>
      <c r="F174" s="1"/>
      <c r="G174" s="1"/>
      <c r="H174" s="1"/>
      <c r="K174" s="55" t="s">
        <v>25</v>
      </c>
      <c r="L174" s="36">
        <f t="shared" si="2"/>
        <v>0</v>
      </c>
      <c r="M174" s="37"/>
      <c r="O174" s="55" t="s">
        <v>25</v>
      </c>
      <c r="P174" s="36">
        <f t="shared" si="3"/>
        <v>0</v>
      </c>
      <c r="Q174" s="37"/>
    </row>
  </sheetData>
  <customSheetViews>
    <customSheetView guid="{6E3E8351-B5C0-4FBC-AE21-893235C3A6C4}" scale="55" showPageBreaks="1" showGridLines="0" fitToPage="1" printArea="1" topLeftCell="A109">
      <selection activeCell="O48" sqref="O48"/>
      <pageMargins left="0.19685039370078741" right="0.19685039370078741" top="0.59055118110236227" bottom="0.59055118110236227" header="0" footer="0"/>
      <printOptions horizontalCentered="1"/>
      <pageSetup paperSize="9" scale="10" orientation="landscape" r:id="rId1"/>
    </customSheetView>
    <customSheetView guid="{CAB463DA-87BD-4EDD-8D1B-295752D12208}" scale="85" showPageBreaks="1" showGridLines="0" topLeftCell="A49">
      <selection activeCell="D107" sqref="D107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2"/>
    </customSheetView>
    <customSheetView guid="{35378DDD-B506-4372-B564-560B4D462DCA}" scale="85" showPageBreaks="1" showGridLines="0" topLeftCell="A49">
      <selection activeCell="D107" sqref="D107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3"/>
    </customSheetView>
    <customSheetView guid="{5314EE4F-ECCE-4134-9ED9-AFF41C6A1D5D}" scale="80" showPageBreaks="1" showGridLines="0" printArea="1" topLeftCell="A46">
      <selection activeCell="C51" sqref="C5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4"/>
    </customSheetView>
    <customSheetView guid="{DCBE5E57-7C4A-43BF-9548-54574B84B577}" scale="80" showPageBreaks="1" showGridLines="0" fitToPage="1" printArea="1" topLeftCell="B39">
      <selection activeCell="P49" sqref="P49"/>
      <pageMargins left="0.19685039370078741" right="0.19685039370078741" top="0.59055118110236227" bottom="0.59055118110236227" header="0" footer="0"/>
      <printOptions horizontalCentered="1"/>
      <pageSetup paperSize="9" scale="10" orientation="landscape" r:id="rId5"/>
    </customSheetView>
    <customSheetView guid="{1253CB2C-5F24-43ED-A31A-FDEEB4E39B10}" scale="80" showPageBreaks="1" showGridLines="0" fitToPage="1" printArea="1" topLeftCell="B108">
      <selection activeCell="J123" sqref="J123"/>
      <pageMargins left="0.19685039370078741" right="0.19685039370078741" top="0.59055118110236227" bottom="0.59055118110236227" header="0" footer="0"/>
      <printOptions horizontalCentered="1"/>
      <pageSetup paperSize="9" scale="10" orientation="landscape" r:id="rId6"/>
    </customSheetView>
    <customSheetView guid="{6DE15FBD-1CC0-44AA-AC3F-5904861D8B0D}" scale="80" showPageBreaks="1" showGridLines="0" printArea="1" hiddenRows="1">
      <pane ySplit="3" topLeftCell="A109" activePane="bottomLeft" state="frozen"/>
      <selection pane="bottomLeft" activeCell="J125" sqref="J125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7"/>
    </customSheetView>
    <customSheetView guid="{E409B229-EBEB-42A0-9832-DFD2C440CE33}" scale="80" showPageBreaks="1" showGridLines="0" printArea="1" topLeftCell="A106">
      <selection activeCell="B114" sqref="B114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8"/>
    </customSheetView>
    <customSheetView guid="{8F049657-6D76-489B-B6DE-26B6783419D1}" scale="70" showPageBreaks="1" showGridLines="0" printArea="1" topLeftCell="A130">
      <selection activeCell="A139" sqref="A139:XFD139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9"/>
    </customSheetView>
    <customSheetView guid="{391621C3-B7D2-45C8-A7A1-4C772DD63FBD}" scale="80" showPageBreaks="1" showGridLines="0" printArea="1" topLeftCell="A63">
      <selection activeCell="M63" sqref="M63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0"/>
    </customSheetView>
    <customSheetView guid="{5E442FF4-FA60-4D49-93D0-96455177AC69}" scale="70" showGridLines="0" topLeftCell="A35">
      <selection activeCell="B47" sqref="B47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1"/>
    </customSheetView>
    <customSheetView guid="{D88B3C3C-027F-473E-ACE6-69D5F8D982D4}" scale="80" showPageBreaks="1" showGridLines="0" printArea="1" topLeftCell="A44">
      <selection activeCell="J56" sqref="J5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2"/>
    </customSheetView>
    <customSheetView guid="{429F25E2-5797-4E8F-B7E6-9D0D96DE8D40}" scale="80" showPageBreaks="1" showGridLines="0" topLeftCell="A52">
      <selection activeCell="M70" sqref="M70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3"/>
    </customSheetView>
    <customSheetView guid="{1840EAEF-FD53-4455-A090-4B3D58F3BFF7}" scale="55" showPageBreaks="1" showGridLines="0" fitToPage="1" printArea="1" topLeftCell="A109">
      <selection activeCell="O48" sqref="O48"/>
      <pageMargins left="0.19685039370078741" right="0.19685039370078741" top="0.59055118110236227" bottom="0.59055118110236227" header="0" footer="0"/>
      <printOptions horizontalCentered="1"/>
      <pageSetup paperSize="9" scale="10" orientation="landscape" r:id="rId14"/>
    </customSheetView>
  </customSheetViews>
  <mergeCells count="1">
    <mergeCell ref="A1:Q1"/>
  </mergeCells>
  <phoneticPr fontId="7" type="noConversion"/>
  <conditionalFormatting sqref="N97:Q109 K4:Q4 O24:Q24 K24:M24 K7:Q13 K56:Q65 Q54:Q77 K79:Q82 K84:Q96 K23:Q23 K25:Q53 Q79:Q83 K110:Q116">
    <cfRule type="timePeriod" dxfId="364" priority="90" timePeriod="today">
      <formula>FLOOR(K4,1)=TODAY()</formula>
    </cfRule>
  </conditionalFormatting>
  <conditionalFormatting sqref="K97:M109">
    <cfRule type="timePeriod" dxfId="363" priority="88" timePeriod="today">
      <formula>FLOOR(K97,1)=TODAY()</formula>
    </cfRule>
  </conditionalFormatting>
  <conditionalFormatting sqref="K54:M55 Q54:Q55">
    <cfRule type="timePeriod" dxfId="362" priority="87" timePeriod="today">
      <formula>FLOOR(K54,1)=TODAY()</formula>
    </cfRule>
  </conditionalFormatting>
  <conditionalFormatting sqref="K78:M78 Q78">
    <cfRule type="timePeriod" dxfId="361" priority="83" timePeriod="today">
      <formula>FLOOR(K78,1)=TODAY()</formula>
    </cfRule>
  </conditionalFormatting>
  <conditionalFormatting sqref="K5:M6 O5:Q6">
    <cfRule type="timePeriod" dxfId="360" priority="79" timePeriod="today">
      <formula>FLOOR(K5,1)=TODAY()</formula>
    </cfRule>
  </conditionalFormatting>
  <conditionalFormatting sqref="Q78">
    <cfRule type="timePeriod" dxfId="359" priority="77" timePeriod="today">
      <formula>FLOOR(Q78,1)=TODAY()</formula>
    </cfRule>
  </conditionalFormatting>
  <conditionalFormatting sqref="N54:P55">
    <cfRule type="timePeriod" dxfId="358" priority="74" timePeriod="today">
      <formula>FLOOR(N54,1)=TODAY()</formula>
    </cfRule>
  </conditionalFormatting>
  <conditionalFormatting sqref="N78:P78">
    <cfRule type="timePeriod" dxfId="357" priority="72" timePeriod="today">
      <formula>FLOOR(N78,1)=TODAY()</formula>
    </cfRule>
  </conditionalFormatting>
  <conditionalFormatting sqref="K83:M83 Q83">
    <cfRule type="timePeriod" dxfId="356" priority="71" timePeriod="today">
      <formula>FLOOR(K83,1)=TODAY()</formula>
    </cfRule>
  </conditionalFormatting>
  <conditionalFormatting sqref="N83:P83">
    <cfRule type="timePeriod" dxfId="355" priority="66" timePeriod="today">
      <formula>FLOOR(N83,1)=TODAY()</formula>
    </cfRule>
  </conditionalFormatting>
  <conditionalFormatting sqref="N24">
    <cfRule type="timePeriod" dxfId="354" priority="39" timePeriod="today">
      <formula>FLOOR(N24,1)=TODAY()</formula>
    </cfRule>
  </conditionalFormatting>
  <conditionalFormatting sqref="N5:N6">
    <cfRule type="timePeriod" dxfId="353" priority="38" timePeriod="today">
      <formula>FLOOR(N5,1)=TODAY()</formula>
    </cfRule>
  </conditionalFormatting>
  <conditionalFormatting sqref="K14:M20 O14:Q20">
    <cfRule type="timePeriod" dxfId="352" priority="36" timePeriod="today">
      <formula>FLOOR(K14,1)=TODAY()</formula>
    </cfRule>
  </conditionalFormatting>
  <conditionalFormatting sqref="N14:N20">
    <cfRule type="timePeriod" dxfId="351" priority="34" timePeriod="today">
      <formula>FLOOR(N14,1)=TODAY()</formula>
    </cfRule>
  </conditionalFormatting>
  <conditionalFormatting sqref="K21:M22 O21:Q22">
    <cfRule type="timePeriod" dxfId="350" priority="32" timePeriod="today">
      <formula>FLOOR(K21,1)=TODAY()</formula>
    </cfRule>
  </conditionalFormatting>
  <conditionalFormatting sqref="N21:N22">
    <cfRule type="timePeriod" dxfId="349" priority="30" timePeriod="today">
      <formula>FLOOR(N21,1)=TODAY()</formula>
    </cfRule>
  </conditionalFormatting>
  <conditionalFormatting sqref="K66:M67 Q66:Q67">
    <cfRule type="timePeriod" dxfId="348" priority="12" timePeriod="today">
      <formula>FLOOR(K66,1)=TODAY()</formula>
    </cfRule>
  </conditionalFormatting>
  <conditionalFormatting sqref="K68:M77 Q68:Q77">
    <cfRule type="timePeriod" dxfId="347" priority="11" timePeriod="today">
      <formula>FLOOR(K68,1)=TODAY()</formula>
    </cfRule>
  </conditionalFormatting>
  <conditionalFormatting sqref="N66:P67">
    <cfRule type="timePeriod" dxfId="346" priority="8" timePeriod="today">
      <formula>FLOOR(N66,1)=TODAY()</formula>
    </cfRule>
  </conditionalFormatting>
  <conditionalFormatting sqref="N68:P77">
    <cfRule type="timePeriod" dxfId="345" priority="7" timePeriod="today">
      <formula>FLOOR(N68,1)=TODAY()</formula>
    </cfRule>
  </conditionalFormatting>
  <printOptions horizontalCentered="1"/>
  <pageMargins left="0.19685039370078741" right="0.19685039370078741" top="0.59055118110236227" bottom="0.59055118110236227" header="0" footer="0"/>
  <pageSetup paperSize="9" scale="10" orientation="landscape" r:id="rId1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76"/>
  <sheetViews>
    <sheetView showGridLines="0" topLeftCell="A13" zoomScale="55" zoomScaleNormal="85" workbookViewId="0">
      <selection activeCell="B86" sqref="B86"/>
    </sheetView>
  </sheetViews>
  <sheetFormatPr defaultColWidth="19.08203125" defaultRowHeight="16"/>
  <cols>
    <col min="1" max="1" width="7.75" style="1" customWidth="1"/>
    <col min="2" max="2" width="30.75" style="22" customWidth="1"/>
    <col min="3" max="4" width="7.75" style="23" customWidth="1"/>
    <col min="5" max="5" width="7.75" style="24" customWidth="1"/>
    <col min="6" max="8" width="5.75" style="24" customWidth="1"/>
    <col min="9" max="9" width="5.75" style="1" customWidth="1"/>
    <col min="10" max="10" width="25.75" style="22" customWidth="1"/>
    <col min="11" max="17" width="9.75" style="24" customWidth="1"/>
    <col min="18" max="16384" width="19.08203125" style="1"/>
  </cols>
  <sheetData>
    <row r="1" spans="1:20" ht="90" customHeight="1" thickBot="1">
      <c r="A1" s="292" t="s">
        <v>863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4"/>
    </row>
    <row r="2" spans="1:20" s="5" customFormat="1" ht="10" customHeight="1">
      <c r="A2" s="2"/>
      <c r="B2" s="3"/>
      <c r="C2" s="2"/>
      <c r="D2" s="2"/>
      <c r="E2" s="2"/>
      <c r="F2" s="2"/>
      <c r="G2" s="2"/>
      <c r="H2" s="2"/>
      <c r="I2" s="2"/>
      <c r="J2" s="4"/>
      <c r="K2" s="2"/>
      <c r="L2" s="2"/>
      <c r="M2" s="2"/>
      <c r="N2" s="2"/>
      <c r="O2" s="2"/>
      <c r="P2" s="2"/>
      <c r="Q2" s="2"/>
    </row>
    <row r="3" spans="1:20" s="9" customFormat="1" ht="60" customHeight="1">
      <c r="A3" s="6" t="s">
        <v>0</v>
      </c>
      <c r="B3" s="7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8" t="s">
        <v>16</v>
      </c>
    </row>
    <row r="4" spans="1:20" s="49" customFormat="1" ht="30" customHeight="1">
      <c r="A4" s="43"/>
      <c r="B4" s="44"/>
      <c r="C4" s="45"/>
      <c r="D4" s="45"/>
      <c r="E4" s="45"/>
      <c r="F4" s="45"/>
      <c r="G4" s="45"/>
      <c r="H4" s="46"/>
      <c r="I4" s="47"/>
      <c r="J4" s="48"/>
      <c r="K4" s="10">
        <v>43584</v>
      </c>
      <c r="L4" s="10">
        <v>43585</v>
      </c>
      <c r="M4" s="10">
        <v>43586</v>
      </c>
      <c r="N4" s="10">
        <v>43587</v>
      </c>
      <c r="O4" s="10">
        <v>43588</v>
      </c>
      <c r="P4" s="10">
        <v>43589</v>
      </c>
      <c r="Q4" s="10">
        <v>43590</v>
      </c>
    </row>
    <row r="5" spans="1:20" ht="45" customHeight="1">
      <c r="A5" s="57" t="s">
        <v>794</v>
      </c>
      <c r="B5" s="239" t="s">
        <v>867</v>
      </c>
      <c r="C5" s="57">
        <v>308</v>
      </c>
      <c r="D5" s="57"/>
      <c r="E5" s="57"/>
      <c r="F5" s="59">
        <v>0.39583333333333331</v>
      </c>
      <c r="G5" s="186">
        <v>0</v>
      </c>
      <c r="H5" s="57"/>
      <c r="I5" s="15" t="s">
        <v>1155</v>
      </c>
      <c r="J5" s="67" t="s">
        <v>1609</v>
      </c>
      <c r="K5" s="127" t="s">
        <v>788</v>
      </c>
      <c r="L5" s="127" t="s">
        <v>788</v>
      </c>
      <c r="M5" s="73" t="s">
        <v>1603</v>
      </c>
      <c r="N5" s="127"/>
      <c r="O5" s="127"/>
      <c r="P5" s="125"/>
      <c r="Q5" s="73" t="s">
        <v>864</v>
      </c>
      <c r="S5" s="68"/>
      <c r="T5" s="68"/>
    </row>
    <row r="6" spans="1:20" ht="45" customHeight="1">
      <c r="A6" s="11" t="s">
        <v>774</v>
      </c>
      <c r="B6" s="71" t="s">
        <v>165</v>
      </c>
      <c r="C6" s="11">
        <v>205</v>
      </c>
      <c r="D6" s="11"/>
      <c r="E6" s="11" t="s">
        <v>1329</v>
      </c>
      <c r="F6" s="13">
        <v>0.39583333333333331</v>
      </c>
      <c r="G6" s="105">
        <v>8</v>
      </c>
      <c r="H6" s="11"/>
      <c r="I6" s="11"/>
      <c r="J6" s="65" t="s">
        <v>789</v>
      </c>
      <c r="K6" s="79" t="s">
        <v>1034</v>
      </c>
      <c r="L6" s="79" t="s">
        <v>1034</v>
      </c>
      <c r="M6" s="19" t="s">
        <v>1603</v>
      </c>
      <c r="N6" s="79"/>
      <c r="O6" s="79"/>
      <c r="P6" s="198" t="s">
        <v>219</v>
      </c>
      <c r="Q6" s="19" t="s">
        <v>864</v>
      </c>
      <c r="S6" s="68"/>
      <c r="T6" s="68"/>
    </row>
    <row r="7" spans="1:20" ht="45" customHeight="1">
      <c r="A7" s="11" t="s">
        <v>774</v>
      </c>
      <c r="B7" s="70" t="s">
        <v>153</v>
      </c>
      <c r="C7" s="11" t="s">
        <v>1355</v>
      </c>
      <c r="D7" s="11"/>
      <c r="E7" s="11"/>
      <c r="F7" s="13">
        <v>0.39583333333333331</v>
      </c>
      <c r="G7" s="105">
        <v>5</v>
      </c>
      <c r="H7" s="11"/>
      <c r="I7" s="11"/>
      <c r="J7" s="65" t="s">
        <v>789</v>
      </c>
      <c r="K7" s="42" t="s">
        <v>1071</v>
      </c>
      <c r="L7" s="42" t="s">
        <v>1071</v>
      </c>
      <c r="M7" s="19" t="s">
        <v>1603</v>
      </c>
      <c r="N7" s="79"/>
      <c r="O7" s="79"/>
      <c r="P7" s="198" t="s">
        <v>219</v>
      </c>
      <c r="Q7" s="19" t="s">
        <v>864</v>
      </c>
      <c r="S7" s="68"/>
      <c r="T7" s="68"/>
    </row>
    <row r="8" spans="1:20" ht="45" customHeight="1">
      <c r="A8" s="11" t="s">
        <v>799</v>
      </c>
      <c r="B8" s="71" t="s">
        <v>1560</v>
      </c>
      <c r="C8" s="11">
        <v>304</v>
      </c>
      <c r="D8" s="11"/>
      <c r="E8" s="11" t="s">
        <v>1576</v>
      </c>
      <c r="F8" s="13">
        <v>0.39583333333333331</v>
      </c>
      <c r="G8" s="105">
        <v>7</v>
      </c>
      <c r="H8" s="11"/>
      <c r="I8" s="11"/>
      <c r="J8" s="65" t="s">
        <v>789</v>
      </c>
      <c r="K8" s="188"/>
      <c r="L8" s="188"/>
      <c r="M8" s="19" t="s">
        <v>1603</v>
      </c>
      <c r="N8" s="151" t="s">
        <v>66</v>
      </c>
      <c r="O8" s="151" t="s">
        <v>66</v>
      </c>
      <c r="P8" s="198" t="s">
        <v>219</v>
      </c>
      <c r="Q8" s="19" t="s">
        <v>864</v>
      </c>
    </row>
    <row r="9" spans="1:20" ht="45" customHeight="1">
      <c r="A9" s="11" t="s">
        <v>794</v>
      </c>
      <c r="B9" s="71" t="s">
        <v>44</v>
      </c>
      <c r="C9" s="11">
        <v>308</v>
      </c>
      <c r="D9" s="11"/>
      <c r="E9" s="11" t="s">
        <v>1156</v>
      </c>
      <c r="F9" s="13">
        <v>0.39583333333333331</v>
      </c>
      <c r="G9" s="105">
        <v>8</v>
      </c>
      <c r="H9" s="11"/>
      <c r="I9" s="11"/>
      <c r="J9" s="65" t="s">
        <v>1842</v>
      </c>
      <c r="K9" s="79"/>
      <c r="L9" s="79"/>
      <c r="M9" s="19" t="s">
        <v>1603</v>
      </c>
      <c r="N9" s="42" t="s">
        <v>56</v>
      </c>
      <c r="O9" s="42" t="s">
        <v>56</v>
      </c>
      <c r="P9" s="198" t="s">
        <v>219</v>
      </c>
      <c r="Q9" s="19" t="s">
        <v>864</v>
      </c>
      <c r="S9" s="68"/>
      <c r="T9" s="68"/>
    </row>
    <row r="10" spans="1:20" ht="45" customHeight="1">
      <c r="A10" s="57" t="s">
        <v>794</v>
      </c>
      <c r="B10" s="239" t="s">
        <v>868</v>
      </c>
      <c r="C10" s="57">
        <v>307</v>
      </c>
      <c r="D10" s="57"/>
      <c r="E10" s="57"/>
      <c r="F10" s="59">
        <v>0.39583333333333331</v>
      </c>
      <c r="G10" s="186">
        <v>0</v>
      </c>
      <c r="H10" s="57"/>
      <c r="I10" s="57" t="s">
        <v>1155</v>
      </c>
      <c r="J10" s="67" t="s">
        <v>789</v>
      </c>
      <c r="K10" s="127"/>
      <c r="L10" s="127"/>
      <c r="M10" s="19" t="s">
        <v>1603</v>
      </c>
      <c r="N10" s="127" t="s">
        <v>788</v>
      </c>
      <c r="O10" s="127" t="s">
        <v>788</v>
      </c>
      <c r="P10" s="128"/>
      <c r="Q10" s="19" t="s">
        <v>864</v>
      </c>
      <c r="S10" s="68"/>
      <c r="T10" s="68"/>
    </row>
    <row r="11" spans="1:20" ht="45" customHeight="1">
      <c r="A11" s="11" t="s">
        <v>774</v>
      </c>
      <c r="B11" s="71" t="s">
        <v>201</v>
      </c>
      <c r="C11" s="11">
        <v>306</v>
      </c>
      <c r="D11" s="11"/>
      <c r="E11" s="11" t="s">
        <v>1329</v>
      </c>
      <c r="F11" s="13">
        <v>0.39583333333333331</v>
      </c>
      <c r="G11" s="105">
        <v>5</v>
      </c>
      <c r="H11" s="11"/>
      <c r="I11" s="11"/>
      <c r="J11" s="65" t="s">
        <v>789</v>
      </c>
      <c r="K11" s="79"/>
      <c r="L11" s="79"/>
      <c r="M11" s="19" t="s">
        <v>1603</v>
      </c>
      <c r="N11" s="79" t="s">
        <v>1034</v>
      </c>
      <c r="O11" s="79" t="s">
        <v>1034</v>
      </c>
      <c r="P11" s="198" t="s">
        <v>219</v>
      </c>
      <c r="Q11" s="19" t="s">
        <v>864</v>
      </c>
      <c r="S11" s="68"/>
      <c r="T11" s="68"/>
    </row>
    <row r="12" spans="1:20" ht="45" customHeight="1">
      <c r="A12" s="11" t="s">
        <v>799</v>
      </c>
      <c r="B12" s="71" t="s">
        <v>815</v>
      </c>
      <c r="C12" s="11" t="s">
        <v>1356</v>
      </c>
      <c r="D12" s="11"/>
      <c r="E12" s="11"/>
      <c r="F12" s="13">
        <v>0.39583333333333331</v>
      </c>
      <c r="G12" s="105">
        <v>3</v>
      </c>
      <c r="H12" s="11"/>
      <c r="I12" s="11"/>
      <c r="J12" s="65" t="s">
        <v>1840</v>
      </c>
      <c r="K12" s="188"/>
      <c r="L12" s="188"/>
      <c r="M12" s="19" t="s">
        <v>1603</v>
      </c>
      <c r="N12" s="188"/>
      <c r="O12" s="151" t="s">
        <v>1451</v>
      </c>
      <c r="P12" s="198" t="s">
        <v>219</v>
      </c>
      <c r="Q12" s="19" t="s">
        <v>864</v>
      </c>
      <c r="S12" s="68"/>
      <c r="T12" s="68"/>
    </row>
    <row r="13" spans="1:20" ht="45" customHeight="1">
      <c r="A13" s="11"/>
      <c r="B13" s="71"/>
      <c r="C13" s="11"/>
      <c r="D13" s="11"/>
      <c r="E13" s="11"/>
      <c r="F13" s="13"/>
      <c r="G13" s="11"/>
      <c r="H13" s="14"/>
      <c r="I13" s="15"/>
      <c r="J13" s="16"/>
      <c r="K13" s="129"/>
      <c r="L13" s="129"/>
      <c r="M13" s="19" t="s">
        <v>1603</v>
      </c>
      <c r="N13" s="81"/>
      <c r="O13" s="129"/>
      <c r="P13" s="129"/>
      <c r="Q13" s="19" t="s">
        <v>864</v>
      </c>
      <c r="S13" s="68"/>
      <c r="T13" s="68"/>
    </row>
    <row r="14" spans="1:20" s="49" customFormat="1" ht="30" customHeight="1">
      <c r="A14" s="50"/>
      <c r="B14" s="77"/>
      <c r="C14" s="52"/>
      <c r="D14" s="52"/>
      <c r="E14" s="52"/>
      <c r="F14" s="52"/>
      <c r="G14" s="79"/>
      <c r="H14" s="46"/>
      <c r="I14" s="47"/>
      <c r="J14" s="48"/>
      <c r="K14" s="10">
        <v>43591</v>
      </c>
      <c r="L14" s="10">
        <v>43592</v>
      </c>
      <c r="M14" s="10">
        <v>43593</v>
      </c>
      <c r="N14" s="10">
        <v>43594</v>
      </c>
      <c r="O14" s="10">
        <v>43595</v>
      </c>
      <c r="P14" s="10">
        <v>43596</v>
      </c>
      <c r="Q14" s="10">
        <v>43597</v>
      </c>
      <c r="S14" s="74"/>
      <c r="T14" s="75"/>
    </row>
    <row r="15" spans="1:20" ht="45" customHeight="1">
      <c r="A15" s="39" t="s">
        <v>794</v>
      </c>
      <c r="B15" s="78" t="s">
        <v>142</v>
      </c>
      <c r="C15" s="39">
        <v>205</v>
      </c>
      <c r="D15" s="39"/>
      <c r="E15" s="39" t="s">
        <v>1836</v>
      </c>
      <c r="F15" s="41">
        <v>0.39583333333333331</v>
      </c>
      <c r="G15" s="150">
        <v>4</v>
      </c>
      <c r="H15" s="39"/>
      <c r="I15" s="39"/>
      <c r="J15" s="16" t="s">
        <v>1841</v>
      </c>
      <c r="K15" s="19" t="s">
        <v>865</v>
      </c>
      <c r="L15" s="81" t="s">
        <v>1586</v>
      </c>
      <c r="M15" s="81" t="s">
        <v>1587</v>
      </c>
      <c r="N15" s="81" t="s">
        <v>1586</v>
      </c>
      <c r="O15" s="81"/>
      <c r="P15" s="180" t="s">
        <v>1333</v>
      </c>
      <c r="Q15" s="19" t="s">
        <v>866</v>
      </c>
      <c r="R15" s="68"/>
      <c r="S15" s="68"/>
      <c r="T15" s="68"/>
    </row>
    <row r="16" spans="1:20" ht="45" customHeight="1">
      <c r="A16" s="39" t="s">
        <v>772</v>
      </c>
      <c r="B16" s="78" t="s">
        <v>1740</v>
      </c>
      <c r="C16" s="39" t="s">
        <v>1741</v>
      </c>
      <c r="D16" s="39"/>
      <c r="E16" s="39"/>
      <c r="F16" s="41"/>
      <c r="G16" s="150">
        <v>25</v>
      </c>
      <c r="H16" s="39"/>
      <c r="I16" s="39"/>
      <c r="J16" s="16"/>
      <c r="K16" s="19" t="s">
        <v>865</v>
      </c>
      <c r="L16" s="81" t="s">
        <v>1867</v>
      </c>
      <c r="M16" s="81" t="s">
        <v>1868</v>
      </c>
      <c r="N16" s="81" t="s">
        <v>1869</v>
      </c>
      <c r="O16" s="81" t="s">
        <v>1870</v>
      </c>
      <c r="P16" s="198" t="s">
        <v>219</v>
      </c>
      <c r="Q16" s="19" t="s">
        <v>1800</v>
      </c>
      <c r="R16" s="68"/>
      <c r="S16" s="68"/>
      <c r="T16" s="68"/>
    </row>
    <row r="17" spans="1:20" ht="45" customHeight="1">
      <c r="A17" s="39" t="s">
        <v>799</v>
      </c>
      <c r="B17" s="78" t="s">
        <v>43</v>
      </c>
      <c r="C17" s="39">
        <v>304</v>
      </c>
      <c r="D17" s="39"/>
      <c r="E17" s="39" t="s">
        <v>1837</v>
      </c>
      <c r="F17" s="41">
        <v>0.58333333333333337</v>
      </c>
      <c r="G17" s="150">
        <v>16</v>
      </c>
      <c r="H17" s="39"/>
      <c r="I17" s="39"/>
      <c r="J17" s="21" t="s">
        <v>1839</v>
      </c>
      <c r="K17" s="19" t="s">
        <v>865</v>
      </c>
      <c r="L17" s="188"/>
      <c r="M17" s="151" t="s">
        <v>1177</v>
      </c>
      <c r="N17" s="151" t="s">
        <v>75</v>
      </c>
      <c r="O17" s="151" t="s">
        <v>75</v>
      </c>
      <c r="P17" s="198" t="s">
        <v>219</v>
      </c>
      <c r="Q17" s="19" t="s">
        <v>866</v>
      </c>
      <c r="R17" s="68"/>
      <c r="S17" s="68"/>
      <c r="T17" s="68"/>
    </row>
    <row r="18" spans="1:20" s="98" customFormat="1" ht="45" customHeight="1">
      <c r="A18" s="39" t="s">
        <v>799</v>
      </c>
      <c r="B18" s="78" t="s">
        <v>136</v>
      </c>
      <c r="C18" s="39" t="s">
        <v>1353</v>
      </c>
      <c r="D18" s="39"/>
      <c r="E18" s="39"/>
      <c r="F18" s="41">
        <v>0.58333333333333337</v>
      </c>
      <c r="G18" s="238">
        <v>12</v>
      </c>
      <c r="H18" s="39"/>
      <c r="I18" s="39"/>
      <c r="J18" s="21" t="s">
        <v>1839</v>
      </c>
      <c r="K18" s="19" t="s">
        <v>865</v>
      </c>
      <c r="L18" s="190"/>
      <c r="M18" s="151" t="s">
        <v>1191</v>
      </c>
      <c r="N18" s="151" t="s">
        <v>52</v>
      </c>
      <c r="O18" s="151" t="s">
        <v>52</v>
      </c>
      <c r="P18" s="198" t="s">
        <v>219</v>
      </c>
      <c r="Q18" s="19" t="s">
        <v>866</v>
      </c>
      <c r="R18" s="97"/>
      <c r="S18" s="97"/>
      <c r="T18" s="97"/>
    </row>
    <row r="19" spans="1:20" ht="45" customHeight="1">
      <c r="A19" s="39" t="s">
        <v>794</v>
      </c>
      <c r="B19" s="78" t="s">
        <v>1866</v>
      </c>
      <c r="C19" s="39">
        <v>308</v>
      </c>
      <c r="D19" s="39"/>
      <c r="E19" s="39" t="s">
        <v>1836</v>
      </c>
      <c r="F19" s="41">
        <v>0.58333333333333337</v>
      </c>
      <c r="G19" s="150">
        <v>16</v>
      </c>
      <c r="H19" s="39"/>
      <c r="I19" s="39"/>
      <c r="J19" s="16" t="s">
        <v>1879</v>
      </c>
      <c r="K19" s="19" t="s">
        <v>865</v>
      </c>
      <c r="L19" s="81"/>
      <c r="M19" s="17" t="s">
        <v>1578</v>
      </c>
      <c r="N19" s="17" t="s">
        <v>1125</v>
      </c>
      <c r="O19" s="17" t="s">
        <v>1125</v>
      </c>
      <c r="P19" s="198" t="s">
        <v>219</v>
      </c>
      <c r="Q19" s="19" t="s">
        <v>1800</v>
      </c>
      <c r="R19" s="68"/>
      <c r="S19" s="68"/>
      <c r="T19" s="68"/>
    </row>
    <row r="20" spans="1:20" ht="45" customHeight="1">
      <c r="A20" s="39" t="s">
        <v>796</v>
      </c>
      <c r="B20" s="78" t="s">
        <v>138</v>
      </c>
      <c r="C20" s="39" t="s">
        <v>1358</v>
      </c>
      <c r="D20" s="39"/>
      <c r="E20" s="39"/>
      <c r="F20" s="41">
        <v>0.58333333333333337</v>
      </c>
      <c r="G20" s="150">
        <v>6</v>
      </c>
      <c r="H20" s="39"/>
      <c r="I20" s="39"/>
      <c r="J20" s="16" t="s">
        <v>1773</v>
      </c>
      <c r="K20" s="19" t="s">
        <v>865</v>
      </c>
      <c r="L20" s="81"/>
      <c r="M20" s="81" t="s">
        <v>1757</v>
      </c>
      <c r="N20" s="81" t="s">
        <v>80</v>
      </c>
      <c r="O20" s="81" t="s">
        <v>80</v>
      </c>
      <c r="P20" s="198" t="s">
        <v>219</v>
      </c>
      <c r="Q20" s="202" t="s">
        <v>750</v>
      </c>
      <c r="R20" s="68" t="s">
        <v>1843</v>
      </c>
      <c r="S20" s="68"/>
      <c r="T20" s="68"/>
    </row>
    <row r="21" spans="1:20" ht="45" customHeight="1">
      <c r="A21" s="39" t="s">
        <v>774</v>
      </c>
      <c r="B21" s="78" t="s">
        <v>834</v>
      </c>
      <c r="C21" s="39">
        <v>306</v>
      </c>
      <c r="D21" s="39"/>
      <c r="E21" s="39" t="s">
        <v>1384</v>
      </c>
      <c r="F21" s="41">
        <v>0.58333333333333337</v>
      </c>
      <c r="G21" s="150">
        <v>20</v>
      </c>
      <c r="H21" s="39"/>
      <c r="I21" s="39"/>
      <c r="J21" s="21" t="s">
        <v>791</v>
      </c>
      <c r="K21" s="19" t="s">
        <v>865</v>
      </c>
      <c r="L21" s="81"/>
      <c r="M21" s="81" t="s">
        <v>1584</v>
      </c>
      <c r="N21" s="81" t="s">
        <v>132</v>
      </c>
      <c r="O21" s="81" t="s">
        <v>132</v>
      </c>
      <c r="P21" s="198" t="s">
        <v>219</v>
      </c>
      <c r="Q21" s="19" t="s">
        <v>866</v>
      </c>
      <c r="R21" s="68"/>
      <c r="S21" s="68"/>
      <c r="T21" s="68"/>
    </row>
    <row r="22" spans="1:20" s="98" customFormat="1" ht="45" customHeight="1">
      <c r="A22" s="39" t="s">
        <v>774</v>
      </c>
      <c r="B22" s="78" t="s">
        <v>176</v>
      </c>
      <c r="C22" s="39">
        <v>307</v>
      </c>
      <c r="D22" s="39"/>
      <c r="E22" s="39" t="s">
        <v>1347</v>
      </c>
      <c r="F22" s="41">
        <v>0.58333333333333337</v>
      </c>
      <c r="G22" s="238">
        <v>6</v>
      </c>
      <c r="H22" s="39"/>
      <c r="I22" s="39"/>
      <c r="J22" s="16" t="s">
        <v>1563</v>
      </c>
      <c r="K22" s="19" t="s">
        <v>865</v>
      </c>
      <c r="L22" s="127"/>
      <c r="M22" s="81" t="s">
        <v>1765</v>
      </c>
      <c r="N22" s="81" t="s">
        <v>1766</v>
      </c>
      <c r="O22" s="81" t="s">
        <v>1766</v>
      </c>
      <c r="P22" s="198" t="s">
        <v>219</v>
      </c>
      <c r="Q22" s="19" t="s">
        <v>866</v>
      </c>
      <c r="R22" s="97"/>
      <c r="S22" s="97"/>
      <c r="T22" s="97"/>
    </row>
    <row r="23" spans="1:20" ht="45" customHeight="1">
      <c r="A23" s="39" t="s">
        <v>774</v>
      </c>
      <c r="B23" s="78" t="s">
        <v>140</v>
      </c>
      <c r="C23" s="39" t="s">
        <v>1355</v>
      </c>
      <c r="D23" s="39"/>
      <c r="E23" s="39"/>
      <c r="F23" s="41">
        <v>0.58333333333333337</v>
      </c>
      <c r="G23" s="150">
        <v>6</v>
      </c>
      <c r="H23" s="39"/>
      <c r="I23" s="39"/>
      <c r="J23" s="21" t="s">
        <v>791</v>
      </c>
      <c r="K23" s="19" t="s">
        <v>865</v>
      </c>
      <c r="L23" s="79"/>
      <c r="M23" s="81" t="s">
        <v>1032</v>
      </c>
      <c r="N23" s="81" t="s">
        <v>1030</v>
      </c>
      <c r="O23" s="81" t="s">
        <v>1030</v>
      </c>
      <c r="P23" s="198" t="s">
        <v>219</v>
      </c>
      <c r="Q23" s="19" t="s">
        <v>866</v>
      </c>
      <c r="R23" s="68"/>
      <c r="S23" s="68"/>
      <c r="T23" s="68"/>
    </row>
    <row r="24" spans="1:20" ht="45" customHeight="1">
      <c r="A24" s="39" t="s">
        <v>774</v>
      </c>
      <c r="B24" s="78" t="s">
        <v>155</v>
      </c>
      <c r="C24" s="39" t="s">
        <v>1353</v>
      </c>
      <c r="D24" s="39"/>
      <c r="E24" s="39"/>
      <c r="F24" s="41">
        <v>0.58333333333333337</v>
      </c>
      <c r="G24" s="150">
        <v>5</v>
      </c>
      <c r="H24" s="39"/>
      <c r="I24" s="39"/>
      <c r="J24" s="21" t="s">
        <v>791</v>
      </c>
      <c r="K24" s="19" t="s">
        <v>865</v>
      </c>
      <c r="L24" s="79"/>
      <c r="M24" s="81" t="s">
        <v>1657</v>
      </c>
      <c r="N24" s="81" t="s">
        <v>1834</v>
      </c>
      <c r="O24" s="81" t="s">
        <v>1834</v>
      </c>
      <c r="P24" s="198" t="s">
        <v>219</v>
      </c>
      <c r="Q24" s="19" t="s">
        <v>866</v>
      </c>
      <c r="R24" s="68"/>
      <c r="S24" s="68"/>
      <c r="T24" s="68"/>
    </row>
    <row r="25" spans="1:20" ht="45" customHeight="1">
      <c r="A25" s="39" t="s">
        <v>799</v>
      </c>
      <c r="B25" s="78" t="s">
        <v>161</v>
      </c>
      <c r="C25" s="39">
        <v>305</v>
      </c>
      <c r="D25" s="39"/>
      <c r="E25" s="39" t="s">
        <v>1838</v>
      </c>
      <c r="F25" s="41">
        <v>0.39583333333333331</v>
      </c>
      <c r="G25" s="150">
        <v>10</v>
      </c>
      <c r="H25" s="39"/>
      <c r="I25" s="39"/>
      <c r="J25" s="21" t="s">
        <v>1750</v>
      </c>
      <c r="K25" s="19" t="s">
        <v>865</v>
      </c>
      <c r="L25" s="188"/>
      <c r="M25" s="188"/>
      <c r="N25" s="151" t="s">
        <v>84</v>
      </c>
      <c r="O25" s="151" t="s">
        <v>84</v>
      </c>
      <c r="P25" s="198" t="s">
        <v>219</v>
      </c>
      <c r="Q25" s="19" t="s">
        <v>866</v>
      </c>
      <c r="R25" s="68"/>
      <c r="S25" s="68"/>
      <c r="T25" s="68"/>
    </row>
    <row r="26" spans="1:20" ht="45" customHeight="1">
      <c r="A26" s="39" t="s">
        <v>799</v>
      </c>
      <c r="B26" s="145" t="s">
        <v>135</v>
      </c>
      <c r="C26" s="39" t="s">
        <v>1355</v>
      </c>
      <c r="D26" s="39"/>
      <c r="E26" s="39"/>
      <c r="F26" s="41">
        <v>0.39583333333333331</v>
      </c>
      <c r="G26" s="238">
        <v>8</v>
      </c>
      <c r="H26" s="39"/>
      <c r="I26" s="39"/>
      <c r="J26" s="21" t="s">
        <v>1750</v>
      </c>
      <c r="K26" s="19" t="s">
        <v>865</v>
      </c>
      <c r="L26" s="79"/>
      <c r="M26" s="191"/>
      <c r="N26" s="151" t="s">
        <v>66</v>
      </c>
      <c r="O26" s="151" t="s">
        <v>66</v>
      </c>
      <c r="P26" s="198" t="s">
        <v>219</v>
      </c>
      <c r="Q26" s="19" t="s">
        <v>866</v>
      </c>
      <c r="R26" s="68"/>
      <c r="S26" s="68"/>
      <c r="T26" s="68"/>
    </row>
    <row r="27" spans="1:20" ht="45" customHeight="1">
      <c r="A27" s="39" t="s">
        <v>796</v>
      </c>
      <c r="B27" s="78" t="s">
        <v>158</v>
      </c>
      <c r="C27" s="39">
        <v>309</v>
      </c>
      <c r="D27" s="39"/>
      <c r="E27" s="39" t="s">
        <v>1836</v>
      </c>
      <c r="F27" s="41">
        <v>0.39583333333333331</v>
      </c>
      <c r="G27" s="150">
        <v>16</v>
      </c>
      <c r="H27" s="39"/>
      <c r="I27" s="39"/>
      <c r="J27" s="16" t="s">
        <v>1871</v>
      </c>
      <c r="K27" s="19" t="s">
        <v>865</v>
      </c>
      <c r="L27" s="81"/>
      <c r="M27" s="81"/>
      <c r="N27" s="81" t="s">
        <v>1374</v>
      </c>
      <c r="O27" s="81" t="s">
        <v>1374</v>
      </c>
      <c r="P27" s="198" t="s">
        <v>219</v>
      </c>
      <c r="Q27" s="202" t="s">
        <v>750</v>
      </c>
      <c r="R27" s="68"/>
      <c r="S27" s="68"/>
      <c r="T27" s="68"/>
    </row>
    <row r="28" spans="1:20" ht="45" customHeight="1">
      <c r="A28" s="39" t="s">
        <v>796</v>
      </c>
      <c r="B28" s="78" t="s">
        <v>150</v>
      </c>
      <c r="C28" s="39" t="s">
        <v>1356</v>
      </c>
      <c r="D28" s="39"/>
      <c r="E28" s="39"/>
      <c r="F28" s="41">
        <v>0.39583333333333331</v>
      </c>
      <c r="G28" s="150">
        <v>8</v>
      </c>
      <c r="H28" s="39"/>
      <c r="I28" s="39"/>
      <c r="J28" s="21" t="s">
        <v>789</v>
      </c>
      <c r="K28" s="19" t="s">
        <v>865</v>
      </c>
      <c r="L28" s="81"/>
      <c r="M28" s="81"/>
      <c r="N28" s="81" t="s">
        <v>227</v>
      </c>
      <c r="O28" s="81" t="s">
        <v>227</v>
      </c>
      <c r="P28" s="198" t="s">
        <v>219</v>
      </c>
      <c r="Q28" s="202" t="s">
        <v>750</v>
      </c>
      <c r="R28" s="68"/>
      <c r="S28" s="68"/>
      <c r="T28" s="68"/>
    </row>
    <row r="29" spans="1:20" ht="45" customHeight="1">
      <c r="A29" s="57" t="s">
        <v>1448</v>
      </c>
      <c r="B29" s="239" t="s">
        <v>870</v>
      </c>
      <c r="C29" s="57" t="s">
        <v>1358</v>
      </c>
      <c r="D29" s="57"/>
      <c r="E29" s="57"/>
      <c r="F29" s="59">
        <v>0.375</v>
      </c>
      <c r="G29" s="186">
        <v>0</v>
      </c>
      <c r="H29" s="57"/>
      <c r="I29" s="57"/>
      <c r="J29" s="67" t="s">
        <v>817</v>
      </c>
      <c r="K29" s="19" t="s">
        <v>865</v>
      </c>
      <c r="L29" s="81"/>
      <c r="M29" s="81"/>
      <c r="N29" s="81"/>
      <c r="O29" s="81"/>
      <c r="P29" s="127" t="s">
        <v>788</v>
      </c>
      <c r="Q29" s="127" t="s">
        <v>788</v>
      </c>
      <c r="R29" s="68"/>
      <c r="S29" s="68"/>
      <c r="T29" s="68"/>
    </row>
    <row r="30" spans="1:20" ht="45" customHeight="1">
      <c r="A30" s="57" t="s">
        <v>1448</v>
      </c>
      <c r="B30" s="239" t="s">
        <v>870</v>
      </c>
      <c r="C30" s="57" t="s">
        <v>1355</v>
      </c>
      <c r="D30" s="57"/>
      <c r="E30" s="57"/>
      <c r="F30" s="59">
        <v>0.375</v>
      </c>
      <c r="G30" s="186">
        <v>0</v>
      </c>
      <c r="H30" s="57"/>
      <c r="I30" s="57"/>
      <c r="J30" s="67" t="s">
        <v>817</v>
      </c>
      <c r="K30" s="19" t="s">
        <v>865</v>
      </c>
      <c r="L30" s="81"/>
      <c r="M30" s="81"/>
      <c r="N30" s="81"/>
      <c r="O30" s="81"/>
      <c r="P30" s="127" t="s">
        <v>788</v>
      </c>
      <c r="Q30" s="127" t="s">
        <v>788</v>
      </c>
      <c r="R30" s="68"/>
      <c r="S30" s="68"/>
      <c r="T30" s="68"/>
    </row>
    <row r="31" spans="1:20" ht="45" customHeight="1">
      <c r="A31" s="39" t="s">
        <v>799</v>
      </c>
      <c r="B31" s="106" t="s">
        <v>837</v>
      </c>
      <c r="C31" s="39">
        <v>205</v>
      </c>
      <c r="D31" s="39"/>
      <c r="E31" s="39"/>
      <c r="F31" s="13">
        <v>0.39583333333333331</v>
      </c>
      <c r="G31" s="150">
        <v>10</v>
      </c>
      <c r="H31" s="39"/>
      <c r="I31" s="39"/>
      <c r="J31" s="16" t="s">
        <v>843</v>
      </c>
      <c r="K31" s="19" t="s">
        <v>865</v>
      </c>
      <c r="L31" s="188"/>
      <c r="M31" s="188"/>
      <c r="N31" s="188"/>
      <c r="O31" s="151" t="s">
        <v>1460</v>
      </c>
      <c r="P31" s="128"/>
      <c r="Q31" s="19" t="s">
        <v>866</v>
      </c>
      <c r="R31" s="68"/>
      <c r="S31" s="68"/>
      <c r="T31" s="241"/>
    </row>
    <row r="32" spans="1:20" ht="45" customHeight="1">
      <c r="A32" s="39" t="s">
        <v>794</v>
      </c>
      <c r="B32" s="106" t="s">
        <v>841</v>
      </c>
      <c r="C32" s="39">
        <v>305</v>
      </c>
      <c r="D32" s="39"/>
      <c r="E32" s="39"/>
      <c r="F32" s="41">
        <v>0.375</v>
      </c>
      <c r="G32" s="150">
        <v>0</v>
      </c>
      <c r="H32" s="39"/>
      <c r="I32" s="39"/>
      <c r="J32" s="16" t="s">
        <v>898</v>
      </c>
      <c r="K32" s="19" t="s">
        <v>865</v>
      </c>
      <c r="L32" s="79"/>
      <c r="M32" s="79"/>
      <c r="N32" s="79"/>
      <c r="O32" s="79"/>
      <c r="P32" s="128" t="s">
        <v>788</v>
      </c>
      <c r="Q32" s="19" t="s">
        <v>866</v>
      </c>
      <c r="R32" s="68"/>
      <c r="S32" s="68"/>
    </row>
    <row r="33" spans="1:23" ht="45" customHeight="1">
      <c r="A33" s="39" t="s">
        <v>774</v>
      </c>
      <c r="B33" s="106" t="s">
        <v>194</v>
      </c>
      <c r="C33" s="39">
        <v>207</v>
      </c>
      <c r="D33" s="39"/>
      <c r="E33" s="39"/>
      <c r="F33" s="41">
        <v>0.41666666666666669</v>
      </c>
      <c r="G33" s="150">
        <v>10</v>
      </c>
      <c r="H33" s="39"/>
      <c r="I33" s="39"/>
      <c r="J33" s="16" t="s">
        <v>830</v>
      </c>
      <c r="K33" s="19" t="s">
        <v>865</v>
      </c>
      <c r="L33" s="79"/>
      <c r="M33" s="79"/>
      <c r="N33" s="79"/>
      <c r="O33" s="79"/>
      <c r="P33" s="79" t="s">
        <v>61</v>
      </c>
      <c r="Q33" s="19" t="s">
        <v>866</v>
      </c>
      <c r="R33" s="68"/>
      <c r="S33" s="68"/>
    </row>
    <row r="34" spans="1:23" ht="45" customHeight="1">
      <c r="A34" s="39" t="s">
        <v>774</v>
      </c>
      <c r="B34" s="78" t="s">
        <v>184</v>
      </c>
      <c r="C34" s="39">
        <v>205</v>
      </c>
      <c r="D34" s="39"/>
      <c r="E34" s="39"/>
      <c r="F34" s="41">
        <v>0.41666666666666669</v>
      </c>
      <c r="G34" s="150">
        <v>25</v>
      </c>
      <c r="H34" s="39"/>
      <c r="I34" s="39"/>
      <c r="J34" s="21" t="s">
        <v>860</v>
      </c>
      <c r="K34" s="19" t="s">
        <v>865</v>
      </c>
      <c r="L34" s="79"/>
      <c r="M34" s="79"/>
      <c r="N34" s="79"/>
      <c r="O34" s="79"/>
      <c r="P34" s="79" t="s">
        <v>1080</v>
      </c>
      <c r="Q34" s="19" t="s">
        <v>866</v>
      </c>
      <c r="R34" s="68"/>
      <c r="S34" s="68"/>
    </row>
    <row r="35" spans="1:23" ht="45" customHeight="1">
      <c r="A35" s="11"/>
      <c r="B35" s="70"/>
      <c r="C35" s="11"/>
      <c r="D35" s="11"/>
      <c r="E35" s="11"/>
      <c r="F35" s="13"/>
      <c r="G35" s="11"/>
      <c r="H35" s="14"/>
      <c r="I35" s="15"/>
      <c r="J35" s="21"/>
      <c r="K35" s="129"/>
      <c r="L35" s="81"/>
      <c r="M35" s="81"/>
      <c r="N35" s="81"/>
      <c r="O35" s="81"/>
      <c r="P35" s="81"/>
      <c r="Q35" s="19"/>
      <c r="S35" s="68"/>
      <c r="T35" s="68"/>
    </row>
    <row r="36" spans="1:23" s="49" customFormat="1" ht="30" customHeight="1">
      <c r="A36" s="50"/>
      <c r="B36" s="51"/>
      <c r="C36" s="52"/>
      <c r="D36" s="52"/>
      <c r="E36" s="52"/>
      <c r="F36" s="52"/>
      <c r="G36" s="52"/>
      <c r="H36" s="46"/>
      <c r="I36" s="47"/>
      <c r="J36" s="48"/>
      <c r="K36" s="10">
        <v>43598</v>
      </c>
      <c r="L36" s="10">
        <v>43599</v>
      </c>
      <c r="M36" s="10">
        <v>43600</v>
      </c>
      <c r="N36" s="10">
        <v>43601</v>
      </c>
      <c r="O36" s="10">
        <v>43602</v>
      </c>
      <c r="P36" s="10">
        <v>43603</v>
      </c>
      <c r="Q36" s="10">
        <v>43604</v>
      </c>
      <c r="S36" s="74"/>
      <c r="T36" s="74"/>
      <c r="V36" s="146"/>
      <c r="W36" s="146"/>
    </row>
    <row r="37" spans="1:23" ht="45" customHeight="1">
      <c r="A37" s="39" t="s">
        <v>799</v>
      </c>
      <c r="B37" s="40" t="s">
        <v>27</v>
      </c>
      <c r="C37" s="39">
        <v>304</v>
      </c>
      <c r="D37" s="39"/>
      <c r="E37" s="39" t="s">
        <v>1576</v>
      </c>
      <c r="F37" s="41">
        <v>0.39583333333333331</v>
      </c>
      <c r="G37" s="150">
        <v>13</v>
      </c>
      <c r="H37" s="39"/>
      <c r="I37" s="39"/>
      <c r="J37" s="16" t="s">
        <v>1876</v>
      </c>
      <c r="K37" s="151" t="s">
        <v>213</v>
      </c>
      <c r="L37" s="151" t="s">
        <v>213</v>
      </c>
      <c r="M37" s="151" t="s">
        <v>1186</v>
      </c>
      <c r="N37" s="151"/>
      <c r="O37" s="188"/>
      <c r="P37" s="198" t="s">
        <v>219</v>
      </c>
      <c r="Q37" s="19"/>
      <c r="R37" s="68"/>
      <c r="S37" s="68"/>
      <c r="T37" s="68"/>
      <c r="U37" s="68"/>
      <c r="V37" s="147"/>
      <c r="W37" s="147"/>
    </row>
    <row r="38" spans="1:23" ht="45" customHeight="1">
      <c r="A38" s="39" t="s">
        <v>799</v>
      </c>
      <c r="B38" s="40" t="s">
        <v>40</v>
      </c>
      <c r="C38" s="39">
        <v>305</v>
      </c>
      <c r="D38" s="39"/>
      <c r="E38" s="39" t="s">
        <v>1498</v>
      </c>
      <c r="F38" s="41">
        <v>0.39583333333333331</v>
      </c>
      <c r="G38" s="150">
        <v>14</v>
      </c>
      <c r="H38" s="39"/>
      <c r="I38" s="39"/>
      <c r="J38" s="16" t="s">
        <v>1875</v>
      </c>
      <c r="K38" s="151" t="s">
        <v>74</v>
      </c>
      <c r="L38" s="151" t="s">
        <v>74</v>
      </c>
      <c r="M38" s="151" t="s">
        <v>1176</v>
      </c>
      <c r="N38" s="151"/>
      <c r="O38" s="188"/>
      <c r="P38" s="198" t="s">
        <v>219</v>
      </c>
      <c r="Q38" s="19"/>
      <c r="R38" s="68"/>
      <c r="S38" s="68"/>
      <c r="T38" s="68"/>
      <c r="V38" s="147"/>
      <c r="W38" s="147"/>
    </row>
    <row r="39" spans="1:23" ht="45" customHeight="1">
      <c r="A39" s="39" t="s">
        <v>799</v>
      </c>
      <c r="B39" s="40" t="s">
        <v>30</v>
      </c>
      <c r="C39" s="39" t="s">
        <v>1357</v>
      </c>
      <c r="D39" s="39"/>
      <c r="E39" s="39"/>
      <c r="F39" s="41">
        <v>0.39583333333333331</v>
      </c>
      <c r="G39" s="150">
        <v>9</v>
      </c>
      <c r="H39" s="39"/>
      <c r="I39" s="39"/>
      <c r="J39" s="16" t="s">
        <v>1874</v>
      </c>
      <c r="K39" s="151" t="s">
        <v>55</v>
      </c>
      <c r="L39" s="151" t="s">
        <v>55</v>
      </c>
      <c r="M39" s="151" t="s">
        <v>1187</v>
      </c>
      <c r="N39" s="151"/>
      <c r="O39" s="188"/>
      <c r="P39" s="198" t="s">
        <v>219</v>
      </c>
      <c r="Q39" s="73"/>
      <c r="R39" s="68"/>
      <c r="S39" s="68"/>
      <c r="T39" s="68"/>
      <c r="U39" s="68"/>
      <c r="V39" s="147"/>
      <c r="W39" s="147"/>
    </row>
    <row r="40" spans="1:23" ht="45" customHeight="1">
      <c r="A40" s="39" t="s">
        <v>799</v>
      </c>
      <c r="B40" s="40" t="s">
        <v>35</v>
      </c>
      <c r="C40" s="39" t="s">
        <v>1355</v>
      </c>
      <c r="D40" s="39"/>
      <c r="E40" s="39"/>
      <c r="F40" s="41">
        <v>0.39583333333333331</v>
      </c>
      <c r="G40" s="150">
        <v>14</v>
      </c>
      <c r="H40" s="39"/>
      <c r="I40" s="39"/>
      <c r="J40" s="16" t="s">
        <v>1873</v>
      </c>
      <c r="K40" s="151" t="s">
        <v>96</v>
      </c>
      <c r="L40" s="151" t="s">
        <v>96</v>
      </c>
      <c r="M40" s="151" t="s">
        <v>222</v>
      </c>
      <c r="N40" s="151" t="s">
        <v>222</v>
      </c>
      <c r="O40" s="79"/>
      <c r="P40" s="198" t="s">
        <v>219</v>
      </c>
      <c r="Q40" s="19"/>
      <c r="R40" s="68"/>
      <c r="S40" s="68"/>
      <c r="T40" s="68"/>
      <c r="U40" s="68"/>
      <c r="V40" s="147"/>
      <c r="W40" s="147"/>
    </row>
    <row r="41" spans="1:23" ht="45" customHeight="1">
      <c r="A41" s="39" t="s">
        <v>794</v>
      </c>
      <c r="B41" s="40" t="s">
        <v>168</v>
      </c>
      <c r="C41" s="39" t="s">
        <v>1356</v>
      </c>
      <c r="D41" s="39"/>
      <c r="E41" s="39"/>
      <c r="F41" s="41">
        <v>0.39583333333333331</v>
      </c>
      <c r="G41" s="150">
        <v>5</v>
      </c>
      <c r="H41" s="39"/>
      <c r="I41" s="39"/>
      <c r="J41" s="16" t="s">
        <v>1942</v>
      </c>
      <c r="K41" s="151" t="s">
        <v>1165</v>
      </c>
      <c r="L41" s="151" t="s">
        <v>1580</v>
      </c>
      <c r="M41" s="151"/>
      <c r="N41" s="151"/>
      <c r="O41" s="81"/>
      <c r="P41" s="198" t="s">
        <v>219</v>
      </c>
      <c r="Q41" s="19"/>
      <c r="R41" s="68"/>
      <c r="S41" s="68"/>
      <c r="T41" s="68"/>
      <c r="U41" s="68"/>
      <c r="V41" s="147"/>
      <c r="W41" s="147"/>
    </row>
    <row r="42" spans="1:23" ht="45" customHeight="1">
      <c r="A42" s="39" t="s">
        <v>794</v>
      </c>
      <c r="B42" s="40" t="s">
        <v>867</v>
      </c>
      <c r="C42" s="39" t="s">
        <v>1354</v>
      </c>
      <c r="D42" s="39"/>
      <c r="E42" s="39"/>
      <c r="F42" s="41">
        <v>0.39583333333333331</v>
      </c>
      <c r="G42" s="150">
        <v>4</v>
      </c>
      <c r="H42" s="39"/>
      <c r="I42" s="39"/>
      <c r="J42" s="16" t="s">
        <v>789</v>
      </c>
      <c r="K42" s="126" t="s">
        <v>760</v>
      </c>
      <c r="L42" s="126" t="s">
        <v>760</v>
      </c>
      <c r="M42" s="81"/>
      <c r="N42" s="81"/>
      <c r="O42" s="81"/>
      <c r="P42" s="126"/>
      <c r="Q42" s="19"/>
      <c r="R42" s="68"/>
      <c r="S42" s="68"/>
      <c r="T42" s="68"/>
      <c r="U42" s="68"/>
      <c r="V42" s="147"/>
      <c r="W42" s="147"/>
    </row>
    <row r="43" spans="1:23" ht="45" customHeight="1">
      <c r="A43" s="39" t="s">
        <v>794</v>
      </c>
      <c r="B43" s="40" t="s">
        <v>28</v>
      </c>
      <c r="C43" s="39">
        <v>205</v>
      </c>
      <c r="D43" s="39"/>
      <c r="E43" s="39" t="s">
        <v>1156</v>
      </c>
      <c r="F43" s="41">
        <v>0.39583333333333331</v>
      </c>
      <c r="G43" s="150">
        <v>31</v>
      </c>
      <c r="H43" s="39"/>
      <c r="I43" s="39"/>
      <c r="J43" s="16" t="s">
        <v>1872</v>
      </c>
      <c r="K43" s="151" t="s">
        <v>99</v>
      </c>
      <c r="L43" s="151" t="s">
        <v>1582</v>
      </c>
      <c r="M43" s="151" t="s">
        <v>1907</v>
      </c>
      <c r="N43" s="151"/>
      <c r="O43" s="81"/>
      <c r="P43" s="198" t="s">
        <v>219</v>
      </c>
      <c r="Q43" s="19"/>
      <c r="R43" s="68" t="s">
        <v>1833</v>
      </c>
      <c r="S43" s="68"/>
      <c r="T43" s="68"/>
      <c r="U43" s="68"/>
      <c r="V43" s="147"/>
      <c r="W43" s="147"/>
    </row>
    <row r="44" spans="1:23" ht="45" customHeight="1">
      <c r="A44" s="57" t="s">
        <v>1448</v>
      </c>
      <c r="B44" s="64" t="s">
        <v>871</v>
      </c>
      <c r="C44" s="57">
        <v>308</v>
      </c>
      <c r="D44" s="57"/>
      <c r="E44" s="57"/>
      <c r="F44" s="59">
        <v>0.375</v>
      </c>
      <c r="G44" s="186">
        <v>0</v>
      </c>
      <c r="H44" s="57"/>
      <c r="I44" s="57"/>
      <c r="J44" s="67" t="s">
        <v>813</v>
      </c>
      <c r="K44" s="127" t="s">
        <v>1502</v>
      </c>
      <c r="L44" s="127" t="s">
        <v>1502</v>
      </c>
      <c r="M44" s="127" t="s">
        <v>1502</v>
      </c>
      <c r="N44" s="127" t="s">
        <v>1502</v>
      </c>
      <c r="O44" s="127" t="s">
        <v>1502</v>
      </c>
      <c r="P44" s="81"/>
      <c r="Q44" s="19"/>
      <c r="R44" s="68"/>
      <c r="S44" s="68"/>
      <c r="T44" s="68"/>
      <c r="U44" s="68"/>
      <c r="V44" s="147"/>
      <c r="W44" s="147"/>
    </row>
    <row r="45" spans="1:23" ht="45" customHeight="1">
      <c r="A45" s="39" t="s">
        <v>796</v>
      </c>
      <c r="B45" s="40" t="s">
        <v>162</v>
      </c>
      <c r="C45" s="39">
        <v>309</v>
      </c>
      <c r="D45" s="39"/>
      <c r="E45" s="39" t="s">
        <v>1384</v>
      </c>
      <c r="F45" s="41">
        <v>0.39583333333333331</v>
      </c>
      <c r="G45" s="150">
        <v>16</v>
      </c>
      <c r="H45" s="39"/>
      <c r="I45" s="39"/>
      <c r="J45" s="16" t="s">
        <v>789</v>
      </c>
      <c r="K45" s="81" t="s">
        <v>107</v>
      </c>
      <c r="L45" s="81" t="s">
        <v>107</v>
      </c>
      <c r="M45" s="81"/>
      <c r="N45" s="81"/>
      <c r="O45" s="81"/>
      <c r="P45" s="198" t="s">
        <v>219</v>
      </c>
      <c r="Q45" s="202" t="s">
        <v>750</v>
      </c>
      <c r="R45" s="68"/>
      <c r="S45" s="68"/>
      <c r="T45" s="68"/>
      <c r="V45" s="147"/>
      <c r="W45" s="147"/>
    </row>
    <row r="46" spans="1:23" ht="45" customHeight="1">
      <c r="A46" s="39" t="s">
        <v>774</v>
      </c>
      <c r="B46" s="40" t="s">
        <v>800</v>
      </c>
      <c r="C46" s="39">
        <v>306</v>
      </c>
      <c r="D46" s="39"/>
      <c r="E46" s="39" t="s">
        <v>1329</v>
      </c>
      <c r="F46" s="41">
        <v>0.375</v>
      </c>
      <c r="G46" s="150">
        <v>19</v>
      </c>
      <c r="H46" s="39"/>
      <c r="I46" s="39"/>
      <c r="J46" s="16" t="s">
        <v>1786</v>
      </c>
      <c r="K46" s="81" t="s">
        <v>1030</v>
      </c>
      <c r="L46" s="81" t="s">
        <v>1030</v>
      </c>
      <c r="M46" s="81" t="s">
        <v>1031</v>
      </c>
      <c r="N46" s="81"/>
      <c r="O46" s="81"/>
      <c r="P46" s="198" t="s">
        <v>219</v>
      </c>
      <c r="Q46" s="19"/>
      <c r="R46" s="68"/>
      <c r="S46" s="68"/>
      <c r="T46" s="68"/>
      <c r="U46" s="68"/>
      <c r="V46" s="147"/>
      <c r="W46" s="147"/>
    </row>
    <row r="47" spans="1:23" ht="80">
      <c r="A47" s="39" t="s">
        <v>774</v>
      </c>
      <c r="B47" s="40" t="s">
        <v>876</v>
      </c>
      <c r="C47" s="39">
        <v>307</v>
      </c>
      <c r="D47" s="39"/>
      <c r="E47" s="39" t="s">
        <v>1329</v>
      </c>
      <c r="F47" s="41">
        <v>0.39583333333333331</v>
      </c>
      <c r="G47" s="150">
        <v>17</v>
      </c>
      <c r="H47" s="39"/>
      <c r="I47" s="39"/>
      <c r="J47" s="16" t="s">
        <v>1865</v>
      </c>
      <c r="K47" s="81" t="s">
        <v>1704</v>
      </c>
      <c r="L47" s="81" t="s">
        <v>1072</v>
      </c>
      <c r="M47" s="81" t="s">
        <v>1073</v>
      </c>
      <c r="N47" s="81"/>
      <c r="O47" s="81"/>
      <c r="P47" s="198" t="s">
        <v>219</v>
      </c>
      <c r="Q47" s="19"/>
      <c r="R47" s="68"/>
      <c r="S47" s="68"/>
      <c r="T47" s="68"/>
      <c r="U47" s="68"/>
      <c r="V47" s="147"/>
      <c r="W47" s="147"/>
    </row>
    <row r="48" spans="1:23" ht="45" customHeight="1">
      <c r="A48" s="39" t="s">
        <v>774</v>
      </c>
      <c r="B48" s="40" t="s">
        <v>779</v>
      </c>
      <c r="C48" s="39" t="s">
        <v>1355</v>
      </c>
      <c r="D48" s="39"/>
      <c r="E48" s="39"/>
      <c r="F48" s="41">
        <v>0.39583333333333331</v>
      </c>
      <c r="G48" s="150">
        <v>12</v>
      </c>
      <c r="H48" s="39"/>
      <c r="I48" s="39"/>
      <c r="J48" s="65" t="s">
        <v>1864</v>
      </c>
      <c r="K48" s="79" t="s">
        <v>1033</v>
      </c>
      <c r="L48" s="42" t="s">
        <v>206</v>
      </c>
      <c r="M48" s="42" t="s">
        <v>1067</v>
      </c>
      <c r="N48" s="81"/>
      <c r="O48" s="81"/>
      <c r="P48" s="198" t="s">
        <v>219</v>
      </c>
      <c r="Q48" s="19"/>
      <c r="R48" s="68" t="s">
        <v>1742</v>
      </c>
      <c r="S48" s="68"/>
      <c r="T48" s="68"/>
      <c r="U48" s="68"/>
      <c r="V48" s="147"/>
      <c r="W48" s="147"/>
    </row>
    <row r="49" spans="1:23" ht="45" customHeight="1">
      <c r="A49" s="39" t="s">
        <v>799</v>
      </c>
      <c r="B49" s="40" t="s">
        <v>45</v>
      </c>
      <c r="C49" s="39"/>
      <c r="D49" s="39"/>
      <c r="E49" s="39"/>
      <c r="F49" s="41"/>
      <c r="G49" s="150">
        <v>12</v>
      </c>
      <c r="H49" s="39"/>
      <c r="I49" s="39"/>
      <c r="J49" s="16"/>
      <c r="K49" s="81"/>
      <c r="L49" s="184" t="s">
        <v>788</v>
      </c>
      <c r="M49" s="184" t="s">
        <v>788</v>
      </c>
      <c r="N49" s="81"/>
      <c r="O49" s="81"/>
      <c r="P49" s="126"/>
      <c r="Q49" s="19"/>
      <c r="R49" s="68"/>
      <c r="S49" s="68"/>
      <c r="T49" s="68"/>
      <c r="U49" s="68"/>
      <c r="V49" s="147"/>
      <c r="W49" s="147"/>
    </row>
    <row r="50" spans="1:23" ht="45" customHeight="1">
      <c r="A50" s="39" t="s">
        <v>772</v>
      </c>
      <c r="B50" s="78" t="s">
        <v>1740</v>
      </c>
      <c r="C50" s="39" t="s">
        <v>1741</v>
      </c>
      <c r="D50" s="39"/>
      <c r="E50" s="39" t="s">
        <v>1384</v>
      </c>
      <c r="F50" s="41"/>
      <c r="G50" s="150">
        <v>35</v>
      </c>
      <c r="H50" s="39"/>
      <c r="I50" s="39"/>
      <c r="J50" s="16"/>
      <c r="K50" s="81"/>
      <c r="L50" s="81" t="s">
        <v>1867</v>
      </c>
      <c r="M50" s="81" t="s">
        <v>1868</v>
      </c>
      <c r="N50" s="81" t="s">
        <v>1869</v>
      </c>
      <c r="O50" s="81" t="s">
        <v>1870</v>
      </c>
      <c r="P50" s="198" t="s">
        <v>219</v>
      </c>
      <c r="Q50" s="19"/>
      <c r="R50" s="68"/>
      <c r="S50" s="68"/>
      <c r="T50" s="68"/>
    </row>
    <row r="51" spans="1:23" ht="45" customHeight="1">
      <c r="A51" s="39" t="s">
        <v>796</v>
      </c>
      <c r="B51" s="40" t="s">
        <v>196</v>
      </c>
      <c r="C51" s="39">
        <v>309</v>
      </c>
      <c r="D51" s="39"/>
      <c r="E51" s="39" t="s">
        <v>1576</v>
      </c>
      <c r="F51" s="41">
        <v>0.58333333333333337</v>
      </c>
      <c r="G51" s="150">
        <v>9</v>
      </c>
      <c r="H51" s="39"/>
      <c r="I51" s="39"/>
      <c r="J51" s="16" t="s">
        <v>1902</v>
      </c>
      <c r="K51" s="81"/>
      <c r="L51" s="81"/>
      <c r="M51" s="81" t="s">
        <v>1831</v>
      </c>
      <c r="N51" s="81" t="s">
        <v>227</v>
      </c>
      <c r="O51" s="81" t="s">
        <v>227</v>
      </c>
      <c r="P51" s="198" t="s">
        <v>219</v>
      </c>
      <c r="Q51" s="202" t="s">
        <v>750</v>
      </c>
      <c r="R51" s="68"/>
      <c r="S51" s="68"/>
      <c r="T51" s="68"/>
      <c r="U51" s="68"/>
      <c r="V51" s="147"/>
      <c r="W51" s="147"/>
    </row>
    <row r="52" spans="1:23" s="98" customFormat="1" ht="45" customHeight="1">
      <c r="A52" s="39" t="s">
        <v>774</v>
      </c>
      <c r="B52" s="106" t="s">
        <v>144</v>
      </c>
      <c r="C52" s="39">
        <v>206</v>
      </c>
      <c r="D52" s="39"/>
      <c r="E52" s="39" t="s">
        <v>1329</v>
      </c>
      <c r="F52" s="41">
        <v>0.58333333333333337</v>
      </c>
      <c r="G52" s="238">
        <v>28</v>
      </c>
      <c r="H52" s="39"/>
      <c r="I52" s="39"/>
      <c r="J52" s="21" t="s">
        <v>791</v>
      </c>
      <c r="K52" s="81"/>
      <c r="L52" s="81"/>
      <c r="M52" s="81" t="s">
        <v>1035</v>
      </c>
      <c r="N52" s="81" t="s">
        <v>1036</v>
      </c>
      <c r="O52" s="81" t="s">
        <v>1036</v>
      </c>
      <c r="P52" s="198" t="s">
        <v>219</v>
      </c>
      <c r="Q52" s="73"/>
      <c r="R52" s="97"/>
      <c r="S52" s="97"/>
      <c r="T52" s="97"/>
      <c r="U52" s="97"/>
      <c r="V52" s="148"/>
      <c r="W52" s="147"/>
    </row>
    <row r="53" spans="1:23" ht="45" customHeight="1">
      <c r="A53" s="39" t="s">
        <v>799</v>
      </c>
      <c r="B53" s="40" t="s">
        <v>164</v>
      </c>
      <c r="C53" s="39">
        <v>304</v>
      </c>
      <c r="D53" s="39"/>
      <c r="E53" s="39" t="s">
        <v>1576</v>
      </c>
      <c r="F53" s="41">
        <v>0.39583333333333331</v>
      </c>
      <c r="G53" s="150">
        <v>9</v>
      </c>
      <c r="H53" s="39"/>
      <c r="I53" s="39"/>
      <c r="J53" s="16" t="s">
        <v>1917</v>
      </c>
      <c r="K53" s="188"/>
      <c r="L53" s="188"/>
      <c r="M53" s="188"/>
      <c r="N53" s="151" t="s">
        <v>74</v>
      </c>
      <c r="O53" s="151" t="s">
        <v>74</v>
      </c>
      <c r="P53" s="198" t="s">
        <v>219</v>
      </c>
      <c r="Q53" s="19"/>
      <c r="R53" s="68"/>
      <c r="S53" s="68"/>
      <c r="T53" s="68"/>
      <c r="U53" s="68"/>
      <c r="V53" s="147"/>
      <c r="W53" s="147"/>
    </row>
    <row r="54" spans="1:23" ht="45" customHeight="1">
      <c r="A54" s="39" t="s">
        <v>799</v>
      </c>
      <c r="B54" s="40" t="s">
        <v>1884</v>
      </c>
      <c r="C54" s="39" t="s">
        <v>1356</v>
      </c>
      <c r="D54" s="39"/>
      <c r="E54" s="39"/>
      <c r="F54" s="41">
        <v>0.39583333333333331</v>
      </c>
      <c r="G54" s="150">
        <v>23</v>
      </c>
      <c r="H54" s="39"/>
      <c r="I54" s="39"/>
      <c r="J54" s="16" t="s">
        <v>1885</v>
      </c>
      <c r="K54" s="79"/>
      <c r="L54" s="79"/>
      <c r="M54" s="79"/>
      <c r="N54" s="151" t="s">
        <v>90</v>
      </c>
      <c r="O54" s="151" t="s">
        <v>90</v>
      </c>
      <c r="P54" s="198" t="s">
        <v>219</v>
      </c>
      <c r="Q54" s="19"/>
      <c r="R54" s="68"/>
      <c r="S54" s="68"/>
      <c r="T54" s="68"/>
      <c r="U54" s="68"/>
      <c r="V54" s="147"/>
      <c r="W54" s="147"/>
    </row>
    <row r="55" spans="1:23" ht="45" customHeight="1">
      <c r="A55" s="57" t="s">
        <v>799</v>
      </c>
      <c r="B55" s="64" t="s">
        <v>178</v>
      </c>
      <c r="C55" s="57" t="s">
        <v>1354</v>
      </c>
      <c r="D55" s="57"/>
      <c r="E55" s="57"/>
      <c r="F55" s="59">
        <v>0.39583333333333331</v>
      </c>
      <c r="G55" s="186">
        <v>0</v>
      </c>
      <c r="H55" s="57"/>
      <c r="I55" s="57"/>
      <c r="J55" s="67" t="s">
        <v>890</v>
      </c>
      <c r="K55" s="81"/>
      <c r="L55" s="81"/>
      <c r="M55" s="81"/>
      <c r="N55" s="127" t="s">
        <v>1105</v>
      </c>
      <c r="O55" s="127" t="s">
        <v>1105</v>
      </c>
      <c r="P55" s="242" t="s">
        <v>1556</v>
      </c>
      <c r="Q55" s="19"/>
      <c r="R55" s="68"/>
      <c r="S55" s="68"/>
      <c r="T55" s="68"/>
      <c r="U55" s="68"/>
      <c r="V55" s="147"/>
      <c r="W55" s="147"/>
    </row>
    <row r="56" spans="1:23" ht="45" customHeight="1">
      <c r="A56" s="39" t="s">
        <v>794</v>
      </c>
      <c r="B56" s="40" t="s">
        <v>157</v>
      </c>
      <c r="C56" s="39" t="s">
        <v>1359</v>
      </c>
      <c r="D56" s="39"/>
      <c r="E56" s="39"/>
      <c r="F56" s="41"/>
      <c r="G56" s="150">
        <v>9</v>
      </c>
      <c r="H56" s="39"/>
      <c r="I56" s="39"/>
      <c r="J56" s="21" t="s">
        <v>1886</v>
      </c>
      <c r="K56" s="81"/>
      <c r="L56" s="81"/>
      <c r="M56" s="126"/>
      <c r="N56" s="126" t="s">
        <v>1121</v>
      </c>
      <c r="O56" s="126" t="s">
        <v>1121</v>
      </c>
      <c r="P56" s="198" t="s">
        <v>219</v>
      </c>
      <c r="Q56" s="19"/>
      <c r="R56" s="68"/>
      <c r="S56" s="68"/>
      <c r="T56" s="68"/>
      <c r="U56" s="68"/>
      <c r="V56" s="147"/>
      <c r="W56" s="147"/>
    </row>
    <row r="57" spans="1:23" ht="45" customHeight="1">
      <c r="A57" s="39" t="s">
        <v>796</v>
      </c>
      <c r="B57" s="40" t="s">
        <v>203</v>
      </c>
      <c r="C57" s="39" t="s">
        <v>1353</v>
      </c>
      <c r="D57" s="39"/>
      <c r="E57" s="39"/>
      <c r="F57" s="41">
        <v>0.39583333333333331</v>
      </c>
      <c r="G57" s="150">
        <v>10</v>
      </c>
      <c r="H57" s="39"/>
      <c r="I57" s="39"/>
      <c r="J57" s="21" t="s">
        <v>789</v>
      </c>
      <c r="K57" s="81"/>
      <c r="L57" s="81"/>
      <c r="M57" s="81"/>
      <c r="N57" s="81" t="s">
        <v>69</v>
      </c>
      <c r="O57" s="81" t="s">
        <v>69</v>
      </c>
      <c r="P57" s="198" t="s">
        <v>219</v>
      </c>
      <c r="Q57" s="202" t="s">
        <v>750</v>
      </c>
      <c r="R57" s="68"/>
      <c r="S57" s="68"/>
      <c r="T57" s="68"/>
      <c r="U57" s="68"/>
      <c r="V57" s="147"/>
      <c r="W57" s="147"/>
    </row>
    <row r="58" spans="1:23" ht="45" customHeight="1">
      <c r="A58" s="39" t="s">
        <v>774</v>
      </c>
      <c r="B58" s="40" t="s">
        <v>197</v>
      </c>
      <c r="C58" s="39">
        <v>305</v>
      </c>
      <c r="D58" s="39"/>
      <c r="E58" s="39" t="s">
        <v>1329</v>
      </c>
      <c r="F58" s="41">
        <v>0.39583333333333331</v>
      </c>
      <c r="G58" s="150">
        <v>25</v>
      </c>
      <c r="H58" s="39"/>
      <c r="I58" s="39"/>
      <c r="J58" s="21" t="s">
        <v>1814</v>
      </c>
      <c r="K58" s="81"/>
      <c r="L58" s="81"/>
      <c r="M58" s="81"/>
      <c r="N58" s="81" t="s">
        <v>123</v>
      </c>
      <c r="O58" s="42" t="s">
        <v>1819</v>
      </c>
      <c r="P58" s="198" t="s">
        <v>219</v>
      </c>
      <c r="Q58" s="63"/>
      <c r="R58" s="68"/>
      <c r="S58" s="68"/>
      <c r="T58" s="68"/>
      <c r="U58" s="68"/>
      <c r="V58" s="147"/>
      <c r="W58" s="147"/>
    </row>
    <row r="59" spans="1:23" ht="45" customHeight="1">
      <c r="A59" s="39" t="s">
        <v>774</v>
      </c>
      <c r="B59" s="40" t="s">
        <v>1649</v>
      </c>
      <c r="C59" s="39" t="s">
        <v>1357</v>
      </c>
      <c r="D59" s="39"/>
      <c r="E59" s="39"/>
      <c r="F59" s="41">
        <v>0.39583333333333331</v>
      </c>
      <c r="G59" s="150">
        <v>9</v>
      </c>
      <c r="H59" s="39"/>
      <c r="I59" s="39"/>
      <c r="J59" s="21" t="s">
        <v>1715</v>
      </c>
      <c r="K59" s="81"/>
      <c r="L59" s="81"/>
      <c r="M59" s="81"/>
      <c r="N59" s="81" t="s">
        <v>1034</v>
      </c>
      <c r="O59" s="81" t="s">
        <v>1034</v>
      </c>
      <c r="P59" s="198" t="s">
        <v>219</v>
      </c>
      <c r="Q59" s="63"/>
      <c r="R59" s="68"/>
      <c r="S59" s="68"/>
      <c r="T59" s="68"/>
      <c r="U59" s="68"/>
      <c r="V59" s="147"/>
      <c r="W59" s="147"/>
    </row>
    <row r="60" spans="1:23" ht="45" customHeight="1">
      <c r="A60" s="57" t="s">
        <v>1448</v>
      </c>
      <c r="B60" s="64" t="s">
        <v>870</v>
      </c>
      <c r="C60" s="57" t="s">
        <v>1358</v>
      </c>
      <c r="D60" s="57"/>
      <c r="E60" s="57"/>
      <c r="F60" s="59">
        <v>0.375</v>
      </c>
      <c r="G60" s="186">
        <v>0</v>
      </c>
      <c r="H60" s="57"/>
      <c r="I60" s="57"/>
      <c r="J60" s="67" t="s">
        <v>819</v>
      </c>
      <c r="K60" s="81"/>
      <c r="L60" s="81"/>
      <c r="M60" s="81"/>
      <c r="N60" s="81"/>
      <c r="O60" s="127" t="s">
        <v>788</v>
      </c>
      <c r="P60" s="240" t="s">
        <v>788</v>
      </c>
      <c r="Q60" s="240" t="s">
        <v>788</v>
      </c>
      <c r="R60" s="68"/>
      <c r="S60" s="68"/>
      <c r="T60" s="68"/>
      <c r="U60" s="68"/>
      <c r="V60" s="147"/>
      <c r="W60" s="147"/>
    </row>
    <row r="61" spans="1:23" ht="45" customHeight="1">
      <c r="A61" s="57" t="s">
        <v>1448</v>
      </c>
      <c r="B61" s="64" t="s">
        <v>870</v>
      </c>
      <c r="C61" s="57" t="s">
        <v>1355</v>
      </c>
      <c r="D61" s="57"/>
      <c r="E61" s="57"/>
      <c r="F61" s="59">
        <v>0.375</v>
      </c>
      <c r="G61" s="186">
        <v>0</v>
      </c>
      <c r="H61" s="57"/>
      <c r="I61" s="57"/>
      <c r="J61" s="67" t="s">
        <v>819</v>
      </c>
      <c r="K61" s="81"/>
      <c r="L61" s="81"/>
      <c r="M61" s="81"/>
      <c r="N61" s="81"/>
      <c r="O61" s="127" t="s">
        <v>788</v>
      </c>
      <c r="P61" s="240" t="s">
        <v>788</v>
      </c>
      <c r="Q61" s="240" t="s">
        <v>788</v>
      </c>
      <c r="R61" s="68"/>
      <c r="S61" s="68"/>
      <c r="T61" s="68"/>
      <c r="U61" s="68"/>
      <c r="V61" s="147"/>
      <c r="W61" s="147"/>
    </row>
    <row r="62" spans="1:23" ht="45" customHeight="1">
      <c r="A62" s="39" t="s">
        <v>799</v>
      </c>
      <c r="B62" s="106" t="s">
        <v>837</v>
      </c>
      <c r="C62" s="39">
        <v>205</v>
      </c>
      <c r="D62" s="39"/>
      <c r="E62" s="39"/>
      <c r="F62" s="13">
        <v>0.39583333333333331</v>
      </c>
      <c r="G62" s="150">
        <v>10</v>
      </c>
      <c r="H62" s="39"/>
      <c r="I62" s="39"/>
      <c r="J62" s="16" t="s">
        <v>859</v>
      </c>
      <c r="K62" s="188"/>
      <c r="L62" s="188"/>
      <c r="M62" s="188"/>
      <c r="N62" s="188"/>
      <c r="O62" s="151" t="s">
        <v>54</v>
      </c>
      <c r="P62" s="126"/>
      <c r="Q62" s="19"/>
      <c r="R62" s="68"/>
      <c r="S62" s="68"/>
      <c r="V62" s="147"/>
      <c r="W62" s="147"/>
    </row>
    <row r="63" spans="1:23" ht="45" customHeight="1">
      <c r="A63" s="57" t="s">
        <v>1448</v>
      </c>
      <c r="B63" s="64" t="s">
        <v>841</v>
      </c>
      <c r="C63" s="57">
        <v>305</v>
      </c>
      <c r="D63" s="57"/>
      <c r="E63" s="57"/>
      <c r="F63" s="59">
        <v>0.375</v>
      </c>
      <c r="G63" s="186">
        <v>0</v>
      </c>
      <c r="H63" s="57"/>
      <c r="I63" s="57"/>
      <c r="J63" s="67" t="s">
        <v>899</v>
      </c>
      <c r="K63" s="81"/>
      <c r="L63" s="81"/>
      <c r="M63" s="81"/>
      <c r="N63" s="81"/>
      <c r="O63" s="81"/>
      <c r="P63" s="127" t="s">
        <v>215</v>
      </c>
      <c r="Q63" s="19"/>
      <c r="R63" s="68"/>
      <c r="S63" s="68"/>
      <c r="V63" s="147"/>
      <c r="W63" s="147"/>
    </row>
    <row r="64" spans="1:23" ht="45" customHeight="1">
      <c r="A64" s="39" t="s">
        <v>774</v>
      </c>
      <c r="B64" s="106" t="s">
        <v>194</v>
      </c>
      <c r="C64" s="39" t="s">
        <v>1893</v>
      </c>
      <c r="D64" s="39"/>
      <c r="E64" s="39"/>
      <c r="F64" s="41">
        <v>0.41666666666666669</v>
      </c>
      <c r="G64" s="150">
        <v>10</v>
      </c>
      <c r="H64" s="39"/>
      <c r="I64" s="39"/>
      <c r="J64" s="16" t="s">
        <v>904</v>
      </c>
      <c r="K64" s="81"/>
      <c r="L64" s="81"/>
      <c r="M64" s="81"/>
      <c r="N64" s="81"/>
      <c r="O64" s="81" t="s">
        <v>132</v>
      </c>
      <c r="P64" s="81" t="s">
        <v>204</v>
      </c>
      <c r="Q64" s="19"/>
      <c r="R64" s="68"/>
      <c r="S64" s="68"/>
      <c r="V64" s="147"/>
      <c r="W64" s="147"/>
    </row>
    <row r="65" spans="1:23" ht="45" customHeight="1">
      <c r="A65" s="39" t="s">
        <v>774</v>
      </c>
      <c r="B65" s="78" t="s">
        <v>184</v>
      </c>
      <c r="C65" s="39">
        <v>205</v>
      </c>
      <c r="D65" s="39"/>
      <c r="E65" s="39"/>
      <c r="F65" s="41">
        <v>0.41666666666666669</v>
      </c>
      <c r="G65" s="150">
        <v>25</v>
      </c>
      <c r="H65" s="39"/>
      <c r="I65" s="39"/>
      <c r="J65" s="21" t="s">
        <v>861</v>
      </c>
      <c r="K65" s="81"/>
      <c r="L65" s="81"/>
      <c r="M65" s="81"/>
      <c r="N65" s="81"/>
      <c r="O65" s="81"/>
      <c r="P65" s="79" t="s">
        <v>1080</v>
      </c>
      <c r="Q65" s="19"/>
      <c r="R65" s="68"/>
      <c r="S65" s="68"/>
      <c r="V65" s="147"/>
      <c r="W65" s="147"/>
    </row>
    <row r="66" spans="1:23" ht="45" customHeight="1">
      <c r="A66" s="39" t="s">
        <v>1142</v>
      </c>
      <c r="B66" s="70" t="s">
        <v>1547</v>
      </c>
      <c r="C66" s="11" t="s">
        <v>1541</v>
      </c>
      <c r="D66" s="11"/>
      <c r="E66" s="11"/>
      <c r="F66" s="13"/>
      <c r="G66" s="11"/>
      <c r="H66" s="11"/>
      <c r="I66" s="11"/>
      <c r="J66" s="62" t="s">
        <v>1543</v>
      </c>
      <c r="K66" s="81"/>
      <c r="L66" s="81"/>
      <c r="M66" s="81" t="s">
        <v>52</v>
      </c>
      <c r="N66" s="81" t="s">
        <v>52</v>
      </c>
      <c r="O66" s="81" t="s">
        <v>52</v>
      </c>
      <c r="P66" s="79"/>
      <c r="Q66" s="19"/>
      <c r="R66" s="68"/>
      <c r="S66" s="68"/>
      <c r="V66" s="147"/>
      <c r="W66" s="147"/>
    </row>
    <row r="67" spans="1:23" ht="45" customHeight="1">
      <c r="A67" s="176" t="s">
        <v>1151</v>
      </c>
      <c r="B67" s="214"/>
      <c r="C67" s="176">
        <v>306</v>
      </c>
      <c r="D67" s="176"/>
      <c r="E67" s="176"/>
      <c r="F67" s="178"/>
      <c r="G67" s="235"/>
      <c r="H67" s="176"/>
      <c r="I67" s="176"/>
      <c r="J67" s="179" t="s">
        <v>1904</v>
      </c>
      <c r="K67" s="42"/>
      <c r="L67" s="42"/>
      <c r="M67" s="42"/>
      <c r="N67" s="42" t="s">
        <v>1903</v>
      </c>
      <c r="O67" s="18" t="s">
        <v>1479</v>
      </c>
      <c r="P67" s="42"/>
      <c r="Q67" s="19"/>
      <c r="R67" s="68"/>
      <c r="S67" s="68"/>
      <c r="T67" s="88"/>
      <c r="U67" s="88"/>
    </row>
    <row r="68" spans="1:23" ht="45" customHeight="1">
      <c r="A68" s="11"/>
      <c r="B68" s="20"/>
      <c r="C68" s="11"/>
      <c r="D68" s="11"/>
      <c r="E68" s="11"/>
      <c r="F68" s="13"/>
      <c r="G68" s="11"/>
      <c r="H68" s="14"/>
      <c r="I68" s="15"/>
      <c r="J68" s="21"/>
      <c r="K68" s="81"/>
      <c r="L68" s="81"/>
      <c r="M68" s="81"/>
      <c r="N68" s="81"/>
      <c r="O68" s="81"/>
      <c r="P68" s="81"/>
      <c r="Q68" s="19"/>
      <c r="R68" s="88"/>
      <c r="S68" s="87"/>
      <c r="T68" s="68"/>
      <c r="U68" s="68"/>
      <c r="V68" s="147"/>
      <c r="W68" s="147"/>
    </row>
    <row r="69" spans="1:23" s="49" customFormat="1" ht="30" customHeight="1">
      <c r="A69" s="50"/>
      <c r="B69" s="51"/>
      <c r="C69" s="52"/>
      <c r="D69" s="52"/>
      <c r="E69" s="52"/>
      <c r="F69" s="52"/>
      <c r="G69" s="52"/>
      <c r="H69" s="46"/>
      <c r="I69" s="47"/>
      <c r="J69" s="48"/>
      <c r="K69" s="10">
        <v>43605</v>
      </c>
      <c r="L69" s="10">
        <v>43606</v>
      </c>
      <c r="M69" s="10">
        <v>43607</v>
      </c>
      <c r="N69" s="10">
        <v>43608</v>
      </c>
      <c r="O69" s="10">
        <v>43609</v>
      </c>
      <c r="P69" s="10">
        <v>43610</v>
      </c>
      <c r="Q69" s="10">
        <v>43611</v>
      </c>
      <c r="T69" s="74"/>
      <c r="U69" s="74"/>
      <c r="V69" s="146"/>
      <c r="W69" s="146"/>
    </row>
    <row r="70" spans="1:23" s="54" customFormat="1" ht="45" customHeight="1">
      <c r="A70" s="57" t="s">
        <v>799</v>
      </c>
      <c r="B70" s="58" t="s">
        <v>807</v>
      </c>
      <c r="C70" s="57">
        <v>304</v>
      </c>
      <c r="D70" s="57"/>
      <c r="E70" s="57" t="s">
        <v>1576</v>
      </c>
      <c r="F70" s="59">
        <v>0.39583333333333331</v>
      </c>
      <c r="G70" s="186">
        <v>0</v>
      </c>
      <c r="H70" s="57"/>
      <c r="I70" s="57"/>
      <c r="J70" s="181" t="s">
        <v>808</v>
      </c>
      <c r="K70" s="182" t="s">
        <v>1182</v>
      </c>
      <c r="L70" s="127"/>
      <c r="M70" s="127"/>
      <c r="N70" s="127"/>
      <c r="O70" s="127"/>
      <c r="P70" s="208" t="s">
        <v>749</v>
      </c>
      <c r="Q70" s="73"/>
      <c r="R70" s="72"/>
      <c r="S70" s="72"/>
      <c r="T70" s="72"/>
      <c r="U70" s="72"/>
      <c r="V70" s="149"/>
      <c r="W70" s="149"/>
    </row>
    <row r="71" spans="1:23" s="54" customFormat="1" ht="45" customHeight="1">
      <c r="A71" s="39" t="s">
        <v>799</v>
      </c>
      <c r="B71" s="40" t="s">
        <v>37</v>
      </c>
      <c r="C71" s="39">
        <v>305</v>
      </c>
      <c r="D71" s="39"/>
      <c r="E71" s="39" t="s">
        <v>1576</v>
      </c>
      <c r="F71" s="41">
        <v>0.39583333333333331</v>
      </c>
      <c r="G71" s="150">
        <v>16</v>
      </c>
      <c r="H71" s="39"/>
      <c r="I71" s="39"/>
      <c r="J71" s="16" t="s">
        <v>1875</v>
      </c>
      <c r="K71" s="151" t="s">
        <v>95</v>
      </c>
      <c r="L71" s="151" t="s">
        <v>95</v>
      </c>
      <c r="M71" s="151" t="s">
        <v>1180</v>
      </c>
      <c r="N71" s="188"/>
      <c r="O71" s="188"/>
      <c r="P71" s="198" t="s">
        <v>219</v>
      </c>
      <c r="Q71" s="53"/>
      <c r="R71" s="72"/>
      <c r="S71" s="72"/>
      <c r="T71" s="72"/>
      <c r="U71" s="72"/>
      <c r="V71" s="149"/>
      <c r="W71" s="149"/>
    </row>
    <row r="72" spans="1:23" s="54" customFormat="1" ht="45" customHeight="1">
      <c r="A72" s="39" t="s">
        <v>799</v>
      </c>
      <c r="B72" s="40" t="s">
        <v>159</v>
      </c>
      <c r="C72" s="39" t="s">
        <v>1354</v>
      </c>
      <c r="D72" s="39"/>
      <c r="E72" s="39"/>
      <c r="F72" s="41">
        <v>0.39583333333333331</v>
      </c>
      <c r="G72" s="150">
        <v>6</v>
      </c>
      <c r="H72" s="39"/>
      <c r="I72" s="39"/>
      <c r="J72" s="16" t="s">
        <v>1922</v>
      </c>
      <c r="K72" s="151" t="s">
        <v>52</v>
      </c>
      <c r="L72" s="151" t="s">
        <v>52</v>
      </c>
      <c r="M72" s="151" t="s">
        <v>1173</v>
      </c>
      <c r="N72" s="188"/>
      <c r="O72" s="188"/>
      <c r="P72" s="198" t="s">
        <v>219</v>
      </c>
      <c r="Q72" s="53"/>
      <c r="R72" s="72"/>
      <c r="S72" s="72"/>
      <c r="T72" s="72"/>
      <c r="U72" s="72"/>
      <c r="V72" s="149"/>
      <c r="W72" s="149"/>
    </row>
    <row r="73" spans="1:23" s="54" customFormat="1" ht="45" customHeight="1">
      <c r="A73" s="57" t="s">
        <v>794</v>
      </c>
      <c r="B73" s="58" t="s">
        <v>39</v>
      </c>
      <c r="C73" s="57" t="s">
        <v>1353</v>
      </c>
      <c r="D73" s="57"/>
      <c r="E73" s="57"/>
      <c r="F73" s="59">
        <v>0.39583333333333331</v>
      </c>
      <c r="G73" s="186">
        <v>0</v>
      </c>
      <c r="H73" s="57"/>
      <c r="I73" s="57"/>
      <c r="J73" s="67" t="s">
        <v>1927</v>
      </c>
      <c r="K73" s="182" t="s">
        <v>1089</v>
      </c>
      <c r="L73" s="182" t="s">
        <v>1089</v>
      </c>
      <c r="M73" s="127"/>
      <c r="N73" s="127"/>
      <c r="O73" s="127"/>
      <c r="P73" s="195" t="s">
        <v>1333</v>
      </c>
      <c r="Q73" s="244"/>
      <c r="R73" s="72"/>
      <c r="S73" s="72"/>
      <c r="T73" s="72"/>
      <c r="V73" s="149"/>
      <c r="W73" s="149"/>
    </row>
    <row r="74" spans="1:23" s="54" customFormat="1" ht="45" customHeight="1">
      <c r="A74" s="57" t="s">
        <v>794</v>
      </c>
      <c r="B74" s="58" t="s">
        <v>873</v>
      </c>
      <c r="C74" s="57" t="s">
        <v>1355</v>
      </c>
      <c r="D74" s="57"/>
      <c r="E74" s="57"/>
      <c r="F74" s="59">
        <v>0.375</v>
      </c>
      <c r="G74" s="186">
        <v>0</v>
      </c>
      <c r="H74" s="57"/>
      <c r="I74" s="57" t="s">
        <v>1155</v>
      </c>
      <c r="J74" s="67" t="s">
        <v>803</v>
      </c>
      <c r="K74" s="182" t="s">
        <v>1517</v>
      </c>
      <c r="L74" s="182" t="s">
        <v>1517</v>
      </c>
      <c r="M74" s="127" t="s">
        <v>1517</v>
      </c>
      <c r="N74" s="127"/>
      <c r="O74" s="127"/>
      <c r="P74" s="195"/>
      <c r="Q74" s="244"/>
      <c r="R74" s="72"/>
      <c r="S74" s="72"/>
      <c r="T74" s="72"/>
      <c r="V74" s="149"/>
      <c r="W74" s="149"/>
    </row>
    <row r="75" spans="1:23" s="54" customFormat="1" ht="45" customHeight="1">
      <c r="A75" s="39" t="s">
        <v>794</v>
      </c>
      <c r="B75" s="40" t="s">
        <v>38</v>
      </c>
      <c r="C75" s="39">
        <v>308</v>
      </c>
      <c r="D75" s="39"/>
      <c r="E75" s="39" t="s">
        <v>1156</v>
      </c>
      <c r="F75" s="41">
        <v>0.39583333333333331</v>
      </c>
      <c r="G75" s="150">
        <v>7</v>
      </c>
      <c r="H75" s="39"/>
      <c r="I75" s="39"/>
      <c r="J75" s="16" t="s">
        <v>1873</v>
      </c>
      <c r="K75" s="81" t="s">
        <v>1139</v>
      </c>
      <c r="L75" s="81" t="s">
        <v>1128</v>
      </c>
      <c r="M75" s="81" t="s">
        <v>1129</v>
      </c>
      <c r="N75" s="81" t="s">
        <v>1121</v>
      </c>
      <c r="O75" s="81"/>
      <c r="P75" s="198" t="s">
        <v>219</v>
      </c>
      <c r="Q75" s="53"/>
      <c r="R75" s="69" t="s">
        <v>1914</v>
      </c>
      <c r="S75" s="72"/>
      <c r="T75" s="72"/>
      <c r="V75" s="149"/>
      <c r="W75" s="149"/>
    </row>
    <row r="76" spans="1:23" s="54" customFormat="1" ht="45" customHeight="1">
      <c r="A76" s="39" t="s">
        <v>794</v>
      </c>
      <c r="B76" s="40" t="s">
        <v>149</v>
      </c>
      <c r="C76" s="39">
        <v>205</v>
      </c>
      <c r="D76" s="39"/>
      <c r="E76" s="39" t="s">
        <v>1156</v>
      </c>
      <c r="F76" s="41">
        <v>0.39583333333333331</v>
      </c>
      <c r="G76" s="150">
        <v>4</v>
      </c>
      <c r="H76" s="39"/>
      <c r="I76" s="39"/>
      <c r="J76" s="16" t="s">
        <v>1929</v>
      </c>
      <c r="K76" s="17" t="s">
        <v>1586</v>
      </c>
      <c r="L76" s="17" t="s">
        <v>1586</v>
      </c>
      <c r="M76" s="81" t="s">
        <v>1117</v>
      </c>
      <c r="N76" s="81" t="s">
        <v>1117</v>
      </c>
      <c r="O76" s="81"/>
      <c r="P76" s="198" t="s">
        <v>219</v>
      </c>
      <c r="Q76" s="53"/>
      <c r="R76" s="72" t="s">
        <v>1916</v>
      </c>
      <c r="S76" s="72"/>
      <c r="T76" s="72"/>
      <c r="V76" s="149"/>
      <c r="W76" s="149"/>
    </row>
    <row r="77" spans="1:23" s="54" customFormat="1" ht="45" customHeight="1">
      <c r="A77" s="39" t="s">
        <v>796</v>
      </c>
      <c r="B77" s="40" t="s">
        <v>151</v>
      </c>
      <c r="C77" s="39">
        <v>309</v>
      </c>
      <c r="D77" s="39"/>
      <c r="E77" s="39" t="s">
        <v>1384</v>
      </c>
      <c r="F77" s="41">
        <v>0.39583333333333331</v>
      </c>
      <c r="G77" s="150">
        <v>10</v>
      </c>
      <c r="H77" s="39"/>
      <c r="I77" s="39"/>
      <c r="J77" s="16" t="s">
        <v>1930</v>
      </c>
      <c r="K77" s="81" t="s">
        <v>69</v>
      </c>
      <c r="L77" s="81" t="s">
        <v>69</v>
      </c>
      <c r="M77" s="81"/>
      <c r="N77" s="81"/>
      <c r="O77" s="81"/>
      <c r="P77" s="198" t="s">
        <v>219</v>
      </c>
      <c r="Q77" s="53"/>
      <c r="R77" s="72"/>
      <c r="S77" s="72"/>
      <c r="T77" s="72"/>
      <c r="V77" s="149"/>
      <c r="W77" s="149"/>
    </row>
    <row r="78" spans="1:23" s="54" customFormat="1" ht="45" customHeight="1">
      <c r="A78" s="57" t="s">
        <v>796</v>
      </c>
      <c r="B78" s="58" t="s">
        <v>804</v>
      </c>
      <c r="C78" s="57" t="s">
        <v>1353</v>
      </c>
      <c r="D78" s="57"/>
      <c r="E78" s="57"/>
      <c r="F78" s="59">
        <v>0.39583333333333331</v>
      </c>
      <c r="G78" s="186">
        <v>0</v>
      </c>
      <c r="H78" s="57"/>
      <c r="I78" s="15" t="s">
        <v>1155</v>
      </c>
      <c r="J78" s="67" t="s">
        <v>789</v>
      </c>
      <c r="K78" s="127" t="s">
        <v>1471</v>
      </c>
      <c r="L78" s="127" t="s">
        <v>1472</v>
      </c>
      <c r="M78" s="127"/>
      <c r="N78" s="127"/>
      <c r="O78" s="127"/>
      <c r="P78" s="208" t="s">
        <v>749</v>
      </c>
      <c r="Q78" s="53"/>
      <c r="R78" s="72"/>
      <c r="S78" s="72"/>
      <c r="T78" s="72"/>
      <c r="V78" s="149"/>
      <c r="W78" s="149"/>
    </row>
    <row r="79" spans="1:23" s="54" customFormat="1" ht="45" customHeight="1">
      <c r="A79" s="39" t="s">
        <v>796</v>
      </c>
      <c r="B79" s="40" t="s">
        <v>152</v>
      </c>
      <c r="C79" s="39" t="s">
        <v>1357</v>
      </c>
      <c r="D79" s="39"/>
      <c r="E79" s="39"/>
      <c r="F79" s="41">
        <v>0.39583333333333331</v>
      </c>
      <c r="G79" s="150">
        <v>9</v>
      </c>
      <c r="H79" s="39"/>
      <c r="I79" s="39"/>
      <c r="J79" s="16" t="s">
        <v>1878</v>
      </c>
      <c r="K79" s="81" t="s">
        <v>1709</v>
      </c>
      <c r="L79" s="81" t="s">
        <v>1709</v>
      </c>
      <c r="M79" s="81" t="s">
        <v>1710</v>
      </c>
      <c r="N79" s="81"/>
      <c r="O79" s="81"/>
      <c r="P79" s="198" t="s">
        <v>219</v>
      </c>
      <c r="Q79" s="53"/>
      <c r="R79" s="72" t="s">
        <v>1923</v>
      </c>
      <c r="S79" s="72"/>
      <c r="T79" s="72"/>
      <c r="V79" s="149"/>
      <c r="W79" s="149"/>
    </row>
    <row r="80" spans="1:23" s="54" customFormat="1" ht="45" customHeight="1">
      <c r="A80" s="39" t="s">
        <v>774</v>
      </c>
      <c r="B80" s="40" t="s">
        <v>163</v>
      </c>
      <c r="C80" s="39">
        <v>307</v>
      </c>
      <c r="D80" s="39"/>
      <c r="E80" s="39" t="s">
        <v>1329</v>
      </c>
      <c r="F80" s="41">
        <v>0.39583333333333331</v>
      </c>
      <c r="G80" s="150">
        <v>20</v>
      </c>
      <c r="H80" s="39"/>
      <c r="I80" s="39"/>
      <c r="J80" s="16" t="s">
        <v>789</v>
      </c>
      <c r="K80" s="81" t="s">
        <v>1069</v>
      </c>
      <c r="L80" s="81" t="s">
        <v>118</v>
      </c>
      <c r="M80" s="81"/>
      <c r="N80" s="81"/>
      <c r="O80" s="81"/>
      <c r="P80" s="198" t="s">
        <v>219</v>
      </c>
      <c r="Q80" s="53"/>
      <c r="R80" s="72"/>
      <c r="S80" s="72"/>
      <c r="V80" s="149"/>
      <c r="W80" s="149"/>
    </row>
    <row r="81" spans="1:23" s="54" customFormat="1" ht="45" customHeight="1">
      <c r="A81" s="39" t="s">
        <v>774</v>
      </c>
      <c r="B81" s="40" t="s">
        <v>154</v>
      </c>
      <c r="C81" s="39">
        <v>306</v>
      </c>
      <c r="D81" s="39"/>
      <c r="E81" s="39" t="s">
        <v>1329</v>
      </c>
      <c r="F81" s="41">
        <v>0.39583333333333331</v>
      </c>
      <c r="G81" s="150">
        <v>8</v>
      </c>
      <c r="H81" s="39"/>
      <c r="I81" s="39"/>
      <c r="J81" s="16" t="s">
        <v>1918</v>
      </c>
      <c r="K81" s="81" t="s">
        <v>1030</v>
      </c>
      <c r="L81" s="79" t="s">
        <v>1033</v>
      </c>
      <c r="M81" s="81" t="s">
        <v>1348</v>
      </c>
      <c r="N81" s="81" t="s">
        <v>1630</v>
      </c>
      <c r="O81" s="81"/>
      <c r="P81" s="198" t="s">
        <v>219</v>
      </c>
      <c r="Q81" s="53"/>
      <c r="R81" s="72"/>
      <c r="S81" s="72"/>
      <c r="V81" s="149"/>
      <c r="W81" s="149"/>
    </row>
    <row r="82" spans="1:23" s="54" customFormat="1" ht="45" customHeight="1">
      <c r="A82" s="39" t="s">
        <v>774</v>
      </c>
      <c r="B82" s="40" t="s">
        <v>175</v>
      </c>
      <c r="C82" s="39" t="s">
        <v>1355</v>
      </c>
      <c r="D82" s="39"/>
      <c r="E82" s="39"/>
      <c r="F82" s="41">
        <v>0.39583333333333331</v>
      </c>
      <c r="G82" s="150">
        <v>10</v>
      </c>
      <c r="H82" s="39"/>
      <c r="I82" s="39"/>
      <c r="J82" s="21" t="s">
        <v>1430</v>
      </c>
      <c r="K82" s="81" t="s">
        <v>1036</v>
      </c>
      <c r="L82" s="81" t="s">
        <v>1036</v>
      </c>
      <c r="M82" s="81" t="s">
        <v>1772</v>
      </c>
      <c r="N82" s="81" t="s">
        <v>1772</v>
      </c>
      <c r="O82" s="81"/>
      <c r="P82" s="198" t="s">
        <v>219</v>
      </c>
      <c r="Q82" s="53"/>
      <c r="V82" s="149"/>
      <c r="W82" s="149"/>
    </row>
    <row r="83" spans="1:23" s="54" customFormat="1" ht="45" customHeight="1">
      <c r="A83" s="39" t="s">
        <v>799</v>
      </c>
      <c r="B83" s="40" t="s">
        <v>33</v>
      </c>
      <c r="C83" s="39">
        <v>304</v>
      </c>
      <c r="D83" s="39"/>
      <c r="E83" s="39" t="s">
        <v>1576</v>
      </c>
      <c r="F83" s="41">
        <v>0.39583333333333331</v>
      </c>
      <c r="G83" s="150">
        <v>13</v>
      </c>
      <c r="H83" s="39"/>
      <c r="I83" s="39"/>
      <c r="J83" s="21" t="s">
        <v>1920</v>
      </c>
      <c r="K83" s="188"/>
      <c r="L83" s="151" t="s">
        <v>90</v>
      </c>
      <c r="M83" s="151" t="s">
        <v>90</v>
      </c>
      <c r="N83" s="151" t="s">
        <v>84</v>
      </c>
      <c r="O83" s="151" t="s">
        <v>84</v>
      </c>
      <c r="P83" s="198" t="s">
        <v>219</v>
      </c>
      <c r="Q83" s="53"/>
      <c r="R83" s="72" t="s">
        <v>1915</v>
      </c>
      <c r="S83" s="72"/>
      <c r="T83" s="72"/>
      <c r="V83" s="149"/>
      <c r="W83" s="149"/>
    </row>
    <row r="84" spans="1:23" s="54" customFormat="1" ht="45" customHeight="1">
      <c r="A84" s="39" t="s">
        <v>799</v>
      </c>
      <c r="B84" s="40" t="s">
        <v>167</v>
      </c>
      <c r="C84" s="39" t="s">
        <v>1354</v>
      </c>
      <c r="D84" s="39"/>
      <c r="E84" s="39"/>
      <c r="F84" s="41">
        <v>0.58333333333333337</v>
      </c>
      <c r="G84" s="150">
        <v>6</v>
      </c>
      <c r="H84" s="39"/>
      <c r="I84" s="39"/>
      <c r="J84" s="16" t="s">
        <v>1921</v>
      </c>
      <c r="K84" s="188"/>
      <c r="L84" s="188"/>
      <c r="M84" s="151" t="s">
        <v>1178</v>
      </c>
      <c r="N84" s="151" t="s">
        <v>97</v>
      </c>
      <c r="O84" s="151" t="s">
        <v>97</v>
      </c>
      <c r="P84" s="198" t="s">
        <v>219</v>
      </c>
      <c r="Q84" s="53"/>
      <c r="R84" s="72"/>
      <c r="S84" s="72"/>
      <c r="T84" s="72"/>
      <c r="V84" s="149"/>
      <c r="W84" s="149"/>
    </row>
    <row r="85" spans="1:23" s="54" customFormat="1" ht="45" customHeight="1">
      <c r="A85" s="39" t="s">
        <v>796</v>
      </c>
      <c r="B85" s="106" t="s">
        <v>1711</v>
      </c>
      <c r="C85" s="39">
        <v>309</v>
      </c>
      <c r="D85" s="39"/>
      <c r="E85" s="39" t="s">
        <v>1384</v>
      </c>
      <c r="F85" s="41">
        <v>0.58333333333333337</v>
      </c>
      <c r="G85" s="150">
        <v>8</v>
      </c>
      <c r="H85" s="39"/>
      <c r="I85" s="39"/>
      <c r="J85" s="16" t="s">
        <v>1940</v>
      </c>
      <c r="K85" s="81"/>
      <c r="L85" s="81"/>
      <c r="M85" s="81" t="s">
        <v>1829</v>
      </c>
      <c r="N85" s="81" t="s">
        <v>116</v>
      </c>
      <c r="O85" s="81" t="s">
        <v>116</v>
      </c>
      <c r="P85" s="198" t="s">
        <v>219</v>
      </c>
      <c r="Q85" s="202" t="s">
        <v>750</v>
      </c>
      <c r="R85" s="72"/>
      <c r="S85" s="72"/>
      <c r="T85" s="72"/>
      <c r="V85" s="149"/>
      <c r="W85" s="149"/>
    </row>
    <row r="86" spans="1:23" s="54" customFormat="1" ht="45" customHeight="1">
      <c r="A86" s="39" t="s">
        <v>774</v>
      </c>
      <c r="B86" s="40" t="s">
        <v>155</v>
      </c>
      <c r="C86" s="39">
        <v>307</v>
      </c>
      <c r="D86" s="39"/>
      <c r="E86" s="39" t="s">
        <v>1329</v>
      </c>
      <c r="F86" s="41">
        <v>0.58333333333333337</v>
      </c>
      <c r="G86" s="150">
        <v>21</v>
      </c>
      <c r="H86" s="39"/>
      <c r="I86" s="39"/>
      <c r="J86" s="16" t="s">
        <v>791</v>
      </c>
      <c r="K86" s="81"/>
      <c r="L86" s="81"/>
      <c r="M86" s="81" t="s">
        <v>1113</v>
      </c>
      <c r="N86" s="81" t="s">
        <v>1034</v>
      </c>
      <c r="O86" s="81" t="s">
        <v>1034</v>
      </c>
      <c r="P86" s="198" t="s">
        <v>219</v>
      </c>
      <c r="Q86" s="53"/>
    </row>
    <row r="87" spans="1:23" s="54" customFormat="1" ht="45" customHeight="1">
      <c r="A87" s="39" t="s">
        <v>774</v>
      </c>
      <c r="B87" s="40" t="s">
        <v>174</v>
      </c>
      <c r="C87" s="39" t="s">
        <v>1356</v>
      </c>
      <c r="D87" s="39"/>
      <c r="E87" s="39"/>
      <c r="F87" s="41">
        <v>0.58333333333333337</v>
      </c>
      <c r="G87" s="150">
        <v>16</v>
      </c>
      <c r="H87" s="39"/>
      <c r="I87" s="39"/>
      <c r="J87" s="16" t="s">
        <v>1435</v>
      </c>
      <c r="K87" s="81"/>
      <c r="L87" s="81"/>
      <c r="M87" s="81" t="s">
        <v>1035</v>
      </c>
      <c r="N87" s="81" t="s">
        <v>1036</v>
      </c>
      <c r="O87" s="81" t="s">
        <v>1036</v>
      </c>
      <c r="P87" s="198" t="s">
        <v>219</v>
      </c>
      <c r="Q87" s="53"/>
    </row>
    <row r="88" spans="1:23" s="54" customFormat="1" ht="45" customHeight="1">
      <c r="A88" s="57" t="s">
        <v>774</v>
      </c>
      <c r="B88" s="58" t="s">
        <v>874</v>
      </c>
      <c r="C88" s="57">
        <v>305</v>
      </c>
      <c r="D88" s="57"/>
      <c r="E88" s="57" t="s">
        <v>1329</v>
      </c>
      <c r="F88" s="59">
        <v>0.39583333333333331</v>
      </c>
      <c r="G88" s="186">
        <v>0</v>
      </c>
      <c r="H88" s="57"/>
      <c r="I88" s="15" t="s">
        <v>1155</v>
      </c>
      <c r="J88" s="181" t="s">
        <v>789</v>
      </c>
      <c r="K88" s="127"/>
      <c r="L88" s="127"/>
      <c r="M88" s="127"/>
      <c r="N88" s="127" t="s">
        <v>1055</v>
      </c>
      <c r="O88" s="127" t="s">
        <v>1055</v>
      </c>
      <c r="P88" s="125"/>
      <c r="Q88" s="53"/>
    </row>
    <row r="89" spans="1:23" s="54" customFormat="1" ht="45" customHeight="1">
      <c r="A89" s="57" t="s">
        <v>799</v>
      </c>
      <c r="B89" s="58" t="s">
        <v>814</v>
      </c>
      <c r="C89" s="57" t="s">
        <v>1355</v>
      </c>
      <c r="D89" s="57"/>
      <c r="E89" s="57"/>
      <c r="F89" s="59">
        <v>0.39583333333333331</v>
      </c>
      <c r="G89" s="186">
        <v>0</v>
      </c>
      <c r="H89" s="57"/>
      <c r="I89" s="57" t="s">
        <v>1155</v>
      </c>
      <c r="J89" s="67" t="s">
        <v>808</v>
      </c>
      <c r="K89" s="127"/>
      <c r="L89" s="127"/>
      <c r="M89" s="127"/>
      <c r="N89" s="127"/>
      <c r="O89" s="182" t="s">
        <v>58</v>
      </c>
      <c r="P89" s="126"/>
      <c r="Q89" s="144"/>
      <c r="R89" s="72"/>
      <c r="S89" s="72"/>
      <c r="T89" s="72"/>
      <c r="V89" s="149"/>
      <c r="W89" s="149"/>
    </row>
    <row r="90" spans="1:23" s="54" customFormat="1" ht="45" customHeight="1">
      <c r="A90" s="39" t="s">
        <v>799</v>
      </c>
      <c r="B90" s="106" t="s">
        <v>837</v>
      </c>
      <c r="C90" s="39">
        <v>205</v>
      </c>
      <c r="D90" s="39"/>
      <c r="E90" s="39"/>
      <c r="F90" s="13">
        <v>0.39583333333333331</v>
      </c>
      <c r="G90" s="150">
        <v>10</v>
      </c>
      <c r="H90" s="39"/>
      <c r="I90" s="39"/>
      <c r="J90" s="16" t="s">
        <v>860</v>
      </c>
      <c r="K90" s="188"/>
      <c r="L90" s="188"/>
      <c r="M90" s="188"/>
      <c r="N90" s="188"/>
      <c r="O90" s="151" t="s">
        <v>1461</v>
      </c>
      <c r="P90" s="126"/>
      <c r="Q90" s="53"/>
      <c r="R90" s="72"/>
      <c r="S90" s="72"/>
    </row>
    <row r="91" spans="1:23" s="54" customFormat="1" ht="45" customHeight="1">
      <c r="A91" s="39" t="s">
        <v>794</v>
      </c>
      <c r="B91" s="106" t="s">
        <v>841</v>
      </c>
      <c r="C91" s="39">
        <v>305</v>
      </c>
      <c r="D91" s="39"/>
      <c r="E91" s="39"/>
      <c r="F91" s="41">
        <v>0.375</v>
      </c>
      <c r="G91" s="150">
        <v>0</v>
      </c>
      <c r="H91" s="39"/>
      <c r="I91" s="39"/>
      <c r="J91" s="16" t="s">
        <v>900</v>
      </c>
      <c r="K91" s="81"/>
      <c r="L91" s="81"/>
      <c r="M91" s="81"/>
      <c r="N91" s="81"/>
      <c r="O91" s="81"/>
      <c r="P91" s="126" t="s">
        <v>788</v>
      </c>
      <c r="Q91" s="53"/>
      <c r="R91" s="72"/>
      <c r="S91" s="72"/>
    </row>
    <row r="92" spans="1:23" s="54" customFormat="1" ht="45" customHeight="1">
      <c r="A92" s="39" t="s">
        <v>774</v>
      </c>
      <c r="B92" s="106" t="s">
        <v>194</v>
      </c>
      <c r="C92" s="39">
        <v>204</v>
      </c>
      <c r="D92" s="39"/>
      <c r="E92" s="39"/>
      <c r="F92" s="41">
        <v>0.41666666666666669</v>
      </c>
      <c r="G92" s="150">
        <v>10</v>
      </c>
      <c r="H92" s="39"/>
      <c r="I92" s="39"/>
      <c r="J92" s="16" t="s">
        <v>903</v>
      </c>
      <c r="K92" s="81"/>
      <c r="L92" s="81"/>
      <c r="M92" s="81"/>
      <c r="N92" s="81"/>
      <c r="O92" s="81"/>
      <c r="P92" s="81" t="s">
        <v>61</v>
      </c>
      <c r="Q92" s="53"/>
      <c r="R92" s="72"/>
      <c r="S92" s="72"/>
    </row>
    <row r="93" spans="1:23" s="54" customFormat="1" ht="45" customHeight="1">
      <c r="A93" s="39" t="s">
        <v>774</v>
      </c>
      <c r="B93" s="78" t="s">
        <v>184</v>
      </c>
      <c r="C93" s="39">
        <v>205</v>
      </c>
      <c r="D93" s="39"/>
      <c r="E93" s="39"/>
      <c r="F93" s="41">
        <v>0.41666666666666669</v>
      </c>
      <c r="G93" s="150">
        <v>25</v>
      </c>
      <c r="H93" s="39"/>
      <c r="I93" s="39"/>
      <c r="J93" s="21" t="s">
        <v>869</v>
      </c>
      <c r="K93" s="81"/>
      <c r="L93" s="81"/>
      <c r="M93" s="81"/>
      <c r="N93" s="81"/>
      <c r="O93" s="81"/>
      <c r="P93" s="79" t="s">
        <v>1080</v>
      </c>
      <c r="Q93" s="53"/>
      <c r="R93" s="72"/>
      <c r="S93" s="72"/>
    </row>
    <row r="94" spans="1:23" s="143" customFormat="1" ht="45" customHeight="1">
      <c r="A94" s="136"/>
      <c r="B94" s="137"/>
      <c r="C94" s="136"/>
      <c r="D94" s="136"/>
      <c r="E94" s="136"/>
      <c r="F94" s="138"/>
      <c r="G94" s="136"/>
      <c r="H94" s="136"/>
      <c r="I94" s="136"/>
      <c r="J94" s="139"/>
      <c r="K94" s="140"/>
      <c r="L94" s="141"/>
      <c r="M94" s="140"/>
      <c r="N94" s="140"/>
      <c r="O94" s="140"/>
      <c r="P94" s="140"/>
      <c r="Q94" s="142"/>
    </row>
    <row r="95" spans="1:23" s="49" customFormat="1" ht="30" customHeight="1">
      <c r="A95" s="50"/>
      <c r="B95" s="51"/>
      <c r="C95" s="52"/>
      <c r="D95" s="52"/>
      <c r="E95" s="52"/>
      <c r="F95" s="52"/>
      <c r="G95" s="52"/>
      <c r="H95" s="46"/>
      <c r="I95" s="47"/>
      <c r="J95" s="48"/>
      <c r="K95" s="10">
        <v>43612</v>
      </c>
      <c r="L95" s="10">
        <v>43613</v>
      </c>
      <c r="M95" s="10">
        <v>43614</v>
      </c>
      <c r="N95" s="10">
        <v>43615</v>
      </c>
      <c r="O95" s="10">
        <v>43616</v>
      </c>
      <c r="P95" s="10">
        <v>43617</v>
      </c>
      <c r="Q95" s="10">
        <v>43618</v>
      </c>
    </row>
    <row r="96" spans="1:23" ht="45" customHeight="1">
      <c r="A96" s="39" t="s">
        <v>799</v>
      </c>
      <c r="B96" s="40" t="s">
        <v>94</v>
      </c>
      <c r="C96" s="39" t="s">
        <v>1355</v>
      </c>
      <c r="D96" s="39"/>
      <c r="E96" s="39"/>
      <c r="F96" s="41">
        <v>0.39583333333333331</v>
      </c>
      <c r="G96" s="150">
        <v>5</v>
      </c>
      <c r="H96" s="39"/>
      <c r="I96" s="39"/>
      <c r="J96" s="16" t="s">
        <v>1941</v>
      </c>
      <c r="K96" s="151" t="s">
        <v>1939</v>
      </c>
      <c r="L96" s="151" t="s">
        <v>1939</v>
      </c>
      <c r="M96" s="79"/>
      <c r="N96" s="79"/>
      <c r="O96" s="79"/>
      <c r="P96" s="198" t="s">
        <v>219</v>
      </c>
      <c r="Q96" s="19"/>
      <c r="R96" s="68"/>
      <c r="S96" s="68"/>
      <c r="T96" s="68"/>
    </row>
    <row r="97" spans="1:21" ht="45" customHeight="1">
      <c r="A97" s="39" t="s">
        <v>799</v>
      </c>
      <c r="B97" s="40" t="s">
        <v>34</v>
      </c>
      <c r="C97" s="39">
        <v>304</v>
      </c>
      <c r="D97" s="39"/>
      <c r="E97" s="39" t="s">
        <v>1576</v>
      </c>
      <c r="F97" s="41">
        <v>0.39583333333333331</v>
      </c>
      <c r="G97" s="150">
        <v>10</v>
      </c>
      <c r="H97" s="39"/>
      <c r="I97" s="39"/>
      <c r="J97" s="16" t="s">
        <v>1931</v>
      </c>
      <c r="K97" s="151" t="s">
        <v>1202</v>
      </c>
      <c r="L97" s="151" t="s">
        <v>1202</v>
      </c>
      <c r="M97" s="151" t="s">
        <v>1203</v>
      </c>
      <c r="N97" s="188"/>
      <c r="O97" s="188"/>
      <c r="P97" s="198" t="s">
        <v>219</v>
      </c>
      <c r="Q97" s="19"/>
      <c r="R97" s="68"/>
      <c r="S97" s="68"/>
      <c r="T97" s="68"/>
    </row>
    <row r="98" spans="1:21" ht="45" customHeight="1">
      <c r="A98" s="39" t="s">
        <v>799</v>
      </c>
      <c r="B98" s="40" t="s">
        <v>141</v>
      </c>
      <c r="C98" s="39" t="s">
        <v>1356</v>
      </c>
      <c r="D98" s="39"/>
      <c r="E98" s="39"/>
      <c r="F98" s="41">
        <v>0.39583333333333331</v>
      </c>
      <c r="G98" s="150">
        <v>12</v>
      </c>
      <c r="H98" s="39"/>
      <c r="I98" s="39"/>
      <c r="J98" s="16" t="s">
        <v>1932</v>
      </c>
      <c r="K98" s="151" t="s">
        <v>60</v>
      </c>
      <c r="L98" s="151" t="s">
        <v>60</v>
      </c>
      <c r="M98" s="151" t="s">
        <v>1185</v>
      </c>
      <c r="N98" s="188"/>
      <c r="O98" s="188"/>
      <c r="P98" s="198" t="s">
        <v>219</v>
      </c>
      <c r="Q98" s="19"/>
      <c r="R98" s="68"/>
      <c r="S98" s="68"/>
      <c r="T98" s="68"/>
    </row>
    <row r="99" spans="1:21" ht="45" customHeight="1">
      <c r="A99" s="39" t="s">
        <v>799</v>
      </c>
      <c r="B99" s="40" t="s">
        <v>160</v>
      </c>
      <c r="C99" s="39" t="s">
        <v>1353</v>
      </c>
      <c r="D99" s="39"/>
      <c r="E99" s="39"/>
      <c r="F99" s="41">
        <v>0.39583333333333331</v>
      </c>
      <c r="G99" s="150">
        <v>5</v>
      </c>
      <c r="H99" s="39"/>
      <c r="I99" s="39"/>
      <c r="J99" s="16" t="s">
        <v>1933</v>
      </c>
      <c r="K99" s="151" t="s">
        <v>63</v>
      </c>
      <c r="L99" s="151" t="s">
        <v>63</v>
      </c>
      <c r="M99" s="151" t="s">
        <v>62</v>
      </c>
      <c r="N99" s="151" t="s">
        <v>1181</v>
      </c>
      <c r="O99" s="188"/>
      <c r="P99" s="198" t="s">
        <v>219</v>
      </c>
      <c r="Q99" s="19"/>
      <c r="R99" s="68"/>
      <c r="S99" s="68"/>
      <c r="T99" s="68"/>
    </row>
    <row r="100" spans="1:21" ht="45" customHeight="1">
      <c r="A100" s="39" t="s">
        <v>794</v>
      </c>
      <c r="B100" s="40" t="s">
        <v>875</v>
      </c>
      <c r="C100" s="39">
        <v>205</v>
      </c>
      <c r="D100" s="39"/>
      <c r="E100" s="39" t="s">
        <v>1576</v>
      </c>
      <c r="F100" s="41">
        <v>0.375</v>
      </c>
      <c r="G100" s="150">
        <v>4</v>
      </c>
      <c r="H100" s="39"/>
      <c r="I100" s="39"/>
      <c r="J100" s="16" t="s">
        <v>803</v>
      </c>
      <c r="K100" s="81" t="s">
        <v>1835</v>
      </c>
      <c r="L100" s="81" t="s">
        <v>1835</v>
      </c>
      <c r="M100" s="81" t="s">
        <v>1835</v>
      </c>
      <c r="N100" s="81"/>
      <c r="O100" s="81"/>
      <c r="P100" s="126"/>
      <c r="Q100" s="19"/>
      <c r="R100" s="68"/>
      <c r="S100" s="68"/>
      <c r="T100" s="68"/>
    </row>
    <row r="101" spans="1:21" ht="45" customHeight="1">
      <c r="A101" s="39" t="s">
        <v>794</v>
      </c>
      <c r="B101" s="40" t="s">
        <v>137</v>
      </c>
      <c r="C101" s="39">
        <v>308</v>
      </c>
      <c r="D101" s="39"/>
      <c r="E101" s="39" t="s">
        <v>1156</v>
      </c>
      <c r="F101" s="41">
        <v>0.39583333333333331</v>
      </c>
      <c r="G101" s="150">
        <v>12</v>
      </c>
      <c r="H101" s="39"/>
      <c r="I101" s="39"/>
      <c r="J101" s="16" t="s">
        <v>1934</v>
      </c>
      <c r="K101" s="81" t="s">
        <v>1585</v>
      </c>
      <c r="L101" s="81" t="s">
        <v>1585</v>
      </c>
      <c r="M101" s="81" t="s">
        <v>1585</v>
      </c>
      <c r="N101" s="81"/>
      <c r="O101" s="81"/>
      <c r="P101" s="198" t="s">
        <v>219</v>
      </c>
      <c r="Q101" s="19"/>
      <c r="R101" s="68"/>
      <c r="S101" s="68"/>
      <c r="T101" s="68"/>
    </row>
    <row r="102" spans="1:21" ht="45" customHeight="1">
      <c r="A102" s="39" t="s">
        <v>796</v>
      </c>
      <c r="B102" s="40" t="s">
        <v>42</v>
      </c>
      <c r="C102" s="39">
        <v>309</v>
      </c>
      <c r="D102" s="39"/>
      <c r="E102" s="39" t="s">
        <v>1384</v>
      </c>
      <c r="F102" s="41">
        <v>0.39583333333333331</v>
      </c>
      <c r="G102" s="150">
        <v>10</v>
      </c>
      <c r="H102" s="39"/>
      <c r="I102" s="39"/>
      <c r="J102" s="16" t="s">
        <v>1956</v>
      </c>
      <c r="K102" s="81" t="s">
        <v>1476</v>
      </c>
      <c r="L102" s="81" t="s">
        <v>1475</v>
      </c>
      <c r="M102" s="81"/>
      <c r="N102" s="81"/>
      <c r="O102" s="81"/>
      <c r="P102" s="198" t="s">
        <v>219</v>
      </c>
      <c r="Q102" s="202" t="s">
        <v>750</v>
      </c>
      <c r="R102" s="68"/>
      <c r="S102" s="68"/>
      <c r="T102" s="68"/>
    </row>
    <row r="103" spans="1:21" ht="45" customHeight="1">
      <c r="A103" s="39" t="s">
        <v>796</v>
      </c>
      <c r="B103" s="40" t="s">
        <v>46</v>
      </c>
      <c r="C103" s="39" t="s">
        <v>1355</v>
      </c>
      <c r="D103" s="39"/>
      <c r="E103" s="39"/>
      <c r="F103" s="41">
        <v>0.39583333333333331</v>
      </c>
      <c r="G103" s="150">
        <v>6</v>
      </c>
      <c r="H103" s="39"/>
      <c r="I103" s="39"/>
      <c r="J103" s="16" t="s">
        <v>789</v>
      </c>
      <c r="K103" s="81" t="s">
        <v>1379</v>
      </c>
      <c r="L103" s="81" t="s">
        <v>1379</v>
      </c>
      <c r="M103" s="81"/>
      <c r="N103" s="81"/>
      <c r="O103" s="81"/>
      <c r="P103" s="198" t="s">
        <v>219</v>
      </c>
      <c r="Q103" s="202" t="s">
        <v>750</v>
      </c>
      <c r="R103" s="68"/>
      <c r="S103" s="68"/>
      <c r="T103" s="68"/>
    </row>
    <row r="104" spans="1:21" ht="45" customHeight="1">
      <c r="A104" s="39" t="s">
        <v>774</v>
      </c>
      <c r="B104" s="40" t="s">
        <v>153</v>
      </c>
      <c r="C104" s="39">
        <v>306</v>
      </c>
      <c r="D104" s="39"/>
      <c r="E104" s="39" t="s">
        <v>1329</v>
      </c>
      <c r="F104" s="41">
        <v>0.39583333333333331</v>
      </c>
      <c r="G104" s="150">
        <v>10</v>
      </c>
      <c r="H104" s="39"/>
      <c r="I104" s="39"/>
      <c r="J104" s="21" t="s">
        <v>789</v>
      </c>
      <c r="K104" s="79" t="s">
        <v>204</v>
      </c>
      <c r="L104" s="79" t="s">
        <v>204</v>
      </c>
      <c r="M104" s="131"/>
      <c r="N104" s="81"/>
      <c r="O104" s="81"/>
      <c r="P104" s="198" t="s">
        <v>219</v>
      </c>
      <c r="Q104" s="19"/>
      <c r="R104" s="68"/>
      <c r="S104" s="68"/>
      <c r="T104" s="68"/>
    </row>
    <row r="105" spans="1:21" ht="45" customHeight="1">
      <c r="A105" s="39" t="s">
        <v>774</v>
      </c>
      <c r="B105" s="40" t="s">
        <v>143</v>
      </c>
      <c r="C105" s="39">
        <v>307</v>
      </c>
      <c r="D105" s="39"/>
      <c r="E105" s="39" t="s">
        <v>1329</v>
      </c>
      <c r="F105" s="41">
        <v>0.39583333333333331</v>
      </c>
      <c r="G105" s="150">
        <v>7</v>
      </c>
      <c r="H105" s="39"/>
      <c r="I105" s="39"/>
      <c r="J105" s="21" t="s">
        <v>790</v>
      </c>
      <c r="K105" s="81" t="s">
        <v>214</v>
      </c>
      <c r="L105" s="81" t="s">
        <v>214</v>
      </c>
      <c r="M105" s="81" t="s">
        <v>1340</v>
      </c>
      <c r="N105" s="81"/>
      <c r="O105" s="81"/>
      <c r="P105" s="198" t="s">
        <v>219</v>
      </c>
      <c r="Q105" s="19"/>
      <c r="R105" s="68"/>
      <c r="S105" s="68"/>
      <c r="T105" s="68"/>
    </row>
    <row r="106" spans="1:21" ht="45" customHeight="1">
      <c r="A106" s="39" t="s">
        <v>774</v>
      </c>
      <c r="B106" s="40" t="s">
        <v>187</v>
      </c>
      <c r="C106" s="39">
        <v>305</v>
      </c>
      <c r="D106" s="39"/>
      <c r="E106" s="39" t="s">
        <v>1384</v>
      </c>
      <c r="F106" s="41">
        <v>0.39583333333333331</v>
      </c>
      <c r="G106" s="150">
        <v>4</v>
      </c>
      <c r="H106" s="39"/>
      <c r="I106" s="39"/>
      <c r="J106" s="21" t="s">
        <v>790</v>
      </c>
      <c r="K106" s="81" t="s">
        <v>1036</v>
      </c>
      <c r="L106" s="81" t="s">
        <v>1036</v>
      </c>
      <c r="M106" s="81" t="s">
        <v>1767</v>
      </c>
      <c r="N106" s="81"/>
      <c r="O106" s="81"/>
      <c r="P106" s="198" t="s">
        <v>219</v>
      </c>
      <c r="Q106" s="19"/>
      <c r="R106" s="68"/>
      <c r="S106" s="68"/>
      <c r="T106" s="68"/>
    </row>
    <row r="107" spans="1:21" ht="45" customHeight="1">
      <c r="A107" s="39" t="s">
        <v>774</v>
      </c>
      <c r="B107" s="40" t="s">
        <v>172</v>
      </c>
      <c r="C107" s="39" t="s">
        <v>1353</v>
      </c>
      <c r="D107" s="39"/>
      <c r="E107" s="39"/>
      <c r="F107" s="41">
        <v>0.39583333333333331</v>
      </c>
      <c r="G107" s="150">
        <v>15</v>
      </c>
      <c r="H107" s="39"/>
      <c r="I107" s="39"/>
      <c r="J107" s="21" t="s">
        <v>790</v>
      </c>
      <c r="K107" s="81" t="s">
        <v>1030</v>
      </c>
      <c r="L107" s="81" t="s">
        <v>1030</v>
      </c>
      <c r="M107" s="81" t="s">
        <v>1894</v>
      </c>
      <c r="N107" s="81"/>
      <c r="O107" s="81"/>
      <c r="P107" s="198" t="s">
        <v>219</v>
      </c>
      <c r="Q107" s="19"/>
      <c r="R107" s="68"/>
      <c r="S107" s="68"/>
      <c r="T107" s="68"/>
    </row>
    <row r="108" spans="1:21" ht="45" customHeight="1">
      <c r="A108" s="39" t="s">
        <v>774</v>
      </c>
      <c r="B108" s="40" t="s">
        <v>139</v>
      </c>
      <c r="C108" s="39" t="s">
        <v>1359</v>
      </c>
      <c r="D108" s="39"/>
      <c r="E108" s="39"/>
      <c r="F108" s="41">
        <v>0.39583333333333331</v>
      </c>
      <c r="G108" s="150">
        <v>11</v>
      </c>
      <c r="H108" s="39"/>
      <c r="I108" s="39"/>
      <c r="J108" s="16" t="s">
        <v>790</v>
      </c>
      <c r="K108" s="81" t="s">
        <v>1689</v>
      </c>
      <c r="L108" s="81" t="s">
        <v>1689</v>
      </c>
      <c r="M108" s="81" t="s">
        <v>1898</v>
      </c>
      <c r="N108" s="81"/>
      <c r="O108" s="81"/>
      <c r="P108" s="198" t="s">
        <v>219</v>
      </c>
      <c r="Q108" s="19"/>
      <c r="R108" s="68"/>
      <c r="S108" s="68"/>
      <c r="T108" s="68"/>
    </row>
    <row r="109" spans="1:21" ht="45" customHeight="1">
      <c r="A109" s="39" t="s">
        <v>774</v>
      </c>
      <c r="B109" s="40" t="s">
        <v>805</v>
      </c>
      <c r="C109" s="39">
        <v>306</v>
      </c>
      <c r="D109" s="39"/>
      <c r="E109" s="39" t="s">
        <v>1329</v>
      </c>
      <c r="F109" s="41">
        <v>0.39583333333333331</v>
      </c>
      <c r="G109" s="150">
        <v>11</v>
      </c>
      <c r="H109" s="39"/>
      <c r="I109" s="39"/>
      <c r="J109" s="16" t="s">
        <v>789</v>
      </c>
      <c r="K109" s="81"/>
      <c r="L109" s="81"/>
      <c r="M109" s="81" t="s">
        <v>1034</v>
      </c>
      <c r="N109" s="81" t="s">
        <v>1034</v>
      </c>
      <c r="O109" s="81"/>
      <c r="P109" s="198" t="s">
        <v>219</v>
      </c>
      <c r="Q109" s="19"/>
      <c r="R109" s="68"/>
      <c r="S109" s="68"/>
      <c r="T109" s="68"/>
    </row>
    <row r="110" spans="1:21" ht="45" customHeight="1">
      <c r="A110" s="57" t="s">
        <v>1440</v>
      </c>
      <c r="B110" s="193" t="s">
        <v>1441</v>
      </c>
      <c r="C110" s="57">
        <v>309</v>
      </c>
      <c r="D110" s="57"/>
      <c r="E110" s="57" t="s">
        <v>1156</v>
      </c>
      <c r="F110" s="59">
        <v>0.39583333333333331</v>
      </c>
      <c r="G110" s="186">
        <v>0</v>
      </c>
      <c r="H110" s="57"/>
      <c r="I110" s="57" t="s">
        <v>1155</v>
      </c>
      <c r="J110" s="67" t="s">
        <v>1989</v>
      </c>
      <c r="K110" s="57"/>
      <c r="L110" s="58"/>
      <c r="M110" s="57" t="s">
        <v>1443</v>
      </c>
      <c r="N110" s="57" t="s">
        <v>1444</v>
      </c>
      <c r="O110" s="42"/>
      <c r="P110" s="42"/>
      <c r="Q110" s="63"/>
      <c r="R110" s="91"/>
      <c r="S110" s="68"/>
      <c r="T110" s="91"/>
      <c r="U110" s="80"/>
    </row>
    <row r="111" spans="1:21" ht="45" customHeight="1">
      <c r="A111" s="11" t="s">
        <v>26</v>
      </c>
      <c r="B111" s="70" t="s">
        <v>832</v>
      </c>
      <c r="C111" s="11">
        <v>304</v>
      </c>
      <c r="D111" s="11"/>
      <c r="E111" s="11" t="s">
        <v>1384</v>
      </c>
      <c r="F111" s="13">
        <v>0.39583333333333331</v>
      </c>
      <c r="G111" s="105">
        <v>4</v>
      </c>
      <c r="H111" s="11"/>
      <c r="I111" s="11"/>
      <c r="J111" s="65" t="s">
        <v>1678</v>
      </c>
      <c r="K111" s="42"/>
      <c r="L111" s="42"/>
      <c r="M111" s="42"/>
      <c r="N111" s="42" t="s">
        <v>1475</v>
      </c>
      <c r="O111" s="42" t="s">
        <v>1973</v>
      </c>
      <c r="P111" s="198" t="s">
        <v>219</v>
      </c>
      <c r="Q111" s="202" t="s">
        <v>750</v>
      </c>
      <c r="R111" s="91"/>
      <c r="S111" s="68"/>
      <c r="T111" s="91"/>
      <c r="U111" s="80"/>
    </row>
    <row r="112" spans="1:21" s="54" customFormat="1" ht="45" customHeight="1">
      <c r="A112" s="39" t="s">
        <v>799</v>
      </c>
      <c r="B112" s="106" t="s">
        <v>837</v>
      </c>
      <c r="C112" s="39">
        <v>205</v>
      </c>
      <c r="D112" s="39"/>
      <c r="E112" s="39"/>
      <c r="F112" s="13">
        <v>0.39583333333333331</v>
      </c>
      <c r="G112" s="150">
        <v>10</v>
      </c>
      <c r="H112" s="39"/>
      <c r="I112" s="39"/>
      <c r="J112" s="16" t="s">
        <v>861</v>
      </c>
      <c r="K112" s="188"/>
      <c r="L112" s="188"/>
      <c r="M112" s="188"/>
      <c r="N112" s="188"/>
      <c r="O112" s="151" t="s">
        <v>1462</v>
      </c>
      <c r="P112" s="198" t="s">
        <v>219</v>
      </c>
      <c r="Q112" s="53"/>
      <c r="R112" s="72"/>
      <c r="S112" s="72"/>
    </row>
    <row r="113" spans="1:21" s="54" customFormat="1" ht="45" customHeight="1">
      <c r="A113" s="39" t="s">
        <v>794</v>
      </c>
      <c r="B113" s="106" t="s">
        <v>841</v>
      </c>
      <c r="C113" s="39">
        <v>305</v>
      </c>
      <c r="D113" s="39"/>
      <c r="E113" s="39"/>
      <c r="F113" s="41">
        <v>0.375</v>
      </c>
      <c r="G113" s="150">
        <v>0</v>
      </c>
      <c r="H113" s="39"/>
      <c r="I113" s="39"/>
      <c r="J113" s="16" t="s">
        <v>901</v>
      </c>
      <c r="K113" s="81"/>
      <c r="L113" s="81"/>
      <c r="M113" s="81"/>
      <c r="N113" s="81"/>
      <c r="O113" s="81"/>
      <c r="P113" s="126" t="s">
        <v>788</v>
      </c>
      <c r="Q113" s="53"/>
      <c r="R113" s="72"/>
      <c r="S113" s="72"/>
    </row>
    <row r="114" spans="1:21" s="54" customFormat="1" ht="45" customHeight="1">
      <c r="A114" s="39" t="s">
        <v>774</v>
      </c>
      <c r="B114" s="106" t="s">
        <v>194</v>
      </c>
      <c r="C114" s="39">
        <v>204</v>
      </c>
      <c r="D114" s="39"/>
      <c r="E114" s="39"/>
      <c r="F114" s="41">
        <v>0.41666666666666669</v>
      </c>
      <c r="G114" s="150">
        <v>10</v>
      </c>
      <c r="H114" s="39"/>
      <c r="I114" s="39"/>
      <c r="J114" s="16" t="s">
        <v>885</v>
      </c>
      <c r="K114" s="81"/>
      <c r="L114" s="81"/>
      <c r="M114" s="81"/>
      <c r="N114" s="81"/>
      <c r="O114" s="81"/>
      <c r="P114" s="81" t="s">
        <v>1655</v>
      </c>
      <c r="Q114" s="53"/>
      <c r="R114" s="72"/>
      <c r="S114" s="72"/>
    </row>
    <row r="115" spans="1:21" s="54" customFormat="1" ht="45" customHeight="1">
      <c r="A115" s="39" t="s">
        <v>774</v>
      </c>
      <c r="B115" s="78" t="s">
        <v>184</v>
      </c>
      <c r="C115" s="39">
        <v>205</v>
      </c>
      <c r="D115" s="39"/>
      <c r="E115" s="39"/>
      <c r="F115" s="41">
        <v>0.41666666666666669</v>
      </c>
      <c r="G115" s="150">
        <v>25</v>
      </c>
      <c r="H115" s="39"/>
      <c r="I115" s="39"/>
      <c r="J115" s="21" t="s">
        <v>872</v>
      </c>
      <c r="K115" s="81"/>
      <c r="L115" s="81"/>
      <c r="M115" s="81"/>
      <c r="N115" s="81"/>
      <c r="O115" s="81"/>
      <c r="P115" s="79" t="s">
        <v>1080</v>
      </c>
      <c r="Q115" s="53"/>
      <c r="R115" s="72"/>
      <c r="S115" s="72"/>
    </row>
    <row r="116" spans="1:21" ht="45" customHeight="1">
      <c r="A116" s="170" t="s">
        <v>1028</v>
      </c>
      <c r="B116" s="171" t="s">
        <v>1908</v>
      </c>
      <c r="C116" s="170" t="s">
        <v>1909</v>
      </c>
      <c r="D116" s="170"/>
      <c r="E116" s="170"/>
      <c r="F116" s="172"/>
      <c r="G116" s="170"/>
      <c r="H116" s="170"/>
      <c r="I116" s="170"/>
      <c r="J116" s="173" t="s">
        <v>1910</v>
      </c>
      <c r="K116" s="42"/>
      <c r="L116" s="42"/>
      <c r="M116" s="42" t="s">
        <v>1911</v>
      </c>
      <c r="N116" s="42"/>
      <c r="O116" s="42"/>
      <c r="P116" s="128"/>
      <c r="Q116" s="63"/>
      <c r="R116" s="68"/>
      <c r="S116" s="68"/>
      <c r="T116" s="132"/>
      <c r="U116" s="132"/>
    </row>
    <row r="117" spans="1:21" ht="45" customHeight="1">
      <c r="A117" s="170" t="s">
        <v>1028</v>
      </c>
      <c r="B117" s="171" t="s">
        <v>1912</v>
      </c>
      <c r="C117" s="170" t="s">
        <v>1905</v>
      </c>
      <c r="D117" s="170"/>
      <c r="E117" s="170"/>
      <c r="F117" s="172"/>
      <c r="G117" s="170"/>
      <c r="H117" s="170"/>
      <c r="I117" s="170"/>
      <c r="J117" s="173" t="s">
        <v>1913</v>
      </c>
      <c r="K117" s="42"/>
      <c r="L117" s="42"/>
      <c r="M117" s="42"/>
      <c r="N117" s="42" t="s">
        <v>1906</v>
      </c>
      <c r="O117" s="42" t="s">
        <v>1906</v>
      </c>
      <c r="P117" s="128"/>
      <c r="Q117" s="63"/>
      <c r="R117" s="68"/>
      <c r="S117" s="68"/>
      <c r="T117" s="132"/>
      <c r="U117" s="132"/>
    </row>
    <row r="118" spans="1:21" ht="45" customHeight="1">
      <c r="A118" s="11"/>
      <c r="B118" s="20"/>
      <c r="C118" s="11"/>
      <c r="D118" s="11"/>
      <c r="E118" s="11"/>
      <c r="F118" s="13"/>
      <c r="G118" s="11"/>
      <c r="H118" s="14"/>
      <c r="I118" s="15"/>
      <c r="J118" s="16"/>
      <c r="K118" s="81"/>
      <c r="L118" s="81"/>
      <c r="M118" s="81"/>
      <c r="N118" s="81"/>
      <c r="O118" s="81"/>
      <c r="P118" s="81"/>
      <c r="Q118" s="19"/>
      <c r="R118" s="68"/>
      <c r="S118" s="68"/>
      <c r="T118" s="68"/>
    </row>
    <row r="119" spans="1:21" ht="27" customHeight="1">
      <c r="K119" s="25" t="s">
        <v>17</v>
      </c>
      <c r="R119" s="68"/>
      <c r="S119" s="68"/>
      <c r="T119" s="68"/>
    </row>
    <row r="120" spans="1:21" ht="27" customHeight="1">
      <c r="K120" s="26" t="s">
        <v>18</v>
      </c>
      <c r="L120" s="27"/>
      <c r="M120" s="27"/>
      <c r="O120" s="27"/>
      <c r="P120" s="27"/>
      <c r="R120" s="68"/>
      <c r="S120" s="68"/>
      <c r="T120" s="68"/>
    </row>
    <row r="121" spans="1:21" ht="27" customHeight="1">
      <c r="K121" s="28" t="s">
        <v>19</v>
      </c>
      <c r="L121" s="28" t="s">
        <v>20</v>
      </c>
      <c r="M121" s="28" t="s">
        <v>21</v>
      </c>
      <c r="N121" s="29"/>
      <c r="O121" s="28" t="s">
        <v>19</v>
      </c>
      <c r="P121" s="28" t="s">
        <v>20</v>
      </c>
      <c r="Q121" s="28" t="s">
        <v>21</v>
      </c>
      <c r="R121" s="68"/>
      <c r="S121" s="68"/>
      <c r="T121" s="68"/>
    </row>
    <row r="122" spans="1:21" ht="27" customHeight="1">
      <c r="K122" s="30" t="s">
        <v>52</v>
      </c>
      <c r="L122" s="31">
        <f t="shared" ref="L122:L153" si="0">COUNTIF($K$4:$P$118,K122)+COUNTIF($K$4:$P$118,CONCATENATE(K122,"~?"))+COUNTIF($K$4:$P$118,CONCATENATE("/",K122))*0.5+COUNTIF($K$4:$P$118,CONCATENATE(K122,"/"))*0.5+COUNTIF($K$4:$P$118,CONCATENATE(K122,"~?","/"))*0.5+COUNTIF($K$4:$P$118,CONCATENATE("/",K122,"~?"))*0.5</f>
        <v>8</v>
      </c>
      <c r="M122" s="32"/>
      <c r="O122" s="33" t="s">
        <v>50</v>
      </c>
      <c r="P122" s="31">
        <f t="shared" ref="P122:P153" si="1">COUNTIF($K$4:$P$118,O122)+COUNTIF($K$4:$P$118,CONCATENATE(O122,"~?"))+COUNTIF($K$4:$P$118,CONCATENATE("/",O122))*0.5+COUNTIF($K$4:$P$118,CONCATENATE(O122,"/"))*0.5+COUNTIF($K$4:$P$118,CONCATENATE(O122,"~?","/"))*0.5+COUNTIF($K$4:$P$118,CONCATENATE("/",O122,"~?"))*0.5</f>
        <v>0</v>
      </c>
      <c r="Q122" s="32"/>
      <c r="R122" s="68"/>
      <c r="S122" s="68"/>
    </row>
    <row r="123" spans="1:21" ht="27" customHeight="1">
      <c r="K123" s="30" t="s">
        <v>95</v>
      </c>
      <c r="L123" s="31">
        <f t="shared" si="0"/>
        <v>2.5</v>
      </c>
      <c r="M123" s="32"/>
      <c r="O123" s="30" t="s">
        <v>51</v>
      </c>
      <c r="P123" s="31">
        <f t="shared" si="1"/>
        <v>0.5</v>
      </c>
      <c r="Q123" s="32"/>
      <c r="R123" s="68"/>
      <c r="S123" s="68"/>
    </row>
    <row r="124" spans="1:21" ht="27" customHeight="1">
      <c r="B124" s="1"/>
      <c r="C124" s="1"/>
      <c r="D124" s="1"/>
      <c r="E124" s="1"/>
      <c r="F124" s="1"/>
      <c r="G124" s="1"/>
      <c r="H124" s="1"/>
      <c r="K124" s="30" t="s">
        <v>54</v>
      </c>
      <c r="L124" s="31">
        <f t="shared" si="0"/>
        <v>1</v>
      </c>
      <c r="M124" s="32"/>
      <c r="O124" s="34" t="s">
        <v>101</v>
      </c>
      <c r="P124" s="31">
        <f t="shared" si="1"/>
        <v>0</v>
      </c>
      <c r="Q124" s="32"/>
      <c r="R124" s="68"/>
      <c r="S124" s="68"/>
    </row>
    <row r="125" spans="1:21" ht="27" customHeight="1">
      <c r="B125" s="1"/>
      <c r="C125" s="1"/>
      <c r="D125" s="1"/>
      <c r="E125" s="1"/>
      <c r="F125" s="1"/>
      <c r="G125" s="1"/>
      <c r="H125" s="1"/>
      <c r="K125" s="30" t="s">
        <v>96</v>
      </c>
      <c r="L125" s="31">
        <f t="shared" si="0"/>
        <v>2</v>
      </c>
      <c r="M125" s="32"/>
      <c r="O125" s="30" t="s">
        <v>102</v>
      </c>
      <c r="P125" s="31">
        <f t="shared" si="1"/>
        <v>0</v>
      </c>
      <c r="Q125" s="32"/>
      <c r="R125" s="68"/>
      <c r="S125" s="68"/>
    </row>
    <row r="126" spans="1:21" ht="27" customHeight="1">
      <c r="B126" s="1"/>
      <c r="C126" s="1"/>
      <c r="D126" s="1"/>
      <c r="E126" s="1"/>
      <c r="F126" s="1"/>
      <c r="G126" s="1"/>
      <c r="H126" s="1"/>
      <c r="K126" s="30" t="s">
        <v>97</v>
      </c>
      <c r="L126" s="31">
        <f t="shared" si="0"/>
        <v>2.5</v>
      </c>
      <c r="M126" s="32"/>
      <c r="O126" s="30" t="s">
        <v>103</v>
      </c>
      <c r="P126" s="31">
        <f t="shared" si="1"/>
        <v>0</v>
      </c>
      <c r="Q126" s="32"/>
      <c r="R126" s="68"/>
      <c r="S126" s="68"/>
    </row>
    <row r="127" spans="1:21" ht="27" customHeight="1">
      <c r="B127" s="1"/>
      <c r="C127" s="1"/>
      <c r="D127" s="1"/>
      <c r="E127" s="1"/>
      <c r="F127" s="1"/>
      <c r="G127" s="1"/>
      <c r="H127" s="1"/>
      <c r="K127" s="30" t="s">
        <v>55</v>
      </c>
      <c r="L127" s="31">
        <f t="shared" si="0"/>
        <v>2.5</v>
      </c>
      <c r="M127" s="32"/>
      <c r="O127" s="30" t="s">
        <v>104</v>
      </c>
      <c r="P127" s="31">
        <f t="shared" si="1"/>
        <v>0</v>
      </c>
      <c r="Q127" s="32"/>
      <c r="R127" s="68"/>
      <c r="S127" s="68"/>
    </row>
    <row r="128" spans="1:21" ht="27" customHeight="1">
      <c r="B128" s="1"/>
      <c r="C128" s="1"/>
      <c r="D128" s="1"/>
      <c r="E128" s="1"/>
      <c r="F128" s="1"/>
      <c r="G128" s="1"/>
      <c r="H128" s="1"/>
      <c r="K128" s="33" t="s">
        <v>57</v>
      </c>
      <c r="L128" s="31">
        <f t="shared" si="0"/>
        <v>0</v>
      </c>
      <c r="M128" s="32"/>
      <c r="O128" s="30" t="s">
        <v>93</v>
      </c>
      <c r="P128" s="31">
        <f t="shared" si="1"/>
        <v>0</v>
      </c>
      <c r="Q128" s="32"/>
    </row>
    <row r="129" spans="2:17" ht="27" customHeight="1">
      <c r="B129" s="1"/>
      <c r="C129" s="1"/>
      <c r="D129" s="1"/>
      <c r="E129" s="1"/>
      <c r="F129" s="1"/>
      <c r="G129" s="1"/>
      <c r="H129" s="1"/>
      <c r="K129" s="30" t="s">
        <v>58</v>
      </c>
      <c r="L129" s="31">
        <f t="shared" si="0"/>
        <v>4</v>
      </c>
      <c r="M129" s="32"/>
      <c r="O129" s="30" t="s">
        <v>65</v>
      </c>
      <c r="P129" s="31">
        <f t="shared" si="1"/>
        <v>0</v>
      </c>
      <c r="Q129" s="32"/>
    </row>
    <row r="130" spans="2:17" ht="27" customHeight="1">
      <c r="B130" s="1"/>
      <c r="C130" s="1"/>
      <c r="D130" s="1"/>
      <c r="E130" s="1"/>
      <c r="F130" s="1"/>
      <c r="G130" s="1"/>
      <c r="H130" s="1"/>
      <c r="K130" s="30" t="s">
        <v>62</v>
      </c>
      <c r="L130" s="31">
        <f t="shared" si="0"/>
        <v>1.5</v>
      </c>
      <c r="M130" s="32"/>
      <c r="O130" s="30" t="s">
        <v>105</v>
      </c>
      <c r="P130" s="31">
        <f t="shared" si="1"/>
        <v>0</v>
      </c>
      <c r="Q130" s="32"/>
    </row>
    <row r="131" spans="2:17" ht="27" customHeight="1">
      <c r="B131" s="1"/>
      <c r="C131" s="1"/>
      <c r="D131" s="1"/>
      <c r="E131" s="1"/>
      <c r="F131" s="1"/>
      <c r="G131" s="1"/>
      <c r="H131" s="1"/>
      <c r="K131" s="33" t="s">
        <v>63</v>
      </c>
      <c r="L131" s="31">
        <f t="shared" si="0"/>
        <v>2</v>
      </c>
      <c r="M131" s="32"/>
      <c r="O131" s="30" t="s">
        <v>69</v>
      </c>
      <c r="P131" s="31">
        <f t="shared" si="1"/>
        <v>4</v>
      </c>
      <c r="Q131" s="32"/>
    </row>
    <row r="132" spans="2:17" ht="27" customHeight="1">
      <c r="B132" s="1"/>
      <c r="C132" s="1"/>
      <c r="D132" s="1"/>
      <c r="E132" s="1"/>
      <c r="F132" s="1"/>
      <c r="G132" s="1"/>
      <c r="H132" s="1"/>
      <c r="K132" s="35" t="s">
        <v>66</v>
      </c>
      <c r="L132" s="31">
        <f t="shared" si="0"/>
        <v>8</v>
      </c>
      <c r="M132" s="32"/>
      <c r="O132" s="30" t="s">
        <v>76</v>
      </c>
      <c r="P132" s="31">
        <f t="shared" si="1"/>
        <v>0</v>
      </c>
      <c r="Q132" s="32"/>
    </row>
    <row r="133" spans="2:17" ht="27" customHeight="1">
      <c r="B133" s="1"/>
      <c r="C133" s="1"/>
      <c r="D133" s="1"/>
      <c r="E133" s="1"/>
      <c r="F133" s="1"/>
      <c r="G133" s="1"/>
      <c r="H133" s="1"/>
      <c r="K133" s="30" t="s">
        <v>67</v>
      </c>
      <c r="L133" s="31">
        <f t="shared" si="0"/>
        <v>0</v>
      </c>
      <c r="M133" s="32"/>
      <c r="O133" s="33" t="s">
        <v>78</v>
      </c>
      <c r="P133" s="31">
        <f t="shared" si="1"/>
        <v>0</v>
      </c>
      <c r="Q133" s="32"/>
    </row>
    <row r="134" spans="2:17" ht="27" customHeight="1">
      <c r="B134" s="1"/>
      <c r="C134" s="1"/>
      <c r="D134" s="1"/>
      <c r="E134" s="1"/>
      <c r="F134" s="1"/>
      <c r="G134" s="1"/>
      <c r="H134" s="1"/>
      <c r="K134" s="30" t="s">
        <v>71</v>
      </c>
      <c r="L134" s="31">
        <f t="shared" si="0"/>
        <v>0</v>
      </c>
      <c r="M134" s="32"/>
      <c r="O134" s="33" t="s">
        <v>80</v>
      </c>
      <c r="P134" s="31">
        <f t="shared" si="1"/>
        <v>2.5</v>
      </c>
      <c r="Q134" s="32"/>
    </row>
    <row r="135" spans="2:17" ht="27" customHeight="1">
      <c r="B135" s="1"/>
      <c r="C135" s="1"/>
      <c r="D135" s="1"/>
      <c r="E135" s="1"/>
      <c r="F135" s="1"/>
      <c r="G135" s="1"/>
      <c r="H135" s="1"/>
      <c r="K135" s="30" t="s">
        <v>72</v>
      </c>
      <c r="L135" s="31">
        <f t="shared" si="0"/>
        <v>0</v>
      </c>
      <c r="M135" s="32"/>
      <c r="O135" s="30" t="s">
        <v>106</v>
      </c>
      <c r="P135" s="31">
        <f t="shared" si="1"/>
        <v>0</v>
      </c>
      <c r="Q135" s="32"/>
    </row>
    <row r="136" spans="2:17" ht="27" customHeight="1">
      <c r="B136" s="1"/>
      <c r="C136" s="1"/>
      <c r="D136" s="1"/>
      <c r="E136" s="1"/>
      <c r="F136" s="1"/>
      <c r="G136" s="1"/>
      <c r="H136" s="1"/>
      <c r="K136" s="30" t="s">
        <v>74</v>
      </c>
      <c r="L136" s="31">
        <f t="shared" si="0"/>
        <v>4.5</v>
      </c>
      <c r="M136" s="32"/>
      <c r="O136" s="34" t="s">
        <v>85</v>
      </c>
      <c r="P136" s="31">
        <f t="shared" si="1"/>
        <v>0</v>
      </c>
      <c r="Q136" s="32"/>
    </row>
    <row r="137" spans="2:17" ht="27" customHeight="1">
      <c r="B137" s="1"/>
      <c r="C137" s="1"/>
      <c r="D137" s="1"/>
      <c r="E137" s="1"/>
      <c r="F137" s="1"/>
      <c r="G137" s="1"/>
      <c r="H137" s="1"/>
      <c r="K137" s="33" t="s">
        <v>98</v>
      </c>
      <c r="L137" s="31">
        <f t="shared" si="0"/>
        <v>0</v>
      </c>
      <c r="M137" s="32"/>
      <c r="O137" s="34" t="s">
        <v>87</v>
      </c>
      <c r="P137" s="31">
        <f t="shared" si="1"/>
        <v>0</v>
      </c>
      <c r="Q137" s="32"/>
    </row>
    <row r="138" spans="2:17" ht="27" customHeight="1">
      <c r="B138" s="1"/>
      <c r="C138" s="1"/>
      <c r="D138" s="1"/>
      <c r="E138" s="1"/>
      <c r="F138" s="1"/>
      <c r="G138" s="1"/>
      <c r="H138" s="1"/>
      <c r="K138" s="33" t="s">
        <v>75</v>
      </c>
      <c r="L138" s="31">
        <f t="shared" si="0"/>
        <v>8.5</v>
      </c>
      <c r="M138" s="32"/>
      <c r="O138" s="34" t="s">
        <v>107</v>
      </c>
      <c r="P138" s="31">
        <f t="shared" si="1"/>
        <v>2</v>
      </c>
      <c r="Q138" s="32"/>
    </row>
    <row r="139" spans="2:17" ht="27" customHeight="1">
      <c r="B139" s="1"/>
      <c r="C139" s="1"/>
      <c r="D139" s="1"/>
      <c r="E139" s="1"/>
      <c r="F139" s="1"/>
      <c r="G139" s="1"/>
      <c r="H139" s="1"/>
      <c r="K139" s="30" t="s">
        <v>79</v>
      </c>
      <c r="L139" s="31">
        <f t="shared" si="0"/>
        <v>0</v>
      </c>
      <c r="M139" s="32"/>
      <c r="O139" s="30" t="s">
        <v>108</v>
      </c>
      <c r="P139" s="31">
        <f t="shared" si="1"/>
        <v>0</v>
      </c>
      <c r="Q139" s="32"/>
    </row>
    <row r="140" spans="2:17" ht="27" customHeight="1">
      <c r="B140" s="1"/>
      <c r="C140" s="1"/>
      <c r="D140" s="1"/>
      <c r="E140" s="1"/>
      <c r="F140" s="1"/>
      <c r="G140" s="1"/>
      <c r="H140" s="1"/>
      <c r="K140" s="33" t="s">
        <v>83</v>
      </c>
      <c r="L140" s="31">
        <f t="shared" si="0"/>
        <v>0</v>
      </c>
      <c r="M140" s="32"/>
      <c r="O140" s="30" t="s">
        <v>109</v>
      </c>
      <c r="P140" s="31">
        <f t="shared" si="1"/>
        <v>0</v>
      </c>
      <c r="Q140" s="32"/>
    </row>
    <row r="141" spans="2:17" ht="27" customHeight="1">
      <c r="B141" s="1"/>
      <c r="C141" s="1"/>
      <c r="D141" s="1"/>
      <c r="E141" s="1"/>
      <c r="F141" s="1"/>
      <c r="G141" s="1"/>
      <c r="H141" s="1"/>
      <c r="K141" s="30" t="s">
        <v>90</v>
      </c>
      <c r="L141" s="31">
        <f t="shared" si="0"/>
        <v>6</v>
      </c>
      <c r="M141" s="32"/>
      <c r="O141" s="33" t="s">
        <v>110</v>
      </c>
      <c r="P141" s="31">
        <f t="shared" si="1"/>
        <v>0</v>
      </c>
      <c r="Q141" s="32"/>
    </row>
    <row r="142" spans="2:17" ht="27" customHeight="1">
      <c r="B142" s="1"/>
      <c r="C142" s="1"/>
      <c r="D142" s="1"/>
      <c r="E142" s="1"/>
      <c r="F142" s="1"/>
      <c r="G142" s="1"/>
      <c r="H142" s="1"/>
      <c r="K142" s="30" t="s">
        <v>86</v>
      </c>
      <c r="L142" s="31">
        <f t="shared" si="0"/>
        <v>0</v>
      </c>
      <c r="M142" s="32"/>
      <c r="O142" s="30" t="s">
        <v>111</v>
      </c>
      <c r="P142" s="31">
        <f t="shared" si="1"/>
        <v>0</v>
      </c>
      <c r="Q142" s="32"/>
    </row>
    <row r="143" spans="2:17" ht="27" customHeight="1">
      <c r="B143" s="1"/>
      <c r="C143" s="1"/>
      <c r="D143" s="1"/>
      <c r="E143" s="1"/>
      <c r="F143" s="1"/>
      <c r="G143" s="1"/>
      <c r="H143" s="1"/>
      <c r="K143" s="30" t="s">
        <v>53</v>
      </c>
      <c r="L143" s="31">
        <f t="shared" si="0"/>
        <v>0</v>
      </c>
      <c r="M143" s="32"/>
      <c r="O143" s="30" t="s">
        <v>112</v>
      </c>
      <c r="P143" s="31">
        <f t="shared" si="1"/>
        <v>9.5</v>
      </c>
      <c r="Q143" s="32"/>
    </row>
    <row r="144" spans="2:17" ht="27" customHeight="1">
      <c r="B144" s="1"/>
      <c r="C144" s="1"/>
      <c r="D144" s="1"/>
      <c r="E144" s="1"/>
      <c r="F144" s="1"/>
      <c r="G144" s="1"/>
      <c r="H144" s="1"/>
      <c r="K144" s="30" t="s">
        <v>56</v>
      </c>
      <c r="L144" s="31">
        <f t="shared" si="0"/>
        <v>2</v>
      </c>
      <c r="M144" s="32"/>
      <c r="O144" s="34" t="s">
        <v>204</v>
      </c>
      <c r="P144" s="31">
        <f t="shared" si="1"/>
        <v>3</v>
      </c>
      <c r="Q144" s="32"/>
    </row>
    <row r="145" spans="2:17" ht="27" customHeight="1">
      <c r="B145" s="1"/>
      <c r="C145" s="1"/>
      <c r="D145" s="1"/>
      <c r="E145" s="1"/>
      <c r="F145" s="1"/>
      <c r="G145" s="1"/>
      <c r="H145" s="1"/>
      <c r="K145" s="33" t="s">
        <v>91</v>
      </c>
      <c r="L145" s="31">
        <f t="shared" si="0"/>
        <v>2</v>
      </c>
      <c r="M145" s="32"/>
      <c r="O145" s="34" t="s">
        <v>205</v>
      </c>
      <c r="P145" s="31">
        <f t="shared" si="1"/>
        <v>1</v>
      </c>
      <c r="Q145" s="32"/>
    </row>
    <row r="146" spans="2:17" ht="27" customHeight="1">
      <c r="B146" s="1"/>
      <c r="C146" s="1"/>
      <c r="D146" s="1"/>
      <c r="E146" s="1"/>
      <c r="F146" s="1"/>
      <c r="G146" s="1"/>
      <c r="H146" s="1"/>
      <c r="K146" s="30" t="s">
        <v>60</v>
      </c>
      <c r="L146" s="31">
        <f t="shared" si="0"/>
        <v>2.5</v>
      </c>
      <c r="M146" s="32"/>
      <c r="O146" s="30" t="s">
        <v>92</v>
      </c>
      <c r="P146" s="31">
        <f t="shared" si="1"/>
        <v>0</v>
      </c>
      <c r="Q146" s="32"/>
    </row>
    <row r="147" spans="2:17" ht="27" customHeight="1">
      <c r="B147" s="1"/>
      <c r="C147" s="1"/>
      <c r="D147" s="1"/>
      <c r="E147" s="1"/>
      <c r="F147" s="1"/>
      <c r="G147" s="1"/>
      <c r="H147" s="1"/>
      <c r="K147" s="33" t="s">
        <v>99</v>
      </c>
      <c r="L147" s="31">
        <f t="shared" si="0"/>
        <v>1</v>
      </c>
      <c r="M147" s="32"/>
      <c r="O147" s="34" t="s">
        <v>113</v>
      </c>
      <c r="P147" s="31">
        <f t="shared" si="1"/>
        <v>0</v>
      </c>
      <c r="Q147" s="32"/>
    </row>
    <row r="148" spans="2:17" ht="27" customHeight="1">
      <c r="B148" s="1"/>
      <c r="C148" s="1"/>
      <c r="D148" s="1"/>
      <c r="E148" s="1"/>
      <c r="F148" s="1"/>
      <c r="G148" s="1"/>
      <c r="H148" s="1"/>
      <c r="K148" s="30" t="s">
        <v>100</v>
      </c>
      <c r="L148" s="31">
        <f t="shared" si="0"/>
        <v>0</v>
      </c>
      <c r="M148" s="32"/>
      <c r="O148" s="34" t="s">
        <v>114</v>
      </c>
      <c r="P148" s="31">
        <f t="shared" si="1"/>
        <v>2.5</v>
      </c>
      <c r="Q148" s="32"/>
    </row>
    <row r="149" spans="2:17" ht="27" customHeight="1">
      <c r="B149" s="1"/>
      <c r="C149" s="1"/>
      <c r="D149" s="1"/>
      <c r="E149" s="1"/>
      <c r="F149" s="1"/>
      <c r="G149" s="1"/>
      <c r="H149" s="1"/>
      <c r="K149" s="30" t="s">
        <v>64</v>
      </c>
      <c r="L149" s="31">
        <f t="shared" si="0"/>
        <v>3</v>
      </c>
      <c r="M149" s="32"/>
      <c r="O149" s="34" t="s">
        <v>59</v>
      </c>
      <c r="P149" s="31">
        <f t="shared" si="1"/>
        <v>0</v>
      </c>
      <c r="Q149" s="32"/>
    </row>
    <row r="150" spans="2:17" ht="27" customHeight="1">
      <c r="B150" s="1"/>
      <c r="C150" s="1"/>
      <c r="D150" s="1"/>
      <c r="E150" s="1"/>
      <c r="F150" s="1"/>
      <c r="G150" s="1"/>
      <c r="H150" s="1"/>
      <c r="K150" s="34" t="s">
        <v>68</v>
      </c>
      <c r="L150" s="31">
        <f t="shared" si="0"/>
        <v>1</v>
      </c>
      <c r="M150" s="32"/>
      <c r="O150" s="34" t="s">
        <v>115</v>
      </c>
      <c r="P150" s="31">
        <f t="shared" si="1"/>
        <v>0</v>
      </c>
      <c r="Q150" s="32"/>
    </row>
    <row r="151" spans="2:17" ht="27" customHeight="1">
      <c r="B151" s="1"/>
      <c r="C151" s="1"/>
      <c r="D151" s="1"/>
      <c r="E151" s="1"/>
      <c r="F151" s="1"/>
      <c r="G151" s="1"/>
      <c r="H151" s="1"/>
      <c r="K151" s="30" t="s">
        <v>70</v>
      </c>
      <c r="L151" s="31">
        <f t="shared" si="0"/>
        <v>2.5</v>
      </c>
      <c r="M151" s="32"/>
      <c r="O151" s="34" t="s">
        <v>116</v>
      </c>
      <c r="P151" s="31">
        <f t="shared" si="1"/>
        <v>4.5</v>
      </c>
      <c r="Q151" s="32"/>
    </row>
    <row r="152" spans="2:17" ht="27" customHeight="1">
      <c r="B152" s="1"/>
      <c r="C152" s="1"/>
      <c r="D152" s="1"/>
      <c r="E152" s="1"/>
      <c r="F152" s="1"/>
      <c r="G152" s="1"/>
      <c r="H152" s="1"/>
      <c r="K152" s="30" t="s">
        <v>73</v>
      </c>
      <c r="L152" s="31">
        <f t="shared" si="0"/>
        <v>0</v>
      </c>
      <c r="M152" s="32"/>
      <c r="O152" s="34" t="s">
        <v>61</v>
      </c>
      <c r="P152" s="31">
        <f t="shared" si="1"/>
        <v>13</v>
      </c>
      <c r="Q152" s="32"/>
    </row>
    <row r="153" spans="2:17" ht="27" customHeight="1">
      <c r="B153" s="1"/>
      <c r="C153" s="1"/>
      <c r="D153" s="1"/>
      <c r="E153" s="1"/>
      <c r="F153" s="1"/>
      <c r="G153" s="1"/>
      <c r="H153" s="1"/>
      <c r="K153" s="33" t="s">
        <v>77</v>
      </c>
      <c r="L153" s="31">
        <f t="shared" si="0"/>
        <v>2.5</v>
      </c>
      <c r="M153" s="32"/>
      <c r="O153" s="34" t="s">
        <v>117</v>
      </c>
      <c r="P153" s="31">
        <f t="shared" si="1"/>
        <v>4.5</v>
      </c>
      <c r="Q153" s="32"/>
    </row>
    <row r="154" spans="2:17" ht="27" customHeight="1">
      <c r="B154" s="1"/>
      <c r="C154" s="1"/>
      <c r="D154" s="1"/>
      <c r="E154" s="1"/>
      <c r="F154" s="1"/>
      <c r="G154" s="1"/>
      <c r="H154" s="1"/>
      <c r="K154" s="35" t="s">
        <v>82</v>
      </c>
      <c r="L154" s="31">
        <f t="shared" ref="L154:L176" si="2">COUNTIF($K$4:$P$118,K154)+COUNTIF($K$4:$P$118,CONCATENATE(K154,"~?"))+COUNTIF($K$4:$P$118,CONCATENATE("/",K154))*0.5+COUNTIF($K$4:$P$118,CONCATENATE(K154,"/"))*0.5+COUNTIF($K$4:$P$118,CONCATENATE(K154,"~?","/"))*0.5+COUNTIF($K$4:$P$118,CONCATENATE("/",K154,"~?"))*0.5</f>
        <v>2</v>
      </c>
      <c r="M154" s="32"/>
      <c r="O154" s="34" t="s">
        <v>118</v>
      </c>
      <c r="P154" s="31">
        <f t="shared" ref="P154:P176" si="3">COUNTIF($K$4:$P$118,O154)+COUNTIF($K$4:$P$118,CONCATENATE(O154,"~?"))+COUNTIF($K$4:$P$118,CONCATENATE("/",O154))*0.5+COUNTIF($K$4:$P$118,CONCATENATE(O154,"/"))*0.5+COUNTIF($K$4:$P$118,CONCATENATE(O154,"~?","/"))*0.5+COUNTIF($K$4:$P$118,CONCATENATE("/",O154,"~?"))*0.5</f>
        <v>1</v>
      </c>
      <c r="Q154" s="32"/>
    </row>
    <row r="155" spans="2:17" ht="27" customHeight="1">
      <c r="B155" s="1"/>
      <c r="C155" s="1"/>
      <c r="D155" s="1"/>
      <c r="E155" s="1"/>
      <c r="F155" s="1"/>
      <c r="G155" s="1"/>
      <c r="H155" s="1"/>
      <c r="K155" s="34" t="s">
        <v>84</v>
      </c>
      <c r="L155" s="31">
        <f t="shared" si="2"/>
        <v>4</v>
      </c>
      <c r="M155" s="32"/>
      <c r="O155" s="34" t="s">
        <v>119</v>
      </c>
      <c r="P155" s="31">
        <f t="shared" si="3"/>
        <v>0</v>
      </c>
      <c r="Q155" s="32"/>
    </row>
    <row r="156" spans="2:17" ht="27" customHeight="1">
      <c r="B156" s="1"/>
      <c r="C156" s="1"/>
      <c r="D156" s="1"/>
      <c r="E156" s="1"/>
      <c r="F156" s="1"/>
      <c r="G156" s="1"/>
      <c r="H156" s="1"/>
      <c r="K156" s="34" t="s">
        <v>89</v>
      </c>
      <c r="L156" s="31">
        <f t="shared" si="2"/>
        <v>0</v>
      </c>
      <c r="M156" s="32"/>
      <c r="O156" s="34" t="s">
        <v>120</v>
      </c>
      <c r="P156" s="31">
        <f t="shared" si="3"/>
        <v>0</v>
      </c>
      <c r="Q156" s="32"/>
    </row>
    <row r="157" spans="2:17" ht="27" customHeight="1">
      <c r="B157" s="1"/>
      <c r="C157" s="1"/>
      <c r="D157" s="1"/>
      <c r="E157" s="1"/>
      <c r="F157" s="1"/>
      <c r="G157" s="1"/>
      <c r="H157" s="1"/>
      <c r="K157" s="34" t="s">
        <v>206</v>
      </c>
      <c r="L157" s="31">
        <f t="shared" si="2"/>
        <v>1.5</v>
      </c>
      <c r="M157" s="32"/>
      <c r="O157" s="34" t="s">
        <v>121</v>
      </c>
      <c r="P157" s="31">
        <f t="shared" si="3"/>
        <v>0</v>
      </c>
      <c r="Q157" s="32"/>
    </row>
    <row r="158" spans="2:17" ht="27" customHeight="1">
      <c r="B158" s="1"/>
      <c r="C158" s="1"/>
      <c r="D158" s="1"/>
      <c r="E158" s="1"/>
      <c r="F158" s="1"/>
      <c r="G158" s="1"/>
      <c r="H158" s="1"/>
      <c r="K158" s="34" t="s">
        <v>213</v>
      </c>
      <c r="L158" s="31">
        <f t="shared" si="2"/>
        <v>2.5</v>
      </c>
      <c r="M158" s="32"/>
      <c r="O158" s="34" t="s">
        <v>122</v>
      </c>
      <c r="P158" s="31">
        <f t="shared" si="3"/>
        <v>0</v>
      </c>
      <c r="Q158" s="32"/>
    </row>
    <row r="159" spans="2:17" ht="27" customHeight="1">
      <c r="B159" s="1"/>
      <c r="C159" s="1"/>
      <c r="D159" s="1"/>
      <c r="E159" s="1"/>
      <c r="F159" s="1"/>
      <c r="G159" s="1"/>
      <c r="H159" s="1"/>
      <c r="K159" s="34" t="s">
        <v>227</v>
      </c>
      <c r="L159" s="31">
        <f t="shared" si="2"/>
        <v>4.5</v>
      </c>
      <c r="M159" s="32"/>
      <c r="O159" s="34" t="s">
        <v>123</v>
      </c>
      <c r="P159" s="31">
        <f t="shared" si="3"/>
        <v>1</v>
      </c>
      <c r="Q159" s="32"/>
    </row>
    <row r="160" spans="2:17" ht="27" customHeight="1">
      <c r="B160" s="1"/>
      <c r="C160" s="1"/>
      <c r="D160" s="1"/>
      <c r="E160" s="1"/>
      <c r="F160" s="1"/>
      <c r="G160" s="1"/>
      <c r="H160" s="1"/>
      <c r="K160" s="34" t="s">
        <v>212</v>
      </c>
      <c r="L160" s="31">
        <f t="shared" si="2"/>
        <v>0</v>
      </c>
      <c r="M160" s="32"/>
      <c r="O160" s="34" t="s">
        <v>124</v>
      </c>
      <c r="P160" s="31">
        <f t="shared" si="3"/>
        <v>2.5</v>
      </c>
      <c r="Q160" s="32"/>
    </row>
    <row r="161" spans="2:17" ht="27" customHeight="1">
      <c r="B161" s="1"/>
      <c r="C161" s="1"/>
      <c r="D161" s="1"/>
      <c r="E161" s="1"/>
      <c r="F161" s="1"/>
      <c r="G161" s="1"/>
      <c r="H161" s="1"/>
      <c r="K161" s="34" t="s">
        <v>222</v>
      </c>
      <c r="L161" s="31">
        <f t="shared" si="2"/>
        <v>2</v>
      </c>
      <c r="M161" s="32"/>
      <c r="O161" s="34" t="s">
        <v>125</v>
      </c>
      <c r="P161" s="31">
        <f t="shared" si="3"/>
        <v>1</v>
      </c>
      <c r="Q161" s="32"/>
    </row>
    <row r="162" spans="2:17" ht="27" customHeight="1">
      <c r="B162" s="1"/>
      <c r="C162" s="1"/>
      <c r="D162" s="1"/>
      <c r="E162" s="1"/>
      <c r="F162" s="1"/>
      <c r="G162" s="1"/>
      <c r="H162" s="1"/>
      <c r="K162" s="34"/>
      <c r="L162" s="31">
        <f t="shared" si="2"/>
        <v>18</v>
      </c>
      <c r="M162" s="32"/>
      <c r="O162" s="34" t="s">
        <v>126</v>
      </c>
      <c r="P162" s="31">
        <f t="shared" si="3"/>
        <v>0</v>
      </c>
      <c r="Q162" s="32"/>
    </row>
    <row r="163" spans="2:17" ht="27" customHeight="1">
      <c r="B163" s="1"/>
      <c r="C163" s="1"/>
      <c r="D163" s="1"/>
      <c r="E163" s="1"/>
      <c r="F163" s="1"/>
      <c r="G163" s="1"/>
      <c r="H163" s="1"/>
      <c r="K163" s="34"/>
      <c r="L163" s="31">
        <f t="shared" si="2"/>
        <v>18</v>
      </c>
      <c r="M163" s="32"/>
      <c r="O163" s="34" t="s">
        <v>127</v>
      </c>
      <c r="P163" s="31">
        <f t="shared" si="3"/>
        <v>0</v>
      </c>
      <c r="Q163" s="32"/>
    </row>
    <row r="164" spans="2:17" ht="27" customHeight="1">
      <c r="B164" s="1"/>
      <c r="C164" s="1"/>
      <c r="D164" s="1"/>
      <c r="E164" s="1"/>
      <c r="F164" s="1"/>
      <c r="G164" s="1"/>
      <c r="H164" s="1"/>
      <c r="K164" s="34"/>
      <c r="L164" s="31">
        <f t="shared" si="2"/>
        <v>18</v>
      </c>
      <c r="M164" s="32"/>
      <c r="O164" s="34" t="s">
        <v>128</v>
      </c>
      <c r="P164" s="31">
        <f t="shared" si="3"/>
        <v>2</v>
      </c>
      <c r="Q164" s="32"/>
    </row>
    <row r="165" spans="2:17" ht="27" customHeight="1">
      <c r="B165" s="1"/>
      <c r="C165" s="1"/>
      <c r="D165" s="1"/>
      <c r="E165" s="1"/>
      <c r="F165" s="1"/>
      <c r="G165" s="1"/>
      <c r="H165" s="1"/>
      <c r="K165" s="34"/>
      <c r="L165" s="31">
        <f t="shared" si="2"/>
        <v>18</v>
      </c>
      <c r="M165" s="32"/>
      <c r="O165" s="34" t="s">
        <v>81</v>
      </c>
      <c r="P165" s="31">
        <f t="shared" si="3"/>
        <v>12.5</v>
      </c>
      <c r="Q165" s="32"/>
    </row>
    <row r="166" spans="2:17" ht="27" customHeight="1">
      <c r="B166" s="1"/>
      <c r="C166" s="1"/>
      <c r="D166" s="1"/>
      <c r="E166" s="1"/>
      <c r="F166" s="1"/>
      <c r="G166" s="1"/>
      <c r="H166" s="1"/>
      <c r="K166" s="34"/>
      <c r="L166" s="31">
        <f t="shared" si="2"/>
        <v>18</v>
      </c>
      <c r="M166" s="32"/>
      <c r="O166" s="34" t="s">
        <v>129</v>
      </c>
      <c r="P166" s="31">
        <f t="shared" si="3"/>
        <v>1</v>
      </c>
      <c r="Q166" s="32"/>
    </row>
    <row r="167" spans="2:17" ht="27" customHeight="1">
      <c r="B167" s="1"/>
      <c r="C167" s="1"/>
      <c r="D167" s="1"/>
      <c r="E167" s="1"/>
      <c r="F167" s="1"/>
      <c r="G167" s="1"/>
      <c r="H167" s="1"/>
      <c r="K167" s="34"/>
      <c r="L167" s="31">
        <f t="shared" si="2"/>
        <v>18</v>
      </c>
      <c r="M167" s="32"/>
      <c r="O167" s="34" t="s">
        <v>130</v>
      </c>
      <c r="P167" s="31">
        <f t="shared" si="3"/>
        <v>0.5</v>
      </c>
      <c r="Q167" s="32"/>
    </row>
    <row r="168" spans="2:17" ht="27" customHeight="1">
      <c r="B168" s="1"/>
      <c r="C168" s="1"/>
      <c r="D168" s="1"/>
      <c r="E168" s="1"/>
      <c r="F168" s="1"/>
      <c r="G168" s="1"/>
      <c r="H168" s="1"/>
      <c r="K168" s="34"/>
      <c r="L168" s="31">
        <f t="shared" si="2"/>
        <v>18</v>
      </c>
      <c r="M168" s="32"/>
      <c r="O168" s="34" t="s">
        <v>131</v>
      </c>
      <c r="P168" s="31">
        <f t="shared" si="3"/>
        <v>0</v>
      </c>
      <c r="Q168" s="32"/>
    </row>
    <row r="169" spans="2:17" ht="27" customHeight="1">
      <c r="B169" s="1"/>
      <c r="C169" s="1"/>
      <c r="D169" s="1"/>
      <c r="E169" s="1"/>
      <c r="F169" s="1"/>
      <c r="G169" s="1"/>
      <c r="H169" s="1"/>
      <c r="K169" s="34"/>
      <c r="L169" s="31">
        <f t="shared" si="2"/>
        <v>18</v>
      </c>
      <c r="M169" s="32"/>
      <c r="O169" s="34" t="s">
        <v>132</v>
      </c>
      <c r="P169" s="31">
        <f t="shared" si="3"/>
        <v>3.5</v>
      </c>
      <c r="Q169" s="32"/>
    </row>
    <row r="170" spans="2:17" ht="27" customHeight="1">
      <c r="B170" s="1"/>
      <c r="C170" s="1"/>
      <c r="D170" s="1"/>
      <c r="E170" s="1"/>
      <c r="F170" s="1"/>
      <c r="G170" s="1"/>
      <c r="H170" s="1"/>
      <c r="K170" s="34"/>
      <c r="L170" s="31">
        <f t="shared" si="2"/>
        <v>18</v>
      </c>
      <c r="M170" s="32"/>
      <c r="O170" s="34" t="s">
        <v>133</v>
      </c>
      <c r="P170" s="31">
        <f t="shared" si="3"/>
        <v>0</v>
      </c>
      <c r="Q170" s="32"/>
    </row>
    <row r="171" spans="2:17" ht="27" customHeight="1">
      <c r="B171" s="1"/>
      <c r="C171" s="1"/>
      <c r="D171" s="1"/>
      <c r="E171" s="1"/>
      <c r="F171" s="1"/>
      <c r="G171" s="1"/>
      <c r="H171" s="1"/>
      <c r="K171" s="34"/>
      <c r="L171" s="31">
        <f t="shared" si="2"/>
        <v>18</v>
      </c>
      <c r="M171" s="32"/>
      <c r="O171" s="34" t="s">
        <v>134</v>
      </c>
      <c r="P171" s="31">
        <f t="shared" si="3"/>
        <v>0.5</v>
      </c>
      <c r="Q171" s="32"/>
    </row>
    <row r="172" spans="2:17" ht="27" customHeight="1">
      <c r="B172" s="1"/>
      <c r="C172" s="1"/>
      <c r="D172" s="1"/>
      <c r="E172" s="1"/>
      <c r="F172" s="1"/>
      <c r="G172" s="1"/>
      <c r="H172" s="1"/>
      <c r="K172" s="55" t="s">
        <v>88</v>
      </c>
      <c r="L172" s="36">
        <f t="shared" si="2"/>
        <v>0</v>
      </c>
      <c r="M172" s="37"/>
      <c r="N172" s="38" t="s">
        <v>924</v>
      </c>
      <c r="O172" s="55" t="s">
        <v>25</v>
      </c>
      <c r="P172" s="36">
        <f t="shared" si="3"/>
        <v>0</v>
      </c>
      <c r="Q172" s="37"/>
    </row>
    <row r="173" spans="2:17" ht="27" customHeight="1">
      <c r="B173" s="1"/>
      <c r="C173" s="1"/>
      <c r="D173" s="1"/>
      <c r="E173" s="1"/>
      <c r="F173" s="1"/>
      <c r="G173" s="1"/>
      <c r="H173" s="1"/>
      <c r="K173" s="55" t="s">
        <v>88</v>
      </c>
      <c r="L173" s="36">
        <f t="shared" si="2"/>
        <v>0</v>
      </c>
      <c r="M173" s="37"/>
      <c r="O173" s="55" t="s">
        <v>25</v>
      </c>
      <c r="P173" s="36">
        <f t="shared" si="3"/>
        <v>0</v>
      </c>
      <c r="Q173" s="37"/>
    </row>
    <row r="174" spans="2:17" ht="27" customHeight="1">
      <c r="B174" s="1"/>
      <c r="C174" s="1"/>
      <c r="D174" s="1"/>
      <c r="E174" s="1"/>
      <c r="F174" s="1"/>
      <c r="G174" s="1"/>
      <c r="H174" s="1"/>
      <c r="K174" s="55" t="s">
        <v>25</v>
      </c>
      <c r="L174" s="36">
        <f t="shared" si="2"/>
        <v>0</v>
      </c>
      <c r="M174" s="37"/>
      <c r="O174" s="55" t="s">
        <v>25</v>
      </c>
      <c r="P174" s="36">
        <f t="shared" si="3"/>
        <v>0</v>
      </c>
      <c r="Q174" s="37"/>
    </row>
    <row r="175" spans="2:17" ht="27" customHeight="1">
      <c r="B175" s="1"/>
      <c r="C175" s="1"/>
      <c r="D175" s="1"/>
      <c r="E175" s="1"/>
      <c r="F175" s="1"/>
      <c r="G175" s="1"/>
      <c r="H175" s="1"/>
      <c r="K175" s="55" t="s">
        <v>25</v>
      </c>
      <c r="L175" s="36">
        <f t="shared" si="2"/>
        <v>0</v>
      </c>
      <c r="M175" s="37"/>
      <c r="O175" s="55" t="s">
        <v>25</v>
      </c>
      <c r="P175" s="36">
        <f t="shared" si="3"/>
        <v>0</v>
      </c>
      <c r="Q175" s="37"/>
    </row>
    <row r="176" spans="2:17" ht="27" customHeight="1">
      <c r="B176" s="1"/>
      <c r="C176" s="1"/>
      <c r="D176" s="1"/>
      <c r="E176" s="1"/>
      <c r="F176" s="1"/>
      <c r="G176" s="1"/>
      <c r="H176" s="1"/>
      <c r="K176" s="55" t="s">
        <v>25</v>
      </c>
      <c r="L176" s="36">
        <f t="shared" si="2"/>
        <v>0</v>
      </c>
      <c r="M176" s="37"/>
      <c r="O176" s="55" t="s">
        <v>25</v>
      </c>
      <c r="P176" s="36">
        <f t="shared" si="3"/>
        <v>0</v>
      </c>
      <c r="Q176" s="37"/>
    </row>
  </sheetData>
  <customSheetViews>
    <customSheetView guid="{6E3E8351-B5C0-4FBC-AE21-893235C3A6C4}" scale="55" showPageBreaks="1" showGridLines="0" fitToPage="1" printArea="1" topLeftCell="A13">
      <selection activeCell="B86" sqref="B86"/>
      <pageMargins left="0.19685039370078741" right="0.19685039370078741" top="0.59055118110236227" bottom="0.59055118110236227" header="0" footer="0"/>
      <printOptions horizontalCentered="1"/>
      <pageSetup paperSize="9" scale="10" orientation="landscape" r:id="rId1"/>
    </customSheetView>
    <customSheetView guid="{CAB463DA-87BD-4EDD-8D1B-295752D12208}" scale="80" showPageBreaks="1" showGridLines="0" topLeftCell="A22">
      <selection activeCell="M103" sqref="M103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2"/>
    </customSheetView>
    <customSheetView guid="{35378DDD-B506-4372-B564-560B4D462DCA}" scale="80" showPageBreaks="1" showGridLines="0" topLeftCell="A22">
      <selection activeCell="M103" sqref="M103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3"/>
    </customSheetView>
    <customSheetView guid="{5314EE4F-ECCE-4134-9ED9-AFF41C6A1D5D}" scale="80" showPageBreaks="1" showGridLines="0" printArea="1" topLeftCell="A127">
      <selection activeCell="L117" sqref="L117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4"/>
    </customSheetView>
    <customSheetView guid="{DCBE5E57-7C4A-43BF-9548-54574B84B577}" scale="80" showPageBreaks="1" showGridLines="0" fitToPage="1" printArea="1" topLeftCell="A125">
      <selection activeCell="N129" sqref="N129:O134"/>
      <pageMargins left="0.19685039370078741" right="0.19685039370078741" top="0.59055118110236227" bottom="0.59055118110236227" header="0" footer="0"/>
      <printOptions horizontalCentered="1"/>
      <pageSetup paperSize="9" scale="10" orientation="landscape" r:id="rId5"/>
    </customSheetView>
    <customSheetView guid="{1253CB2C-5F24-43ED-A31A-FDEEB4E39B10}" scale="80" showPageBreaks="1" showGridLines="0" fitToPage="1" printArea="1" topLeftCell="A125">
      <selection activeCell="N129" sqref="N129:O134"/>
      <pageMargins left="0.19685039370078741" right="0.19685039370078741" top="0.59055118110236227" bottom="0.59055118110236227" header="0" footer="0"/>
      <printOptions horizontalCentered="1"/>
      <pageSetup paperSize="9" scale="10" orientation="landscape" r:id="rId6"/>
    </customSheetView>
    <customSheetView guid="{6DE15FBD-1CC0-44AA-AC3F-5904861D8B0D}" scale="80" showPageBreaks="1" showGridLines="0" printArea="1" hiddenRows="1" hiddenColumns="1">
      <pane xSplit="1" ySplit="3" topLeftCell="B112" activePane="bottomRight" state="frozen"/>
      <selection pane="bottomRight" activeCell="L119" sqref="L119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7"/>
    </customSheetView>
    <customSheetView guid="{E409B229-EBEB-42A0-9832-DFD2C440CE33}" scale="85" showPageBreaks="1" showGridLines="0" printArea="1" topLeftCell="C42">
      <selection activeCell="R48" sqref="R48:S74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8"/>
    </customSheetView>
    <customSheetView guid="{8F049657-6D76-489B-B6DE-26B6783419D1}" scale="70" showPageBreaks="1" showGridLines="0" printArea="1" topLeftCell="A128">
      <selection activeCell="J135" sqref="J135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9"/>
    </customSheetView>
    <customSheetView guid="{391621C3-B7D2-45C8-A7A1-4C772DD63FBD}" scale="80" showPageBreaks="1" showGridLines="0" printArea="1" topLeftCell="A88">
      <selection activeCell="J96" sqref="J9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0"/>
    </customSheetView>
    <customSheetView guid="{5E442FF4-FA60-4D49-93D0-96455177AC69}" scale="70" showGridLines="0" topLeftCell="A34">
      <selection activeCell="A48" sqref="A48:XFD48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1"/>
    </customSheetView>
    <customSheetView guid="{D88B3C3C-027F-473E-ACE6-69D5F8D982D4}" scale="80" showPageBreaks="1" showGridLines="0" printArea="1" topLeftCell="A46">
      <selection activeCell="J76" sqref="J7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2"/>
    </customSheetView>
    <customSheetView guid="{429F25E2-5797-4E8F-B7E6-9D0D96DE8D40}" scale="80" showPageBreaks="1" showGridLines="0" fitToPage="1" topLeftCell="A97">
      <selection activeCell="Q103" sqref="Q103"/>
      <pageMargins left="0.19685039370078741" right="0.19685039370078741" top="0.59055118110236215" bottom="0" header="0" footer="0"/>
      <printOptions horizontalCentered="1"/>
      <pageSetup paperSize="9" scale="10" orientation="landscape" r:id="rId13"/>
    </customSheetView>
    <customSheetView guid="{1840EAEF-FD53-4455-A090-4B3D58F3BFF7}" scale="55" showPageBreaks="1" showGridLines="0" fitToPage="1" printArea="1" topLeftCell="A13">
      <selection activeCell="B86" sqref="B86"/>
      <pageMargins left="0.19685039370078741" right="0.19685039370078741" top="0.59055118110236227" bottom="0.59055118110236227" header="0" footer="0"/>
      <printOptions horizontalCentered="1"/>
      <pageSetup paperSize="9" scale="10" orientation="landscape" r:id="rId14"/>
    </customSheetView>
  </customSheetViews>
  <mergeCells count="1">
    <mergeCell ref="A1:Q1"/>
  </mergeCells>
  <phoneticPr fontId="7" type="noConversion"/>
  <conditionalFormatting sqref="N84:Q84 K53:M53 K4:Q4 K36:Q36 P109:Q111 M109:N111 K9:Q9 K11:M12 O11:Q12 Q5:Q8 K5:K8 Q37:Q53 Q55:Q57 L5:P13 K58:Q83 K85:Q95 L70:L94 K14:Q18 K19:P19 K20:Q34 K112:Q117 L109:L117 P109:P117">
    <cfRule type="timePeriod" dxfId="344" priority="127" timePeriod="today">
      <formula>FLOOR(K4,1)=TODAY()</formula>
    </cfRule>
  </conditionalFormatting>
  <conditionalFormatting sqref="K84:M84">
    <cfRule type="timePeriod" dxfId="343" priority="125" timePeriod="today">
      <formula>FLOOR(K84,1)=TODAY()</formula>
    </cfRule>
  </conditionalFormatting>
  <conditionalFormatting sqref="K37:M38 Q37:Q38">
    <cfRule type="timePeriod" dxfId="342" priority="124" timePeriod="today">
      <formula>FLOOR(K37,1)=TODAY()</formula>
    </cfRule>
  </conditionalFormatting>
  <conditionalFormatting sqref="K39:M52 Q39:Q52">
    <cfRule type="timePeriod" dxfId="341" priority="123" timePeriod="today">
      <formula>FLOOR(K39,1)=TODAY()</formula>
    </cfRule>
  </conditionalFormatting>
  <conditionalFormatting sqref="K102:Q102">
    <cfRule type="timePeriod" dxfId="340" priority="121" timePeriod="today">
      <formula>FLOOR(K102,1)=TODAY()</formula>
    </cfRule>
  </conditionalFormatting>
  <conditionalFormatting sqref="N37:P38">
    <cfRule type="timePeriod" dxfId="339" priority="113" timePeriod="today">
      <formula>FLOOR(N37,1)=TODAY()</formula>
    </cfRule>
  </conditionalFormatting>
  <conditionalFormatting sqref="N53:P53">
    <cfRule type="timePeriod" dxfId="338" priority="114" timePeriod="today">
      <formula>FLOOR(N53,1)=TODAY()</formula>
    </cfRule>
  </conditionalFormatting>
  <conditionalFormatting sqref="N39:P52">
    <cfRule type="timePeriod" dxfId="337" priority="112" timePeriod="today">
      <formula>FLOOR(N39,1)=TODAY()</formula>
    </cfRule>
  </conditionalFormatting>
  <conditionalFormatting sqref="K57:M57 Q57">
    <cfRule type="timePeriod" dxfId="336" priority="101" timePeriod="today">
      <formula>FLOOR(K57,1)=TODAY()</formula>
    </cfRule>
  </conditionalFormatting>
  <conditionalFormatting sqref="K54:M54 Q54">
    <cfRule type="timePeriod" dxfId="335" priority="100" timePeriod="today">
      <formula>FLOOR(K54,1)=TODAY()</formula>
    </cfRule>
  </conditionalFormatting>
  <conditionalFormatting sqref="Q54">
    <cfRule type="timePeriod" dxfId="334" priority="98" timePeriod="today">
      <formula>FLOOR(Q54,1)=TODAY()</formula>
    </cfRule>
  </conditionalFormatting>
  <conditionalFormatting sqref="N57:P57">
    <cfRule type="timePeriod" dxfId="333" priority="97" timePeriod="today">
      <formula>FLOOR(N57,1)=TODAY()</formula>
    </cfRule>
  </conditionalFormatting>
  <conditionalFormatting sqref="N54:P54">
    <cfRule type="timePeriod" dxfId="332" priority="96" timePeriod="today">
      <formula>FLOOR(N54,1)=TODAY()</formula>
    </cfRule>
  </conditionalFormatting>
  <conditionalFormatting sqref="N102">
    <cfRule type="timePeriod" dxfId="331" priority="93" timePeriod="today">
      <formula>FLOOR(N102,1)=TODAY()</formula>
    </cfRule>
  </conditionalFormatting>
  <conditionalFormatting sqref="K10:M10 O10:Q10">
    <cfRule type="timePeriod" dxfId="330" priority="90" timePeriod="today">
      <formula>FLOOR(K10,1)=TODAY()</formula>
    </cfRule>
  </conditionalFormatting>
  <conditionalFormatting sqref="N10">
    <cfRule type="timePeriod" dxfId="329" priority="88" timePeriod="today">
      <formula>FLOOR(N10,1)=TODAY()</formula>
    </cfRule>
  </conditionalFormatting>
  <conditionalFormatting sqref="K13:M13 O13:Q13">
    <cfRule type="timePeriod" dxfId="328" priority="86" timePeriod="today">
      <formula>FLOOR(K13,1)=TODAY()</formula>
    </cfRule>
  </conditionalFormatting>
  <conditionalFormatting sqref="N13">
    <cfRule type="timePeriod" dxfId="327" priority="84" timePeriod="today">
      <formula>FLOOR(N13,1)=TODAY()</formula>
    </cfRule>
  </conditionalFormatting>
  <conditionalFormatting sqref="L102">
    <cfRule type="timePeriod" dxfId="326" priority="78" timePeriod="today">
      <formula>FLOOR(L102,1)=TODAY()</formula>
    </cfRule>
  </conditionalFormatting>
  <conditionalFormatting sqref="P102">
    <cfRule type="timePeriod" dxfId="325" priority="77" timePeriod="today">
      <formula>FLOOR(P102,1)=TODAY()</formula>
    </cfRule>
  </conditionalFormatting>
  <conditionalFormatting sqref="K101:Q101">
    <cfRule type="timePeriod" dxfId="324" priority="76" timePeriod="today">
      <formula>FLOOR(K101,1)=TODAY()</formula>
    </cfRule>
  </conditionalFormatting>
  <conditionalFormatting sqref="N101">
    <cfRule type="timePeriod" dxfId="323" priority="75" timePeriod="today">
      <formula>FLOOR(N101,1)=TODAY()</formula>
    </cfRule>
  </conditionalFormatting>
  <conditionalFormatting sqref="L101">
    <cfRule type="timePeriod" dxfId="322" priority="74" timePeriod="today">
      <formula>FLOOR(L101,1)=TODAY()</formula>
    </cfRule>
  </conditionalFormatting>
  <conditionalFormatting sqref="P101">
    <cfRule type="timePeriod" dxfId="321" priority="73" timePeriod="today">
      <formula>FLOOR(P101,1)=TODAY()</formula>
    </cfRule>
  </conditionalFormatting>
  <conditionalFormatting sqref="K100:Q100">
    <cfRule type="timePeriod" dxfId="320" priority="72" timePeriod="today">
      <formula>FLOOR(K100,1)=TODAY()</formula>
    </cfRule>
  </conditionalFormatting>
  <conditionalFormatting sqref="N100">
    <cfRule type="timePeriod" dxfId="319" priority="71" timePeriod="today">
      <formula>FLOOR(N100,1)=TODAY()</formula>
    </cfRule>
  </conditionalFormatting>
  <conditionalFormatting sqref="L100">
    <cfRule type="timePeriod" dxfId="318" priority="70" timePeriod="today">
      <formula>FLOOR(L100,1)=TODAY()</formula>
    </cfRule>
  </conditionalFormatting>
  <conditionalFormatting sqref="P100">
    <cfRule type="timePeriod" dxfId="317" priority="69" timePeriod="today">
      <formula>FLOOR(P100,1)=TODAY()</formula>
    </cfRule>
  </conditionalFormatting>
  <conditionalFormatting sqref="K99:Q99">
    <cfRule type="timePeriod" dxfId="316" priority="68" timePeriod="today">
      <formula>FLOOR(K99,1)=TODAY()</formula>
    </cfRule>
  </conditionalFormatting>
  <conditionalFormatting sqref="N99">
    <cfRule type="timePeriod" dxfId="315" priority="67" timePeriod="today">
      <formula>FLOOR(N99,1)=TODAY()</formula>
    </cfRule>
  </conditionalFormatting>
  <conditionalFormatting sqref="L99">
    <cfRule type="timePeriod" dxfId="314" priority="66" timePeriod="today">
      <formula>FLOOR(L99,1)=TODAY()</formula>
    </cfRule>
  </conditionalFormatting>
  <conditionalFormatting sqref="P99">
    <cfRule type="timePeriod" dxfId="313" priority="65" timePeriod="today">
      <formula>FLOOR(P99,1)=TODAY()</formula>
    </cfRule>
  </conditionalFormatting>
  <conditionalFormatting sqref="K98:Q98">
    <cfRule type="timePeriod" dxfId="312" priority="64" timePeriod="today">
      <formula>FLOOR(K98,1)=TODAY()</formula>
    </cfRule>
  </conditionalFormatting>
  <conditionalFormatting sqref="N98">
    <cfRule type="timePeriod" dxfId="311" priority="63" timePeriod="today">
      <formula>FLOOR(N98,1)=TODAY()</formula>
    </cfRule>
  </conditionalFormatting>
  <conditionalFormatting sqref="L98">
    <cfRule type="timePeriod" dxfId="310" priority="62" timePeriod="today">
      <formula>FLOOR(L98,1)=TODAY()</formula>
    </cfRule>
  </conditionalFormatting>
  <conditionalFormatting sqref="P98">
    <cfRule type="timePeriod" dxfId="309" priority="61" timePeriod="today">
      <formula>FLOOR(P98,1)=TODAY()</formula>
    </cfRule>
  </conditionalFormatting>
  <conditionalFormatting sqref="K97:Q97">
    <cfRule type="timePeriod" dxfId="308" priority="56" timePeriod="today">
      <formula>FLOOR(K97,1)=TODAY()</formula>
    </cfRule>
  </conditionalFormatting>
  <conditionalFormatting sqref="N97">
    <cfRule type="timePeriod" dxfId="307" priority="55" timePeriod="today">
      <formula>FLOOR(N97,1)=TODAY()</formula>
    </cfRule>
  </conditionalFormatting>
  <conditionalFormatting sqref="L97">
    <cfRule type="timePeriod" dxfId="306" priority="54" timePeriod="today">
      <formula>FLOOR(L97,1)=TODAY()</formula>
    </cfRule>
  </conditionalFormatting>
  <conditionalFormatting sqref="P97">
    <cfRule type="timePeriod" dxfId="305" priority="53" timePeriod="today">
      <formula>FLOOR(P97,1)=TODAY()</formula>
    </cfRule>
  </conditionalFormatting>
  <conditionalFormatting sqref="K96:Q96">
    <cfRule type="timePeriod" dxfId="304" priority="52" timePeriod="today">
      <formula>FLOOR(K96,1)=TODAY()</formula>
    </cfRule>
  </conditionalFormatting>
  <conditionalFormatting sqref="N96">
    <cfRule type="timePeriod" dxfId="303" priority="51" timePeriod="today">
      <formula>FLOOR(N96,1)=TODAY()</formula>
    </cfRule>
  </conditionalFormatting>
  <conditionalFormatting sqref="L96">
    <cfRule type="timePeriod" dxfId="302" priority="50" timePeriod="today">
      <formula>FLOOR(L96,1)=TODAY()</formula>
    </cfRule>
  </conditionalFormatting>
  <conditionalFormatting sqref="P96">
    <cfRule type="timePeriod" dxfId="301" priority="49" timePeriod="today">
      <formula>FLOOR(P96,1)=TODAY()</formula>
    </cfRule>
  </conditionalFormatting>
  <conditionalFormatting sqref="K118:Q118">
    <cfRule type="timePeriod" dxfId="300" priority="48" timePeriod="today">
      <formula>FLOOR(K118,1)=TODAY()</formula>
    </cfRule>
  </conditionalFormatting>
  <conditionalFormatting sqref="N118">
    <cfRule type="timePeriod" dxfId="299" priority="47" timePeriod="today">
      <formula>FLOOR(N118,1)=TODAY()</formula>
    </cfRule>
  </conditionalFormatting>
  <conditionalFormatting sqref="L118">
    <cfRule type="timePeriod" dxfId="298" priority="46" timePeriod="today">
      <formula>FLOOR(L118,1)=TODAY()</formula>
    </cfRule>
  </conditionalFormatting>
  <conditionalFormatting sqref="P118">
    <cfRule type="timePeriod" dxfId="297" priority="45" timePeriod="today">
      <formula>FLOOR(P118,1)=TODAY()</formula>
    </cfRule>
  </conditionalFormatting>
  <conditionalFormatting sqref="K109:L111">
    <cfRule type="timePeriod" dxfId="296" priority="44" timePeriod="today">
      <formula>FLOOR(K109,1)=TODAY()</formula>
    </cfRule>
  </conditionalFormatting>
  <conditionalFormatting sqref="K108:Q108">
    <cfRule type="timePeriod" dxfId="295" priority="36" timePeriod="today">
      <formula>FLOOR(K108,1)=TODAY()</formula>
    </cfRule>
  </conditionalFormatting>
  <conditionalFormatting sqref="N108">
    <cfRule type="timePeriod" dxfId="294" priority="35" timePeriod="today">
      <formula>FLOOR(N108,1)=TODAY()</formula>
    </cfRule>
  </conditionalFormatting>
  <conditionalFormatting sqref="L108">
    <cfRule type="timePeriod" dxfId="293" priority="34" timePeriod="today">
      <formula>FLOOR(L108,1)=TODAY()</formula>
    </cfRule>
  </conditionalFormatting>
  <conditionalFormatting sqref="P108">
    <cfRule type="timePeriod" dxfId="292" priority="33" timePeriod="today">
      <formula>FLOOR(P108,1)=TODAY()</formula>
    </cfRule>
  </conditionalFormatting>
  <conditionalFormatting sqref="K107:Q107">
    <cfRule type="timePeriod" dxfId="291" priority="32" timePeriod="today">
      <formula>FLOOR(K107,1)=TODAY()</formula>
    </cfRule>
  </conditionalFormatting>
  <conditionalFormatting sqref="N107">
    <cfRule type="timePeriod" dxfId="290" priority="31" timePeriod="today">
      <formula>FLOOR(N107,1)=TODAY()</formula>
    </cfRule>
  </conditionalFormatting>
  <conditionalFormatting sqref="L107">
    <cfRule type="timePeriod" dxfId="289" priority="30" timePeriod="today">
      <formula>FLOOR(L107,1)=TODAY()</formula>
    </cfRule>
  </conditionalFormatting>
  <conditionalFormatting sqref="P107">
    <cfRule type="timePeriod" dxfId="288" priority="29" timePeriod="today">
      <formula>FLOOR(P107,1)=TODAY()</formula>
    </cfRule>
  </conditionalFormatting>
  <conditionalFormatting sqref="K105:Q106">
    <cfRule type="timePeriod" dxfId="287" priority="28" timePeriod="today">
      <formula>FLOOR(K105,1)=TODAY()</formula>
    </cfRule>
  </conditionalFormatting>
  <conditionalFormatting sqref="N105:N106">
    <cfRule type="timePeriod" dxfId="286" priority="27" timePeriod="today">
      <formula>FLOOR(N105,1)=TODAY()</formula>
    </cfRule>
  </conditionalFormatting>
  <conditionalFormatting sqref="L105:L106">
    <cfRule type="timePeriod" dxfId="285" priority="26" timePeriod="today">
      <formula>FLOOR(L105,1)=TODAY()</formula>
    </cfRule>
  </conditionalFormatting>
  <conditionalFormatting sqref="P105:P106">
    <cfRule type="timePeriod" dxfId="284" priority="25" timePeriod="today">
      <formula>FLOOR(P105,1)=TODAY()</formula>
    </cfRule>
  </conditionalFormatting>
  <conditionalFormatting sqref="K104:Q104">
    <cfRule type="timePeriod" dxfId="283" priority="24" timePeriod="today">
      <formula>FLOOR(K104,1)=TODAY()</formula>
    </cfRule>
  </conditionalFormatting>
  <conditionalFormatting sqref="N104">
    <cfRule type="timePeriod" dxfId="282" priority="23" timePeriod="today">
      <formula>FLOOR(N104,1)=TODAY()</formula>
    </cfRule>
  </conditionalFormatting>
  <conditionalFormatting sqref="L104">
    <cfRule type="timePeriod" dxfId="281" priority="22" timePeriod="today">
      <formula>FLOOR(L104,1)=TODAY()</formula>
    </cfRule>
  </conditionalFormatting>
  <conditionalFormatting sqref="P104">
    <cfRule type="timePeriod" dxfId="280" priority="21" timePeriod="today">
      <formula>FLOOR(P104,1)=TODAY()</formula>
    </cfRule>
  </conditionalFormatting>
  <conditionalFormatting sqref="K103:Q103">
    <cfRule type="timePeriod" dxfId="279" priority="20" timePeriod="today">
      <formula>FLOOR(K103,1)=TODAY()</formula>
    </cfRule>
  </conditionalFormatting>
  <conditionalFormatting sqref="N103">
    <cfRule type="timePeriod" dxfId="278" priority="19" timePeriod="today">
      <formula>FLOOR(N103,1)=TODAY()</formula>
    </cfRule>
  </conditionalFormatting>
  <conditionalFormatting sqref="L103">
    <cfRule type="timePeriod" dxfId="277" priority="18" timePeriod="today">
      <formula>FLOOR(L103,1)=TODAY()</formula>
    </cfRule>
  </conditionalFormatting>
  <conditionalFormatting sqref="P103">
    <cfRule type="timePeriod" dxfId="276" priority="17" timePeriod="today">
      <formula>FLOOR(P103,1)=TODAY()</formula>
    </cfRule>
  </conditionalFormatting>
  <conditionalFormatting sqref="K35:Q35">
    <cfRule type="timePeriod" dxfId="275" priority="11" timePeriod="today">
      <formula>FLOOR(K35,1)=TODAY()</formula>
    </cfRule>
  </conditionalFormatting>
  <conditionalFormatting sqref="K55:M56 Q55:Q56">
    <cfRule type="timePeriod" dxfId="274" priority="9" timePeriod="today">
      <formula>FLOOR(K55,1)=TODAY()</formula>
    </cfRule>
  </conditionalFormatting>
  <conditionalFormatting sqref="N55:P56">
    <cfRule type="timePeriod" dxfId="273" priority="5" timePeriod="today">
      <formula>FLOOR(N55,1)=TODAY()</formula>
    </cfRule>
  </conditionalFormatting>
  <printOptions horizontalCentered="1"/>
  <pageMargins left="0.19685039370078741" right="0.19685039370078741" top="0.59055118110236227" bottom="0.59055118110236227" header="0" footer="0"/>
  <pageSetup paperSize="9" scale="10" orientation="landscape" r:id="rId1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8"/>
  <sheetViews>
    <sheetView showGridLines="0" topLeftCell="A90" zoomScale="70" zoomScaleNormal="85" workbookViewId="0">
      <selection activeCell="A119" sqref="A119"/>
    </sheetView>
  </sheetViews>
  <sheetFormatPr defaultColWidth="19.08203125" defaultRowHeight="16"/>
  <cols>
    <col min="1" max="1" width="7.75" style="1" customWidth="1"/>
    <col min="2" max="2" width="30.75" style="22" customWidth="1"/>
    <col min="3" max="4" width="7.75" style="23" customWidth="1"/>
    <col min="5" max="5" width="7.75" style="24" customWidth="1"/>
    <col min="6" max="8" width="5.75" style="24" customWidth="1"/>
    <col min="9" max="9" width="5.75" style="1" customWidth="1"/>
    <col min="10" max="10" width="25.75" style="22" customWidth="1"/>
    <col min="11" max="17" width="9.75" style="24" customWidth="1"/>
    <col min="18" max="16384" width="19.08203125" style="1"/>
  </cols>
  <sheetData>
    <row r="1" spans="1:20" ht="90" customHeight="1" thickBot="1">
      <c r="A1" s="292" t="s">
        <v>877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4"/>
    </row>
    <row r="2" spans="1:20" s="5" customFormat="1" ht="10" customHeight="1">
      <c r="A2" s="2"/>
      <c r="B2" s="3"/>
      <c r="C2" s="2"/>
      <c r="D2" s="2"/>
      <c r="E2" s="2"/>
      <c r="F2" s="2"/>
      <c r="G2" s="2"/>
      <c r="H2" s="2"/>
      <c r="I2" s="2"/>
      <c r="J2" s="4"/>
      <c r="K2" s="2"/>
      <c r="L2" s="2"/>
      <c r="M2" s="2"/>
      <c r="N2" s="2"/>
      <c r="O2" s="2"/>
      <c r="P2" s="2"/>
      <c r="Q2" s="2"/>
    </row>
    <row r="3" spans="1:20" s="9" customFormat="1" ht="60" customHeight="1">
      <c r="A3" s="6" t="s">
        <v>0</v>
      </c>
      <c r="B3" s="7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7" t="s">
        <v>748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8" t="s">
        <v>16</v>
      </c>
      <c r="R3" s="109" t="s">
        <v>756</v>
      </c>
    </row>
    <row r="4" spans="1:20" s="49" customFormat="1" ht="30" customHeight="1">
      <c r="A4" s="50"/>
      <c r="B4" s="51"/>
      <c r="C4" s="52"/>
      <c r="D4" s="52"/>
      <c r="E4" s="52"/>
      <c r="F4" s="52"/>
      <c r="G4" s="52"/>
      <c r="H4" s="46"/>
      <c r="I4" s="47"/>
      <c r="J4" s="48"/>
      <c r="K4" s="10">
        <v>43619</v>
      </c>
      <c r="L4" s="10">
        <v>43620</v>
      </c>
      <c r="M4" s="10">
        <v>43621</v>
      </c>
      <c r="N4" s="10">
        <v>43622</v>
      </c>
      <c r="O4" s="10">
        <v>43623</v>
      </c>
      <c r="P4" s="10">
        <v>43624</v>
      </c>
      <c r="Q4" s="10">
        <v>43625</v>
      </c>
    </row>
    <row r="5" spans="1:20" s="5" customFormat="1" ht="45" customHeight="1">
      <c r="A5" s="39" t="s">
        <v>878</v>
      </c>
      <c r="B5" s="40" t="s">
        <v>815</v>
      </c>
      <c r="C5" s="39">
        <v>304</v>
      </c>
      <c r="D5" s="39"/>
      <c r="E5" s="39" t="s">
        <v>1576</v>
      </c>
      <c r="F5" s="115">
        <v>0.39583333333333331</v>
      </c>
      <c r="G5" s="150">
        <v>8</v>
      </c>
      <c r="H5" s="39"/>
      <c r="I5" s="39"/>
      <c r="J5" s="40" t="s">
        <v>1975</v>
      </c>
      <c r="K5" s="79" t="s">
        <v>1451</v>
      </c>
      <c r="L5" s="188"/>
      <c r="M5" s="188"/>
      <c r="N5" s="19" t="s">
        <v>893</v>
      </c>
      <c r="O5" s="81"/>
      <c r="P5" s="198" t="s">
        <v>219</v>
      </c>
      <c r="Q5" s="73"/>
      <c r="R5" s="111"/>
      <c r="S5" s="68"/>
      <c r="T5" s="68"/>
    </row>
    <row r="6" spans="1:20" s="5" customFormat="1" ht="45" customHeight="1">
      <c r="A6" s="39" t="s">
        <v>878</v>
      </c>
      <c r="B6" s="40" t="s">
        <v>156</v>
      </c>
      <c r="C6" s="39" t="s">
        <v>1355</v>
      </c>
      <c r="D6" s="39"/>
      <c r="E6" s="39"/>
      <c r="F6" s="115">
        <v>0.39583333333333331</v>
      </c>
      <c r="G6" s="150">
        <v>24</v>
      </c>
      <c r="H6" s="39"/>
      <c r="I6" s="39"/>
      <c r="J6" s="21" t="s">
        <v>1974</v>
      </c>
      <c r="K6" s="151" t="s">
        <v>1090</v>
      </c>
      <c r="L6" s="151" t="s">
        <v>1090</v>
      </c>
      <c r="M6" s="188"/>
      <c r="N6" s="19" t="s">
        <v>893</v>
      </c>
      <c r="O6" s="81"/>
      <c r="P6" s="198" t="s">
        <v>219</v>
      </c>
      <c r="Q6" s="73"/>
      <c r="R6" s="111"/>
      <c r="S6" s="68"/>
      <c r="T6" s="68"/>
    </row>
    <row r="7" spans="1:20" s="5" customFormat="1" ht="45" customHeight="1">
      <c r="A7" s="39" t="s">
        <v>878</v>
      </c>
      <c r="B7" s="40" t="s">
        <v>27</v>
      </c>
      <c r="C7" s="39" t="s">
        <v>1353</v>
      </c>
      <c r="D7" s="39"/>
      <c r="E7" s="39"/>
      <c r="F7" s="115">
        <v>0.39583333333333331</v>
      </c>
      <c r="G7" s="150">
        <v>8</v>
      </c>
      <c r="H7" s="39"/>
      <c r="I7" s="39"/>
      <c r="J7" s="16" t="s">
        <v>1977</v>
      </c>
      <c r="K7" s="151" t="s">
        <v>210</v>
      </c>
      <c r="L7" s="151" t="s">
        <v>210</v>
      </c>
      <c r="M7" s="151" t="s">
        <v>1086</v>
      </c>
      <c r="N7" s="19" t="s">
        <v>893</v>
      </c>
      <c r="O7" s="81"/>
      <c r="P7" s="198" t="s">
        <v>219</v>
      </c>
      <c r="Q7" s="19"/>
      <c r="R7" s="1"/>
      <c r="S7" s="68"/>
      <c r="T7" s="68"/>
    </row>
    <row r="8" spans="1:20" s="5" customFormat="1" ht="96">
      <c r="A8" s="39" t="s">
        <v>880</v>
      </c>
      <c r="B8" s="40" t="s">
        <v>147</v>
      </c>
      <c r="C8" s="39">
        <v>307</v>
      </c>
      <c r="D8" s="39"/>
      <c r="E8" s="39" t="s">
        <v>1156</v>
      </c>
      <c r="F8" s="115">
        <v>0.39583333333333331</v>
      </c>
      <c r="G8" s="150">
        <v>5</v>
      </c>
      <c r="H8" s="39"/>
      <c r="I8" s="39"/>
      <c r="J8" s="16" t="s">
        <v>1990</v>
      </c>
      <c r="K8" s="81" t="s">
        <v>1846</v>
      </c>
      <c r="L8" s="81" t="s">
        <v>1846</v>
      </c>
      <c r="M8" s="81" t="s">
        <v>1846</v>
      </c>
      <c r="N8" s="19" t="s">
        <v>893</v>
      </c>
      <c r="O8" s="81"/>
      <c r="P8" s="198" t="s">
        <v>219</v>
      </c>
      <c r="Q8" s="19"/>
      <c r="R8" s="1"/>
      <c r="S8" s="68"/>
      <c r="T8" s="68"/>
    </row>
    <row r="9" spans="1:20" s="54" customFormat="1" ht="45" customHeight="1">
      <c r="A9" s="39" t="s">
        <v>880</v>
      </c>
      <c r="B9" s="40" t="s">
        <v>1409</v>
      </c>
      <c r="C9" s="39">
        <v>308</v>
      </c>
      <c r="D9" s="39"/>
      <c r="E9" s="39" t="s">
        <v>1329</v>
      </c>
      <c r="F9" s="115">
        <v>0.39583333333333331</v>
      </c>
      <c r="G9" s="150">
        <v>6</v>
      </c>
      <c r="H9" s="39"/>
      <c r="I9" s="39"/>
      <c r="J9" s="21" t="s">
        <v>881</v>
      </c>
      <c r="K9" s="81" t="s">
        <v>1618</v>
      </c>
      <c r="L9" s="81" t="s">
        <v>1618</v>
      </c>
      <c r="M9" s="81" t="s">
        <v>1618</v>
      </c>
      <c r="N9" s="19" t="s">
        <v>893</v>
      </c>
      <c r="O9" s="81"/>
      <c r="P9" s="126"/>
      <c r="Q9" s="19"/>
      <c r="S9" s="72"/>
      <c r="T9" s="72"/>
    </row>
    <row r="10" spans="1:20" s="98" customFormat="1" ht="45" customHeight="1">
      <c r="A10" s="39" t="s">
        <v>880</v>
      </c>
      <c r="B10" s="40" t="s">
        <v>811</v>
      </c>
      <c r="C10" s="39" t="s">
        <v>1354</v>
      </c>
      <c r="D10" s="39"/>
      <c r="E10" s="39"/>
      <c r="F10" s="115">
        <v>0.39583333333333331</v>
      </c>
      <c r="G10" s="150">
        <v>5</v>
      </c>
      <c r="H10" s="39"/>
      <c r="I10" s="39"/>
      <c r="J10" s="16" t="s">
        <v>1621</v>
      </c>
      <c r="K10" s="81" t="s">
        <v>1517</v>
      </c>
      <c r="L10" s="81" t="s">
        <v>1517</v>
      </c>
      <c r="M10" s="81" t="s">
        <v>1517</v>
      </c>
      <c r="N10" s="19" t="s">
        <v>893</v>
      </c>
      <c r="O10" s="81"/>
      <c r="P10" s="81"/>
      <c r="Q10" s="19"/>
      <c r="S10" s="97"/>
      <c r="T10" s="97"/>
    </row>
    <row r="11" spans="1:20" s="98" customFormat="1" ht="45" customHeight="1">
      <c r="A11" s="39" t="s">
        <v>882</v>
      </c>
      <c r="B11" s="40" t="s">
        <v>158</v>
      </c>
      <c r="C11" s="39" t="s">
        <v>1355</v>
      </c>
      <c r="D11" s="39"/>
      <c r="E11" s="39"/>
      <c r="F11" s="115">
        <v>0.39583333333333331</v>
      </c>
      <c r="G11" s="150">
        <v>6</v>
      </c>
      <c r="H11" s="39"/>
      <c r="I11" s="39"/>
      <c r="J11" s="21" t="s">
        <v>789</v>
      </c>
      <c r="K11" s="81" t="s">
        <v>1374</v>
      </c>
      <c r="L11" s="81" t="s">
        <v>1374</v>
      </c>
      <c r="M11" s="81"/>
      <c r="N11" s="19" t="s">
        <v>893</v>
      </c>
      <c r="O11" s="81"/>
      <c r="P11" s="198" t="s">
        <v>219</v>
      </c>
      <c r="Q11" s="202" t="s">
        <v>750</v>
      </c>
      <c r="S11" s="97"/>
      <c r="T11" s="97"/>
    </row>
    <row r="12" spans="1:20" ht="45" customHeight="1">
      <c r="A12" s="57" t="s">
        <v>882</v>
      </c>
      <c r="B12" s="58" t="s">
        <v>831</v>
      </c>
      <c r="C12" s="57" t="s">
        <v>1353</v>
      </c>
      <c r="D12" s="57"/>
      <c r="E12" s="57"/>
      <c r="F12" s="59">
        <v>0.39583333333333331</v>
      </c>
      <c r="G12" s="186">
        <v>0</v>
      </c>
      <c r="H12" s="57"/>
      <c r="I12" s="15" t="s">
        <v>1155</v>
      </c>
      <c r="J12" s="67" t="s">
        <v>789</v>
      </c>
      <c r="K12" s="182" t="s">
        <v>1477</v>
      </c>
      <c r="L12" s="182" t="s">
        <v>1477</v>
      </c>
      <c r="M12" s="127"/>
      <c r="N12" s="19" t="s">
        <v>893</v>
      </c>
      <c r="O12" s="127"/>
      <c r="P12" s="195" t="s">
        <v>749</v>
      </c>
      <c r="Q12" s="19"/>
      <c r="S12" s="68"/>
      <c r="T12" s="68"/>
    </row>
    <row r="13" spans="1:20" ht="45" customHeight="1">
      <c r="A13" s="39" t="s">
        <v>882</v>
      </c>
      <c r="B13" s="40" t="s">
        <v>162</v>
      </c>
      <c r="C13" s="39" t="s">
        <v>1356</v>
      </c>
      <c r="D13" s="39"/>
      <c r="E13" s="39"/>
      <c r="F13" s="115">
        <v>0.39583333333333331</v>
      </c>
      <c r="G13" s="150">
        <v>17</v>
      </c>
      <c r="H13" s="39"/>
      <c r="I13" s="39"/>
      <c r="J13" s="16" t="s">
        <v>1976</v>
      </c>
      <c r="K13" s="81" t="s">
        <v>106</v>
      </c>
      <c r="L13" s="81" t="s">
        <v>106</v>
      </c>
      <c r="M13" s="81"/>
      <c r="N13" s="19" t="s">
        <v>893</v>
      </c>
      <c r="O13" s="81"/>
      <c r="P13" s="198" t="s">
        <v>219</v>
      </c>
      <c r="Q13" s="202" t="s">
        <v>750</v>
      </c>
      <c r="R13" s="1" t="s">
        <v>1589</v>
      </c>
      <c r="S13" s="68"/>
      <c r="T13" s="68"/>
    </row>
    <row r="14" spans="1:20" s="98" customFormat="1" ht="45" customHeight="1">
      <c r="A14" s="57" t="s">
        <v>774</v>
      </c>
      <c r="B14" s="64" t="s">
        <v>139</v>
      </c>
      <c r="C14" s="57">
        <v>306</v>
      </c>
      <c r="D14" s="57"/>
      <c r="E14" s="57" t="s">
        <v>1384</v>
      </c>
      <c r="F14" s="245">
        <v>0.39583333333333331</v>
      </c>
      <c r="G14" s="186">
        <v>3</v>
      </c>
      <c r="H14" s="57"/>
      <c r="I14" s="15" t="s">
        <v>1155</v>
      </c>
      <c r="J14" s="181" t="s">
        <v>790</v>
      </c>
      <c r="K14" s="127" t="s">
        <v>61</v>
      </c>
      <c r="L14" s="127" t="s">
        <v>61</v>
      </c>
      <c r="M14" s="127" t="s">
        <v>1924</v>
      </c>
      <c r="N14" s="19" t="s">
        <v>893</v>
      </c>
      <c r="O14" s="81"/>
      <c r="P14" s="81"/>
      <c r="Q14" s="73"/>
      <c r="S14" s="97"/>
      <c r="T14" s="97"/>
    </row>
    <row r="15" spans="1:20" s="54" customFormat="1" ht="45" customHeight="1">
      <c r="A15" s="39" t="s">
        <v>794</v>
      </c>
      <c r="B15" s="106" t="s">
        <v>841</v>
      </c>
      <c r="C15" s="39">
        <v>305</v>
      </c>
      <c r="D15" s="39"/>
      <c r="E15" s="39"/>
      <c r="F15" s="41">
        <v>0.375</v>
      </c>
      <c r="G15" s="150">
        <v>0</v>
      </c>
      <c r="H15" s="39"/>
      <c r="I15" s="39"/>
      <c r="J15" s="16" t="s">
        <v>902</v>
      </c>
      <c r="K15" s="81"/>
      <c r="L15" s="81"/>
      <c r="M15" s="81"/>
      <c r="N15" s="19" t="s">
        <v>893</v>
      </c>
      <c r="O15" s="81"/>
      <c r="P15" s="126" t="s">
        <v>788</v>
      </c>
      <c r="Q15" s="53"/>
      <c r="R15" s="72"/>
      <c r="S15" s="72"/>
    </row>
    <row r="16" spans="1:20" ht="45" customHeight="1">
      <c r="A16" s="39" t="s">
        <v>774</v>
      </c>
      <c r="B16" s="106" t="s">
        <v>194</v>
      </c>
      <c r="C16" s="39">
        <v>204</v>
      </c>
      <c r="D16" s="39"/>
      <c r="E16" s="39"/>
      <c r="F16" s="41">
        <v>0.41666666666666669</v>
      </c>
      <c r="G16" s="150">
        <v>10</v>
      </c>
      <c r="H16" s="39"/>
      <c r="I16" s="39"/>
      <c r="J16" s="16" t="s">
        <v>883</v>
      </c>
      <c r="K16" s="81"/>
      <c r="L16" s="81"/>
      <c r="M16" s="81"/>
      <c r="N16" s="19" t="s">
        <v>893</v>
      </c>
      <c r="O16" s="81"/>
      <c r="P16" s="81" t="s">
        <v>128</v>
      </c>
      <c r="Q16" s="53"/>
      <c r="R16" s="87"/>
      <c r="S16" s="75"/>
      <c r="T16" s="68"/>
    </row>
    <row r="17" spans="1:23" ht="45" customHeight="1">
      <c r="A17" s="39" t="s">
        <v>774</v>
      </c>
      <c r="B17" s="78" t="s">
        <v>184</v>
      </c>
      <c r="C17" s="39">
        <v>205</v>
      </c>
      <c r="D17" s="39"/>
      <c r="E17" s="39"/>
      <c r="F17" s="41">
        <v>0.41666666666666669</v>
      </c>
      <c r="G17" s="150">
        <v>25</v>
      </c>
      <c r="H17" s="39"/>
      <c r="I17" s="39"/>
      <c r="J17" s="21" t="s">
        <v>886</v>
      </c>
      <c r="K17" s="81"/>
      <c r="L17" s="81"/>
      <c r="M17" s="81"/>
      <c r="N17" s="19" t="s">
        <v>893</v>
      </c>
      <c r="O17" s="81"/>
      <c r="P17" s="81" t="s">
        <v>1339</v>
      </c>
      <c r="Q17" s="19"/>
    </row>
    <row r="18" spans="1:23" ht="45" customHeight="1">
      <c r="A18" s="11" t="s">
        <v>1142</v>
      </c>
      <c r="B18" s="70" t="s">
        <v>1545</v>
      </c>
      <c r="C18" s="11" t="s">
        <v>1541</v>
      </c>
      <c r="D18" s="11"/>
      <c r="E18" s="11"/>
      <c r="F18" s="13"/>
      <c r="G18" s="11"/>
      <c r="H18" s="11"/>
      <c r="I18" s="11"/>
      <c r="J18" s="62" t="s">
        <v>1542</v>
      </c>
      <c r="K18" s="81"/>
      <c r="L18" s="81" t="s">
        <v>112</v>
      </c>
      <c r="M18" s="81" t="s">
        <v>112</v>
      </c>
      <c r="N18" s="19" t="s">
        <v>1544</v>
      </c>
      <c r="O18" s="81"/>
      <c r="P18" s="81"/>
      <c r="Q18" s="19"/>
    </row>
    <row r="19" spans="1:23" ht="45" customHeight="1">
      <c r="A19" s="11" t="s">
        <v>1142</v>
      </c>
      <c r="B19" s="70" t="s">
        <v>1896</v>
      </c>
      <c r="C19" s="11" t="s">
        <v>1895</v>
      </c>
      <c r="D19" s="11"/>
      <c r="E19" s="11"/>
      <c r="F19" s="13"/>
      <c r="G19" s="11"/>
      <c r="H19" s="11"/>
      <c r="I19" s="11"/>
      <c r="J19" s="62" t="s">
        <v>1897</v>
      </c>
      <c r="K19" s="81"/>
      <c r="L19" s="81"/>
      <c r="M19" s="81" t="s">
        <v>61</v>
      </c>
      <c r="N19" s="19" t="s">
        <v>1544</v>
      </c>
      <c r="O19" s="81"/>
      <c r="P19" s="79"/>
      <c r="Q19" s="19"/>
      <c r="V19" s="147"/>
      <c r="W19" s="147"/>
    </row>
    <row r="20" spans="1:23" ht="45" customHeight="1">
      <c r="A20" s="11"/>
      <c r="B20" s="20"/>
      <c r="C20" s="11"/>
      <c r="D20" s="11"/>
      <c r="E20" s="11"/>
      <c r="F20" s="13"/>
      <c r="G20" s="11"/>
      <c r="H20" s="14"/>
      <c r="I20" s="15"/>
      <c r="J20" s="106"/>
      <c r="K20" s="81"/>
      <c r="L20" s="81"/>
      <c r="M20" s="129"/>
      <c r="N20" s="19" t="s">
        <v>893</v>
      </c>
      <c r="O20" s="81"/>
      <c r="P20" s="81"/>
      <c r="Q20" s="19"/>
    </row>
    <row r="21" spans="1:23" s="49" customFormat="1" ht="30" customHeight="1">
      <c r="A21" s="50"/>
      <c r="B21" s="51"/>
      <c r="C21" s="52"/>
      <c r="D21" s="52"/>
      <c r="E21" s="52"/>
      <c r="F21" s="52"/>
      <c r="G21" s="52"/>
      <c r="H21" s="46"/>
      <c r="I21" s="47"/>
      <c r="J21" s="48"/>
      <c r="K21" s="10">
        <v>43626</v>
      </c>
      <c r="L21" s="10">
        <v>43627</v>
      </c>
      <c r="M21" s="10">
        <v>43628</v>
      </c>
      <c r="N21" s="10">
        <v>43629</v>
      </c>
      <c r="O21" s="10">
        <v>43630</v>
      </c>
      <c r="P21" s="10">
        <v>43631</v>
      </c>
      <c r="Q21" s="10">
        <v>43632</v>
      </c>
    </row>
    <row r="22" spans="1:23" s="49" customFormat="1" ht="96">
      <c r="A22" s="39" t="s">
        <v>2005</v>
      </c>
      <c r="B22" s="40" t="s">
        <v>40</v>
      </c>
      <c r="C22" s="39" t="s">
        <v>1356</v>
      </c>
      <c r="D22" s="39"/>
      <c r="E22" s="39"/>
      <c r="F22" s="41">
        <v>0.39583333333333331</v>
      </c>
      <c r="G22" s="150">
        <v>11</v>
      </c>
      <c r="H22" s="39"/>
      <c r="I22" s="39"/>
      <c r="J22" s="16" t="s">
        <v>2035</v>
      </c>
      <c r="K22" s="151" t="s">
        <v>1204</v>
      </c>
      <c r="L22" s="151" t="s">
        <v>1204</v>
      </c>
      <c r="M22" s="151" t="s">
        <v>1205</v>
      </c>
      <c r="N22" s="81"/>
      <c r="O22" s="81"/>
      <c r="P22" s="198" t="s">
        <v>219</v>
      </c>
      <c r="Q22" s="19"/>
      <c r="R22" s="1" t="s">
        <v>1589</v>
      </c>
    </row>
    <row r="23" spans="1:23" ht="45" customHeight="1">
      <c r="A23" s="39" t="s">
        <v>880</v>
      </c>
      <c r="B23" s="40" t="s">
        <v>169</v>
      </c>
      <c r="C23" s="39">
        <v>205</v>
      </c>
      <c r="D23" s="39"/>
      <c r="E23" s="39" t="s">
        <v>1156</v>
      </c>
      <c r="F23" s="41">
        <v>0.39583333333333331</v>
      </c>
      <c r="G23" s="150">
        <v>8</v>
      </c>
      <c r="H23" s="39"/>
      <c r="I23" s="39"/>
      <c r="J23" s="16" t="s">
        <v>1974</v>
      </c>
      <c r="K23" s="81" t="s">
        <v>1844</v>
      </c>
      <c r="L23" s="81" t="s">
        <v>1844</v>
      </c>
      <c r="M23" s="81"/>
      <c r="N23" s="81"/>
      <c r="O23" s="81"/>
      <c r="P23" s="198" t="s">
        <v>219</v>
      </c>
      <c r="Q23" s="19"/>
      <c r="S23" s="68"/>
      <c r="T23" s="68"/>
    </row>
    <row r="24" spans="1:23" ht="45" customHeight="1">
      <c r="A24" s="39" t="s">
        <v>880</v>
      </c>
      <c r="B24" s="40" t="s">
        <v>2032</v>
      </c>
      <c r="C24" s="39" t="s">
        <v>1355</v>
      </c>
      <c r="D24" s="39"/>
      <c r="E24" s="39"/>
      <c r="F24" s="41">
        <v>0.39583333333333331</v>
      </c>
      <c r="G24" s="150">
        <v>6</v>
      </c>
      <c r="H24" s="39"/>
      <c r="I24" s="39"/>
      <c r="J24" s="16" t="s">
        <v>2007</v>
      </c>
      <c r="K24" s="81" t="s">
        <v>1846</v>
      </c>
      <c r="L24" s="81" t="s">
        <v>1846</v>
      </c>
      <c r="M24" s="81"/>
      <c r="N24" s="81"/>
      <c r="O24" s="81"/>
      <c r="P24" s="198" t="s">
        <v>219</v>
      </c>
      <c r="Q24" s="19"/>
      <c r="S24" s="68"/>
      <c r="T24" s="68"/>
    </row>
    <row r="25" spans="1:23" ht="45" customHeight="1">
      <c r="A25" s="39" t="s">
        <v>880</v>
      </c>
      <c r="B25" s="40" t="s">
        <v>39</v>
      </c>
      <c r="C25" s="39" t="s">
        <v>1359</v>
      </c>
      <c r="D25" s="39"/>
      <c r="E25" s="39"/>
      <c r="F25" s="41">
        <v>0.39583333333333331</v>
      </c>
      <c r="G25" s="150">
        <v>8</v>
      </c>
      <c r="H25" s="39"/>
      <c r="I25" s="39"/>
      <c r="J25" s="16" t="s">
        <v>1974</v>
      </c>
      <c r="K25" s="81" t="s">
        <v>1861</v>
      </c>
      <c r="L25" s="81" t="s">
        <v>1861</v>
      </c>
      <c r="M25" s="81"/>
      <c r="N25" s="81"/>
      <c r="O25" s="81"/>
      <c r="P25" s="198" t="s">
        <v>219</v>
      </c>
      <c r="Q25" s="19"/>
      <c r="S25" s="68"/>
      <c r="T25" s="68"/>
    </row>
    <row r="26" spans="1:23" ht="45" customHeight="1">
      <c r="A26" s="39" t="s">
        <v>880</v>
      </c>
      <c r="B26" s="40" t="s">
        <v>892</v>
      </c>
      <c r="C26" s="39">
        <v>308</v>
      </c>
      <c r="D26" s="39"/>
      <c r="E26" s="39" t="s">
        <v>2013</v>
      </c>
      <c r="F26" s="41">
        <v>0.39583333333333331</v>
      </c>
      <c r="G26" s="150">
        <v>4</v>
      </c>
      <c r="H26" s="39"/>
      <c r="I26" s="39"/>
      <c r="J26" s="21" t="s">
        <v>887</v>
      </c>
      <c r="K26" s="81" t="s">
        <v>1517</v>
      </c>
      <c r="L26" s="81" t="s">
        <v>1517</v>
      </c>
      <c r="M26" s="81" t="s">
        <v>1517</v>
      </c>
      <c r="N26" s="81" t="s">
        <v>1517</v>
      </c>
      <c r="O26" s="81"/>
      <c r="P26" s="126"/>
      <c r="Q26" s="19"/>
      <c r="S26" s="68"/>
      <c r="T26" s="68"/>
    </row>
    <row r="27" spans="1:23" s="98" customFormat="1" ht="45" customHeight="1">
      <c r="A27" s="39" t="s">
        <v>882</v>
      </c>
      <c r="B27" s="40" t="s">
        <v>183</v>
      </c>
      <c r="C27" s="39" t="s">
        <v>1355</v>
      </c>
      <c r="D27" s="39"/>
      <c r="E27" s="39"/>
      <c r="F27" s="41">
        <v>0.39583333333333331</v>
      </c>
      <c r="G27" s="150">
        <v>7</v>
      </c>
      <c r="H27" s="39"/>
      <c r="I27" s="39"/>
      <c r="J27" s="16" t="s">
        <v>2010</v>
      </c>
      <c r="K27" s="81" t="s">
        <v>102</v>
      </c>
      <c r="L27" s="81" t="s">
        <v>102</v>
      </c>
      <c r="M27" s="81"/>
      <c r="N27" s="81"/>
      <c r="O27" s="81"/>
      <c r="P27" s="198" t="s">
        <v>219</v>
      </c>
      <c r="Q27" s="73"/>
      <c r="R27" s="1"/>
      <c r="S27" s="97"/>
      <c r="T27" s="97"/>
    </row>
    <row r="28" spans="1:23" ht="45" customHeight="1">
      <c r="A28" s="39" t="s">
        <v>882</v>
      </c>
      <c r="B28" s="40" t="s">
        <v>138</v>
      </c>
      <c r="C28" s="39">
        <v>309</v>
      </c>
      <c r="D28" s="39"/>
      <c r="E28" s="39" t="s">
        <v>1384</v>
      </c>
      <c r="F28" s="41">
        <v>0.39583333333333331</v>
      </c>
      <c r="G28" s="150">
        <v>12</v>
      </c>
      <c r="H28" s="39"/>
      <c r="I28" s="39"/>
      <c r="J28" s="16" t="s">
        <v>2036</v>
      </c>
      <c r="K28" s="81" t="s">
        <v>80</v>
      </c>
      <c r="L28" s="81" t="s">
        <v>80</v>
      </c>
      <c r="M28" s="81" t="s">
        <v>1372</v>
      </c>
      <c r="N28" s="81"/>
      <c r="O28" s="81"/>
      <c r="P28" s="198" t="s">
        <v>219</v>
      </c>
      <c r="Q28" s="63"/>
      <c r="S28" s="68"/>
      <c r="T28" s="68"/>
    </row>
    <row r="29" spans="1:23" ht="45" customHeight="1">
      <c r="A29" s="39" t="s">
        <v>774</v>
      </c>
      <c r="B29" s="40" t="s">
        <v>821</v>
      </c>
      <c r="C29" s="39">
        <v>305</v>
      </c>
      <c r="D29" s="39"/>
      <c r="E29" s="39" t="s">
        <v>1329</v>
      </c>
      <c r="F29" s="41">
        <v>0.39583333333333331</v>
      </c>
      <c r="G29" s="150">
        <v>9</v>
      </c>
      <c r="H29" s="39"/>
      <c r="I29" s="39"/>
      <c r="J29" s="21" t="s">
        <v>890</v>
      </c>
      <c r="K29" s="81" t="s">
        <v>1116</v>
      </c>
      <c r="L29" s="81" t="s">
        <v>1108</v>
      </c>
      <c r="M29" s="81"/>
      <c r="N29" s="81"/>
      <c r="O29" s="81"/>
      <c r="P29" s="198" t="s">
        <v>219</v>
      </c>
      <c r="Q29" s="19"/>
      <c r="S29" s="68"/>
      <c r="T29" s="68"/>
    </row>
    <row r="30" spans="1:23" ht="45" customHeight="1">
      <c r="A30" s="39" t="s">
        <v>774</v>
      </c>
      <c r="B30" s="40" t="s">
        <v>779</v>
      </c>
      <c r="C30" s="39">
        <v>306</v>
      </c>
      <c r="D30" s="39"/>
      <c r="E30" s="39" t="s">
        <v>1329</v>
      </c>
      <c r="F30" s="41">
        <v>0.39583333333333331</v>
      </c>
      <c r="G30" s="150">
        <v>18</v>
      </c>
      <c r="H30" s="39"/>
      <c r="I30" s="39"/>
      <c r="J30" s="65" t="s">
        <v>2033</v>
      </c>
      <c r="K30" s="79" t="s">
        <v>2003</v>
      </c>
      <c r="L30" s="42" t="s">
        <v>206</v>
      </c>
      <c r="M30" s="42" t="s">
        <v>1067</v>
      </c>
      <c r="N30" s="81"/>
      <c r="O30" s="81"/>
      <c r="P30" s="198" t="s">
        <v>219</v>
      </c>
      <c r="Q30" s="19"/>
      <c r="R30" s="87"/>
      <c r="S30" s="75"/>
      <c r="T30" s="68"/>
    </row>
    <row r="31" spans="1:23" ht="45" customHeight="1">
      <c r="A31" s="39" t="s">
        <v>774</v>
      </c>
      <c r="B31" s="40" t="s">
        <v>140</v>
      </c>
      <c r="C31" s="39">
        <v>307</v>
      </c>
      <c r="D31" s="39"/>
      <c r="E31" s="39" t="s">
        <v>1156</v>
      </c>
      <c r="F31" s="41">
        <v>0.39583333333333331</v>
      </c>
      <c r="G31" s="150">
        <v>13</v>
      </c>
      <c r="H31" s="39"/>
      <c r="I31" s="39"/>
      <c r="J31" s="21" t="s">
        <v>888</v>
      </c>
      <c r="K31" s="81" t="s">
        <v>61</v>
      </c>
      <c r="L31" s="81" t="s">
        <v>61</v>
      </c>
      <c r="M31" s="81" t="s">
        <v>1924</v>
      </c>
      <c r="N31" s="81"/>
      <c r="O31" s="81"/>
      <c r="P31" s="198" t="s">
        <v>219</v>
      </c>
      <c r="Q31" s="19"/>
      <c r="S31" s="68"/>
      <c r="T31" s="68"/>
    </row>
    <row r="32" spans="1:23" ht="45" customHeight="1">
      <c r="A32" s="39" t="s">
        <v>878</v>
      </c>
      <c r="B32" s="40" t="s">
        <v>35</v>
      </c>
      <c r="C32" s="39">
        <v>304</v>
      </c>
      <c r="D32" s="39"/>
      <c r="E32" s="39" t="s">
        <v>1576</v>
      </c>
      <c r="F32" s="41">
        <v>0.39583333333333331</v>
      </c>
      <c r="G32" s="150">
        <v>11</v>
      </c>
      <c r="H32" s="39"/>
      <c r="I32" s="39"/>
      <c r="J32" s="21" t="s">
        <v>1873</v>
      </c>
      <c r="K32" s="188"/>
      <c r="L32" s="155" t="s">
        <v>1135</v>
      </c>
      <c r="M32" s="155" t="s">
        <v>1135</v>
      </c>
      <c r="N32" s="151" t="s">
        <v>1090</v>
      </c>
      <c r="O32" s="151" t="s">
        <v>1090</v>
      </c>
      <c r="P32" s="198" t="s">
        <v>219</v>
      </c>
      <c r="Q32" s="19"/>
      <c r="S32" s="68"/>
      <c r="T32" s="68"/>
    </row>
    <row r="33" spans="1:23" ht="45" customHeight="1">
      <c r="A33" s="39" t="s">
        <v>1448</v>
      </c>
      <c r="B33" s="40" t="s">
        <v>1449</v>
      </c>
      <c r="C33" s="39">
        <v>205</v>
      </c>
      <c r="D33" s="39"/>
      <c r="E33" s="39" t="s">
        <v>1576</v>
      </c>
      <c r="F33" s="41">
        <v>0.39583333333333331</v>
      </c>
      <c r="G33" s="150">
        <v>5</v>
      </c>
      <c r="H33" s="39"/>
      <c r="I33" s="39"/>
      <c r="J33" s="16" t="s">
        <v>1450</v>
      </c>
      <c r="K33" s="188"/>
      <c r="L33" s="155"/>
      <c r="M33" s="155" t="s">
        <v>1955</v>
      </c>
      <c r="N33" s="155" t="s">
        <v>1955</v>
      </c>
      <c r="O33" s="151"/>
      <c r="P33" s="126"/>
      <c r="Q33" s="19"/>
      <c r="S33" s="68"/>
      <c r="T33" s="68"/>
    </row>
    <row r="34" spans="1:23" ht="45" customHeight="1">
      <c r="A34" s="39" t="s">
        <v>878</v>
      </c>
      <c r="B34" s="40" t="s">
        <v>136</v>
      </c>
      <c r="C34" s="39">
        <v>305</v>
      </c>
      <c r="D34" s="39"/>
      <c r="E34" s="39" t="s">
        <v>1576</v>
      </c>
      <c r="F34" s="41">
        <v>0.58333333333333337</v>
      </c>
      <c r="G34" s="150">
        <v>24</v>
      </c>
      <c r="H34" s="39"/>
      <c r="I34" s="39"/>
      <c r="J34" s="21" t="s">
        <v>2018</v>
      </c>
      <c r="K34" s="188"/>
      <c r="L34" s="188"/>
      <c r="M34" s="151" t="s">
        <v>1104</v>
      </c>
      <c r="N34" s="151" t="s">
        <v>1105</v>
      </c>
      <c r="O34" s="151" t="s">
        <v>1105</v>
      </c>
      <c r="P34" s="198" t="s">
        <v>219</v>
      </c>
      <c r="Q34" s="19"/>
      <c r="S34" s="68"/>
      <c r="T34" s="68"/>
    </row>
    <row r="35" spans="1:23" ht="45" customHeight="1">
      <c r="A35" s="39" t="s">
        <v>878</v>
      </c>
      <c r="B35" s="40" t="s">
        <v>809</v>
      </c>
      <c r="C35" s="39" t="s">
        <v>1356</v>
      </c>
      <c r="D35" s="39"/>
      <c r="E35" s="39"/>
      <c r="F35" s="41">
        <v>0.58333333333333337</v>
      </c>
      <c r="G35" s="150">
        <v>20</v>
      </c>
      <c r="H35" s="39"/>
      <c r="I35" s="39"/>
      <c r="J35" s="21" t="s">
        <v>2019</v>
      </c>
      <c r="K35" s="188"/>
      <c r="L35" s="188"/>
      <c r="M35" s="151" t="s">
        <v>1206</v>
      </c>
      <c r="N35" s="151" t="s">
        <v>1207</v>
      </c>
      <c r="O35" s="151" t="s">
        <v>1207</v>
      </c>
      <c r="P35" s="198" t="s">
        <v>219</v>
      </c>
      <c r="Q35" s="19"/>
      <c r="S35" s="68"/>
      <c r="T35" s="68"/>
    </row>
    <row r="36" spans="1:23" ht="45" customHeight="1">
      <c r="A36" s="39" t="s">
        <v>878</v>
      </c>
      <c r="B36" s="40" t="s">
        <v>1411</v>
      </c>
      <c r="C36" s="39" t="s">
        <v>1355</v>
      </c>
      <c r="D36" s="39"/>
      <c r="E36" s="39"/>
      <c r="F36" s="41">
        <v>0.58333333333333337</v>
      </c>
      <c r="G36" s="150">
        <v>12</v>
      </c>
      <c r="H36" s="39"/>
      <c r="I36" s="39"/>
      <c r="J36" s="21" t="s">
        <v>2019</v>
      </c>
      <c r="K36" s="188"/>
      <c r="L36" s="188"/>
      <c r="M36" s="151" t="s">
        <v>1079</v>
      </c>
      <c r="N36" s="151" t="s">
        <v>1080</v>
      </c>
      <c r="O36" s="151" t="s">
        <v>1080</v>
      </c>
      <c r="P36" s="198" t="s">
        <v>219</v>
      </c>
      <c r="Q36" s="19"/>
      <c r="S36" s="68"/>
      <c r="T36" s="68"/>
    </row>
    <row r="37" spans="1:23" ht="45" customHeight="1">
      <c r="A37" s="57" t="s">
        <v>880</v>
      </c>
      <c r="B37" s="58" t="s">
        <v>142</v>
      </c>
      <c r="C37" s="57" t="s">
        <v>1353</v>
      </c>
      <c r="D37" s="57"/>
      <c r="E37" s="57"/>
      <c r="F37" s="59">
        <v>0.39583333333333331</v>
      </c>
      <c r="G37" s="186">
        <v>0</v>
      </c>
      <c r="H37" s="57"/>
      <c r="I37" s="15" t="s">
        <v>1155</v>
      </c>
      <c r="J37" s="67" t="s">
        <v>2199</v>
      </c>
      <c r="K37" s="127"/>
      <c r="L37" s="127"/>
      <c r="M37" s="127" t="s">
        <v>1849</v>
      </c>
      <c r="N37" s="127" t="s">
        <v>1849</v>
      </c>
      <c r="O37" s="127" t="s">
        <v>1849</v>
      </c>
      <c r="P37" s="206" t="s">
        <v>216</v>
      </c>
      <c r="Q37" s="19"/>
      <c r="S37" s="68"/>
      <c r="T37" s="68"/>
    </row>
    <row r="38" spans="1:23" ht="77.5" customHeight="1">
      <c r="A38" s="39" t="s">
        <v>880</v>
      </c>
      <c r="B38" s="106" t="s">
        <v>41</v>
      </c>
      <c r="C38" s="39" t="s">
        <v>1354</v>
      </c>
      <c r="D38" s="39"/>
      <c r="E38" s="39"/>
      <c r="F38" s="41">
        <v>0.39583333333333331</v>
      </c>
      <c r="G38" s="150">
        <v>4</v>
      </c>
      <c r="H38" s="39"/>
      <c r="I38" s="39"/>
      <c r="J38" s="16" t="s">
        <v>2027</v>
      </c>
      <c r="K38" s="81"/>
      <c r="L38" s="81"/>
      <c r="M38" s="81" t="s">
        <v>56</v>
      </c>
      <c r="N38" s="81" t="s">
        <v>56</v>
      </c>
      <c r="O38" s="81" t="s">
        <v>56</v>
      </c>
      <c r="P38" s="198" t="s">
        <v>219</v>
      </c>
      <c r="Q38" s="19"/>
      <c r="R38" s="1" t="s">
        <v>2028</v>
      </c>
      <c r="S38" s="68"/>
      <c r="T38" s="68"/>
    </row>
    <row r="39" spans="1:23" s="98" customFormat="1" ht="45" customHeight="1">
      <c r="A39" s="39" t="s">
        <v>880</v>
      </c>
      <c r="B39" s="106" t="s">
        <v>2030</v>
      </c>
      <c r="C39" s="39" t="s">
        <v>1357</v>
      </c>
      <c r="D39" s="39"/>
      <c r="E39" s="39"/>
      <c r="F39" s="41">
        <v>0.58333333333333337</v>
      </c>
      <c r="G39" s="150">
        <v>6</v>
      </c>
      <c r="H39" s="39"/>
      <c r="I39" s="39"/>
      <c r="J39" s="16" t="s">
        <v>2029</v>
      </c>
      <c r="K39" s="81"/>
      <c r="L39" s="81"/>
      <c r="M39" s="81" t="s">
        <v>1855</v>
      </c>
      <c r="N39" s="81" t="s">
        <v>1856</v>
      </c>
      <c r="O39" s="81" t="s">
        <v>1857</v>
      </c>
      <c r="P39" s="198" t="s">
        <v>219</v>
      </c>
      <c r="Q39" s="73"/>
      <c r="R39" s="1" t="s">
        <v>2031</v>
      </c>
      <c r="S39" s="97"/>
      <c r="T39" s="97"/>
    </row>
    <row r="40" spans="1:23" ht="45" customHeight="1">
      <c r="A40" s="39" t="s">
        <v>774</v>
      </c>
      <c r="B40" s="40" t="s">
        <v>155</v>
      </c>
      <c r="C40" s="39">
        <v>306</v>
      </c>
      <c r="D40" s="39"/>
      <c r="E40" s="39" t="s">
        <v>1329</v>
      </c>
      <c r="F40" s="41">
        <v>0.58333333333333337</v>
      </c>
      <c r="G40" s="150">
        <v>18</v>
      </c>
      <c r="H40" s="39"/>
      <c r="I40" s="39"/>
      <c r="J40" s="16" t="s">
        <v>889</v>
      </c>
      <c r="K40" s="81"/>
      <c r="L40" s="81"/>
      <c r="M40" s="81" t="s">
        <v>2041</v>
      </c>
      <c r="N40" s="81" t="s">
        <v>134</v>
      </c>
      <c r="O40" s="81" t="s">
        <v>134</v>
      </c>
      <c r="P40" s="198" t="s">
        <v>219</v>
      </c>
      <c r="Q40" s="73"/>
      <c r="R40" s="66"/>
      <c r="S40" s="68"/>
      <c r="T40" s="68"/>
    </row>
    <row r="41" spans="1:23" ht="45" customHeight="1">
      <c r="A41" s="39" t="s">
        <v>774</v>
      </c>
      <c r="B41" s="40" t="s">
        <v>144</v>
      </c>
      <c r="C41" s="39" t="s">
        <v>1359</v>
      </c>
      <c r="D41" s="39"/>
      <c r="E41" s="39"/>
      <c r="F41" s="41">
        <v>0.58333333333333337</v>
      </c>
      <c r="G41" s="150">
        <v>15</v>
      </c>
      <c r="H41" s="39"/>
      <c r="I41" s="39"/>
      <c r="J41" s="16" t="s">
        <v>889</v>
      </c>
      <c r="K41" s="81"/>
      <c r="L41" s="81"/>
      <c r="M41" s="81" t="s">
        <v>1820</v>
      </c>
      <c r="N41" s="81" t="s">
        <v>1821</v>
      </c>
      <c r="O41" s="81" t="s">
        <v>1821</v>
      </c>
      <c r="P41" s="198" t="s">
        <v>219</v>
      </c>
      <c r="Q41" s="19"/>
      <c r="S41" s="68"/>
      <c r="T41" s="68"/>
    </row>
    <row r="42" spans="1:23" ht="45" customHeight="1">
      <c r="A42" s="39" t="s">
        <v>878</v>
      </c>
      <c r="B42" s="40" t="s">
        <v>891</v>
      </c>
      <c r="C42" s="39" t="s">
        <v>1358</v>
      </c>
      <c r="D42" s="39"/>
      <c r="E42" s="39"/>
      <c r="F42" s="41">
        <v>0.39583333333333331</v>
      </c>
      <c r="G42" s="150">
        <v>5</v>
      </c>
      <c r="H42" s="39"/>
      <c r="I42" s="39"/>
      <c r="J42" s="21" t="s">
        <v>1974</v>
      </c>
      <c r="K42" s="188"/>
      <c r="L42" s="188"/>
      <c r="M42" s="188"/>
      <c r="N42" s="151" t="s">
        <v>1208</v>
      </c>
      <c r="O42" s="151" t="s">
        <v>1208</v>
      </c>
      <c r="P42" s="198" t="s">
        <v>219</v>
      </c>
      <c r="Q42" s="19"/>
      <c r="S42" s="68"/>
      <c r="T42" s="68"/>
    </row>
    <row r="43" spans="1:23" ht="45" customHeight="1">
      <c r="A43" s="39" t="s">
        <v>882</v>
      </c>
      <c r="B43" s="40" t="s">
        <v>150</v>
      </c>
      <c r="C43" s="39">
        <v>307</v>
      </c>
      <c r="D43" s="39"/>
      <c r="E43" s="39" t="s">
        <v>1384</v>
      </c>
      <c r="F43" s="41">
        <v>0.39583333333333331</v>
      </c>
      <c r="G43" s="150">
        <v>10</v>
      </c>
      <c r="H43" s="39"/>
      <c r="I43" s="39"/>
      <c r="J43" s="21" t="s">
        <v>890</v>
      </c>
      <c r="K43" s="81"/>
      <c r="L43" s="81"/>
      <c r="M43" s="81"/>
      <c r="N43" s="81" t="s">
        <v>227</v>
      </c>
      <c r="O43" s="81" t="s">
        <v>227</v>
      </c>
      <c r="P43" s="198" t="s">
        <v>219</v>
      </c>
      <c r="Q43" s="202" t="s">
        <v>750</v>
      </c>
      <c r="S43" s="68"/>
      <c r="T43" s="68"/>
    </row>
    <row r="44" spans="1:23" ht="45" customHeight="1">
      <c r="A44" s="11" t="s">
        <v>880</v>
      </c>
      <c r="B44" s="20" t="s">
        <v>816</v>
      </c>
      <c r="C44" s="11">
        <v>306</v>
      </c>
      <c r="D44" s="11"/>
      <c r="E44" s="11"/>
      <c r="F44" s="13">
        <v>0.375</v>
      </c>
      <c r="G44" s="105">
        <v>0</v>
      </c>
      <c r="H44" s="11"/>
      <c r="I44" s="11"/>
      <c r="J44" s="65" t="s">
        <v>907</v>
      </c>
      <c r="K44" s="79"/>
      <c r="L44" s="79"/>
      <c r="M44" s="79"/>
      <c r="N44" s="79"/>
      <c r="O44" s="79"/>
      <c r="P44" s="180" t="s">
        <v>879</v>
      </c>
      <c r="Q44" s="63" t="s">
        <v>879</v>
      </c>
      <c r="S44" s="68"/>
      <c r="T44" s="68"/>
    </row>
    <row r="45" spans="1:23" ht="45" customHeight="1">
      <c r="A45" s="39" t="s">
        <v>799</v>
      </c>
      <c r="B45" s="106" t="s">
        <v>837</v>
      </c>
      <c r="C45" s="39">
        <v>205</v>
      </c>
      <c r="D45" s="39"/>
      <c r="E45" s="39"/>
      <c r="F45" s="13">
        <v>0.39583333333333331</v>
      </c>
      <c r="G45" s="150">
        <v>10</v>
      </c>
      <c r="H45" s="39"/>
      <c r="I45" s="39"/>
      <c r="J45" s="16" t="s">
        <v>883</v>
      </c>
      <c r="K45" s="188"/>
      <c r="L45" s="188"/>
      <c r="M45" s="188"/>
      <c r="N45" s="188"/>
      <c r="O45" s="151" t="s">
        <v>1082</v>
      </c>
      <c r="P45" s="206">
        <v>0</v>
      </c>
      <c r="Q45" s="63"/>
      <c r="S45" s="68"/>
      <c r="T45" s="68"/>
    </row>
    <row r="46" spans="1:23" ht="45" customHeight="1">
      <c r="A46" s="39" t="s">
        <v>774</v>
      </c>
      <c r="B46" s="106" t="s">
        <v>194</v>
      </c>
      <c r="C46" s="39">
        <v>204</v>
      </c>
      <c r="D46" s="39"/>
      <c r="E46" s="39"/>
      <c r="F46" s="41">
        <v>0.41666666666666669</v>
      </c>
      <c r="G46" s="150">
        <v>10</v>
      </c>
      <c r="H46" s="39"/>
      <c r="I46" s="39"/>
      <c r="J46" s="16" t="s">
        <v>911</v>
      </c>
      <c r="K46" s="81"/>
      <c r="L46" s="81"/>
      <c r="M46" s="81"/>
      <c r="N46" s="81"/>
      <c r="O46" s="81" t="s">
        <v>1685</v>
      </c>
      <c r="P46" s="81" t="s">
        <v>61</v>
      </c>
      <c r="Q46" s="19"/>
      <c r="R46" s="87"/>
      <c r="S46" s="75"/>
      <c r="T46" s="68"/>
    </row>
    <row r="47" spans="1:23" ht="45" customHeight="1">
      <c r="A47" s="39" t="s">
        <v>774</v>
      </c>
      <c r="B47" s="78" t="s">
        <v>184</v>
      </c>
      <c r="C47" s="39">
        <v>205</v>
      </c>
      <c r="D47" s="39"/>
      <c r="E47" s="39"/>
      <c r="F47" s="41">
        <v>0.41666666666666669</v>
      </c>
      <c r="G47" s="150">
        <v>25</v>
      </c>
      <c r="H47" s="39"/>
      <c r="I47" s="39"/>
      <c r="J47" s="21" t="s">
        <v>218</v>
      </c>
      <c r="K47" s="81"/>
      <c r="L47" s="81"/>
      <c r="M47" s="81"/>
      <c r="N47" s="81"/>
      <c r="O47" s="81"/>
      <c r="P47" s="81" t="s">
        <v>1339</v>
      </c>
      <c r="Q47" s="19"/>
    </row>
    <row r="48" spans="1:23" ht="45" customHeight="1">
      <c r="A48" s="243" t="s">
        <v>1142</v>
      </c>
      <c r="B48" s="177" t="s">
        <v>1896</v>
      </c>
      <c r="C48" s="176" t="s">
        <v>1895</v>
      </c>
      <c r="D48" s="176"/>
      <c r="E48" s="176"/>
      <c r="F48" s="178"/>
      <c r="G48" s="176"/>
      <c r="H48" s="176"/>
      <c r="I48" s="176"/>
      <c r="J48" s="179" t="s">
        <v>1897</v>
      </c>
      <c r="K48" s="81"/>
      <c r="L48" s="79"/>
      <c r="M48" s="79" t="s">
        <v>61</v>
      </c>
      <c r="N48" s="42"/>
      <c r="O48" s="79"/>
      <c r="P48" s="79"/>
      <c r="Q48" s="19"/>
      <c r="S48" s="253"/>
      <c r="V48" s="147"/>
      <c r="W48" s="147"/>
    </row>
    <row r="49" spans="1:21" ht="45" customHeight="1">
      <c r="A49" s="176" t="s">
        <v>1151</v>
      </c>
      <c r="B49" s="177"/>
      <c r="C49" s="176">
        <v>308</v>
      </c>
      <c r="D49" s="176"/>
      <c r="E49" s="176"/>
      <c r="F49" s="178"/>
      <c r="G49" s="176"/>
      <c r="H49" s="176"/>
      <c r="I49" s="176"/>
      <c r="J49" s="179" t="s">
        <v>1520</v>
      </c>
      <c r="K49" s="17"/>
      <c r="L49" s="42"/>
      <c r="M49" s="42"/>
      <c r="N49" s="42"/>
      <c r="O49" s="42" t="s">
        <v>1519</v>
      </c>
      <c r="P49" s="17"/>
      <c r="Q49" s="19"/>
      <c r="S49" s="253"/>
      <c r="T49" s="88"/>
      <c r="U49" s="88"/>
    </row>
    <row r="50" spans="1:21" ht="45" customHeight="1">
      <c r="A50" s="176" t="s">
        <v>1151</v>
      </c>
      <c r="B50" s="177"/>
      <c r="C50" s="176">
        <v>309</v>
      </c>
      <c r="D50" s="176"/>
      <c r="E50" s="176"/>
      <c r="F50" s="178"/>
      <c r="G50" s="176"/>
      <c r="H50" s="176"/>
      <c r="I50" s="176"/>
      <c r="J50" s="179" t="s">
        <v>1935</v>
      </c>
      <c r="K50" s="17"/>
      <c r="L50" s="42"/>
      <c r="M50" s="42" t="s">
        <v>1936</v>
      </c>
      <c r="N50" s="42" t="s">
        <v>1937</v>
      </c>
      <c r="O50" s="79" t="s">
        <v>1937</v>
      </c>
      <c r="P50" s="17"/>
      <c r="Q50" s="19"/>
      <c r="S50" s="253"/>
      <c r="T50" s="88"/>
      <c r="U50" s="88"/>
    </row>
    <row r="51" spans="1:21" ht="45" customHeight="1">
      <c r="A51" s="176" t="s">
        <v>1151</v>
      </c>
      <c r="B51" s="177"/>
      <c r="C51" s="176">
        <v>304</v>
      </c>
      <c r="D51" s="176"/>
      <c r="E51" s="176"/>
      <c r="F51" s="178"/>
      <c r="G51" s="176"/>
      <c r="H51" s="176"/>
      <c r="I51" s="176"/>
      <c r="J51" s="179" t="s">
        <v>2034</v>
      </c>
      <c r="K51" s="17" t="s">
        <v>1519</v>
      </c>
      <c r="L51" s="42"/>
      <c r="M51" s="42"/>
      <c r="N51" s="42"/>
      <c r="O51" s="79"/>
      <c r="P51" s="17"/>
      <c r="Q51" s="19"/>
      <c r="S51" s="253"/>
      <c r="T51" s="88"/>
      <c r="U51" s="88"/>
    </row>
    <row r="52" spans="1:21" ht="45" customHeight="1">
      <c r="A52" s="11"/>
      <c r="B52" s="20"/>
      <c r="C52" s="11"/>
      <c r="D52" s="11"/>
      <c r="E52" s="11"/>
      <c r="F52" s="13"/>
      <c r="G52" s="11"/>
      <c r="H52" s="14"/>
      <c r="I52" s="15"/>
      <c r="J52" s="21"/>
      <c r="K52" s="81"/>
      <c r="L52" s="81"/>
      <c r="M52" s="129"/>
      <c r="N52" s="81"/>
      <c r="O52" s="81"/>
      <c r="P52" s="81"/>
      <c r="Q52" s="19"/>
    </row>
    <row r="53" spans="1:21" s="49" customFormat="1" ht="30" customHeight="1">
      <c r="A53" s="50"/>
      <c r="B53" s="51"/>
      <c r="C53" s="52"/>
      <c r="D53" s="52"/>
      <c r="E53" s="52"/>
      <c r="F53" s="52"/>
      <c r="G53" s="52"/>
      <c r="H53" s="46"/>
      <c r="I53" s="47"/>
      <c r="J53" s="48"/>
      <c r="K53" s="10">
        <v>43633</v>
      </c>
      <c r="L53" s="10">
        <v>43634</v>
      </c>
      <c r="M53" s="10">
        <v>43635</v>
      </c>
      <c r="N53" s="10">
        <v>43636</v>
      </c>
      <c r="O53" s="10">
        <v>43637</v>
      </c>
      <c r="P53" s="10">
        <v>43638</v>
      </c>
      <c r="Q53" s="10">
        <v>43639</v>
      </c>
    </row>
    <row r="54" spans="1:21" s="54" customFormat="1" ht="45" customHeight="1">
      <c r="A54" s="39" t="s">
        <v>905</v>
      </c>
      <c r="B54" s="40" t="s">
        <v>823</v>
      </c>
      <c r="C54" s="39" t="s">
        <v>1359</v>
      </c>
      <c r="D54" s="39"/>
      <c r="E54" s="39"/>
      <c r="F54" s="41">
        <v>0.39583333333333331</v>
      </c>
      <c r="G54" s="150">
        <v>9</v>
      </c>
      <c r="H54" s="39"/>
      <c r="I54" s="39"/>
      <c r="J54" s="21" t="s">
        <v>1975</v>
      </c>
      <c r="K54" s="151" t="s">
        <v>1082</v>
      </c>
      <c r="L54" s="188"/>
      <c r="M54" s="188"/>
      <c r="N54" s="188"/>
      <c r="O54" s="188"/>
      <c r="P54" s="198" t="s">
        <v>219</v>
      </c>
      <c r="Q54" s="53"/>
      <c r="R54" s="72"/>
      <c r="S54" s="72"/>
    </row>
    <row r="55" spans="1:21" s="54" customFormat="1" ht="45" customHeight="1">
      <c r="A55" s="39" t="s">
        <v>905</v>
      </c>
      <c r="B55" s="40" t="s">
        <v>141</v>
      </c>
      <c r="C55" s="39">
        <v>304</v>
      </c>
      <c r="D55" s="39"/>
      <c r="E55" s="39" t="s">
        <v>225</v>
      </c>
      <c r="F55" s="41">
        <v>0.39583333333333331</v>
      </c>
      <c r="G55" s="150">
        <v>11</v>
      </c>
      <c r="H55" s="39"/>
      <c r="I55" s="39"/>
      <c r="J55" s="16" t="s">
        <v>2039</v>
      </c>
      <c r="K55" s="151" t="s">
        <v>1092</v>
      </c>
      <c r="L55" s="151" t="s">
        <v>1092</v>
      </c>
      <c r="M55" s="151" t="s">
        <v>1094</v>
      </c>
      <c r="N55" s="188"/>
      <c r="O55" s="188"/>
      <c r="P55" s="198" t="s">
        <v>219</v>
      </c>
      <c r="Q55" s="53"/>
      <c r="R55" s="72"/>
      <c r="S55" s="72"/>
      <c r="T55" s="72"/>
    </row>
    <row r="56" spans="1:21" s="54" customFormat="1" ht="45" customHeight="1">
      <c r="A56" s="39" t="s">
        <v>905</v>
      </c>
      <c r="B56" s="40" t="s">
        <v>34</v>
      </c>
      <c r="C56" s="39" t="s">
        <v>1355</v>
      </c>
      <c r="D56" s="39"/>
      <c r="E56" s="39"/>
      <c r="F56" s="41">
        <v>0.39583333333333331</v>
      </c>
      <c r="G56" s="150">
        <v>12</v>
      </c>
      <c r="H56" s="39"/>
      <c r="I56" s="39"/>
      <c r="J56" s="21" t="s">
        <v>1931</v>
      </c>
      <c r="K56" s="151" t="s">
        <v>1194</v>
      </c>
      <c r="L56" s="151" t="s">
        <v>1194</v>
      </c>
      <c r="M56" s="151" t="s">
        <v>1210</v>
      </c>
      <c r="N56" s="188"/>
      <c r="O56" s="188"/>
      <c r="P56" s="198" t="s">
        <v>219</v>
      </c>
      <c r="Q56" s="53"/>
      <c r="R56" s="72"/>
      <c r="S56" s="72"/>
      <c r="T56" s="72"/>
    </row>
    <row r="57" spans="1:21" s="54" customFormat="1" ht="45" customHeight="1">
      <c r="A57" s="39" t="s">
        <v>880</v>
      </c>
      <c r="B57" s="40" t="s">
        <v>170</v>
      </c>
      <c r="C57" s="39">
        <v>205</v>
      </c>
      <c r="D57" s="15">
        <v>308</v>
      </c>
      <c r="E57" s="39" t="s">
        <v>1156</v>
      </c>
      <c r="F57" s="41">
        <v>0.39583333333333331</v>
      </c>
      <c r="G57" s="150">
        <v>8</v>
      </c>
      <c r="H57" s="39"/>
      <c r="I57" s="39"/>
      <c r="J57" s="16" t="s">
        <v>2045</v>
      </c>
      <c r="K57" s="81" t="s">
        <v>1862</v>
      </c>
      <c r="L57" s="81" t="s">
        <v>1862</v>
      </c>
      <c r="M57" s="81"/>
      <c r="N57" s="81"/>
      <c r="O57" s="81"/>
      <c r="P57" s="198" t="s">
        <v>219</v>
      </c>
      <c r="Q57" s="53"/>
      <c r="R57" s="72"/>
      <c r="S57" s="72"/>
      <c r="T57" s="72"/>
    </row>
    <row r="58" spans="1:21" s="54" customFormat="1" ht="45" customHeight="1">
      <c r="A58" s="39" t="s">
        <v>880</v>
      </c>
      <c r="B58" s="40" t="s">
        <v>48</v>
      </c>
      <c r="C58" s="39" t="s">
        <v>1356</v>
      </c>
      <c r="D58" s="39"/>
      <c r="E58" s="39"/>
      <c r="F58" s="41">
        <v>0.39583333333333331</v>
      </c>
      <c r="G58" s="150">
        <v>3</v>
      </c>
      <c r="H58" s="39"/>
      <c r="I58" s="39"/>
      <c r="J58" s="21" t="s">
        <v>1974</v>
      </c>
      <c r="K58" s="81" t="s">
        <v>1852</v>
      </c>
      <c r="L58" s="81" t="s">
        <v>2006</v>
      </c>
      <c r="M58" s="81"/>
      <c r="N58" s="81"/>
      <c r="O58" s="81"/>
      <c r="P58" s="198" t="s">
        <v>219</v>
      </c>
      <c r="Q58" s="53"/>
      <c r="R58" s="72"/>
      <c r="S58" s="72"/>
      <c r="T58" s="72"/>
    </row>
    <row r="59" spans="1:21" s="54" customFormat="1" ht="45" customHeight="1">
      <c r="A59" s="39" t="s">
        <v>880</v>
      </c>
      <c r="B59" s="40" t="s">
        <v>38</v>
      </c>
      <c r="C59" s="39" t="s">
        <v>1354</v>
      </c>
      <c r="D59" s="39"/>
      <c r="E59" s="39"/>
      <c r="F59" s="41">
        <v>0.39583333333333331</v>
      </c>
      <c r="G59" s="150">
        <v>6</v>
      </c>
      <c r="H59" s="39"/>
      <c r="I59" s="39"/>
      <c r="J59" s="16" t="s">
        <v>2046</v>
      </c>
      <c r="K59" s="81" t="s">
        <v>1859</v>
      </c>
      <c r="L59" s="81" t="s">
        <v>1845</v>
      </c>
      <c r="M59" s="81" t="s">
        <v>1852</v>
      </c>
      <c r="N59" s="81" t="s">
        <v>1853</v>
      </c>
      <c r="O59" s="81"/>
      <c r="P59" s="198" t="s">
        <v>219</v>
      </c>
      <c r="Q59" s="53"/>
      <c r="R59" s="72"/>
      <c r="S59" s="72"/>
      <c r="T59" s="72"/>
    </row>
    <row r="60" spans="1:21" s="54" customFormat="1" ht="45" customHeight="1">
      <c r="A60" s="57" t="s">
        <v>880</v>
      </c>
      <c r="B60" s="58" t="s">
        <v>812</v>
      </c>
      <c r="C60" s="57">
        <v>308</v>
      </c>
      <c r="D60" s="57"/>
      <c r="E60" s="57"/>
      <c r="F60" s="59">
        <v>0.375</v>
      </c>
      <c r="G60" s="186">
        <v>0</v>
      </c>
      <c r="H60" s="57"/>
      <c r="I60" s="57"/>
      <c r="J60" s="67" t="s">
        <v>909</v>
      </c>
      <c r="K60" s="127" t="s">
        <v>1592</v>
      </c>
      <c r="L60" s="127" t="s">
        <v>1592</v>
      </c>
      <c r="M60" s="127" t="s">
        <v>1592</v>
      </c>
      <c r="N60" s="127" t="s">
        <v>1592</v>
      </c>
      <c r="O60" s="127" t="s">
        <v>1592</v>
      </c>
      <c r="P60" s="125"/>
      <c r="Q60" s="53"/>
      <c r="R60" s="72"/>
      <c r="S60" s="72"/>
      <c r="T60" s="72"/>
    </row>
    <row r="61" spans="1:21" s="54" customFormat="1" ht="45" customHeight="1">
      <c r="A61" s="39" t="s">
        <v>882</v>
      </c>
      <c r="B61" s="40" t="s">
        <v>203</v>
      </c>
      <c r="C61" s="39">
        <v>309</v>
      </c>
      <c r="D61" s="39"/>
      <c r="E61" s="39" t="s">
        <v>1384</v>
      </c>
      <c r="F61" s="41">
        <v>0.39583333333333331</v>
      </c>
      <c r="G61" s="150">
        <v>13</v>
      </c>
      <c r="H61" s="39"/>
      <c r="I61" s="39"/>
      <c r="J61" s="21" t="s">
        <v>1609</v>
      </c>
      <c r="K61" s="81" t="s">
        <v>69</v>
      </c>
      <c r="L61" s="81" t="s">
        <v>69</v>
      </c>
      <c r="M61" s="81"/>
      <c r="N61" s="81"/>
      <c r="O61" s="81"/>
      <c r="P61" s="198" t="s">
        <v>219</v>
      </c>
      <c r="Q61" s="202" t="s">
        <v>750</v>
      </c>
      <c r="R61" s="72"/>
      <c r="S61" s="72"/>
      <c r="T61" s="72"/>
    </row>
    <row r="62" spans="1:21" s="54" customFormat="1" ht="45" customHeight="1">
      <c r="A62" s="57" t="s">
        <v>774</v>
      </c>
      <c r="B62" s="58" t="s">
        <v>2009</v>
      </c>
      <c r="C62" s="57" t="s">
        <v>1356</v>
      </c>
      <c r="D62" s="57"/>
      <c r="E62" s="57"/>
      <c r="F62" s="59">
        <v>0.39583333333333331</v>
      </c>
      <c r="G62" s="186">
        <v>1</v>
      </c>
      <c r="H62" s="57"/>
      <c r="I62" s="15" t="s">
        <v>1155</v>
      </c>
      <c r="J62" s="181" t="s">
        <v>906</v>
      </c>
      <c r="K62" s="127" t="s">
        <v>1755</v>
      </c>
      <c r="L62" s="127"/>
      <c r="M62" s="127"/>
      <c r="N62" s="127"/>
      <c r="O62" s="127"/>
      <c r="P62" s="126"/>
      <c r="Q62" s="53"/>
      <c r="R62" s="72"/>
      <c r="S62" s="72"/>
      <c r="T62" s="72"/>
    </row>
    <row r="63" spans="1:21" s="54" customFormat="1" ht="45" customHeight="1">
      <c r="A63" s="39" t="s">
        <v>774</v>
      </c>
      <c r="B63" s="40" t="s">
        <v>163</v>
      </c>
      <c r="C63" s="39">
        <v>307</v>
      </c>
      <c r="D63" s="39"/>
      <c r="E63" s="39" t="s">
        <v>1329</v>
      </c>
      <c r="F63" s="41">
        <v>0.39583333333333331</v>
      </c>
      <c r="G63" s="150">
        <v>12</v>
      </c>
      <c r="H63" s="39"/>
      <c r="I63" s="39"/>
      <c r="J63" s="16" t="s">
        <v>890</v>
      </c>
      <c r="K63" s="81" t="s">
        <v>1958</v>
      </c>
      <c r="L63" s="81" t="s">
        <v>118</v>
      </c>
      <c r="M63" s="81"/>
      <c r="N63" s="81"/>
      <c r="O63" s="81"/>
      <c r="P63" s="198" t="s">
        <v>219</v>
      </c>
      <c r="Q63" s="53"/>
      <c r="R63" s="72"/>
      <c r="S63" s="156"/>
      <c r="T63" s="72"/>
    </row>
    <row r="64" spans="1:21" s="54" customFormat="1" ht="45" customHeight="1">
      <c r="A64" s="39" t="s">
        <v>774</v>
      </c>
      <c r="B64" s="40" t="s">
        <v>910</v>
      </c>
      <c r="C64" s="39">
        <v>305</v>
      </c>
      <c r="D64" s="39"/>
      <c r="E64" s="39" t="s">
        <v>1576</v>
      </c>
      <c r="F64" s="41">
        <v>0.39583333333333331</v>
      </c>
      <c r="G64" s="150">
        <v>10</v>
      </c>
      <c r="H64" s="39"/>
      <c r="I64" s="39"/>
      <c r="J64" s="16" t="s">
        <v>890</v>
      </c>
      <c r="K64" s="81" t="s">
        <v>61</v>
      </c>
      <c r="L64" s="81" t="s">
        <v>61</v>
      </c>
      <c r="M64" s="81"/>
      <c r="N64" s="81"/>
      <c r="O64" s="81"/>
      <c r="P64" s="198" t="s">
        <v>219</v>
      </c>
      <c r="Q64" s="53"/>
      <c r="R64" s="72"/>
      <c r="S64" s="72"/>
      <c r="T64" s="72"/>
    </row>
    <row r="65" spans="1:20" s="54" customFormat="1" ht="45" customHeight="1">
      <c r="A65" s="39" t="s">
        <v>774</v>
      </c>
      <c r="B65" s="40" t="s">
        <v>191</v>
      </c>
      <c r="C65" s="39" t="s">
        <v>1355</v>
      </c>
      <c r="D65" s="39"/>
      <c r="E65" s="39"/>
      <c r="F65" s="41">
        <v>0.39583333333333331</v>
      </c>
      <c r="G65" s="150">
        <v>6</v>
      </c>
      <c r="H65" s="39"/>
      <c r="I65" s="39"/>
      <c r="J65" s="16" t="s">
        <v>1609</v>
      </c>
      <c r="K65" s="81" t="s">
        <v>1945</v>
      </c>
      <c r="L65" s="81" t="s">
        <v>1945</v>
      </c>
      <c r="M65" s="81"/>
      <c r="N65" s="81"/>
      <c r="O65" s="81"/>
      <c r="P65" s="198" t="s">
        <v>219</v>
      </c>
      <c r="Q65" s="53"/>
      <c r="R65" s="72"/>
      <c r="S65" s="72"/>
      <c r="T65" s="72"/>
    </row>
    <row r="66" spans="1:20" s="54" customFormat="1" ht="45" customHeight="1">
      <c r="A66" s="39" t="s">
        <v>774</v>
      </c>
      <c r="B66" s="40" t="s">
        <v>195</v>
      </c>
      <c r="C66" s="39" t="s">
        <v>1357</v>
      </c>
      <c r="D66" s="39"/>
      <c r="E66" s="39"/>
      <c r="F66" s="41">
        <v>0.39583333333333331</v>
      </c>
      <c r="G66" s="150">
        <v>9</v>
      </c>
      <c r="H66" s="39"/>
      <c r="I66" s="39"/>
      <c r="J66" s="16" t="s">
        <v>1714</v>
      </c>
      <c r="K66" s="81" t="s">
        <v>1822</v>
      </c>
      <c r="L66" s="81" t="s">
        <v>1822</v>
      </c>
      <c r="M66" s="81" t="s">
        <v>1823</v>
      </c>
      <c r="N66" s="81"/>
      <c r="O66" s="81"/>
      <c r="P66" s="198" t="s">
        <v>219</v>
      </c>
      <c r="Q66" s="53"/>
      <c r="R66" s="72"/>
      <c r="S66" s="72"/>
      <c r="T66" s="72"/>
    </row>
    <row r="67" spans="1:20" s="54" customFormat="1" ht="45" customHeight="1">
      <c r="A67" s="39" t="s">
        <v>774</v>
      </c>
      <c r="B67" s="40" t="s">
        <v>154</v>
      </c>
      <c r="C67" s="39">
        <v>306</v>
      </c>
      <c r="D67" s="39"/>
      <c r="E67" s="39" t="s">
        <v>1329</v>
      </c>
      <c r="F67" s="41">
        <v>0.39583333333333331</v>
      </c>
      <c r="G67" s="150">
        <v>6</v>
      </c>
      <c r="H67" s="39"/>
      <c r="I67" s="39"/>
      <c r="J67" s="16" t="s">
        <v>2064</v>
      </c>
      <c r="K67" s="81" t="s">
        <v>1116</v>
      </c>
      <c r="L67" s="79" t="s">
        <v>1033</v>
      </c>
      <c r="M67" s="81" t="s">
        <v>61</v>
      </c>
      <c r="N67" s="81" t="s">
        <v>125</v>
      </c>
      <c r="O67" s="81"/>
      <c r="P67" s="198" t="s">
        <v>219</v>
      </c>
      <c r="Q67" s="53"/>
      <c r="R67" s="72"/>
      <c r="S67" s="72"/>
      <c r="T67" s="72"/>
    </row>
    <row r="68" spans="1:20" s="54" customFormat="1" ht="45" customHeight="1">
      <c r="A68" s="39" t="s">
        <v>905</v>
      </c>
      <c r="B68" s="40" t="s">
        <v>33</v>
      </c>
      <c r="C68" s="39" t="s">
        <v>1359</v>
      </c>
      <c r="D68" s="39"/>
      <c r="E68" s="39"/>
      <c r="F68" s="41">
        <v>0.39583333333333331</v>
      </c>
      <c r="G68" s="150">
        <v>9</v>
      </c>
      <c r="H68" s="39"/>
      <c r="I68" s="39"/>
      <c r="J68" s="16" t="s">
        <v>2040</v>
      </c>
      <c r="K68" s="188"/>
      <c r="L68" s="151" t="s">
        <v>1211</v>
      </c>
      <c r="M68" s="151" t="s">
        <v>1211</v>
      </c>
      <c r="N68" s="151" t="s">
        <v>1212</v>
      </c>
      <c r="O68" s="151" t="s">
        <v>1213</v>
      </c>
      <c r="P68" s="198" t="s">
        <v>219</v>
      </c>
      <c r="Q68" s="53"/>
      <c r="R68" s="72" t="s">
        <v>1746</v>
      </c>
      <c r="S68" s="72"/>
      <c r="T68" s="72"/>
    </row>
    <row r="69" spans="1:20" s="54" customFormat="1" ht="45" customHeight="1">
      <c r="A69" s="39" t="s">
        <v>905</v>
      </c>
      <c r="B69" s="40" t="s">
        <v>167</v>
      </c>
      <c r="C69" s="39" t="s">
        <v>1353</v>
      </c>
      <c r="D69" s="39"/>
      <c r="E69" s="39"/>
      <c r="F69" s="41">
        <v>0.58333333333333337</v>
      </c>
      <c r="G69" s="150">
        <v>8</v>
      </c>
      <c r="H69" s="39"/>
      <c r="I69" s="39"/>
      <c r="J69" s="16" t="s">
        <v>2018</v>
      </c>
      <c r="K69" s="188"/>
      <c r="L69" s="188"/>
      <c r="M69" s="151" t="s">
        <v>1214</v>
      </c>
      <c r="N69" s="151" t="s">
        <v>1090</v>
      </c>
      <c r="O69" s="151" t="s">
        <v>1215</v>
      </c>
      <c r="P69" s="198" t="s">
        <v>219</v>
      </c>
      <c r="Q69" s="53"/>
      <c r="R69" s="72"/>
      <c r="S69" s="72"/>
      <c r="T69" s="72"/>
    </row>
    <row r="70" spans="1:20" s="54" customFormat="1" ht="45" customHeight="1">
      <c r="A70" s="39" t="s">
        <v>882</v>
      </c>
      <c r="B70" s="40" t="s">
        <v>166</v>
      </c>
      <c r="C70" s="39" t="s">
        <v>1355</v>
      </c>
      <c r="D70" s="39"/>
      <c r="E70" s="39"/>
      <c r="F70" s="41">
        <v>0.58333333333333337</v>
      </c>
      <c r="G70" s="150">
        <v>6</v>
      </c>
      <c r="H70" s="39"/>
      <c r="I70" s="39"/>
      <c r="J70" s="16" t="s">
        <v>2059</v>
      </c>
      <c r="K70" s="81"/>
      <c r="L70" s="81"/>
      <c r="M70" s="81" t="s">
        <v>1378</v>
      </c>
      <c r="N70" s="81" t="s">
        <v>1377</v>
      </c>
      <c r="O70" s="81" t="s">
        <v>1377</v>
      </c>
      <c r="P70" s="198" t="s">
        <v>219</v>
      </c>
      <c r="Q70" s="202" t="s">
        <v>750</v>
      </c>
      <c r="R70" s="72" t="s">
        <v>1742</v>
      </c>
      <c r="S70" s="72"/>
      <c r="T70" s="72"/>
    </row>
    <row r="71" spans="1:20" s="54" customFormat="1" ht="45" customHeight="1">
      <c r="A71" s="39" t="s">
        <v>882</v>
      </c>
      <c r="B71" s="40" t="s">
        <v>797</v>
      </c>
      <c r="C71" s="39" t="s">
        <v>1357</v>
      </c>
      <c r="D71" s="39"/>
      <c r="E71" s="39"/>
      <c r="F71" s="41">
        <v>0.58333333333333337</v>
      </c>
      <c r="G71" s="150">
        <v>5</v>
      </c>
      <c r="H71" s="39"/>
      <c r="I71" s="39"/>
      <c r="J71" s="16" t="s">
        <v>2042</v>
      </c>
      <c r="K71" s="81"/>
      <c r="L71" s="81"/>
      <c r="M71" s="81" t="s">
        <v>1998</v>
      </c>
      <c r="N71" s="81" t="s">
        <v>1374</v>
      </c>
      <c r="O71" s="81" t="s">
        <v>1999</v>
      </c>
      <c r="P71" s="198" t="s">
        <v>219</v>
      </c>
      <c r="Q71" s="202" t="s">
        <v>750</v>
      </c>
      <c r="R71" s="72"/>
      <c r="S71" s="72"/>
    </row>
    <row r="72" spans="1:20" s="54" customFormat="1" ht="45" customHeight="1">
      <c r="A72" s="39" t="s">
        <v>774</v>
      </c>
      <c r="B72" s="40" t="s">
        <v>174</v>
      </c>
      <c r="C72" s="39">
        <v>307</v>
      </c>
      <c r="D72" s="39"/>
      <c r="E72" s="39" t="s">
        <v>1329</v>
      </c>
      <c r="F72" s="41">
        <v>0.58333333333333337</v>
      </c>
      <c r="G72" s="150">
        <v>12</v>
      </c>
      <c r="H72" s="39"/>
      <c r="I72" s="39"/>
      <c r="J72" s="16" t="s">
        <v>1436</v>
      </c>
      <c r="K72" s="81"/>
      <c r="L72" s="81"/>
      <c r="M72" s="81" t="s">
        <v>1349</v>
      </c>
      <c r="N72" s="81" t="s">
        <v>119</v>
      </c>
      <c r="O72" s="81" t="s">
        <v>119</v>
      </c>
      <c r="P72" s="198" t="s">
        <v>219</v>
      </c>
      <c r="Q72" s="53"/>
      <c r="R72" s="72"/>
      <c r="S72" s="72"/>
      <c r="T72" s="72"/>
    </row>
    <row r="73" spans="1:20" s="54" customFormat="1" ht="45" customHeight="1">
      <c r="A73" s="39" t="s">
        <v>774</v>
      </c>
      <c r="B73" s="40" t="s">
        <v>176</v>
      </c>
      <c r="C73" s="39" t="s">
        <v>1355</v>
      </c>
      <c r="D73" s="39"/>
      <c r="E73" s="39"/>
      <c r="F73" s="41">
        <v>0.58333333333333337</v>
      </c>
      <c r="G73" s="150">
        <v>9</v>
      </c>
      <c r="H73" s="39"/>
      <c r="I73" s="39"/>
      <c r="J73" s="16" t="s">
        <v>1928</v>
      </c>
      <c r="K73" s="81"/>
      <c r="L73" s="81"/>
      <c r="M73" s="81" t="s">
        <v>1953</v>
      </c>
      <c r="N73" s="81" t="s">
        <v>1954</v>
      </c>
      <c r="O73" s="81" t="s">
        <v>1954</v>
      </c>
      <c r="P73" s="198" t="s">
        <v>219</v>
      </c>
      <c r="Q73" s="53"/>
      <c r="R73" s="72"/>
      <c r="S73" s="72"/>
      <c r="T73" s="72"/>
    </row>
    <row r="74" spans="1:20" s="54" customFormat="1" ht="45" customHeight="1">
      <c r="A74" s="39" t="s">
        <v>905</v>
      </c>
      <c r="B74" s="40" t="s">
        <v>780</v>
      </c>
      <c r="C74" s="39">
        <v>304</v>
      </c>
      <c r="D74" s="39"/>
      <c r="E74" s="39" t="s">
        <v>225</v>
      </c>
      <c r="F74" s="41">
        <v>0.39583333333333331</v>
      </c>
      <c r="G74" s="150">
        <v>6</v>
      </c>
      <c r="H74" s="39"/>
      <c r="I74" s="39"/>
      <c r="J74" s="16" t="s">
        <v>2047</v>
      </c>
      <c r="K74" s="188"/>
      <c r="L74" s="188"/>
      <c r="M74" s="188"/>
      <c r="N74" s="151" t="s">
        <v>1209</v>
      </c>
      <c r="O74" s="151" t="s">
        <v>1216</v>
      </c>
      <c r="P74" s="198" t="s">
        <v>219</v>
      </c>
      <c r="Q74" s="53"/>
      <c r="R74" s="72"/>
      <c r="S74" s="72"/>
      <c r="T74" s="72"/>
    </row>
    <row r="75" spans="1:20" s="54" customFormat="1" ht="45" customHeight="1">
      <c r="A75" s="57" t="s">
        <v>26</v>
      </c>
      <c r="B75" s="58" t="s">
        <v>771</v>
      </c>
      <c r="C75" s="57">
        <v>309</v>
      </c>
      <c r="D75" s="57"/>
      <c r="E75" s="57"/>
      <c r="F75" s="59">
        <v>0.39583333333333331</v>
      </c>
      <c r="G75" s="186">
        <v>0</v>
      </c>
      <c r="H75" s="57"/>
      <c r="I75" s="15"/>
      <c r="J75" s="67" t="s">
        <v>2078</v>
      </c>
      <c r="K75" s="127"/>
      <c r="L75" s="127"/>
      <c r="M75" s="127"/>
      <c r="N75" s="127" t="s">
        <v>2058</v>
      </c>
      <c r="O75" s="127" t="s">
        <v>103</v>
      </c>
      <c r="P75" s="213" t="s">
        <v>216</v>
      </c>
      <c r="Q75" s="53"/>
      <c r="R75" s="72"/>
      <c r="S75" s="72"/>
      <c r="T75" s="72"/>
    </row>
    <row r="76" spans="1:20" s="54" customFormat="1" ht="45" customHeight="1">
      <c r="A76" s="39" t="s">
        <v>882</v>
      </c>
      <c r="B76" s="40" t="s">
        <v>151</v>
      </c>
      <c r="C76" s="39" t="s">
        <v>1356</v>
      </c>
      <c r="D76" s="39"/>
      <c r="E76" s="39"/>
      <c r="F76" s="41">
        <v>0.39583333333333331</v>
      </c>
      <c r="G76" s="150">
        <v>5</v>
      </c>
      <c r="H76" s="39"/>
      <c r="I76" s="39"/>
      <c r="J76" s="16" t="s">
        <v>890</v>
      </c>
      <c r="K76" s="81"/>
      <c r="L76" s="81"/>
      <c r="M76" s="81"/>
      <c r="N76" s="81" t="s">
        <v>69</v>
      </c>
      <c r="O76" s="81" t="s">
        <v>69</v>
      </c>
      <c r="P76" s="198" t="s">
        <v>219</v>
      </c>
      <c r="Q76" s="202" t="s">
        <v>750</v>
      </c>
      <c r="R76" s="72"/>
      <c r="S76" s="72"/>
      <c r="T76" s="72"/>
    </row>
    <row r="77" spans="1:20" s="54" customFormat="1" ht="45" customHeight="1">
      <c r="A77" s="57" t="s">
        <v>882</v>
      </c>
      <c r="B77" s="58" t="s">
        <v>181</v>
      </c>
      <c r="C77" s="57" t="s">
        <v>1353</v>
      </c>
      <c r="D77" s="57"/>
      <c r="E77" s="57"/>
      <c r="F77" s="59">
        <v>0.39583333333333331</v>
      </c>
      <c r="G77" s="186">
        <v>0</v>
      </c>
      <c r="H77" s="57"/>
      <c r="I77" s="15"/>
      <c r="J77" s="181" t="s">
        <v>890</v>
      </c>
      <c r="K77" s="127"/>
      <c r="L77" s="127"/>
      <c r="M77" s="127"/>
      <c r="N77" s="127" t="s">
        <v>93</v>
      </c>
      <c r="O77" s="127" t="s">
        <v>93</v>
      </c>
      <c r="P77" s="126"/>
      <c r="Q77" s="53"/>
      <c r="R77" s="72"/>
      <c r="S77" s="72"/>
      <c r="T77" s="72"/>
    </row>
    <row r="78" spans="1:20" s="54" customFormat="1" ht="45" customHeight="1">
      <c r="A78" s="39" t="s">
        <v>774</v>
      </c>
      <c r="B78" s="40" t="s">
        <v>165</v>
      </c>
      <c r="C78" s="39">
        <v>305</v>
      </c>
      <c r="D78" s="39"/>
      <c r="E78" s="39" t="s">
        <v>1329</v>
      </c>
      <c r="F78" s="41">
        <v>0.39583333333333331</v>
      </c>
      <c r="G78" s="150">
        <v>18</v>
      </c>
      <c r="H78" s="39"/>
      <c r="I78" s="39"/>
      <c r="J78" s="16" t="s">
        <v>890</v>
      </c>
      <c r="K78" s="81"/>
      <c r="L78" s="81"/>
      <c r="M78" s="81"/>
      <c r="N78" s="81" t="s">
        <v>134</v>
      </c>
      <c r="O78" s="81" t="s">
        <v>134</v>
      </c>
      <c r="P78" s="198" t="s">
        <v>219</v>
      </c>
      <c r="Q78" s="53"/>
      <c r="R78" s="72"/>
      <c r="S78" s="72"/>
      <c r="T78" s="72"/>
    </row>
    <row r="79" spans="1:20" ht="45" customHeight="1">
      <c r="A79" s="247" t="s">
        <v>880</v>
      </c>
      <c r="B79" s="248" t="s">
        <v>816</v>
      </c>
      <c r="C79" s="247">
        <v>306</v>
      </c>
      <c r="D79" s="247"/>
      <c r="E79" s="247"/>
      <c r="F79" s="249">
        <v>0.375</v>
      </c>
      <c r="G79" s="250">
        <v>0</v>
      </c>
      <c r="H79" s="247"/>
      <c r="I79" s="11"/>
      <c r="J79" s="251" t="s">
        <v>908</v>
      </c>
      <c r="K79" s="191"/>
      <c r="L79" s="191"/>
      <c r="M79" s="191"/>
      <c r="N79" s="191"/>
      <c r="O79" s="191" t="s">
        <v>879</v>
      </c>
      <c r="P79" s="128" t="s">
        <v>879</v>
      </c>
      <c r="Q79" s="63" t="s">
        <v>879</v>
      </c>
      <c r="S79" s="68"/>
      <c r="T79" s="68"/>
    </row>
    <row r="80" spans="1:20" s="54" customFormat="1" ht="45" customHeight="1">
      <c r="A80" s="39" t="s">
        <v>799</v>
      </c>
      <c r="B80" s="106" t="s">
        <v>837</v>
      </c>
      <c r="C80" s="39">
        <v>205</v>
      </c>
      <c r="D80" s="39"/>
      <c r="E80" s="39"/>
      <c r="F80" s="13">
        <v>0.39583333333333331</v>
      </c>
      <c r="G80" s="150">
        <v>10</v>
      </c>
      <c r="H80" s="39"/>
      <c r="I80" s="39"/>
      <c r="J80" s="16" t="s">
        <v>217</v>
      </c>
      <c r="K80" s="188"/>
      <c r="L80" s="188"/>
      <c r="M80" s="188"/>
      <c r="N80" s="188"/>
      <c r="O80" s="151" t="s">
        <v>1105</v>
      </c>
      <c r="P80" s="126"/>
      <c r="Q80" s="53"/>
      <c r="S80" s="72"/>
      <c r="T80" s="72"/>
    </row>
    <row r="81" spans="1:23" s="54" customFormat="1" ht="45" customHeight="1">
      <c r="A81" s="39" t="s">
        <v>774</v>
      </c>
      <c r="B81" s="106" t="s">
        <v>194</v>
      </c>
      <c r="C81" s="39">
        <v>204</v>
      </c>
      <c r="D81" s="39"/>
      <c r="E81" s="39"/>
      <c r="F81" s="41">
        <v>0.41666666666666669</v>
      </c>
      <c r="G81" s="150">
        <v>10</v>
      </c>
      <c r="H81" s="39"/>
      <c r="I81" s="39"/>
      <c r="J81" s="16" t="s">
        <v>218</v>
      </c>
      <c r="K81" s="81"/>
      <c r="L81" s="81"/>
      <c r="M81" s="81"/>
      <c r="N81" s="81"/>
      <c r="O81" s="81"/>
      <c r="P81" s="81" t="s">
        <v>61</v>
      </c>
      <c r="Q81" s="53"/>
      <c r="R81" s="157"/>
      <c r="S81" s="76"/>
      <c r="T81" s="72"/>
    </row>
    <row r="82" spans="1:23" s="54" customFormat="1" ht="45" customHeight="1">
      <c r="A82" s="39" t="s">
        <v>774</v>
      </c>
      <c r="B82" s="78" t="s">
        <v>184</v>
      </c>
      <c r="C82" s="39">
        <v>205</v>
      </c>
      <c r="D82" s="39"/>
      <c r="E82" s="39"/>
      <c r="F82" s="41">
        <v>0.41666666666666669</v>
      </c>
      <c r="G82" s="150">
        <v>25</v>
      </c>
      <c r="H82" s="39"/>
      <c r="I82" s="39"/>
      <c r="J82" s="21" t="s">
        <v>884</v>
      </c>
      <c r="K82" s="81"/>
      <c r="L82" s="81"/>
      <c r="M82" s="81"/>
      <c r="N82" s="81"/>
      <c r="O82" s="81"/>
      <c r="P82" s="81" t="s">
        <v>1339</v>
      </c>
      <c r="Q82" s="53"/>
    </row>
    <row r="83" spans="1:23" ht="45" customHeight="1">
      <c r="A83" s="39" t="s">
        <v>1142</v>
      </c>
      <c r="B83" s="40" t="s">
        <v>1806</v>
      </c>
      <c r="C83" s="39" t="s">
        <v>1541</v>
      </c>
      <c r="D83" s="39"/>
      <c r="E83" s="39"/>
      <c r="F83" s="41"/>
      <c r="G83" s="39"/>
      <c r="H83" s="39"/>
      <c r="I83" s="39"/>
      <c r="J83" s="21" t="s">
        <v>1807</v>
      </c>
      <c r="K83" s="17"/>
      <c r="L83" s="17"/>
      <c r="M83" s="17" t="s">
        <v>56</v>
      </c>
      <c r="N83" s="17"/>
      <c r="O83" s="17"/>
      <c r="P83" s="17"/>
      <c r="Q83" s="19"/>
    </row>
    <row r="84" spans="1:23" ht="45" customHeight="1">
      <c r="A84" s="39" t="s">
        <v>1142</v>
      </c>
      <c r="B84" s="40" t="s">
        <v>1806</v>
      </c>
      <c r="C84" s="39" t="s">
        <v>1541</v>
      </c>
      <c r="D84" s="39"/>
      <c r="E84" s="39"/>
      <c r="F84" s="41"/>
      <c r="G84" s="39"/>
      <c r="H84" s="39"/>
      <c r="I84" s="39"/>
      <c r="J84" s="16" t="s">
        <v>1808</v>
      </c>
      <c r="K84" s="17"/>
      <c r="L84" s="17"/>
      <c r="M84" s="17"/>
      <c r="N84" s="17"/>
      <c r="O84" s="17" t="s">
        <v>1809</v>
      </c>
      <c r="P84" s="17"/>
      <c r="Q84" s="19"/>
    </row>
    <row r="85" spans="1:23" ht="45" customHeight="1">
      <c r="A85" s="39" t="s">
        <v>1142</v>
      </c>
      <c r="B85" s="20" t="s">
        <v>1925</v>
      </c>
      <c r="C85" s="11" t="s">
        <v>1926</v>
      </c>
      <c r="D85" s="11"/>
      <c r="E85" s="11"/>
      <c r="F85" s="13"/>
      <c r="G85" s="11"/>
      <c r="H85" s="11"/>
      <c r="I85" s="11"/>
      <c r="J85" s="62" t="s">
        <v>826</v>
      </c>
      <c r="K85" s="81"/>
      <c r="L85" s="81"/>
      <c r="M85" s="81" t="s">
        <v>1109</v>
      </c>
      <c r="N85" s="18"/>
      <c r="O85" s="81"/>
      <c r="P85" s="79"/>
      <c r="Q85" s="19"/>
      <c r="V85" s="147"/>
      <c r="W85" s="147"/>
    </row>
    <row r="86" spans="1:23" ht="45" customHeight="1">
      <c r="A86" s="176" t="s">
        <v>1151</v>
      </c>
      <c r="B86" s="177"/>
      <c r="C86" s="176">
        <v>205</v>
      </c>
      <c r="D86" s="176"/>
      <c r="E86" s="176"/>
      <c r="F86" s="178"/>
      <c r="G86" s="176"/>
      <c r="H86" s="176"/>
      <c r="I86" s="176"/>
      <c r="J86" s="179" t="s">
        <v>2051</v>
      </c>
      <c r="K86" s="17"/>
      <c r="L86" s="17"/>
      <c r="M86" s="17" t="s">
        <v>2037</v>
      </c>
      <c r="N86" s="18"/>
      <c r="O86" s="18" t="s">
        <v>1479</v>
      </c>
      <c r="P86" s="42"/>
      <c r="Q86" s="19"/>
      <c r="T86" s="88"/>
      <c r="U86" s="88"/>
    </row>
    <row r="87" spans="1:23" ht="45" customHeight="1">
      <c r="A87" s="176" t="s">
        <v>1151</v>
      </c>
      <c r="B87" s="177"/>
      <c r="C87" s="176">
        <v>205</v>
      </c>
      <c r="D87" s="176"/>
      <c r="E87" s="176"/>
      <c r="F87" s="178"/>
      <c r="G87" s="176"/>
      <c r="H87" s="176"/>
      <c r="I87" s="176"/>
      <c r="J87" s="179" t="s">
        <v>2026</v>
      </c>
      <c r="K87" s="17"/>
      <c r="L87" s="17"/>
      <c r="M87" s="17"/>
      <c r="N87" s="17" t="s">
        <v>1830</v>
      </c>
      <c r="O87" s="18" t="s">
        <v>1479</v>
      </c>
      <c r="P87" s="17"/>
      <c r="Q87" s="19"/>
      <c r="R87" s="221"/>
      <c r="S87" s="68"/>
      <c r="T87" s="210"/>
      <c r="U87" s="88"/>
    </row>
    <row r="88" spans="1:23" ht="45" customHeight="1">
      <c r="A88" s="176" t="s">
        <v>1151</v>
      </c>
      <c r="B88" s="177"/>
      <c r="C88" s="176">
        <v>309</v>
      </c>
      <c r="D88" s="176"/>
      <c r="E88" s="176"/>
      <c r="F88" s="178"/>
      <c r="G88" s="176"/>
      <c r="H88" s="176"/>
      <c r="I88" s="176"/>
      <c r="J88" s="179" t="s">
        <v>2024</v>
      </c>
      <c r="K88" s="17"/>
      <c r="L88" s="17"/>
      <c r="M88" s="17" t="s">
        <v>2025</v>
      </c>
      <c r="N88" s="17"/>
      <c r="O88" s="18" t="s">
        <v>1479</v>
      </c>
      <c r="P88" s="17"/>
      <c r="Q88" s="19"/>
      <c r="R88" s="221"/>
      <c r="S88" s="68"/>
      <c r="T88" s="210"/>
      <c r="U88" s="88"/>
    </row>
    <row r="89" spans="1:23" ht="45" customHeight="1">
      <c r="A89" s="176" t="s">
        <v>1151</v>
      </c>
      <c r="B89" s="177"/>
      <c r="C89" s="176">
        <v>205</v>
      </c>
      <c r="D89" s="176"/>
      <c r="E89" s="176"/>
      <c r="F89" s="178"/>
      <c r="G89" s="176"/>
      <c r="H89" s="176"/>
      <c r="I89" s="176"/>
      <c r="J89" s="179" t="s">
        <v>2062</v>
      </c>
      <c r="K89" s="17" t="s">
        <v>2063</v>
      </c>
      <c r="L89" s="17"/>
      <c r="M89" s="17"/>
      <c r="N89" s="17"/>
      <c r="O89" s="18" t="s">
        <v>1479</v>
      </c>
      <c r="P89" s="17"/>
      <c r="Q89" s="19"/>
      <c r="R89" s="221"/>
      <c r="S89" s="68"/>
      <c r="T89" s="210"/>
      <c r="U89" s="88"/>
    </row>
    <row r="90" spans="1:23" s="54" customFormat="1" ht="45" customHeight="1">
      <c r="A90" s="39"/>
      <c r="B90" s="40"/>
      <c r="C90" s="39"/>
      <c r="D90" s="39"/>
      <c r="E90" s="39"/>
      <c r="F90" s="41"/>
      <c r="G90" s="39"/>
      <c r="H90" s="39"/>
      <c r="I90" s="39"/>
      <c r="J90" s="21"/>
      <c r="K90" s="81"/>
      <c r="L90" s="81"/>
      <c r="M90" s="81"/>
      <c r="N90" s="81"/>
      <c r="O90" s="81"/>
      <c r="P90" s="81"/>
      <c r="Q90" s="53"/>
    </row>
    <row r="91" spans="1:23" s="49" customFormat="1" ht="30" customHeight="1">
      <c r="A91" s="50"/>
      <c r="B91" s="51"/>
      <c r="C91" s="52"/>
      <c r="D91" s="52"/>
      <c r="E91" s="52"/>
      <c r="F91" s="52"/>
      <c r="G91" s="52"/>
      <c r="H91" s="46"/>
      <c r="I91" s="47"/>
      <c r="J91" s="48"/>
      <c r="K91" s="10">
        <v>43640</v>
      </c>
      <c r="L91" s="10">
        <v>43641</v>
      </c>
      <c r="M91" s="10">
        <v>43642</v>
      </c>
      <c r="N91" s="10">
        <v>43643</v>
      </c>
      <c r="O91" s="10">
        <v>43644</v>
      </c>
      <c r="P91" s="10">
        <v>43645</v>
      </c>
      <c r="Q91" s="10">
        <v>43646</v>
      </c>
    </row>
    <row r="92" spans="1:23" ht="45" customHeight="1">
      <c r="A92" s="39" t="s">
        <v>878</v>
      </c>
      <c r="B92" s="40" t="s">
        <v>30</v>
      </c>
      <c r="C92" s="39">
        <v>304</v>
      </c>
      <c r="D92" s="39"/>
      <c r="E92" s="39" t="s">
        <v>225</v>
      </c>
      <c r="F92" s="41">
        <v>0.39583333333333331</v>
      </c>
      <c r="G92" s="150">
        <v>11</v>
      </c>
      <c r="H92" s="39"/>
      <c r="I92" s="39"/>
      <c r="J92" s="16" t="s">
        <v>1749</v>
      </c>
      <c r="K92" s="151" t="s">
        <v>1217</v>
      </c>
      <c r="L92" s="151" t="s">
        <v>1218</v>
      </c>
      <c r="M92" s="151" t="s">
        <v>1219</v>
      </c>
      <c r="N92" s="188"/>
      <c r="O92" s="188"/>
      <c r="P92" s="207" t="s">
        <v>219</v>
      </c>
      <c r="Q92" s="19"/>
      <c r="R92" s="68"/>
      <c r="S92" s="68"/>
      <c r="T92" s="68"/>
    </row>
    <row r="93" spans="1:23" ht="45" customHeight="1">
      <c r="A93" s="39" t="s">
        <v>878</v>
      </c>
      <c r="B93" s="40" t="s">
        <v>37</v>
      </c>
      <c r="C93" s="39" t="s">
        <v>1357</v>
      </c>
      <c r="D93" s="39"/>
      <c r="E93" s="39"/>
      <c r="F93" s="41">
        <v>0.39583333333333331</v>
      </c>
      <c r="G93" s="150">
        <v>5</v>
      </c>
      <c r="H93" s="39"/>
      <c r="I93" s="39"/>
      <c r="J93" s="16" t="s">
        <v>1749</v>
      </c>
      <c r="K93" s="151" t="s">
        <v>1207</v>
      </c>
      <c r="L93" s="151" t="s">
        <v>1207</v>
      </c>
      <c r="M93" s="151" t="s">
        <v>1220</v>
      </c>
      <c r="N93" s="188"/>
      <c r="O93" s="188"/>
      <c r="P93" s="207" t="s">
        <v>219</v>
      </c>
      <c r="Q93" s="19"/>
      <c r="R93" s="68"/>
      <c r="S93" s="68"/>
      <c r="T93" s="68"/>
    </row>
    <row r="94" spans="1:23" ht="45" customHeight="1">
      <c r="A94" s="57" t="s">
        <v>880</v>
      </c>
      <c r="B94" s="58" t="s">
        <v>202</v>
      </c>
      <c r="C94" s="57">
        <v>308</v>
      </c>
      <c r="D94" s="57"/>
      <c r="E94" s="57"/>
      <c r="F94" s="59">
        <v>0.39583333333333331</v>
      </c>
      <c r="G94" s="186">
        <v>0</v>
      </c>
      <c r="H94" s="57"/>
      <c r="I94" s="15" t="s">
        <v>1155</v>
      </c>
      <c r="J94" s="67" t="s">
        <v>2077</v>
      </c>
      <c r="K94" s="127" t="s">
        <v>1860</v>
      </c>
      <c r="L94" s="127" t="s">
        <v>1860</v>
      </c>
      <c r="M94" s="125"/>
      <c r="N94" s="125"/>
      <c r="O94" s="127"/>
      <c r="P94" s="254" t="s">
        <v>2072</v>
      </c>
      <c r="Q94" s="73"/>
      <c r="R94" s="68"/>
      <c r="S94" s="68"/>
      <c r="T94" s="68"/>
    </row>
    <row r="95" spans="1:23" ht="45" customHeight="1">
      <c r="A95" s="39" t="s">
        <v>880</v>
      </c>
      <c r="B95" s="40" t="s">
        <v>145</v>
      </c>
      <c r="C95" s="39" t="s">
        <v>1359</v>
      </c>
      <c r="D95" s="39"/>
      <c r="E95" s="39"/>
      <c r="F95" s="41">
        <v>0.39583333333333331</v>
      </c>
      <c r="G95" s="150">
        <v>9</v>
      </c>
      <c r="H95" s="39"/>
      <c r="I95" s="39"/>
      <c r="J95" s="16" t="s">
        <v>2068</v>
      </c>
      <c r="K95" s="81" t="s">
        <v>1847</v>
      </c>
      <c r="L95" s="81" t="s">
        <v>1846</v>
      </c>
      <c r="M95" s="81"/>
      <c r="N95" s="81"/>
      <c r="O95" s="81"/>
      <c r="P95" s="207" t="s">
        <v>219</v>
      </c>
      <c r="Q95" s="19"/>
      <c r="R95" s="68"/>
      <c r="S95" s="68"/>
      <c r="T95" s="68"/>
    </row>
    <row r="96" spans="1:23" ht="45" customHeight="1">
      <c r="A96" s="39" t="s">
        <v>880</v>
      </c>
      <c r="B96" s="40" t="s">
        <v>2066</v>
      </c>
      <c r="C96" s="39" t="s">
        <v>1353</v>
      </c>
      <c r="D96" s="39"/>
      <c r="E96" s="39"/>
      <c r="F96" s="41">
        <v>0.39583333333333331</v>
      </c>
      <c r="G96" s="150">
        <v>23</v>
      </c>
      <c r="H96" s="39"/>
      <c r="I96" s="39"/>
      <c r="J96" s="16" t="s">
        <v>2069</v>
      </c>
      <c r="K96" s="81" t="s">
        <v>1853</v>
      </c>
      <c r="L96" s="81" t="s">
        <v>1845</v>
      </c>
      <c r="M96" s="81" t="s">
        <v>1907</v>
      </c>
      <c r="N96" s="81"/>
      <c r="O96" s="81"/>
      <c r="P96" s="207" t="s">
        <v>219</v>
      </c>
      <c r="Q96" s="19"/>
      <c r="R96" s="68"/>
      <c r="S96" s="68"/>
      <c r="T96" s="68"/>
    </row>
    <row r="97" spans="1:20" ht="45" customHeight="1">
      <c r="A97" s="39" t="s">
        <v>880</v>
      </c>
      <c r="B97" s="40" t="s">
        <v>812</v>
      </c>
      <c r="C97" s="39" t="s">
        <v>1354</v>
      </c>
      <c r="D97" s="39"/>
      <c r="E97" s="39"/>
      <c r="F97" s="41">
        <v>0.375</v>
      </c>
      <c r="G97" s="150">
        <v>4</v>
      </c>
      <c r="H97" s="39"/>
      <c r="I97" s="39"/>
      <c r="J97" s="16" t="s">
        <v>909</v>
      </c>
      <c r="K97" s="81" t="s">
        <v>1957</v>
      </c>
      <c r="L97" s="81" t="s">
        <v>1957</v>
      </c>
      <c r="M97" s="81" t="s">
        <v>1957</v>
      </c>
      <c r="N97" s="81" t="s">
        <v>1957</v>
      </c>
      <c r="O97" s="81" t="s">
        <v>1957</v>
      </c>
      <c r="P97" s="126"/>
      <c r="Q97" s="19"/>
      <c r="R97" s="68"/>
      <c r="S97" s="68"/>
      <c r="T97" s="68"/>
    </row>
    <row r="98" spans="1:20" ht="45" customHeight="1">
      <c r="A98" s="39" t="s">
        <v>882</v>
      </c>
      <c r="B98" s="40" t="s">
        <v>192</v>
      </c>
      <c r="C98" s="39">
        <v>309</v>
      </c>
      <c r="D98" s="39"/>
      <c r="E98" s="39" t="s">
        <v>1384</v>
      </c>
      <c r="F98" s="41">
        <v>0.39583333333333331</v>
      </c>
      <c r="G98" s="150">
        <v>9</v>
      </c>
      <c r="H98" s="39"/>
      <c r="I98" s="39"/>
      <c r="J98" s="16" t="s">
        <v>2081</v>
      </c>
      <c r="K98" s="81" t="s">
        <v>69</v>
      </c>
      <c r="L98" s="81" t="s">
        <v>69</v>
      </c>
      <c r="M98" s="81"/>
      <c r="N98" s="81"/>
      <c r="O98" s="81"/>
      <c r="P98" s="198" t="s">
        <v>219</v>
      </c>
      <c r="Q98" s="202" t="s">
        <v>750</v>
      </c>
      <c r="R98" s="68"/>
      <c r="S98" s="68"/>
      <c r="T98" s="68"/>
    </row>
    <row r="99" spans="1:20" ht="45" customHeight="1">
      <c r="A99" s="57" t="s">
        <v>882</v>
      </c>
      <c r="B99" s="58" t="s">
        <v>771</v>
      </c>
      <c r="C99" s="57" t="s">
        <v>1353</v>
      </c>
      <c r="D99" s="57"/>
      <c r="E99" s="57"/>
      <c r="F99" s="59">
        <v>0.39583333333333331</v>
      </c>
      <c r="G99" s="186">
        <v>0</v>
      </c>
      <c r="H99" s="57"/>
      <c r="I99" s="57"/>
      <c r="J99" s="67" t="s">
        <v>1639</v>
      </c>
      <c r="L99" s="81"/>
      <c r="M99" s="81"/>
      <c r="N99" s="81"/>
      <c r="O99" s="81"/>
      <c r="P99" s="126"/>
      <c r="Q99" s="19"/>
      <c r="R99" s="68"/>
      <c r="S99" s="68"/>
      <c r="T99" s="68"/>
    </row>
    <row r="100" spans="1:20" ht="45" customHeight="1">
      <c r="A100" s="39" t="s">
        <v>882</v>
      </c>
      <c r="B100" s="40" t="s">
        <v>152</v>
      </c>
      <c r="C100" s="39" t="s">
        <v>1353</v>
      </c>
      <c r="D100" s="39"/>
      <c r="E100" s="39"/>
      <c r="F100" s="41">
        <v>0.39583333333333331</v>
      </c>
      <c r="G100" s="150">
        <v>8</v>
      </c>
      <c r="H100" s="39"/>
      <c r="I100" s="39"/>
      <c r="J100" s="16" t="s">
        <v>2061</v>
      </c>
      <c r="K100" s="81" t="s">
        <v>116</v>
      </c>
      <c r="L100" s="81" t="s">
        <v>2122</v>
      </c>
      <c r="M100" s="81" t="s">
        <v>116</v>
      </c>
      <c r="N100" s="81"/>
      <c r="O100" s="81"/>
      <c r="P100" s="198" t="s">
        <v>219</v>
      </c>
      <c r="Q100" s="202" t="s">
        <v>750</v>
      </c>
      <c r="R100" s="68" t="s">
        <v>1624</v>
      </c>
      <c r="S100" s="68"/>
      <c r="T100" s="68"/>
    </row>
    <row r="101" spans="1:20" ht="42" customHeight="1">
      <c r="A101" s="39" t="s">
        <v>774</v>
      </c>
      <c r="B101" s="40" t="s">
        <v>851</v>
      </c>
      <c r="C101" s="39">
        <v>305</v>
      </c>
      <c r="D101" s="39"/>
      <c r="E101" s="39" t="s">
        <v>2079</v>
      </c>
      <c r="F101" s="41">
        <v>0.39583333333333331</v>
      </c>
      <c r="G101" s="150">
        <v>14</v>
      </c>
      <c r="H101" s="39"/>
      <c r="I101" s="39"/>
      <c r="J101" s="16" t="s">
        <v>906</v>
      </c>
      <c r="K101" s="81" t="s">
        <v>2065</v>
      </c>
      <c r="L101" s="81"/>
      <c r="M101" s="81"/>
      <c r="N101" s="81"/>
      <c r="O101" s="81"/>
      <c r="P101" s="198" t="s">
        <v>219</v>
      </c>
      <c r="Q101" s="19"/>
      <c r="R101" s="68"/>
      <c r="S101" s="68"/>
      <c r="T101" s="68"/>
    </row>
    <row r="102" spans="1:20" ht="45" customHeight="1">
      <c r="A102" s="39" t="s">
        <v>774</v>
      </c>
      <c r="B102" s="40" t="s">
        <v>153</v>
      </c>
      <c r="C102" s="39">
        <v>306</v>
      </c>
      <c r="D102" s="39"/>
      <c r="E102" s="39" t="s">
        <v>2095</v>
      </c>
      <c r="F102" s="41">
        <v>0.39583333333333331</v>
      </c>
      <c r="G102" s="150">
        <v>8</v>
      </c>
      <c r="H102" s="39"/>
      <c r="I102" s="39"/>
      <c r="J102" s="16" t="s">
        <v>890</v>
      </c>
      <c r="K102" s="79" t="s">
        <v>204</v>
      </c>
      <c r="L102" s="79" t="s">
        <v>204</v>
      </c>
      <c r="M102" s="81"/>
      <c r="N102" s="81"/>
      <c r="O102" s="81"/>
      <c r="P102" s="198" t="s">
        <v>219</v>
      </c>
      <c r="Q102" s="19"/>
      <c r="R102" s="68"/>
      <c r="S102" s="68"/>
      <c r="T102" s="68"/>
    </row>
    <row r="103" spans="1:20" ht="45" customHeight="1">
      <c r="A103" s="39" t="s">
        <v>774</v>
      </c>
      <c r="B103" s="40" t="s">
        <v>172</v>
      </c>
      <c r="C103" s="39">
        <v>307</v>
      </c>
      <c r="D103" s="39"/>
      <c r="E103" s="39" t="s">
        <v>2080</v>
      </c>
      <c r="F103" s="41">
        <v>0.39583333333333331</v>
      </c>
      <c r="G103" s="150">
        <v>14</v>
      </c>
      <c r="H103" s="39"/>
      <c r="I103" s="39"/>
      <c r="J103" s="16" t="s">
        <v>888</v>
      </c>
      <c r="K103" s="81" t="s">
        <v>1030</v>
      </c>
      <c r="L103" s="81" t="s">
        <v>1030</v>
      </c>
      <c r="M103" s="81" t="s">
        <v>1031</v>
      </c>
      <c r="N103" s="81"/>
      <c r="O103" s="81"/>
      <c r="P103" s="198" t="s">
        <v>219</v>
      </c>
      <c r="Q103" s="19"/>
      <c r="R103" s="68"/>
      <c r="S103" s="68"/>
      <c r="T103" s="68"/>
    </row>
    <row r="104" spans="1:20" ht="45" customHeight="1">
      <c r="A104" s="39" t="s">
        <v>774</v>
      </c>
      <c r="B104" s="40" t="s">
        <v>139</v>
      </c>
      <c r="C104" s="39" t="s">
        <v>1355</v>
      </c>
      <c r="D104" s="39"/>
      <c r="E104" s="39"/>
      <c r="F104" s="41">
        <v>0.39583333333333331</v>
      </c>
      <c r="G104" s="150">
        <v>10</v>
      </c>
      <c r="H104" s="39"/>
      <c r="I104" s="39"/>
      <c r="J104" s="16" t="s">
        <v>1899</v>
      </c>
      <c r="K104" s="81" t="s">
        <v>1900</v>
      </c>
      <c r="L104" s="81" t="s">
        <v>1900</v>
      </c>
      <c r="M104" s="81" t="s">
        <v>1901</v>
      </c>
      <c r="N104" s="81"/>
      <c r="O104" s="81"/>
      <c r="P104" s="198" t="s">
        <v>219</v>
      </c>
      <c r="Q104" s="19"/>
      <c r="R104" s="68"/>
      <c r="S104" s="68"/>
      <c r="T104" s="68"/>
    </row>
    <row r="105" spans="1:20" ht="45" customHeight="1">
      <c r="A105" s="39" t="s">
        <v>878</v>
      </c>
      <c r="B105" s="40" t="s">
        <v>193</v>
      </c>
      <c r="C105" s="39" t="s">
        <v>1359</v>
      </c>
      <c r="D105" s="39"/>
      <c r="E105" s="39"/>
      <c r="F105" s="41">
        <v>0.39583333333333331</v>
      </c>
      <c r="G105" s="150">
        <v>19</v>
      </c>
      <c r="H105" s="39"/>
      <c r="I105" s="39"/>
      <c r="J105" s="16" t="s">
        <v>1750</v>
      </c>
      <c r="K105" s="79"/>
      <c r="L105" s="79"/>
      <c r="M105" s="151" t="s">
        <v>1221</v>
      </c>
      <c r="N105" s="151" t="s">
        <v>1221</v>
      </c>
      <c r="O105" s="188"/>
      <c r="P105" s="198" t="s">
        <v>219</v>
      </c>
      <c r="Q105" s="19"/>
      <c r="R105" s="68"/>
      <c r="S105" s="68"/>
      <c r="T105" s="68"/>
    </row>
    <row r="106" spans="1:20" ht="45" customHeight="1">
      <c r="A106" s="39" t="s">
        <v>880</v>
      </c>
      <c r="B106" s="40" t="s">
        <v>2067</v>
      </c>
      <c r="C106" s="39">
        <v>308</v>
      </c>
      <c r="D106" s="39"/>
      <c r="E106" s="39" t="s">
        <v>2092</v>
      </c>
      <c r="F106" s="41">
        <v>0.58333333333333337</v>
      </c>
      <c r="G106" s="150">
        <v>17</v>
      </c>
      <c r="H106" s="39"/>
      <c r="I106" s="39"/>
      <c r="J106" s="16" t="s">
        <v>2071</v>
      </c>
      <c r="K106" s="81"/>
      <c r="L106" s="81"/>
      <c r="M106" s="151" t="s">
        <v>2110</v>
      </c>
      <c r="N106" s="151" t="s">
        <v>68</v>
      </c>
      <c r="O106" s="151" t="s">
        <v>68</v>
      </c>
      <c r="P106" s="198" t="s">
        <v>219</v>
      </c>
      <c r="Q106" s="19"/>
      <c r="R106" s="68"/>
      <c r="S106" s="68"/>
      <c r="T106" s="68"/>
    </row>
    <row r="107" spans="1:20" ht="45" customHeight="1">
      <c r="A107" s="39" t="s">
        <v>774</v>
      </c>
      <c r="B107" s="40" t="s">
        <v>173</v>
      </c>
      <c r="C107" s="39">
        <v>307</v>
      </c>
      <c r="D107" s="39"/>
      <c r="E107" s="39" t="s">
        <v>2093</v>
      </c>
      <c r="F107" s="41">
        <v>0.58333333333333337</v>
      </c>
      <c r="G107" s="150">
        <v>5</v>
      </c>
      <c r="H107" s="39"/>
      <c r="I107" s="39"/>
      <c r="J107" s="16" t="s">
        <v>2088</v>
      </c>
      <c r="K107" s="81"/>
      <c r="L107" s="81"/>
      <c r="M107" s="79" t="s">
        <v>1058</v>
      </c>
      <c r="N107" s="79" t="s">
        <v>1057</v>
      </c>
      <c r="O107" s="79" t="s">
        <v>1070</v>
      </c>
      <c r="P107" s="198" t="s">
        <v>219</v>
      </c>
      <c r="Q107" s="19"/>
      <c r="R107" s="68"/>
      <c r="S107" s="68"/>
      <c r="T107" s="68"/>
    </row>
    <row r="108" spans="1:20" ht="45" customHeight="1">
      <c r="A108" s="39" t="s">
        <v>774</v>
      </c>
      <c r="B108" s="40" t="s">
        <v>2106</v>
      </c>
      <c r="C108" s="39">
        <v>306</v>
      </c>
      <c r="D108" s="39"/>
      <c r="E108" s="39" t="s">
        <v>2094</v>
      </c>
      <c r="F108" s="41">
        <v>0.58333333333333337</v>
      </c>
      <c r="G108" s="150">
        <v>13</v>
      </c>
      <c r="H108" s="39"/>
      <c r="I108" s="39"/>
      <c r="J108" s="16" t="s">
        <v>889</v>
      </c>
      <c r="K108" s="81"/>
      <c r="L108" s="81"/>
      <c r="M108" s="81" t="s">
        <v>1820</v>
      </c>
      <c r="N108" s="81" t="s">
        <v>1821</v>
      </c>
      <c r="O108" s="81" t="s">
        <v>1821</v>
      </c>
      <c r="P108" s="198" t="s">
        <v>219</v>
      </c>
      <c r="Q108" s="19"/>
      <c r="R108" s="68"/>
      <c r="S108" s="68"/>
      <c r="T108" s="68"/>
    </row>
    <row r="109" spans="1:20" ht="45" customHeight="1">
      <c r="A109" s="39" t="s">
        <v>880</v>
      </c>
      <c r="B109" s="40" t="s">
        <v>44</v>
      </c>
      <c r="C109" s="39" t="s">
        <v>1356</v>
      </c>
      <c r="D109" s="39"/>
      <c r="E109" s="39"/>
      <c r="F109" s="41">
        <v>0.39583333333333331</v>
      </c>
      <c r="G109" s="150">
        <v>11</v>
      </c>
      <c r="H109" s="39"/>
      <c r="I109" s="39"/>
      <c r="J109" s="16" t="s">
        <v>2109</v>
      </c>
      <c r="K109" s="81"/>
      <c r="L109" s="81"/>
      <c r="M109" s="81"/>
      <c r="N109" s="81" t="s">
        <v>1846</v>
      </c>
      <c r="O109" s="81" t="s">
        <v>1847</v>
      </c>
      <c r="P109" s="198" t="s">
        <v>219</v>
      </c>
      <c r="Q109" s="19"/>
      <c r="R109" s="68"/>
      <c r="S109" s="68"/>
      <c r="T109" s="68"/>
    </row>
    <row r="110" spans="1:20" ht="45" customHeight="1">
      <c r="A110" s="57" t="s">
        <v>882</v>
      </c>
      <c r="B110" s="58" t="s">
        <v>2096</v>
      </c>
      <c r="C110" s="57" t="s">
        <v>1353</v>
      </c>
      <c r="D110" s="57"/>
      <c r="E110" s="57"/>
      <c r="F110" s="59">
        <v>0.39583333333333331</v>
      </c>
      <c r="G110" s="186">
        <v>4</v>
      </c>
      <c r="H110" s="57"/>
      <c r="I110" s="15" t="s">
        <v>1155</v>
      </c>
      <c r="J110" s="67" t="s">
        <v>2055</v>
      </c>
      <c r="K110" s="127"/>
      <c r="L110" s="127"/>
      <c r="M110" s="127"/>
      <c r="N110" s="127" t="s">
        <v>2056</v>
      </c>
      <c r="O110" s="127" t="s">
        <v>2057</v>
      </c>
      <c r="P110" s="195" t="s">
        <v>1333</v>
      </c>
      <c r="Q110" s="202" t="s">
        <v>750</v>
      </c>
      <c r="R110" s="68" t="s">
        <v>2097</v>
      </c>
      <c r="S110" s="68"/>
      <c r="T110" s="68"/>
    </row>
    <row r="111" spans="1:20" ht="45" customHeight="1">
      <c r="A111" s="39" t="s">
        <v>882</v>
      </c>
      <c r="B111" s="40" t="s">
        <v>186</v>
      </c>
      <c r="C111" s="39" t="s">
        <v>1355</v>
      </c>
      <c r="D111" s="39"/>
      <c r="E111" s="39"/>
      <c r="F111" s="41">
        <v>0.39583333333333331</v>
      </c>
      <c r="G111" s="150">
        <v>16</v>
      </c>
      <c r="H111" s="39"/>
      <c r="I111" s="39"/>
      <c r="J111" s="16" t="s">
        <v>890</v>
      </c>
      <c r="K111" s="81"/>
      <c r="L111" s="81"/>
      <c r="M111" s="81"/>
      <c r="N111" s="81" t="s">
        <v>69</v>
      </c>
      <c r="O111" s="81" t="s">
        <v>69</v>
      </c>
      <c r="P111" s="198" t="s">
        <v>219</v>
      </c>
      <c r="Q111" s="202" t="s">
        <v>750</v>
      </c>
      <c r="R111" s="68"/>
      <c r="S111" s="68"/>
      <c r="T111" s="68"/>
    </row>
    <row r="112" spans="1:20" ht="45" customHeight="1">
      <c r="A112" s="39" t="s">
        <v>799</v>
      </c>
      <c r="B112" s="106" t="s">
        <v>837</v>
      </c>
      <c r="C112" s="39">
        <v>205</v>
      </c>
      <c r="D112" s="39"/>
      <c r="E112" s="39"/>
      <c r="F112" s="13">
        <v>0.39583333333333331</v>
      </c>
      <c r="G112" s="150">
        <v>10</v>
      </c>
      <c r="H112" s="39"/>
      <c r="I112" s="39"/>
      <c r="J112" s="16" t="s">
        <v>886</v>
      </c>
      <c r="K112" s="130"/>
      <c r="L112" s="130"/>
      <c r="M112" s="130"/>
      <c r="N112" s="130"/>
      <c r="O112" s="151" t="s">
        <v>1034</v>
      </c>
      <c r="P112" s="126"/>
      <c r="Q112" s="19"/>
      <c r="S112" s="68"/>
      <c r="T112" s="68"/>
    </row>
    <row r="113" spans="1:21" ht="45" customHeight="1">
      <c r="A113" s="39" t="s">
        <v>774</v>
      </c>
      <c r="B113" s="78" t="s">
        <v>184</v>
      </c>
      <c r="C113" s="39">
        <v>205</v>
      </c>
      <c r="D113" s="39"/>
      <c r="E113" s="39"/>
      <c r="F113" s="41">
        <v>0.41666666666666669</v>
      </c>
      <c r="G113" s="150">
        <v>25</v>
      </c>
      <c r="H113" s="39"/>
      <c r="I113" s="39"/>
      <c r="J113" s="21" t="s">
        <v>913</v>
      </c>
      <c r="K113" s="81"/>
      <c r="L113" s="81"/>
      <c r="M113" s="81"/>
      <c r="N113" s="81"/>
      <c r="O113" s="81"/>
      <c r="P113" s="81" t="s">
        <v>1339</v>
      </c>
      <c r="Q113" s="19"/>
    </row>
    <row r="114" spans="1:21" ht="45" customHeight="1">
      <c r="A114" s="39" t="s">
        <v>1142</v>
      </c>
      <c r="B114" s="40" t="s">
        <v>1806</v>
      </c>
      <c r="C114" s="11" t="s">
        <v>1541</v>
      </c>
      <c r="D114" s="39"/>
      <c r="E114" s="39"/>
      <c r="F114" s="41"/>
      <c r="G114" s="39"/>
      <c r="H114" s="39"/>
      <c r="I114" s="39"/>
      <c r="J114" s="21" t="s">
        <v>2070</v>
      </c>
      <c r="K114" s="17"/>
      <c r="L114" s="17"/>
      <c r="M114" s="17" t="s">
        <v>125</v>
      </c>
      <c r="N114" s="17" t="s">
        <v>125</v>
      </c>
      <c r="O114" s="17"/>
      <c r="P114" s="17"/>
      <c r="Q114" s="19"/>
    </row>
    <row r="115" spans="1:21" ht="45" customHeight="1">
      <c r="A115" s="39" t="s">
        <v>1142</v>
      </c>
      <c r="B115" s="40" t="s">
        <v>1806</v>
      </c>
      <c r="C115" s="11" t="s">
        <v>1541</v>
      </c>
      <c r="D115" s="39"/>
      <c r="E115" s="39"/>
      <c r="F115" s="41"/>
      <c r="G115" s="39"/>
      <c r="H115" s="39"/>
      <c r="I115" s="39"/>
      <c r="J115" s="21" t="s">
        <v>1810</v>
      </c>
      <c r="K115" s="17"/>
      <c r="L115" s="17"/>
      <c r="M115" s="17"/>
      <c r="N115" s="17"/>
      <c r="O115" s="17" t="s">
        <v>223</v>
      </c>
      <c r="P115" s="17"/>
      <c r="Q115" s="19"/>
    </row>
    <row r="116" spans="1:21" ht="45" customHeight="1">
      <c r="A116" s="39" t="s">
        <v>1142</v>
      </c>
      <c r="B116" s="40" t="s">
        <v>1992</v>
      </c>
      <c r="C116" s="11">
        <v>205</v>
      </c>
      <c r="D116" s="39"/>
      <c r="E116" s="39"/>
      <c r="F116" s="41"/>
      <c r="G116" s="39"/>
      <c r="H116" s="39"/>
      <c r="I116" s="39"/>
      <c r="J116" s="21" t="s">
        <v>2043</v>
      </c>
      <c r="K116" s="17"/>
      <c r="L116" s="17" t="s">
        <v>1993</v>
      </c>
      <c r="M116" s="17"/>
      <c r="N116" s="17"/>
      <c r="O116" s="17"/>
      <c r="P116" s="198" t="s">
        <v>219</v>
      </c>
      <c r="Q116" s="19"/>
    </row>
    <row r="117" spans="1:21" ht="45" customHeight="1">
      <c r="A117" s="176" t="s">
        <v>1151</v>
      </c>
      <c r="B117" s="177"/>
      <c r="C117" s="176">
        <v>205</v>
      </c>
      <c r="D117" s="176"/>
      <c r="E117" s="176"/>
      <c r="F117" s="178"/>
      <c r="G117" s="176"/>
      <c r="H117" s="176"/>
      <c r="I117" s="176"/>
      <c r="J117" s="179" t="s">
        <v>2001</v>
      </c>
      <c r="K117" s="17" t="s">
        <v>2002</v>
      </c>
      <c r="L117" s="17"/>
      <c r="M117" s="17" t="s">
        <v>2002</v>
      </c>
      <c r="N117" s="17" t="s">
        <v>2002</v>
      </c>
      <c r="O117" s="17"/>
      <c r="P117" s="17"/>
      <c r="Q117" s="19"/>
      <c r="T117" s="88"/>
      <c r="U117" s="88"/>
    </row>
    <row r="118" spans="1:21" ht="45" customHeight="1">
      <c r="A118" s="176" t="s">
        <v>1151</v>
      </c>
      <c r="B118" s="177"/>
      <c r="C118" s="176">
        <v>304</v>
      </c>
      <c r="D118" s="176"/>
      <c r="E118" s="176"/>
      <c r="F118" s="178"/>
      <c r="G118" s="176"/>
      <c r="H118" s="176"/>
      <c r="I118" s="176"/>
      <c r="J118" s="179" t="s">
        <v>2075</v>
      </c>
      <c r="K118" s="17"/>
      <c r="L118" s="42"/>
      <c r="M118" s="42"/>
      <c r="N118" s="42"/>
      <c r="O118" s="79" t="s">
        <v>2076</v>
      </c>
      <c r="P118" s="17"/>
      <c r="Q118" s="19"/>
      <c r="T118" s="88"/>
      <c r="U118" s="88"/>
    </row>
    <row r="119" spans="1:21" ht="45" customHeight="1">
      <c r="A119" s="176" t="s">
        <v>1151</v>
      </c>
      <c r="B119" s="177"/>
      <c r="C119" s="176">
        <v>309</v>
      </c>
      <c r="D119" s="176"/>
      <c r="E119" s="176"/>
      <c r="F119" s="178"/>
      <c r="G119" s="176"/>
      <c r="H119" s="176"/>
      <c r="I119" s="176"/>
      <c r="J119" s="179" t="s">
        <v>2083</v>
      </c>
      <c r="K119" s="17"/>
      <c r="L119" s="42"/>
      <c r="M119" s="42"/>
      <c r="N119" s="42" t="s">
        <v>2084</v>
      </c>
      <c r="O119" s="42" t="s">
        <v>2084</v>
      </c>
      <c r="P119" s="17"/>
      <c r="Q119" s="19"/>
      <c r="T119" s="88"/>
      <c r="U119" s="88"/>
    </row>
    <row r="120" spans="1:21" ht="45" customHeight="1">
      <c r="A120" s="11"/>
      <c r="B120" s="20"/>
      <c r="C120" s="11"/>
      <c r="D120" s="11"/>
      <c r="E120" s="11"/>
      <c r="F120" s="13"/>
      <c r="G120" s="11"/>
      <c r="H120" s="14"/>
      <c r="I120" s="15"/>
      <c r="J120" s="16"/>
      <c r="K120" s="81"/>
      <c r="L120" s="81"/>
      <c r="M120" s="81"/>
      <c r="N120" s="81"/>
      <c r="O120" s="81"/>
      <c r="P120" s="81"/>
      <c r="Q120" s="19"/>
    </row>
    <row r="121" spans="1:21" ht="27" customHeight="1">
      <c r="K121" s="25" t="s">
        <v>17</v>
      </c>
    </row>
    <row r="122" spans="1:21" ht="27" customHeight="1">
      <c r="K122" s="26" t="s">
        <v>18</v>
      </c>
      <c r="L122" s="27"/>
      <c r="M122" s="27"/>
      <c r="O122" s="27"/>
      <c r="P122" s="27"/>
    </row>
    <row r="123" spans="1:21" ht="27" customHeight="1">
      <c r="K123" s="28" t="s">
        <v>19</v>
      </c>
      <c r="L123" s="28" t="s">
        <v>20</v>
      </c>
      <c r="M123" s="28" t="s">
        <v>21</v>
      </c>
      <c r="N123" s="29"/>
      <c r="O123" s="28" t="s">
        <v>19</v>
      </c>
      <c r="P123" s="28" t="s">
        <v>20</v>
      </c>
      <c r="Q123" s="28" t="s">
        <v>21</v>
      </c>
    </row>
    <row r="124" spans="1:21" ht="27" customHeight="1">
      <c r="K124" s="30" t="s">
        <v>52</v>
      </c>
      <c r="L124" s="31">
        <f t="shared" ref="L124:L155" si="0">COUNTIF($K$4:$P$120,K124)+COUNTIF($K$4:$P$120,CONCATENATE(K124,"~?"))+COUNTIF($K$4:$P$120,CONCATENATE("/",K124))*0.5+COUNTIF($K$4:$P$120,CONCATENATE(K124,"/"))*0.5+COUNTIF($K$4:$P$120,CONCATENATE(K124,"~?","/"))*0.5+COUNTIF($K$4:$P$120,CONCATENATE("/",K124,"~?"))*0.5</f>
        <v>4</v>
      </c>
      <c r="M124" s="32"/>
      <c r="O124" s="33" t="s">
        <v>50</v>
      </c>
      <c r="P124" s="31">
        <f t="shared" ref="P124:P155" si="1">COUNTIF($K$4:$P$120,O124)+COUNTIF($K$4:$P$120,CONCATENATE(O124,"~?"))+COUNTIF($K$4:$P$120,CONCATENATE("/",O124))*0.5+COUNTIF($K$4:$P$120,CONCATENATE(O124,"/"))*0.5+COUNTIF($K$4:$P$120,CONCATENATE(O124,"~?","/"))*0.5+COUNTIF($K$4:$P$120,CONCATENATE("/",O124,"~?"))*0.5</f>
        <v>0</v>
      </c>
      <c r="Q124" s="32"/>
    </row>
    <row r="125" spans="1:21" ht="27" customHeight="1">
      <c r="K125" s="30" t="s">
        <v>95</v>
      </c>
      <c r="L125" s="31">
        <f t="shared" si="0"/>
        <v>5</v>
      </c>
      <c r="M125" s="32"/>
      <c r="O125" s="30" t="s">
        <v>51</v>
      </c>
      <c r="P125" s="31">
        <f t="shared" si="1"/>
        <v>0</v>
      </c>
      <c r="Q125" s="32"/>
    </row>
    <row r="126" spans="1:21" ht="27" customHeight="1">
      <c r="B126" s="1"/>
      <c r="C126" s="1"/>
      <c r="D126" s="1"/>
      <c r="E126" s="1"/>
      <c r="F126" s="1"/>
      <c r="G126" s="1"/>
      <c r="H126" s="1"/>
      <c r="K126" s="30" t="s">
        <v>54</v>
      </c>
      <c r="L126" s="31">
        <f t="shared" si="0"/>
        <v>0</v>
      </c>
      <c r="M126" s="32"/>
      <c r="O126" s="34" t="s">
        <v>101</v>
      </c>
      <c r="P126" s="31">
        <f t="shared" si="1"/>
        <v>0</v>
      </c>
      <c r="Q126" s="32"/>
    </row>
    <row r="127" spans="1:21" ht="27" customHeight="1">
      <c r="B127" s="1"/>
      <c r="C127" s="1"/>
      <c r="D127" s="1"/>
      <c r="E127" s="1"/>
      <c r="F127" s="1"/>
      <c r="G127" s="1"/>
      <c r="H127" s="1"/>
      <c r="K127" s="30" t="s">
        <v>96</v>
      </c>
      <c r="L127" s="31">
        <f t="shared" si="0"/>
        <v>2</v>
      </c>
      <c r="M127" s="32"/>
      <c r="O127" s="30" t="s">
        <v>102</v>
      </c>
      <c r="P127" s="31">
        <f t="shared" si="1"/>
        <v>2</v>
      </c>
      <c r="Q127" s="32"/>
    </row>
    <row r="128" spans="1:21" ht="27" customHeight="1">
      <c r="B128" s="1"/>
      <c r="C128" s="1"/>
      <c r="D128" s="1"/>
      <c r="E128" s="1"/>
      <c r="F128" s="1"/>
      <c r="G128" s="1"/>
      <c r="H128" s="1"/>
      <c r="K128" s="30" t="s">
        <v>97</v>
      </c>
      <c r="L128" s="31">
        <f t="shared" si="0"/>
        <v>6.5</v>
      </c>
      <c r="M128" s="32"/>
      <c r="O128" s="30" t="s">
        <v>103</v>
      </c>
      <c r="P128" s="31">
        <f t="shared" si="1"/>
        <v>1</v>
      </c>
      <c r="Q128" s="32"/>
    </row>
    <row r="129" spans="2:17" ht="27" customHeight="1">
      <c r="B129" s="1"/>
      <c r="C129" s="1"/>
      <c r="D129" s="1"/>
      <c r="E129" s="1"/>
      <c r="F129" s="1"/>
      <c r="G129" s="1"/>
      <c r="H129" s="1"/>
      <c r="K129" s="30" t="s">
        <v>55</v>
      </c>
      <c r="L129" s="31">
        <f t="shared" si="0"/>
        <v>0</v>
      </c>
      <c r="M129" s="32"/>
      <c r="O129" s="30" t="s">
        <v>104</v>
      </c>
      <c r="P129" s="31">
        <f t="shared" si="1"/>
        <v>0</v>
      </c>
      <c r="Q129" s="32"/>
    </row>
    <row r="130" spans="2:17" ht="27" customHeight="1">
      <c r="B130" s="1"/>
      <c r="C130" s="1"/>
      <c r="D130" s="1"/>
      <c r="E130" s="1"/>
      <c r="F130" s="1"/>
      <c r="G130" s="1"/>
      <c r="H130" s="1"/>
      <c r="K130" s="33" t="s">
        <v>57</v>
      </c>
      <c r="L130" s="31">
        <f t="shared" si="0"/>
        <v>0</v>
      </c>
      <c r="M130" s="32"/>
      <c r="O130" s="30" t="s">
        <v>93</v>
      </c>
      <c r="P130" s="31">
        <f t="shared" si="1"/>
        <v>2</v>
      </c>
      <c r="Q130" s="32"/>
    </row>
    <row r="131" spans="2:17" ht="27" customHeight="1">
      <c r="B131" s="1"/>
      <c r="C131" s="1"/>
      <c r="D131" s="1"/>
      <c r="E131" s="1"/>
      <c r="F131" s="1"/>
      <c r="G131" s="1"/>
      <c r="H131" s="1"/>
      <c r="K131" s="30" t="s">
        <v>58</v>
      </c>
      <c r="L131" s="31">
        <f t="shared" si="0"/>
        <v>3.5</v>
      </c>
      <c r="M131" s="32"/>
      <c r="O131" s="30" t="s">
        <v>65</v>
      </c>
      <c r="P131" s="31">
        <f t="shared" si="1"/>
        <v>0</v>
      </c>
      <c r="Q131" s="32"/>
    </row>
    <row r="132" spans="2:17" ht="27" customHeight="1">
      <c r="B132" s="1"/>
      <c r="C132" s="1"/>
      <c r="D132" s="1"/>
      <c r="E132" s="1"/>
      <c r="F132" s="1"/>
      <c r="G132" s="1"/>
      <c r="H132" s="1"/>
      <c r="K132" s="30" t="s">
        <v>62</v>
      </c>
      <c r="L132" s="31">
        <f t="shared" si="0"/>
        <v>2.5</v>
      </c>
      <c r="M132" s="32"/>
      <c r="O132" s="30" t="s">
        <v>105</v>
      </c>
      <c r="P132" s="31">
        <f t="shared" si="1"/>
        <v>0</v>
      </c>
      <c r="Q132" s="32"/>
    </row>
    <row r="133" spans="2:17" ht="27" customHeight="1">
      <c r="B133" s="1"/>
      <c r="C133" s="1"/>
      <c r="D133" s="1"/>
      <c r="E133" s="1"/>
      <c r="F133" s="1"/>
      <c r="G133" s="1"/>
      <c r="H133" s="1"/>
      <c r="K133" s="33" t="s">
        <v>63</v>
      </c>
      <c r="L133" s="31">
        <f t="shared" si="0"/>
        <v>0</v>
      </c>
      <c r="M133" s="32"/>
      <c r="O133" s="30" t="s">
        <v>69</v>
      </c>
      <c r="P133" s="31">
        <f t="shared" si="1"/>
        <v>8</v>
      </c>
      <c r="Q133" s="32"/>
    </row>
    <row r="134" spans="2:17" ht="27" customHeight="1">
      <c r="B134" s="1"/>
      <c r="C134" s="1"/>
      <c r="D134" s="1"/>
      <c r="E134" s="1"/>
      <c r="F134" s="1"/>
      <c r="G134" s="1"/>
      <c r="H134" s="1"/>
      <c r="K134" s="35" t="s">
        <v>66</v>
      </c>
      <c r="L134" s="31">
        <f t="shared" si="0"/>
        <v>2</v>
      </c>
      <c r="M134" s="32"/>
      <c r="O134" s="30" t="s">
        <v>76</v>
      </c>
      <c r="P134" s="31">
        <f t="shared" si="1"/>
        <v>0</v>
      </c>
      <c r="Q134" s="32"/>
    </row>
    <row r="135" spans="2:17" ht="27" customHeight="1">
      <c r="B135" s="1"/>
      <c r="C135" s="1"/>
      <c r="D135" s="1"/>
      <c r="E135" s="1"/>
      <c r="F135" s="1"/>
      <c r="G135" s="1"/>
      <c r="H135" s="1"/>
      <c r="K135" s="30" t="s">
        <v>67</v>
      </c>
      <c r="L135" s="31">
        <f t="shared" si="0"/>
        <v>2</v>
      </c>
      <c r="M135" s="32"/>
      <c r="O135" s="33" t="s">
        <v>78</v>
      </c>
      <c r="P135" s="31">
        <f t="shared" si="1"/>
        <v>0</v>
      </c>
      <c r="Q135" s="32"/>
    </row>
    <row r="136" spans="2:17" ht="27" customHeight="1">
      <c r="B136" s="1"/>
      <c r="C136" s="1"/>
      <c r="D136" s="1"/>
      <c r="E136" s="1"/>
      <c r="F136" s="1"/>
      <c r="G136" s="1"/>
      <c r="H136" s="1"/>
      <c r="K136" s="30" t="s">
        <v>71</v>
      </c>
      <c r="L136" s="31">
        <f t="shared" si="0"/>
        <v>0</v>
      </c>
      <c r="M136" s="32"/>
      <c r="O136" s="33" t="s">
        <v>80</v>
      </c>
      <c r="P136" s="31">
        <f t="shared" si="1"/>
        <v>2.5</v>
      </c>
      <c r="Q136" s="32"/>
    </row>
    <row r="137" spans="2:17" ht="27" customHeight="1">
      <c r="B137" s="1"/>
      <c r="C137" s="1"/>
      <c r="D137" s="1"/>
      <c r="E137" s="1"/>
      <c r="F137" s="1"/>
      <c r="G137" s="1"/>
      <c r="H137" s="1"/>
      <c r="K137" s="30" t="s">
        <v>72</v>
      </c>
      <c r="L137" s="31">
        <f t="shared" si="0"/>
        <v>0</v>
      </c>
      <c r="M137" s="32"/>
      <c r="O137" s="30" t="s">
        <v>106</v>
      </c>
      <c r="P137" s="31">
        <f t="shared" si="1"/>
        <v>2</v>
      </c>
      <c r="Q137" s="32"/>
    </row>
    <row r="138" spans="2:17" ht="27" customHeight="1">
      <c r="B138" s="1"/>
      <c r="C138" s="1"/>
      <c r="D138" s="1"/>
      <c r="E138" s="1"/>
      <c r="F138" s="1"/>
      <c r="G138" s="1"/>
      <c r="H138" s="1"/>
      <c r="K138" s="30" t="s">
        <v>74</v>
      </c>
      <c r="L138" s="31">
        <f t="shared" si="0"/>
        <v>2.5</v>
      </c>
      <c r="M138" s="32"/>
      <c r="O138" s="34" t="s">
        <v>85</v>
      </c>
      <c r="P138" s="31">
        <f t="shared" si="1"/>
        <v>0</v>
      </c>
      <c r="Q138" s="32"/>
    </row>
    <row r="139" spans="2:17" ht="27" customHeight="1">
      <c r="B139" s="1"/>
      <c r="C139" s="1"/>
      <c r="D139" s="1"/>
      <c r="E139" s="1"/>
      <c r="F139" s="1"/>
      <c r="G139" s="1"/>
      <c r="H139" s="1"/>
      <c r="K139" s="33" t="s">
        <v>98</v>
      </c>
      <c r="L139" s="31">
        <f t="shared" si="0"/>
        <v>2.5</v>
      </c>
      <c r="M139" s="32"/>
      <c r="O139" s="34" t="s">
        <v>87</v>
      </c>
      <c r="P139" s="31">
        <f t="shared" si="1"/>
        <v>0</v>
      </c>
      <c r="Q139" s="32"/>
    </row>
    <row r="140" spans="2:17" ht="27" customHeight="1">
      <c r="B140" s="1"/>
      <c r="C140" s="1"/>
      <c r="D140" s="1"/>
      <c r="E140" s="1"/>
      <c r="F140" s="1"/>
      <c r="G140" s="1"/>
      <c r="H140" s="1"/>
      <c r="K140" s="33" t="s">
        <v>75</v>
      </c>
      <c r="L140" s="31">
        <f t="shared" si="0"/>
        <v>2.5</v>
      </c>
      <c r="M140" s="32"/>
      <c r="O140" s="34" t="s">
        <v>107</v>
      </c>
      <c r="P140" s="31">
        <f t="shared" si="1"/>
        <v>0</v>
      </c>
      <c r="Q140" s="32"/>
    </row>
    <row r="141" spans="2:17" ht="27" customHeight="1">
      <c r="B141" s="1"/>
      <c r="C141" s="1"/>
      <c r="D141" s="1"/>
      <c r="E141" s="1"/>
      <c r="F141" s="1"/>
      <c r="G141" s="1"/>
      <c r="H141" s="1"/>
      <c r="K141" s="30" t="s">
        <v>79</v>
      </c>
      <c r="L141" s="31">
        <f t="shared" si="0"/>
        <v>0</v>
      </c>
      <c r="M141" s="32"/>
      <c r="O141" s="30" t="s">
        <v>108</v>
      </c>
      <c r="P141" s="31">
        <f t="shared" si="1"/>
        <v>0</v>
      </c>
      <c r="Q141" s="32"/>
    </row>
    <row r="142" spans="2:17" ht="27" customHeight="1">
      <c r="B142" s="1"/>
      <c r="C142" s="1"/>
      <c r="D142" s="1"/>
      <c r="E142" s="1"/>
      <c r="F142" s="1"/>
      <c r="G142" s="1"/>
      <c r="H142" s="1"/>
      <c r="K142" s="33" t="s">
        <v>83</v>
      </c>
      <c r="L142" s="31">
        <f t="shared" si="0"/>
        <v>2</v>
      </c>
      <c r="M142" s="32"/>
      <c r="O142" s="30" t="s">
        <v>109</v>
      </c>
      <c r="P142" s="31">
        <f t="shared" si="1"/>
        <v>0</v>
      </c>
      <c r="Q142" s="32"/>
    </row>
    <row r="143" spans="2:17" ht="27" customHeight="1">
      <c r="B143" s="1"/>
      <c r="C143" s="1"/>
      <c r="D143" s="1"/>
      <c r="E143" s="1"/>
      <c r="F143" s="1"/>
      <c r="G143" s="1"/>
      <c r="H143" s="1"/>
      <c r="K143" s="30" t="s">
        <v>90</v>
      </c>
      <c r="L143" s="31">
        <f t="shared" si="0"/>
        <v>2</v>
      </c>
      <c r="M143" s="32"/>
      <c r="O143" s="33" t="s">
        <v>110</v>
      </c>
      <c r="P143" s="31">
        <f t="shared" si="1"/>
        <v>0</v>
      </c>
      <c r="Q143" s="32"/>
    </row>
    <row r="144" spans="2:17" ht="27" customHeight="1">
      <c r="B144" s="1"/>
      <c r="C144" s="1"/>
      <c r="D144" s="1"/>
      <c r="E144" s="1"/>
      <c r="F144" s="1"/>
      <c r="G144" s="1"/>
      <c r="H144" s="1"/>
      <c r="K144" s="30" t="s">
        <v>86</v>
      </c>
      <c r="L144" s="31">
        <f t="shared" si="0"/>
        <v>2.5</v>
      </c>
      <c r="M144" s="32"/>
      <c r="O144" s="30" t="s">
        <v>111</v>
      </c>
      <c r="P144" s="31">
        <f t="shared" si="1"/>
        <v>4</v>
      </c>
      <c r="Q144" s="32"/>
    </row>
    <row r="145" spans="2:17" ht="27" customHeight="1">
      <c r="B145" s="1"/>
      <c r="C145" s="1"/>
      <c r="D145" s="1"/>
      <c r="E145" s="1"/>
      <c r="F145" s="1"/>
      <c r="G145" s="1"/>
      <c r="H145" s="1"/>
      <c r="K145" s="30" t="s">
        <v>53</v>
      </c>
      <c r="L145" s="31">
        <f t="shared" si="0"/>
        <v>0</v>
      </c>
      <c r="M145" s="32"/>
      <c r="O145" s="30" t="s">
        <v>112</v>
      </c>
      <c r="P145" s="31">
        <f t="shared" si="1"/>
        <v>9.5</v>
      </c>
      <c r="Q145" s="32"/>
    </row>
    <row r="146" spans="2:17" ht="27" customHeight="1">
      <c r="B146" s="1"/>
      <c r="C146" s="1"/>
      <c r="D146" s="1"/>
      <c r="E146" s="1"/>
      <c r="F146" s="1"/>
      <c r="G146" s="1"/>
      <c r="H146" s="1"/>
      <c r="K146" s="30" t="s">
        <v>56</v>
      </c>
      <c r="L146" s="31">
        <f t="shared" si="0"/>
        <v>13</v>
      </c>
      <c r="M146" s="32"/>
      <c r="O146" s="34" t="s">
        <v>204</v>
      </c>
      <c r="P146" s="31">
        <f t="shared" si="1"/>
        <v>2</v>
      </c>
      <c r="Q146" s="32"/>
    </row>
    <row r="147" spans="2:17" ht="27" customHeight="1">
      <c r="B147" s="1"/>
      <c r="C147" s="1"/>
      <c r="D147" s="1"/>
      <c r="E147" s="1"/>
      <c r="F147" s="1"/>
      <c r="G147" s="1"/>
      <c r="H147" s="1"/>
      <c r="K147" s="33" t="s">
        <v>91</v>
      </c>
      <c r="L147" s="31">
        <f t="shared" si="0"/>
        <v>3</v>
      </c>
      <c r="M147" s="32"/>
      <c r="O147" s="34" t="s">
        <v>205</v>
      </c>
      <c r="P147" s="31">
        <f t="shared" si="1"/>
        <v>2</v>
      </c>
      <c r="Q147" s="32"/>
    </row>
    <row r="148" spans="2:17" ht="27" customHeight="1">
      <c r="B148" s="1"/>
      <c r="C148" s="1"/>
      <c r="D148" s="1"/>
      <c r="E148" s="1"/>
      <c r="F148" s="1"/>
      <c r="G148" s="1"/>
      <c r="H148" s="1"/>
      <c r="K148" s="30" t="s">
        <v>60</v>
      </c>
      <c r="L148" s="31">
        <f t="shared" si="0"/>
        <v>0</v>
      </c>
      <c r="M148" s="32"/>
      <c r="O148" s="30" t="s">
        <v>92</v>
      </c>
      <c r="P148" s="31">
        <f t="shared" si="1"/>
        <v>0</v>
      </c>
      <c r="Q148" s="32"/>
    </row>
    <row r="149" spans="2:17" ht="27" customHeight="1">
      <c r="B149" s="1"/>
      <c r="C149" s="1"/>
      <c r="D149" s="1"/>
      <c r="E149" s="1"/>
      <c r="F149" s="1"/>
      <c r="G149" s="1"/>
      <c r="H149" s="1"/>
      <c r="K149" s="33" t="s">
        <v>99</v>
      </c>
      <c r="L149" s="31">
        <f t="shared" si="0"/>
        <v>2</v>
      </c>
      <c r="M149" s="32"/>
      <c r="O149" s="34" t="s">
        <v>113</v>
      </c>
      <c r="P149" s="31">
        <f t="shared" si="1"/>
        <v>0</v>
      </c>
      <c r="Q149" s="32"/>
    </row>
    <row r="150" spans="2:17" ht="27" customHeight="1">
      <c r="B150" s="1"/>
      <c r="C150" s="1"/>
      <c r="D150" s="1"/>
      <c r="E150" s="1"/>
      <c r="F150" s="1"/>
      <c r="G150" s="1"/>
      <c r="H150" s="1"/>
      <c r="K150" s="30" t="s">
        <v>100</v>
      </c>
      <c r="L150" s="31">
        <f t="shared" si="0"/>
        <v>2</v>
      </c>
      <c r="M150" s="32"/>
      <c r="O150" s="34" t="s">
        <v>114</v>
      </c>
      <c r="P150" s="31">
        <f t="shared" si="1"/>
        <v>1</v>
      </c>
      <c r="Q150" s="32"/>
    </row>
    <row r="151" spans="2:17" ht="27" customHeight="1">
      <c r="B151" s="1"/>
      <c r="C151" s="1"/>
      <c r="D151" s="1"/>
      <c r="E151" s="1"/>
      <c r="F151" s="1"/>
      <c r="G151" s="1"/>
      <c r="H151" s="1"/>
      <c r="K151" s="30" t="s">
        <v>64</v>
      </c>
      <c r="L151" s="31">
        <f t="shared" si="0"/>
        <v>2</v>
      </c>
      <c r="M151" s="32"/>
      <c r="O151" s="34" t="s">
        <v>59</v>
      </c>
      <c r="P151" s="31">
        <f t="shared" si="1"/>
        <v>0</v>
      </c>
      <c r="Q151" s="32"/>
    </row>
    <row r="152" spans="2:17" ht="27" customHeight="1">
      <c r="B152" s="1"/>
      <c r="C152" s="1"/>
      <c r="D152" s="1"/>
      <c r="E152" s="1"/>
      <c r="F152" s="1"/>
      <c r="G152" s="1"/>
      <c r="H152" s="1"/>
      <c r="K152" s="34" t="s">
        <v>68</v>
      </c>
      <c r="L152" s="31">
        <f t="shared" si="0"/>
        <v>3.5</v>
      </c>
      <c r="M152" s="32"/>
      <c r="O152" s="34" t="s">
        <v>115</v>
      </c>
      <c r="P152" s="31">
        <f t="shared" si="1"/>
        <v>0</v>
      </c>
      <c r="Q152" s="32"/>
    </row>
    <row r="153" spans="2:17" ht="27" customHeight="1">
      <c r="B153" s="1"/>
      <c r="C153" s="1"/>
      <c r="D153" s="1"/>
      <c r="E153" s="1"/>
      <c r="F153" s="1"/>
      <c r="G153" s="1"/>
      <c r="H153" s="1"/>
      <c r="K153" s="30" t="s">
        <v>70</v>
      </c>
      <c r="L153" s="31">
        <f t="shared" si="0"/>
        <v>3</v>
      </c>
      <c r="M153" s="32"/>
      <c r="O153" s="34" t="s">
        <v>116</v>
      </c>
      <c r="P153" s="31">
        <f t="shared" si="1"/>
        <v>4</v>
      </c>
      <c r="Q153" s="32"/>
    </row>
    <row r="154" spans="2:17" ht="27" customHeight="1">
      <c r="B154" s="1"/>
      <c r="C154" s="1"/>
      <c r="D154" s="1"/>
      <c r="E154" s="1"/>
      <c r="F154" s="1"/>
      <c r="G154" s="1"/>
      <c r="H154" s="1"/>
      <c r="K154" s="30" t="s">
        <v>73</v>
      </c>
      <c r="L154" s="31">
        <f t="shared" si="0"/>
        <v>0</v>
      </c>
      <c r="M154" s="32"/>
      <c r="O154" s="34" t="s">
        <v>61</v>
      </c>
      <c r="P154" s="31">
        <f t="shared" si="1"/>
        <v>13.5</v>
      </c>
      <c r="Q154" s="32"/>
    </row>
    <row r="155" spans="2:17" ht="27" customHeight="1">
      <c r="B155" s="1"/>
      <c r="C155" s="1"/>
      <c r="D155" s="1"/>
      <c r="E155" s="1"/>
      <c r="F155" s="1"/>
      <c r="G155" s="1"/>
      <c r="H155" s="1"/>
      <c r="K155" s="33" t="s">
        <v>77</v>
      </c>
      <c r="L155" s="31">
        <f t="shared" si="0"/>
        <v>2.5</v>
      </c>
      <c r="M155" s="32"/>
      <c r="O155" s="34" t="s">
        <v>117</v>
      </c>
      <c r="P155" s="31">
        <f t="shared" si="1"/>
        <v>0</v>
      </c>
      <c r="Q155" s="32"/>
    </row>
    <row r="156" spans="2:17" ht="27" customHeight="1">
      <c r="B156" s="1"/>
      <c r="C156" s="1"/>
      <c r="D156" s="1"/>
      <c r="E156" s="1"/>
      <c r="F156" s="1"/>
      <c r="G156" s="1"/>
      <c r="H156" s="1"/>
      <c r="K156" s="35" t="s">
        <v>82</v>
      </c>
      <c r="L156" s="31">
        <f t="shared" ref="L156:L178" si="2">COUNTIF($K$4:$P$120,K156)+COUNTIF($K$4:$P$120,CONCATENATE(K156,"~?"))+COUNTIF($K$4:$P$120,CONCATENATE("/",K156))*0.5+COUNTIF($K$4:$P$120,CONCATENATE(K156,"/"))*0.5+COUNTIF($K$4:$P$120,CONCATENATE(K156,"~?","/"))*0.5+COUNTIF($K$4:$P$120,CONCATENATE("/",K156,"~?"))*0.5</f>
        <v>3</v>
      </c>
      <c r="M156" s="32"/>
      <c r="O156" s="34" t="s">
        <v>118</v>
      </c>
      <c r="P156" s="31">
        <f t="shared" ref="P156:P178" si="3">COUNTIF($K$4:$P$120,O156)+COUNTIF($K$4:$P$120,CONCATENATE(O156,"~?"))+COUNTIF($K$4:$P$120,CONCATENATE("/",O156))*0.5+COUNTIF($K$4:$P$120,CONCATENATE(O156,"/"))*0.5+COUNTIF($K$4:$P$120,CONCATENATE(O156,"~?","/"))*0.5+COUNTIF($K$4:$P$120,CONCATENATE("/",O156,"~?"))*0.5</f>
        <v>1</v>
      </c>
      <c r="Q156" s="32"/>
    </row>
    <row r="157" spans="2:17" ht="27" customHeight="1">
      <c r="B157" s="1"/>
      <c r="C157" s="1"/>
      <c r="D157" s="1"/>
      <c r="E157" s="1"/>
      <c r="F157" s="1"/>
      <c r="G157" s="1"/>
      <c r="H157" s="1"/>
      <c r="K157" s="34" t="s">
        <v>84</v>
      </c>
      <c r="L157" s="31">
        <f t="shared" si="2"/>
        <v>0</v>
      </c>
      <c r="M157" s="32"/>
      <c r="O157" s="34" t="s">
        <v>119</v>
      </c>
      <c r="P157" s="31">
        <f t="shared" si="3"/>
        <v>2.5</v>
      </c>
      <c r="Q157" s="32"/>
    </row>
    <row r="158" spans="2:17" ht="27" customHeight="1">
      <c r="B158" s="1"/>
      <c r="C158" s="1"/>
      <c r="D158" s="1"/>
      <c r="E158" s="1"/>
      <c r="F158" s="1"/>
      <c r="G158" s="1"/>
      <c r="H158" s="1"/>
      <c r="K158" s="34" t="s">
        <v>89</v>
      </c>
      <c r="L158" s="31">
        <f t="shared" si="2"/>
        <v>0</v>
      </c>
      <c r="M158" s="32"/>
      <c r="O158" s="34" t="s">
        <v>120</v>
      </c>
      <c r="P158" s="31">
        <f t="shared" si="3"/>
        <v>0</v>
      </c>
      <c r="Q158" s="32"/>
    </row>
    <row r="159" spans="2:17" ht="27" customHeight="1">
      <c r="B159" s="1"/>
      <c r="C159" s="1"/>
      <c r="D159" s="1"/>
      <c r="E159" s="1"/>
      <c r="F159" s="1"/>
      <c r="G159" s="1"/>
      <c r="H159" s="1"/>
      <c r="K159" s="34" t="s">
        <v>206</v>
      </c>
      <c r="L159" s="31">
        <f t="shared" si="2"/>
        <v>2.5</v>
      </c>
      <c r="M159" s="32"/>
      <c r="O159" s="34" t="s">
        <v>121</v>
      </c>
      <c r="P159" s="31">
        <f t="shared" si="3"/>
        <v>0</v>
      </c>
      <c r="Q159" s="32"/>
    </row>
    <row r="160" spans="2:17" ht="27" customHeight="1">
      <c r="B160" s="1"/>
      <c r="C160" s="1"/>
      <c r="D160" s="1"/>
      <c r="E160" s="1"/>
      <c r="F160" s="1"/>
      <c r="G160" s="1"/>
      <c r="H160" s="1"/>
      <c r="K160" s="34" t="s">
        <v>209</v>
      </c>
      <c r="L160" s="31">
        <f t="shared" si="2"/>
        <v>0</v>
      </c>
      <c r="M160" s="32"/>
      <c r="O160" s="34" t="s">
        <v>122</v>
      </c>
      <c r="P160" s="31">
        <f t="shared" si="3"/>
        <v>0</v>
      </c>
      <c r="Q160" s="32"/>
    </row>
    <row r="161" spans="2:17" ht="27" customHeight="1">
      <c r="B161" s="1"/>
      <c r="C161" s="1"/>
      <c r="D161" s="1"/>
      <c r="E161" s="1"/>
      <c r="F161" s="1"/>
      <c r="G161" s="1"/>
      <c r="H161" s="1"/>
      <c r="K161" s="34" t="s">
        <v>210</v>
      </c>
      <c r="L161" s="31">
        <f t="shared" si="2"/>
        <v>2.5</v>
      </c>
      <c r="M161" s="32"/>
      <c r="O161" s="34" t="s">
        <v>123</v>
      </c>
      <c r="P161" s="31">
        <f t="shared" si="3"/>
        <v>1</v>
      </c>
      <c r="Q161" s="32"/>
    </row>
    <row r="162" spans="2:17" ht="27" customHeight="1">
      <c r="B162" s="1"/>
      <c r="C162" s="1"/>
      <c r="D162" s="1"/>
      <c r="E162" s="1"/>
      <c r="F162" s="1"/>
      <c r="G162" s="1"/>
      <c r="H162" s="1"/>
      <c r="K162" s="34" t="s">
        <v>211</v>
      </c>
      <c r="L162" s="31">
        <f t="shared" si="2"/>
        <v>2</v>
      </c>
      <c r="M162" s="32"/>
      <c r="O162" s="34" t="s">
        <v>124</v>
      </c>
      <c r="P162" s="31">
        <f t="shared" si="3"/>
        <v>3.5</v>
      </c>
      <c r="Q162" s="32"/>
    </row>
    <row r="163" spans="2:17" ht="27" customHeight="1">
      <c r="B163" s="1"/>
      <c r="C163" s="1"/>
      <c r="D163" s="1"/>
      <c r="E163" s="1"/>
      <c r="F163" s="1"/>
      <c r="G163" s="1"/>
      <c r="H163" s="1"/>
      <c r="K163" s="34" t="s">
        <v>212</v>
      </c>
      <c r="L163" s="31">
        <f t="shared" si="2"/>
        <v>0</v>
      </c>
      <c r="M163" s="32"/>
      <c r="O163" s="34" t="s">
        <v>125</v>
      </c>
      <c r="P163" s="31">
        <f t="shared" si="3"/>
        <v>3</v>
      </c>
      <c r="Q163" s="32"/>
    </row>
    <row r="164" spans="2:17" ht="27" customHeight="1">
      <c r="B164" s="1"/>
      <c r="C164" s="1"/>
      <c r="D164" s="1"/>
      <c r="E164" s="1"/>
      <c r="F164" s="1"/>
      <c r="G164" s="1"/>
      <c r="H164" s="1"/>
      <c r="K164" s="34" t="s">
        <v>222</v>
      </c>
      <c r="L164" s="31">
        <f t="shared" si="2"/>
        <v>0</v>
      </c>
      <c r="M164" s="32"/>
      <c r="O164" s="34" t="s">
        <v>126</v>
      </c>
      <c r="P164" s="31">
        <f t="shared" si="3"/>
        <v>0</v>
      </c>
      <c r="Q164" s="32"/>
    </row>
    <row r="165" spans="2:17" ht="27" customHeight="1">
      <c r="B165" s="1"/>
      <c r="C165" s="1"/>
      <c r="D165" s="1"/>
      <c r="E165" s="1"/>
      <c r="F165" s="1"/>
      <c r="G165" s="1"/>
      <c r="H165" s="1"/>
      <c r="K165" s="34"/>
      <c r="L165" s="31">
        <f t="shared" si="2"/>
        <v>5</v>
      </c>
      <c r="M165" s="32"/>
      <c r="O165" s="34" t="s">
        <v>127</v>
      </c>
      <c r="P165" s="31">
        <f t="shared" si="3"/>
        <v>1</v>
      </c>
      <c r="Q165" s="32"/>
    </row>
    <row r="166" spans="2:17" ht="27" customHeight="1">
      <c r="B166" s="1"/>
      <c r="C166" s="1"/>
      <c r="D166" s="1"/>
      <c r="E166" s="1"/>
      <c r="F166" s="1"/>
      <c r="G166" s="1"/>
      <c r="H166" s="1"/>
      <c r="K166" s="34"/>
      <c r="L166" s="31">
        <f t="shared" si="2"/>
        <v>5</v>
      </c>
      <c r="M166" s="32"/>
      <c r="O166" s="34" t="s">
        <v>128</v>
      </c>
      <c r="P166" s="31">
        <f t="shared" si="3"/>
        <v>3</v>
      </c>
      <c r="Q166" s="32"/>
    </row>
    <row r="167" spans="2:17" ht="27" customHeight="1">
      <c r="B167" s="1"/>
      <c r="C167" s="1"/>
      <c r="D167" s="1"/>
      <c r="E167" s="1"/>
      <c r="F167" s="1"/>
      <c r="G167" s="1"/>
      <c r="H167" s="1"/>
      <c r="K167" s="34"/>
      <c r="L167" s="31">
        <f t="shared" si="2"/>
        <v>5</v>
      </c>
      <c r="M167" s="32"/>
      <c r="O167" s="34" t="s">
        <v>81</v>
      </c>
      <c r="P167" s="31">
        <f t="shared" si="3"/>
        <v>2</v>
      </c>
      <c r="Q167" s="32"/>
    </row>
    <row r="168" spans="2:17" ht="27" customHeight="1">
      <c r="B168" s="1"/>
      <c r="C168" s="1"/>
      <c r="D168" s="1"/>
      <c r="E168" s="1"/>
      <c r="F168" s="1"/>
      <c r="G168" s="1"/>
      <c r="H168" s="1"/>
      <c r="K168" s="34"/>
      <c r="L168" s="31">
        <f t="shared" si="2"/>
        <v>5</v>
      </c>
      <c r="M168" s="32"/>
      <c r="O168" s="34" t="s">
        <v>129</v>
      </c>
      <c r="P168" s="31">
        <f t="shared" si="3"/>
        <v>1</v>
      </c>
      <c r="Q168" s="32"/>
    </row>
    <row r="169" spans="2:17" ht="27" customHeight="1">
      <c r="B169" s="1"/>
      <c r="C169" s="1"/>
      <c r="D169" s="1"/>
      <c r="E169" s="1"/>
      <c r="F169" s="1"/>
      <c r="G169" s="1"/>
      <c r="H169" s="1"/>
      <c r="K169" s="34"/>
      <c r="L169" s="31">
        <f t="shared" si="2"/>
        <v>5</v>
      </c>
      <c r="M169" s="32"/>
      <c r="O169" s="34" t="s">
        <v>130</v>
      </c>
      <c r="P169" s="31">
        <f t="shared" si="3"/>
        <v>0</v>
      </c>
      <c r="Q169" s="32"/>
    </row>
    <row r="170" spans="2:17" ht="27" customHeight="1">
      <c r="B170" s="1"/>
      <c r="C170" s="1"/>
      <c r="D170" s="1"/>
      <c r="E170" s="1"/>
      <c r="F170" s="1"/>
      <c r="G170" s="1"/>
      <c r="H170" s="1"/>
      <c r="K170" s="34"/>
      <c r="L170" s="31">
        <f t="shared" si="2"/>
        <v>5</v>
      </c>
      <c r="M170" s="32"/>
      <c r="O170" s="34" t="s">
        <v>131</v>
      </c>
      <c r="P170" s="31">
        <f t="shared" si="3"/>
        <v>0</v>
      </c>
      <c r="Q170" s="32"/>
    </row>
    <row r="171" spans="2:17" ht="27" customHeight="1">
      <c r="B171" s="1"/>
      <c r="C171" s="1"/>
      <c r="D171" s="1"/>
      <c r="E171" s="1"/>
      <c r="F171" s="1"/>
      <c r="G171" s="1"/>
      <c r="H171" s="1"/>
      <c r="K171" s="34"/>
      <c r="L171" s="31">
        <f t="shared" si="2"/>
        <v>5</v>
      </c>
      <c r="M171" s="32"/>
      <c r="O171" s="34" t="s">
        <v>132</v>
      </c>
      <c r="P171" s="31">
        <f t="shared" si="3"/>
        <v>3</v>
      </c>
      <c r="Q171" s="32"/>
    </row>
    <row r="172" spans="2:17" ht="27" customHeight="1">
      <c r="B172" s="1"/>
      <c r="C172" s="1"/>
      <c r="D172" s="1"/>
      <c r="E172" s="1"/>
      <c r="F172" s="1"/>
      <c r="G172" s="1"/>
      <c r="H172" s="1"/>
      <c r="K172" s="34"/>
      <c r="L172" s="31">
        <f t="shared" si="2"/>
        <v>5</v>
      </c>
      <c r="M172" s="32"/>
      <c r="O172" s="34" t="s">
        <v>133</v>
      </c>
      <c r="P172" s="31">
        <f t="shared" si="3"/>
        <v>0</v>
      </c>
      <c r="Q172" s="32"/>
    </row>
    <row r="173" spans="2:17" ht="27" customHeight="1">
      <c r="B173" s="1"/>
      <c r="C173" s="1"/>
      <c r="D173" s="1"/>
      <c r="E173" s="1"/>
      <c r="F173" s="1"/>
      <c r="G173" s="1"/>
      <c r="H173" s="1"/>
      <c r="K173" s="34"/>
      <c r="L173" s="31">
        <f t="shared" si="2"/>
        <v>5</v>
      </c>
      <c r="M173" s="32"/>
      <c r="O173" s="34" t="s">
        <v>134</v>
      </c>
      <c r="P173" s="31">
        <f t="shared" si="3"/>
        <v>4.5</v>
      </c>
      <c r="Q173" s="32"/>
    </row>
    <row r="174" spans="2:17" ht="27" customHeight="1">
      <c r="B174" s="1"/>
      <c r="C174" s="1"/>
      <c r="D174" s="1"/>
      <c r="E174" s="1"/>
      <c r="F174" s="1"/>
      <c r="G174" s="1"/>
      <c r="H174" s="1"/>
      <c r="K174" s="55" t="s">
        <v>88</v>
      </c>
      <c r="L174" s="36">
        <f t="shared" si="2"/>
        <v>0</v>
      </c>
      <c r="M174" s="37"/>
      <c r="N174" s="38" t="s">
        <v>924</v>
      </c>
      <c r="O174" s="55" t="s">
        <v>25</v>
      </c>
      <c r="P174" s="36">
        <f t="shared" si="3"/>
        <v>0</v>
      </c>
      <c r="Q174" s="37"/>
    </row>
    <row r="175" spans="2:17" ht="27" customHeight="1">
      <c r="B175" s="1"/>
      <c r="C175" s="1"/>
      <c r="D175" s="1"/>
      <c r="E175" s="1"/>
      <c r="F175" s="1"/>
      <c r="G175" s="1"/>
      <c r="H175" s="1"/>
      <c r="K175" s="55" t="s">
        <v>88</v>
      </c>
      <c r="L175" s="36">
        <f t="shared" si="2"/>
        <v>0</v>
      </c>
      <c r="M175" s="37"/>
      <c r="O175" s="55" t="s">
        <v>25</v>
      </c>
      <c r="P175" s="36">
        <f t="shared" si="3"/>
        <v>0</v>
      </c>
      <c r="Q175" s="37"/>
    </row>
    <row r="176" spans="2:17" ht="27" customHeight="1">
      <c r="B176" s="1"/>
      <c r="C176" s="1"/>
      <c r="D176" s="1"/>
      <c r="E176" s="1"/>
      <c r="F176" s="1"/>
      <c r="G176" s="1"/>
      <c r="H176" s="1"/>
      <c r="K176" s="55" t="s">
        <v>25</v>
      </c>
      <c r="L176" s="36">
        <f t="shared" si="2"/>
        <v>0</v>
      </c>
      <c r="M176" s="37"/>
      <c r="O176" s="55" t="s">
        <v>25</v>
      </c>
      <c r="P176" s="36">
        <f t="shared" si="3"/>
        <v>0</v>
      </c>
      <c r="Q176" s="37"/>
    </row>
    <row r="177" spans="2:17" ht="27" customHeight="1">
      <c r="B177" s="1"/>
      <c r="C177" s="1"/>
      <c r="D177" s="1"/>
      <c r="E177" s="1"/>
      <c r="F177" s="1"/>
      <c r="G177" s="1"/>
      <c r="H177" s="1"/>
      <c r="K177" s="55" t="s">
        <v>25</v>
      </c>
      <c r="L177" s="36">
        <f t="shared" si="2"/>
        <v>0</v>
      </c>
      <c r="M177" s="37"/>
      <c r="O177" s="55" t="s">
        <v>25</v>
      </c>
      <c r="P177" s="36">
        <f t="shared" si="3"/>
        <v>0</v>
      </c>
      <c r="Q177" s="37"/>
    </row>
    <row r="178" spans="2:17" ht="27" customHeight="1">
      <c r="B178" s="1"/>
      <c r="C178" s="1"/>
      <c r="D178" s="1"/>
      <c r="E178" s="1"/>
      <c r="F178" s="1"/>
      <c r="G178" s="1"/>
      <c r="H178" s="1"/>
      <c r="K178" s="55" t="s">
        <v>25</v>
      </c>
      <c r="L178" s="36">
        <f t="shared" si="2"/>
        <v>0</v>
      </c>
      <c r="M178" s="37"/>
      <c r="O178" s="55" t="s">
        <v>25</v>
      </c>
      <c r="P178" s="36">
        <f t="shared" si="3"/>
        <v>0</v>
      </c>
      <c r="Q178" s="37"/>
    </row>
  </sheetData>
  <customSheetViews>
    <customSheetView guid="{6E3E8351-B5C0-4FBC-AE21-893235C3A6C4}" scale="70" showPageBreaks="1" showGridLines="0" printArea="1" topLeftCell="A90">
      <selection activeCell="A119" sqref="A119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"/>
    </customSheetView>
    <customSheetView guid="{CAB463DA-87BD-4EDD-8D1B-295752D12208}" scale="85" showPageBreaks="1" showGridLines="0" fitToPage="1" topLeftCell="A79">
      <selection activeCell="E69" sqref="E69"/>
      <pageMargins left="0.19685039370078741" right="0.19685039370078741" top="0.59055118110236227" bottom="0.59055118110236227" header="0" footer="0"/>
      <printOptions horizontalCentered="1"/>
      <pageSetup paperSize="9" scale="10" orientation="landscape" r:id="rId2"/>
    </customSheetView>
    <customSheetView guid="{35378DDD-B506-4372-B564-560B4D462DCA}" scale="85" showPageBreaks="1" showGridLines="0" fitToPage="1" topLeftCell="A79">
      <selection activeCell="E69" sqref="E69"/>
      <pageMargins left="0.19685039370078741" right="0.19685039370078741" top="0.59055118110236227" bottom="0.59055118110236227" header="0" footer="0"/>
      <printOptions horizontalCentered="1"/>
      <pageSetup paperSize="9" scale="10" orientation="landscape" r:id="rId3"/>
    </customSheetView>
    <customSheetView guid="{5314EE4F-ECCE-4134-9ED9-AFF41C6A1D5D}" scale="80" showPageBreaks="1" showGridLines="0" printArea="1" topLeftCell="A97">
      <selection activeCell="O109" sqref="O109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4"/>
    </customSheetView>
    <customSheetView guid="{DCBE5E57-7C4A-43BF-9548-54574B84B577}" scale="70" showPageBreaks="1" showGridLines="0" printArea="1" hiddenColumns="1">
      <selection activeCell="R35" sqref="R35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5"/>
    </customSheetView>
    <customSheetView guid="{1253CB2C-5F24-43ED-A31A-FDEEB4E39B10}" scale="85" showPageBreaks="1" showGridLines="0" printArea="1" topLeftCell="A72">
      <selection activeCell="B96" sqref="B9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6"/>
    </customSheetView>
    <customSheetView guid="{6DE15FBD-1CC0-44AA-AC3F-5904861D8B0D}" scale="80" showPageBreaks="1" showGridLines="0" printArea="1">
      <selection activeCell="O13" sqref="O13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7"/>
    </customSheetView>
    <customSheetView guid="{E409B229-EBEB-42A0-9832-DFD2C440CE33}" scale="80" showPageBreaks="1" showGridLines="0" printArea="1" topLeftCell="A46">
      <selection activeCell="B98" sqref="B98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8"/>
    </customSheetView>
    <customSheetView guid="{8F049657-6D76-489B-B6DE-26B6783419D1}" scale="70" showPageBreaks="1" showGridLines="0" printArea="1" topLeftCell="A106">
      <selection activeCell="B118" sqref="B118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9"/>
    </customSheetView>
    <customSheetView guid="{391621C3-B7D2-45C8-A7A1-4C772DD63FBD}" scale="90" showPageBreaks="1" showGridLines="0" printArea="1" topLeftCell="A7">
      <selection activeCell="P114" sqref="P114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0"/>
    </customSheetView>
    <customSheetView guid="{5E442FF4-FA60-4D49-93D0-96455177AC69}" scale="80" showGridLines="0" topLeftCell="A19">
      <selection activeCell="A19" sqref="A19:XFD19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1"/>
    </customSheetView>
    <customSheetView guid="{D88B3C3C-027F-473E-ACE6-69D5F8D982D4}" scale="80" showPageBreaks="1" showGridLines="0" printArea="1" topLeftCell="A61">
      <selection activeCell="A70" sqref="A70:XFD70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2"/>
    </customSheetView>
    <customSheetView guid="{429F25E2-5797-4E8F-B7E6-9D0D96DE8D40}" scale="80" showPageBreaks="1" showGridLines="0" topLeftCell="A118">
      <selection activeCell="G112" sqref="G112"/>
      <pageMargins left="0.19685039370078741" right="0.19685039370078741" top="0.59055118110236227" bottom="0.59055118110236227" header="0" footer="0"/>
      <printOptions horizontalCentered="1"/>
      <pageSetup paperSize="9" scale="48" fitToHeight="0" orientation="landscape" r:id="rId13"/>
    </customSheetView>
    <customSheetView guid="{1840EAEF-FD53-4455-A090-4B3D58F3BFF7}" scale="70" showPageBreaks="1" showGridLines="0" printArea="1" topLeftCell="A90">
      <selection activeCell="A119" sqref="A119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4"/>
    </customSheetView>
  </customSheetViews>
  <mergeCells count="1">
    <mergeCell ref="A1:Q1"/>
  </mergeCells>
  <phoneticPr fontId="7" type="noConversion"/>
  <conditionalFormatting sqref="Q90 K91:Q91 K4:Q12 K44:P44 K45:Q45 K36:M43 K17:Q26 N27:Q43 M27:M41 K27:L34 K13:L16 N13:Q16 M13:M20 K93:Q98 L99:Q99 K100:Q104 L54:L90 M45:M52 Q42:Q47 K47:Q51 K53:Q74 K75:O75 Q75 K76:Q89 K112:Q119">
    <cfRule type="timePeriod" dxfId="272" priority="172" timePeriod="today">
      <formula>FLOOR(K4,1)=TODAY()</formula>
    </cfRule>
  </conditionalFormatting>
  <conditionalFormatting sqref="K90:P90">
    <cfRule type="timePeriod" dxfId="271" priority="171" timePeriod="today">
      <formula>FLOOR(K90,1)=TODAY()</formula>
    </cfRule>
  </conditionalFormatting>
  <conditionalFormatting sqref="K35:M35">
    <cfRule type="timePeriod" dxfId="270" priority="169" timePeriod="today">
      <formula>FLOOR(K35,1)=TODAY()</formula>
    </cfRule>
  </conditionalFormatting>
  <conditionalFormatting sqref="Q52 K52:M52">
    <cfRule type="timePeriod" dxfId="269" priority="165" timePeriod="today">
      <formula>FLOOR(K52,1)=TODAY()</formula>
    </cfRule>
  </conditionalFormatting>
  <conditionalFormatting sqref="Q52">
    <cfRule type="timePeriod" dxfId="268" priority="160" timePeriod="today">
      <formula>FLOOR(Q52,1)=TODAY()</formula>
    </cfRule>
  </conditionalFormatting>
  <conditionalFormatting sqref="N52:P52">
    <cfRule type="timePeriod" dxfId="267" priority="156" timePeriod="today">
      <formula>FLOOR(N52,1)=TODAY()</formula>
    </cfRule>
  </conditionalFormatting>
  <conditionalFormatting sqref="K46:M46 Q46">
    <cfRule type="timePeriod" dxfId="266" priority="155" timePeriod="today">
      <formula>FLOOR(K46,1)=TODAY()</formula>
    </cfRule>
  </conditionalFormatting>
  <conditionalFormatting sqref="N46:P46">
    <cfRule type="timePeriod" dxfId="265" priority="150" timePeriod="today">
      <formula>FLOOR(N46,1)=TODAY()</formula>
    </cfRule>
  </conditionalFormatting>
  <conditionalFormatting sqref="K105:Q105">
    <cfRule type="timePeriod" dxfId="264" priority="105" timePeriod="today">
      <formula>FLOOR(K105,1)=TODAY()</formula>
    </cfRule>
  </conditionalFormatting>
  <conditionalFormatting sqref="N105">
    <cfRule type="timePeriod" dxfId="263" priority="104" timePeriod="today">
      <formula>FLOOR(N105,1)=TODAY()</formula>
    </cfRule>
  </conditionalFormatting>
  <conditionalFormatting sqref="L105">
    <cfRule type="timePeriod" dxfId="262" priority="103" timePeriod="today">
      <formula>FLOOR(L105,1)=TODAY()</formula>
    </cfRule>
  </conditionalFormatting>
  <conditionalFormatting sqref="P105">
    <cfRule type="timePeriod" dxfId="261" priority="102" timePeriod="today">
      <formula>FLOOR(P105,1)=TODAY()</formula>
    </cfRule>
  </conditionalFormatting>
  <conditionalFormatting sqref="K92:Q92">
    <cfRule type="timePeriod" dxfId="260" priority="97" timePeriod="today">
      <formula>FLOOR(K92,1)=TODAY()</formula>
    </cfRule>
  </conditionalFormatting>
  <conditionalFormatting sqref="N92">
    <cfRule type="timePeriod" dxfId="259" priority="96" timePeriod="today">
      <formula>FLOOR(N92,1)=TODAY()</formula>
    </cfRule>
  </conditionalFormatting>
  <conditionalFormatting sqref="L92">
    <cfRule type="timePeriod" dxfId="258" priority="95" timePeriod="today">
      <formula>FLOOR(L92,1)=TODAY()</formula>
    </cfRule>
  </conditionalFormatting>
  <conditionalFormatting sqref="P92">
    <cfRule type="timePeriod" dxfId="257" priority="94" timePeriod="today">
      <formula>FLOOR(P92,1)=TODAY()</formula>
    </cfRule>
  </conditionalFormatting>
  <conditionalFormatting sqref="K120:Q120">
    <cfRule type="timePeriod" dxfId="256" priority="77" timePeriod="today">
      <formula>FLOOR(K120,1)=TODAY()</formula>
    </cfRule>
  </conditionalFormatting>
  <conditionalFormatting sqref="N120">
    <cfRule type="timePeriod" dxfId="255" priority="76" timePeriod="today">
      <formula>FLOOR(N120,1)=TODAY()</formula>
    </cfRule>
  </conditionalFormatting>
  <conditionalFormatting sqref="L120">
    <cfRule type="timePeriod" dxfId="254" priority="75" timePeriod="today">
      <formula>FLOOR(L120,1)=TODAY()</formula>
    </cfRule>
  </conditionalFormatting>
  <conditionalFormatting sqref="P120">
    <cfRule type="timePeriod" dxfId="253" priority="74" timePeriod="today">
      <formula>FLOOR(P120,1)=TODAY()</formula>
    </cfRule>
  </conditionalFormatting>
  <conditionalFormatting sqref="K109:Q109">
    <cfRule type="timePeriod" dxfId="252" priority="69" timePeriod="today">
      <formula>FLOOR(K109,1)=TODAY()</formula>
    </cfRule>
  </conditionalFormatting>
  <conditionalFormatting sqref="N109">
    <cfRule type="timePeriod" dxfId="251" priority="68" timePeriod="today">
      <formula>FLOOR(N109,1)=TODAY()</formula>
    </cfRule>
  </conditionalFormatting>
  <conditionalFormatting sqref="L109">
    <cfRule type="timePeriod" dxfId="250" priority="67" timePeriod="today">
      <formula>FLOOR(L109,1)=TODAY()</formula>
    </cfRule>
  </conditionalFormatting>
  <conditionalFormatting sqref="P109">
    <cfRule type="timePeriod" dxfId="249" priority="66" timePeriod="today">
      <formula>FLOOR(P109,1)=TODAY()</formula>
    </cfRule>
  </conditionalFormatting>
  <conditionalFormatting sqref="K106:Q108">
    <cfRule type="timePeriod" dxfId="248" priority="65" timePeriod="today">
      <formula>FLOOR(K106,1)=TODAY()</formula>
    </cfRule>
  </conditionalFormatting>
  <conditionalFormatting sqref="N106:N108">
    <cfRule type="timePeriod" dxfId="247" priority="64" timePeriod="today">
      <formula>FLOOR(N106,1)=TODAY()</formula>
    </cfRule>
  </conditionalFormatting>
  <conditionalFormatting sqref="L106:L108">
    <cfRule type="timePeriod" dxfId="246" priority="63" timePeriod="today">
      <formula>FLOOR(L106,1)=TODAY()</formula>
    </cfRule>
  </conditionalFormatting>
  <conditionalFormatting sqref="P106:P108">
    <cfRule type="timePeriod" dxfId="245" priority="62" timePeriod="today">
      <formula>FLOOR(P106,1)=TODAY()</formula>
    </cfRule>
  </conditionalFormatting>
  <conditionalFormatting sqref="K111:Q111">
    <cfRule type="timePeriod" dxfId="244" priority="29" timePeriod="today">
      <formula>FLOOR(K111,1)=TODAY()</formula>
    </cfRule>
  </conditionalFormatting>
  <conditionalFormatting sqref="N111">
    <cfRule type="timePeriod" dxfId="243" priority="28" timePeriod="today">
      <formula>FLOOR(N111,1)=TODAY()</formula>
    </cfRule>
  </conditionalFormatting>
  <conditionalFormatting sqref="L111">
    <cfRule type="timePeriod" dxfId="242" priority="27" timePeriod="today">
      <formula>FLOOR(L111,1)=TODAY()</formula>
    </cfRule>
  </conditionalFormatting>
  <conditionalFormatting sqref="P111">
    <cfRule type="timePeriod" dxfId="241" priority="26" timePeriod="today">
      <formula>FLOOR(P111,1)=TODAY()</formula>
    </cfRule>
  </conditionalFormatting>
  <conditionalFormatting sqref="K110:Q110">
    <cfRule type="timePeriod" dxfId="240" priority="25" timePeriod="today">
      <formula>FLOOR(K110,1)=TODAY()</formula>
    </cfRule>
  </conditionalFormatting>
  <conditionalFormatting sqref="N110">
    <cfRule type="timePeriod" dxfId="239" priority="24" timePeriod="today">
      <formula>FLOOR(N110,1)=TODAY()</formula>
    </cfRule>
  </conditionalFormatting>
  <conditionalFormatting sqref="L110">
    <cfRule type="timePeriod" dxfId="238" priority="23" timePeriod="today">
      <formula>FLOOR(L110,1)=TODAY()</formula>
    </cfRule>
  </conditionalFormatting>
  <conditionalFormatting sqref="P110">
    <cfRule type="timePeriod" dxfId="237" priority="22" timePeriod="today">
      <formula>FLOOR(P110,1)=TODAY()</formula>
    </cfRule>
  </conditionalFormatting>
  <printOptions horizontalCentered="1"/>
  <pageMargins left="0.19685039370078741" right="0.19685039370078741" top="0.59055118110236227" bottom="0.59055118110236227" header="0" footer="0"/>
  <pageSetup paperSize="9" scale="48" fitToHeight="0" orientation="portrait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5"/>
  <sheetViews>
    <sheetView showGridLines="0" topLeftCell="A92" zoomScale="70" zoomScaleNormal="85" workbookViewId="0">
      <selection activeCell="P104" sqref="P104"/>
    </sheetView>
  </sheetViews>
  <sheetFormatPr defaultColWidth="19.08203125" defaultRowHeight="16"/>
  <cols>
    <col min="1" max="1" width="7.75" style="1" customWidth="1"/>
    <col min="2" max="2" width="30.75" style="22" customWidth="1"/>
    <col min="3" max="4" width="7.75" style="23" customWidth="1"/>
    <col min="5" max="5" width="7.75" style="24" customWidth="1"/>
    <col min="6" max="8" width="5.75" style="24" customWidth="1"/>
    <col min="9" max="9" width="5.75" style="1" customWidth="1"/>
    <col min="10" max="10" width="25.75" style="22" customWidth="1"/>
    <col min="11" max="17" width="9.75" style="24" customWidth="1"/>
    <col min="18" max="16384" width="19.08203125" style="1"/>
  </cols>
  <sheetData>
    <row r="1" spans="1:20" ht="90" customHeight="1" thickBot="1">
      <c r="A1" s="292" t="s">
        <v>914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4"/>
    </row>
    <row r="2" spans="1:20" s="5" customFormat="1" ht="10" customHeight="1">
      <c r="A2" s="2"/>
      <c r="B2" s="3"/>
      <c r="C2" s="2"/>
      <c r="D2" s="2"/>
      <c r="E2" s="2"/>
      <c r="F2" s="2"/>
      <c r="G2" s="2"/>
      <c r="H2" s="2"/>
      <c r="I2" s="2"/>
      <c r="J2" s="4"/>
      <c r="K2" s="2"/>
      <c r="L2" s="2"/>
      <c r="M2" s="2"/>
      <c r="N2" s="2"/>
      <c r="O2" s="2"/>
      <c r="P2" s="2"/>
      <c r="Q2" s="2"/>
    </row>
    <row r="3" spans="1:20" s="9" customFormat="1" ht="60" customHeight="1">
      <c r="A3" s="6" t="s">
        <v>0</v>
      </c>
      <c r="B3" s="7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8" t="s">
        <v>16</v>
      </c>
      <c r="R3" s="109" t="s">
        <v>756</v>
      </c>
    </row>
    <row r="4" spans="1:20" s="49" customFormat="1" ht="30" customHeight="1">
      <c r="A4" s="43"/>
      <c r="B4" s="44"/>
      <c r="C4" s="45"/>
      <c r="D4" s="45"/>
      <c r="E4" s="45"/>
      <c r="F4" s="45"/>
      <c r="G4" s="45"/>
      <c r="H4" s="46"/>
      <c r="I4" s="47"/>
      <c r="J4" s="48"/>
      <c r="K4" s="10">
        <v>43647</v>
      </c>
      <c r="L4" s="10">
        <v>43648</v>
      </c>
      <c r="M4" s="10">
        <v>43649</v>
      </c>
      <c r="N4" s="10">
        <v>43650</v>
      </c>
      <c r="O4" s="10">
        <v>43651</v>
      </c>
      <c r="P4" s="10">
        <v>43652</v>
      </c>
      <c r="Q4" s="10">
        <v>43653</v>
      </c>
    </row>
    <row r="5" spans="1:20" s="66" customFormat="1" ht="45" customHeight="1">
      <c r="A5" s="57" t="s">
        <v>929</v>
      </c>
      <c r="B5" s="58" t="s">
        <v>814</v>
      </c>
      <c r="C5" s="57" t="s">
        <v>1359</v>
      </c>
      <c r="D5" s="57"/>
      <c r="E5" s="57"/>
      <c r="F5" s="59">
        <v>0.39583333333333331</v>
      </c>
      <c r="G5" s="259">
        <v>0</v>
      </c>
      <c r="H5" s="57"/>
      <c r="I5" s="57" t="s">
        <v>1155</v>
      </c>
      <c r="J5" s="67" t="s">
        <v>930</v>
      </c>
      <c r="K5" s="182" t="s">
        <v>1222</v>
      </c>
      <c r="L5" s="60"/>
      <c r="M5" s="60"/>
      <c r="N5" s="60"/>
      <c r="O5" s="60"/>
      <c r="P5" s="208" t="s">
        <v>2102</v>
      </c>
      <c r="Q5" s="258"/>
    </row>
    <row r="6" spans="1:20" ht="45" customHeight="1">
      <c r="A6" s="39" t="s">
        <v>929</v>
      </c>
      <c r="B6" s="106" t="s">
        <v>159</v>
      </c>
      <c r="C6" s="39">
        <v>304</v>
      </c>
      <c r="D6" s="39"/>
      <c r="E6" s="39" t="s">
        <v>225</v>
      </c>
      <c r="F6" s="41">
        <v>0.39583333333333331</v>
      </c>
      <c r="G6" s="260">
        <v>7</v>
      </c>
      <c r="H6" s="39"/>
      <c r="I6" s="39"/>
      <c r="J6" s="16" t="s">
        <v>2100</v>
      </c>
      <c r="K6" s="151" t="s">
        <v>1137</v>
      </c>
      <c r="L6" s="151" t="s">
        <v>1223</v>
      </c>
      <c r="M6" s="151" t="s">
        <v>1224</v>
      </c>
      <c r="N6" s="187"/>
      <c r="O6" s="187"/>
      <c r="P6" s="198" t="s">
        <v>219</v>
      </c>
      <c r="Q6" s="202" t="s">
        <v>2121</v>
      </c>
      <c r="S6" s="68"/>
      <c r="T6" s="68"/>
    </row>
    <row r="7" spans="1:20" ht="45" customHeight="1">
      <c r="A7" s="39" t="s">
        <v>936</v>
      </c>
      <c r="B7" s="106" t="s">
        <v>2101</v>
      </c>
      <c r="C7" s="39">
        <v>305</v>
      </c>
      <c r="D7" s="39"/>
      <c r="E7" s="39" t="s">
        <v>1156</v>
      </c>
      <c r="F7" s="41">
        <v>0.39583333333333331</v>
      </c>
      <c r="G7" s="260">
        <v>8</v>
      </c>
      <c r="H7" s="39"/>
      <c r="I7" s="39"/>
      <c r="J7" s="16" t="s">
        <v>2105</v>
      </c>
      <c r="K7" s="17" t="s">
        <v>1851</v>
      </c>
      <c r="L7" s="17" t="s">
        <v>1851</v>
      </c>
      <c r="M7" s="17"/>
      <c r="N7" s="17"/>
      <c r="O7" s="17"/>
      <c r="P7" s="198" t="s">
        <v>219</v>
      </c>
      <c r="Q7" s="19"/>
      <c r="S7" s="68"/>
      <c r="T7" s="68"/>
    </row>
    <row r="8" spans="1:20" ht="45" customHeight="1">
      <c r="A8" s="39" t="s">
        <v>936</v>
      </c>
      <c r="B8" s="106" t="s">
        <v>48</v>
      </c>
      <c r="C8" s="39">
        <v>307</v>
      </c>
      <c r="D8" s="39"/>
      <c r="E8" s="39" t="s">
        <v>1576</v>
      </c>
      <c r="F8" s="41">
        <v>0.39583333333333331</v>
      </c>
      <c r="G8" s="260">
        <v>7</v>
      </c>
      <c r="H8" s="39"/>
      <c r="I8" s="39"/>
      <c r="J8" s="16" t="s">
        <v>2104</v>
      </c>
      <c r="K8" s="17" t="s">
        <v>1852</v>
      </c>
      <c r="L8" s="17" t="s">
        <v>1852</v>
      </c>
      <c r="M8" s="17"/>
      <c r="N8" s="17"/>
      <c r="O8" s="17"/>
      <c r="P8" s="198" t="s">
        <v>219</v>
      </c>
      <c r="Q8" s="19"/>
      <c r="S8" s="68"/>
      <c r="T8" s="68"/>
    </row>
    <row r="9" spans="1:20" ht="45" customHeight="1">
      <c r="A9" s="57" t="s">
        <v>755</v>
      </c>
      <c r="B9" s="64" t="s">
        <v>1423</v>
      </c>
      <c r="C9" s="57" t="s">
        <v>1424</v>
      </c>
      <c r="D9" s="57"/>
      <c r="E9" s="57"/>
      <c r="F9" s="59">
        <v>0.39583333333333331</v>
      </c>
      <c r="G9" s="260">
        <v>0</v>
      </c>
      <c r="H9" s="57"/>
      <c r="I9" s="15" t="s">
        <v>1155</v>
      </c>
      <c r="J9" s="67" t="s">
        <v>2114</v>
      </c>
      <c r="K9" s="60" t="s">
        <v>1846</v>
      </c>
      <c r="L9" s="60" t="s">
        <v>1944</v>
      </c>
      <c r="M9" s="60"/>
      <c r="N9" s="60"/>
      <c r="O9" s="60"/>
      <c r="P9" s="208" t="s">
        <v>2103</v>
      </c>
      <c r="Q9" s="19"/>
      <c r="S9" s="68"/>
      <c r="T9" s="68"/>
    </row>
    <row r="10" spans="1:20" ht="45" customHeight="1">
      <c r="A10" s="56" t="s">
        <v>1448</v>
      </c>
      <c r="B10" s="40" t="s">
        <v>917</v>
      </c>
      <c r="C10" s="39" t="s">
        <v>1355</v>
      </c>
      <c r="D10" s="39"/>
      <c r="E10" s="39"/>
      <c r="F10" s="41">
        <v>0.375</v>
      </c>
      <c r="G10" s="260">
        <v>4</v>
      </c>
      <c r="H10" s="39"/>
      <c r="I10" s="39"/>
      <c r="J10" s="16" t="s">
        <v>937</v>
      </c>
      <c r="K10" s="17" t="s">
        <v>1618</v>
      </c>
      <c r="L10" s="17" t="s">
        <v>1618</v>
      </c>
      <c r="M10" s="17" t="s">
        <v>2139</v>
      </c>
      <c r="N10" s="17"/>
      <c r="O10" s="17"/>
      <c r="P10" s="17"/>
      <c r="Q10" s="19"/>
      <c r="S10" s="68"/>
      <c r="T10" s="68"/>
    </row>
    <row r="11" spans="1:20" ht="45" customHeight="1">
      <c r="A11" s="39" t="s">
        <v>938</v>
      </c>
      <c r="B11" s="106" t="s">
        <v>138</v>
      </c>
      <c r="C11" s="39" t="s">
        <v>1353</v>
      </c>
      <c r="D11" s="39"/>
      <c r="E11" s="39"/>
      <c r="F11" s="41">
        <v>0.39583333333333331</v>
      </c>
      <c r="G11" s="260">
        <v>5</v>
      </c>
      <c r="H11" s="39"/>
      <c r="I11" s="39"/>
      <c r="J11" s="16" t="s">
        <v>2112</v>
      </c>
      <c r="K11" s="17" t="s">
        <v>80</v>
      </c>
      <c r="L11" s="17" t="s">
        <v>80</v>
      </c>
      <c r="M11" s="17" t="s">
        <v>1372</v>
      </c>
      <c r="N11" s="17"/>
      <c r="O11" s="17"/>
      <c r="P11" s="180" t="s">
        <v>1333</v>
      </c>
      <c r="Q11" s="202" t="s">
        <v>750</v>
      </c>
      <c r="R11" s="1" t="s">
        <v>2113</v>
      </c>
      <c r="S11" s="68"/>
      <c r="T11" s="68"/>
    </row>
    <row r="12" spans="1:20" ht="45" customHeight="1">
      <c r="A12" s="57" t="s">
        <v>796</v>
      </c>
      <c r="B12" s="193" t="s">
        <v>832</v>
      </c>
      <c r="C12" s="57" t="s">
        <v>1353</v>
      </c>
      <c r="D12" s="57"/>
      <c r="E12" s="57"/>
      <c r="F12" s="59">
        <v>0.39583333333333331</v>
      </c>
      <c r="G12" s="260"/>
      <c r="H12" s="57"/>
      <c r="I12" s="15"/>
      <c r="J12" s="67" t="s">
        <v>2115</v>
      </c>
      <c r="K12" s="127" t="s">
        <v>1475</v>
      </c>
      <c r="L12" s="127" t="s">
        <v>1476</v>
      </c>
      <c r="M12" s="125"/>
      <c r="N12" s="125"/>
      <c r="O12" s="127"/>
      <c r="P12" s="208" t="s">
        <v>749</v>
      </c>
      <c r="Q12" s="73"/>
      <c r="S12" s="68"/>
      <c r="T12" s="68"/>
    </row>
    <row r="13" spans="1:20" s="98" customFormat="1" ht="45" customHeight="1">
      <c r="A13" s="39" t="s">
        <v>2125</v>
      </c>
      <c r="B13" s="106" t="s">
        <v>35</v>
      </c>
      <c r="C13" s="39" t="s">
        <v>1359</v>
      </c>
      <c r="D13" s="39"/>
      <c r="E13" s="39"/>
      <c r="F13" s="41">
        <v>0.39583333333333331</v>
      </c>
      <c r="G13" s="260">
        <v>7</v>
      </c>
      <c r="H13" s="39"/>
      <c r="I13" s="39"/>
      <c r="J13" s="16" t="s">
        <v>2126</v>
      </c>
      <c r="K13" s="17"/>
      <c r="L13" s="17" t="s">
        <v>1225</v>
      </c>
      <c r="M13" s="17" t="s">
        <v>1226</v>
      </c>
      <c r="N13" s="17" t="s">
        <v>1227</v>
      </c>
      <c r="O13" s="17" t="s">
        <v>1228</v>
      </c>
      <c r="P13" s="198" t="s">
        <v>219</v>
      </c>
      <c r="Q13" s="73"/>
      <c r="S13" s="97"/>
      <c r="T13" s="97"/>
    </row>
    <row r="14" spans="1:20" ht="45" customHeight="1">
      <c r="A14" s="39" t="s">
        <v>929</v>
      </c>
      <c r="B14" s="106" t="s">
        <v>136</v>
      </c>
      <c r="C14" s="39" t="s">
        <v>1354</v>
      </c>
      <c r="D14" s="39"/>
      <c r="E14" s="39"/>
      <c r="F14" s="41">
        <v>0.58333333333333337</v>
      </c>
      <c r="G14" s="260">
        <v>17</v>
      </c>
      <c r="H14" s="39"/>
      <c r="I14" s="39"/>
      <c r="J14" s="16" t="s">
        <v>2116</v>
      </c>
      <c r="K14" s="187"/>
      <c r="L14" s="187"/>
      <c r="M14" s="151" t="s">
        <v>1229</v>
      </c>
      <c r="N14" s="151" t="s">
        <v>1230</v>
      </c>
      <c r="O14" s="151" t="s">
        <v>1231</v>
      </c>
      <c r="P14" s="198" t="s">
        <v>219</v>
      </c>
      <c r="Q14" s="202" t="s">
        <v>2121</v>
      </c>
      <c r="S14" s="68"/>
      <c r="T14" s="68"/>
    </row>
    <row r="15" spans="1:20" ht="45" customHeight="1">
      <c r="A15" s="39" t="s">
        <v>929</v>
      </c>
      <c r="B15" s="106" t="s">
        <v>43</v>
      </c>
      <c r="C15" s="39" t="s">
        <v>1353</v>
      </c>
      <c r="D15" s="39"/>
      <c r="E15" s="39"/>
      <c r="F15" s="41">
        <v>0.58333333333333337</v>
      </c>
      <c r="G15" s="260">
        <v>13</v>
      </c>
      <c r="H15" s="39"/>
      <c r="I15" s="39"/>
      <c r="J15" s="16" t="s">
        <v>2116</v>
      </c>
      <c r="K15" s="187"/>
      <c r="L15" s="187"/>
      <c r="M15" s="151" t="s">
        <v>1079</v>
      </c>
      <c r="N15" s="151" t="s">
        <v>1080</v>
      </c>
      <c r="O15" s="151" t="s">
        <v>1080</v>
      </c>
      <c r="P15" s="198" t="s">
        <v>219</v>
      </c>
      <c r="Q15" s="202" t="s">
        <v>2121</v>
      </c>
      <c r="S15" s="68"/>
      <c r="T15" s="68"/>
    </row>
    <row r="16" spans="1:20" ht="45" customHeight="1">
      <c r="A16" s="39" t="s">
        <v>938</v>
      </c>
      <c r="B16" s="106" t="s">
        <v>196</v>
      </c>
      <c r="C16" s="39" t="s">
        <v>1354</v>
      </c>
      <c r="D16" s="39"/>
      <c r="E16" s="39"/>
      <c r="F16" s="41">
        <v>0.58333333333333337</v>
      </c>
      <c r="G16" s="260">
        <v>13</v>
      </c>
      <c r="H16" s="39"/>
      <c r="I16" s="39"/>
      <c r="J16" s="16" t="s">
        <v>934</v>
      </c>
      <c r="K16" s="17"/>
      <c r="L16" s="17"/>
      <c r="M16" s="151" t="s">
        <v>1831</v>
      </c>
      <c r="N16" s="17" t="s">
        <v>227</v>
      </c>
      <c r="O16" s="61" t="s">
        <v>227</v>
      </c>
      <c r="P16" s="198" t="s">
        <v>219</v>
      </c>
      <c r="Q16" s="202" t="s">
        <v>750</v>
      </c>
      <c r="S16" s="68"/>
      <c r="T16" s="68"/>
    </row>
    <row r="17" spans="1:21" ht="45" customHeight="1">
      <c r="A17" s="39" t="s">
        <v>774</v>
      </c>
      <c r="B17" s="106" t="s">
        <v>200</v>
      </c>
      <c r="C17" s="39">
        <v>307</v>
      </c>
      <c r="D17" s="39"/>
      <c r="E17" s="39" t="s">
        <v>1329</v>
      </c>
      <c r="F17" s="41">
        <v>0.58333333333333337</v>
      </c>
      <c r="G17" s="260">
        <v>10</v>
      </c>
      <c r="H17" s="39"/>
      <c r="I17" s="39"/>
      <c r="J17" s="16" t="s">
        <v>2127</v>
      </c>
      <c r="K17" s="17"/>
      <c r="L17" s="17"/>
      <c r="M17" s="17" t="s">
        <v>1889</v>
      </c>
      <c r="N17" s="17" t="s">
        <v>1890</v>
      </c>
      <c r="O17" s="61" t="s">
        <v>1887</v>
      </c>
      <c r="P17" s="198" t="s">
        <v>219</v>
      </c>
      <c r="Q17" s="19"/>
      <c r="S17" s="68"/>
      <c r="T17" s="68"/>
    </row>
    <row r="18" spans="1:21" ht="45" customHeight="1">
      <c r="A18" s="39" t="s">
        <v>929</v>
      </c>
      <c r="B18" s="106" t="s">
        <v>801</v>
      </c>
      <c r="C18" s="39">
        <v>304</v>
      </c>
      <c r="D18" s="39"/>
      <c r="E18" s="39" t="s">
        <v>2124</v>
      </c>
      <c r="F18" s="41">
        <v>0.39583333333333331</v>
      </c>
      <c r="G18" s="260">
        <v>10</v>
      </c>
      <c r="H18" s="39"/>
      <c r="I18" s="39"/>
      <c r="J18" s="16" t="s">
        <v>2130</v>
      </c>
      <c r="K18" s="42"/>
      <c r="L18" s="42"/>
      <c r="M18" s="42"/>
      <c r="N18" s="151" t="s">
        <v>1232</v>
      </c>
      <c r="O18" s="151" t="s">
        <v>1232</v>
      </c>
      <c r="P18" s="198" t="s">
        <v>219</v>
      </c>
      <c r="Q18" s="202" t="s">
        <v>2121</v>
      </c>
      <c r="S18" s="68"/>
      <c r="T18" s="68"/>
    </row>
    <row r="19" spans="1:21" s="98" customFormat="1" ht="45" customHeight="1">
      <c r="A19" s="57" t="s">
        <v>929</v>
      </c>
      <c r="B19" s="64" t="s">
        <v>178</v>
      </c>
      <c r="C19" s="57">
        <v>305</v>
      </c>
      <c r="D19" s="57"/>
      <c r="E19" s="57" t="s">
        <v>1156</v>
      </c>
      <c r="F19" s="59">
        <v>0.39583333333333331</v>
      </c>
      <c r="G19" s="260">
        <v>2</v>
      </c>
      <c r="H19" s="57"/>
      <c r="I19" s="57" t="s">
        <v>1155</v>
      </c>
      <c r="J19" s="67" t="s">
        <v>935</v>
      </c>
      <c r="K19" s="60"/>
      <c r="L19" s="60"/>
      <c r="M19" s="60"/>
      <c r="N19" s="182" t="s">
        <v>1222</v>
      </c>
      <c r="O19" s="182" t="s">
        <v>1222</v>
      </c>
      <c r="P19" s="208" t="s">
        <v>749</v>
      </c>
      <c r="Q19" s="73"/>
      <c r="S19" s="97"/>
      <c r="T19" s="97"/>
    </row>
    <row r="20" spans="1:21" s="98" customFormat="1" ht="45" customHeight="1">
      <c r="A20" s="57" t="s">
        <v>938</v>
      </c>
      <c r="B20" s="64" t="s">
        <v>158</v>
      </c>
      <c r="C20" s="57">
        <v>306</v>
      </c>
      <c r="D20" s="57"/>
      <c r="E20" s="57" t="s">
        <v>1384</v>
      </c>
      <c r="F20" s="59">
        <v>0.39583333333333331</v>
      </c>
      <c r="G20" s="260">
        <v>2</v>
      </c>
      <c r="H20" s="57"/>
      <c r="I20" s="57"/>
      <c r="J20" s="67" t="s">
        <v>935</v>
      </c>
      <c r="K20" s="60"/>
      <c r="L20" s="60"/>
      <c r="M20" s="60"/>
      <c r="N20" s="182" t="s">
        <v>1374</v>
      </c>
      <c r="O20" s="182" t="s">
        <v>1374</v>
      </c>
      <c r="P20" s="208" t="s">
        <v>1972</v>
      </c>
      <c r="Q20" s="73"/>
      <c r="S20" s="97"/>
    </row>
    <row r="21" spans="1:21" ht="45" customHeight="1">
      <c r="A21" s="39" t="s">
        <v>938</v>
      </c>
      <c r="B21" s="106" t="s">
        <v>162</v>
      </c>
      <c r="C21" s="39" t="s">
        <v>1355</v>
      </c>
      <c r="D21" s="39"/>
      <c r="E21" s="39"/>
      <c r="F21" s="41">
        <v>0.39583333333333331</v>
      </c>
      <c r="G21" s="260">
        <v>9</v>
      </c>
      <c r="H21" s="39"/>
      <c r="I21" s="39"/>
      <c r="J21" s="16" t="s">
        <v>2123</v>
      </c>
      <c r="K21" s="17"/>
      <c r="L21" s="17"/>
      <c r="M21" s="17"/>
      <c r="N21" s="61" t="s">
        <v>107</v>
      </c>
      <c r="O21" s="61" t="s">
        <v>107</v>
      </c>
      <c r="P21" s="198" t="s">
        <v>219</v>
      </c>
      <c r="Q21" s="202" t="s">
        <v>750</v>
      </c>
      <c r="R21" s="1" t="s">
        <v>2159</v>
      </c>
      <c r="S21" s="68"/>
      <c r="T21" s="68"/>
    </row>
    <row r="22" spans="1:21" ht="45" customHeight="1">
      <c r="A22" s="39" t="s">
        <v>799</v>
      </c>
      <c r="B22" s="106" t="s">
        <v>837</v>
      </c>
      <c r="C22" s="39">
        <v>205</v>
      </c>
      <c r="D22" s="39"/>
      <c r="E22" s="39"/>
      <c r="F22" s="13">
        <v>0.39583333333333331</v>
      </c>
      <c r="G22" s="260">
        <v>10</v>
      </c>
      <c r="H22" s="39"/>
      <c r="I22" s="39"/>
      <c r="J22" s="16" t="s">
        <v>939</v>
      </c>
      <c r="K22" s="188"/>
      <c r="L22" s="188"/>
      <c r="M22" s="188"/>
      <c r="N22" s="188"/>
      <c r="O22" s="151" t="s">
        <v>1233</v>
      </c>
      <c r="P22" s="126"/>
      <c r="Q22" s="19"/>
      <c r="S22" s="68"/>
      <c r="T22" s="68"/>
    </row>
    <row r="23" spans="1:21" ht="45" customHeight="1">
      <c r="A23" s="39" t="s">
        <v>774</v>
      </c>
      <c r="B23" s="78" t="s">
        <v>184</v>
      </c>
      <c r="C23" s="39">
        <v>205</v>
      </c>
      <c r="D23" s="39"/>
      <c r="E23" s="39"/>
      <c r="F23" s="41">
        <v>0.41666666666666669</v>
      </c>
      <c r="G23" s="260">
        <v>25</v>
      </c>
      <c r="H23" s="39"/>
      <c r="I23" s="39"/>
      <c r="J23" s="21" t="s">
        <v>940</v>
      </c>
      <c r="K23" s="81"/>
      <c r="L23" s="81"/>
      <c r="M23" s="81"/>
      <c r="N23" s="81"/>
      <c r="O23" s="81"/>
      <c r="P23" s="81" t="s">
        <v>1339</v>
      </c>
      <c r="Q23" s="19"/>
    </row>
    <row r="24" spans="1:21" ht="45" customHeight="1">
      <c r="A24" s="11" t="s">
        <v>1028</v>
      </c>
      <c r="B24" s="70" t="s">
        <v>1698</v>
      </c>
      <c r="C24" s="11" t="s">
        <v>2120</v>
      </c>
      <c r="D24" s="11"/>
      <c r="E24" s="11"/>
      <c r="F24" s="13"/>
      <c r="G24" s="260"/>
      <c r="H24" s="11"/>
      <c r="I24" s="11"/>
      <c r="J24" s="62" t="s">
        <v>1703</v>
      </c>
      <c r="K24" s="42"/>
      <c r="L24" s="42"/>
      <c r="M24" s="42" t="s">
        <v>1699</v>
      </c>
      <c r="N24" s="42" t="s">
        <v>1700</v>
      </c>
      <c r="O24" s="42" t="s">
        <v>1701</v>
      </c>
      <c r="P24" s="128"/>
      <c r="Q24" s="63"/>
      <c r="R24" s="68"/>
      <c r="S24" s="68"/>
      <c r="T24" s="132"/>
      <c r="U24" s="132"/>
    </row>
    <row r="25" spans="1:21" ht="45" customHeight="1">
      <c r="A25" s="11" t="s">
        <v>1142</v>
      </c>
      <c r="B25" s="70" t="s">
        <v>2008</v>
      </c>
      <c r="C25" s="11" t="s">
        <v>2119</v>
      </c>
      <c r="D25" s="11"/>
      <c r="E25" s="11"/>
      <c r="F25" s="13"/>
      <c r="G25" s="260"/>
      <c r="H25" s="11"/>
      <c r="I25" s="11"/>
      <c r="J25" s="62" t="s">
        <v>1337</v>
      </c>
      <c r="K25" s="42" t="s">
        <v>61</v>
      </c>
      <c r="L25" s="42" t="s">
        <v>1656</v>
      </c>
      <c r="M25" s="42"/>
      <c r="N25" s="42"/>
      <c r="O25" s="42"/>
      <c r="P25" s="128"/>
      <c r="Q25" s="63"/>
      <c r="R25" s="68"/>
      <c r="S25" s="68"/>
      <c r="T25" s="132"/>
      <c r="U25" s="132"/>
    </row>
    <row r="26" spans="1:21" ht="45" customHeight="1">
      <c r="A26" s="176" t="s">
        <v>1151</v>
      </c>
      <c r="B26" s="177"/>
      <c r="C26" s="176">
        <v>309</v>
      </c>
      <c r="D26" s="176"/>
      <c r="E26" s="176"/>
      <c r="F26" s="178"/>
      <c r="G26" s="262"/>
      <c r="H26" s="176"/>
      <c r="I26" s="176"/>
      <c r="J26" s="179" t="s">
        <v>1480</v>
      </c>
      <c r="K26" s="17"/>
      <c r="L26" s="17"/>
      <c r="M26" s="17"/>
      <c r="N26" s="17" t="s">
        <v>1479</v>
      </c>
      <c r="O26" s="17" t="s">
        <v>1479</v>
      </c>
      <c r="P26" s="17"/>
      <c r="Q26" s="19"/>
      <c r="T26" s="88"/>
      <c r="U26" s="88"/>
    </row>
    <row r="27" spans="1:21" s="49" customFormat="1" ht="30" customHeight="1">
      <c r="A27" s="50"/>
      <c r="B27" s="51"/>
      <c r="C27" s="52"/>
      <c r="D27" s="52"/>
      <c r="E27" s="52"/>
      <c r="F27" s="52"/>
      <c r="G27" s="261"/>
      <c r="H27" s="46"/>
      <c r="I27" s="47"/>
      <c r="J27" s="48"/>
      <c r="K27" s="10">
        <v>43654</v>
      </c>
      <c r="L27" s="10">
        <v>43655</v>
      </c>
      <c r="M27" s="10">
        <v>43656</v>
      </c>
      <c r="N27" s="10">
        <v>43657</v>
      </c>
      <c r="O27" s="10">
        <v>43658</v>
      </c>
      <c r="P27" s="10">
        <v>43659</v>
      </c>
      <c r="Q27" s="10">
        <v>43660</v>
      </c>
    </row>
    <row r="28" spans="1:21" s="98" customFormat="1" ht="45" customHeight="1">
      <c r="A28" s="57" t="s">
        <v>929</v>
      </c>
      <c r="B28" s="58" t="s">
        <v>807</v>
      </c>
      <c r="C28" s="57" t="s">
        <v>1353</v>
      </c>
      <c r="D28" s="57"/>
      <c r="E28" s="57"/>
      <c r="F28" s="59">
        <v>0.39583333333333331</v>
      </c>
      <c r="G28" s="260">
        <v>0</v>
      </c>
      <c r="H28" s="57"/>
      <c r="I28" s="57" t="s">
        <v>1155</v>
      </c>
      <c r="J28" s="181" t="s">
        <v>2131</v>
      </c>
      <c r="K28" s="182" t="s">
        <v>1234</v>
      </c>
      <c r="L28" s="60"/>
      <c r="M28" s="60"/>
      <c r="N28" s="60"/>
      <c r="O28" s="60"/>
      <c r="P28" s="116"/>
      <c r="Q28" s="73"/>
    </row>
    <row r="29" spans="1:21" s="98" customFormat="1" ht="45" customHeight="1">
      <c r="A29" s="57" t="s">
        <v>929</v>
      </c>
      <c r="B29" s="58" t="s">
        <v>156</v>
      </c>
      <c r="C29" s="57" t="s">
        <v>1358</v>
      </c>
      <c r="D29" s="57"/>
      <c r="E29" s="57"/>
      <c r="F29" s="59">
        <v>0.39583333333333331</v>
      </c>
      <c r="G29" s="260">
        <v>1</v>
      </c>
      <c r="H29" s="57"/>
      <c r="I29" s="57" t="s">
        <v>2137</v>
      </c>
      <c r="J29" s="67" t="s">
        <v>935</v>
      </c>
      <c r="K29" s="182" t="s">
        <v>1137</v>
      </c>
      <c r="L29" s="182" t="s">
        <v>1137</v>
      </c>
      <c r="M29" s="60"/>
      <c r="N29" s="60"/>
      <c r="O29" s="60"/>
      <c r="P29" s="208" t="s">
        <v>749</v>
      </c>
      <c r="Q29" s="73"/>
    </row>
    <row r="30" spans="1:21" ht="45" customHeight="1">
      <c r="A30" s="39" t="s">
        <v>929</v>
      </c>
      <c r="B30" s="40" t="s">
        <v>786</v>
      </c>
      <c r="C30" s="39" t="s">
        <v>1359</v>
      </c>
      <c r="D30" s="39"/>
      <c r="E30" s="39"/>
      <c r="F30" s="41">
        <v>0.39583333333333331</v>
      </c>
      <c r="G30" s="150">
        <v>6</v>
      </c>
      <c r="H30" s="39"/>
      <c r="I30" s="39"/>
      <c r="J30" s="21" t="s">
        <v>2017</v>
      </c>
      <c r="K30" s="151" t="s">
        <v>1082</v>
      </c>
      <c r="L30" s="151" t="s">
        <v>1235</v>
      </c>
      <c r="M30" s="154" t="s">
        <v>2016</v>
      </c>
      <c r="N30" s="187"/>
      <c r="O30" s="187"/>
      <c r="P30" s="198" t="s">
        <v>219</v>
      </c>
      <c r="Q30" s="202" t="s">
        <v>750</v>
      </c>
    </row>
    <row r="31" spans="1:21" ht="45" customHeight="1">
      <c r="A31" s="39" t="s">
        <v>929</v>
      </c>
      <c r="B31" s="40" t="s">
        <v>27</v>
      </c>
      <c r="C31" s="39" t="s">
        <v>1357</v>
      </c>
      <c r="D31" s="39"/>
      <c r="E31" s="39"/>
      <c r="F31" s="41">
        <v>0.39583333333333331</v>
      </c>
      <c r="G31" s="150">
        <v>9</v>
      </c>
      <c r="H31" s="39"/>
      <c r="I31" s="39"/>
      <c r="J31" s="16" t="s">
        <v>932</v>
      </c>
      <c r="K31" s="151" t="s">
        <v>1236</v>
      </c>
      <c r="L31" s="151" t="s">
        <v>1237</v>
      </c>
      <c r="M31" s="151" t="s">
        <v>1238</v>
      </c>
      <c r="N31" s="187"/>
      <c r="O31" s="187"/>
      <c r="P31" s="198" t="s">
        <v>219</v>
      </c>
      <c r="Q31" s="202" t="s">
        <v>750</v>
      </c>
    </row>
    <row r="32" spans="1:21" ht="45" customHeight="1">
      <c r="A32" s="39" t="s">
        <v>929</v>
      </c>
      <c r="B32" s="40" t="s">
        <v>2157</v>
      </c>
      <c r="C32" s="39">
        <v>304</v>
      </c>
      <c r="D32" s="39"/>
      <c r="E32" s="39" t="s">
        <v>225</v>
      </c>
      <c r="F32" s="41">
        <v>0.39583333333333331</v>
      </c>
      <c r="G32" s="150">
        <v>9</v>
      </c>
      <c r="H32" s="39"/>
      <c r="I32" s="39"/>
      <c r="J32" s="16" t="s">
        <v>2129</v>
      </c>
      <c r="K32" s="151" t="s">
        <v>1212</v>
      </c>
      <c r="L32" s="151" t="s">
        <v>1239</v>
      </c>
      <c r="M32" s="151" t="s">
        <v>2158</v>
      </c>
      <c r="N32" s="151" t="s">
        <v>1092</v>
      </c>
      <c r="O32" s="187"/>
      <c r="P32" s="198" t="s">
        <v>219</v>
      </c>
      <c r="Q32" s="202" t="s">
        <v>750</v>
      </c>
    </row>
    <row r="33" spans="1:20" ht="45" customHeight="1">
      <c r="A33" s="39" t="s">
        <v>755</v>
      </c>
      <c r="B33" s="40" t="s">
        <v>1880</v>
      </c>
      <c r="C33" s="39" t="s">
        <v>1355</v>
      </c>
      <c r="D33" s="39"/>
      <c r="E33" s="39"/>
      <c r="F33" s="41">
        <v>0.39583333333333331</v>
      </c>
      <c r="G33" s="150">
        <v>5</v>
      </c>
      <c r="H33" s="39"/>
      <c r="I33" s="39"/>
      <c r="J33" s="16" t="s">
        <v>2132</v>
      </c>
      <c r="K33" s="151" t="s">
        <v>2133</v>
      </c>
      <c r="L33" s="151" t="s">
        <v>2134</v>
      </c>
      <c r="M33" s="151"/>
      <c r="N33" s="151"/>
      <c r="O33" s="151"/>
      <c r="P33" s="198" t="s">
        <v>219</v>
      </c>
      <c r="Q33" s="19"/>
    </row>
    <row r="34" spans="1:20" ht="45" customHeight="1">
      <c r="A34" s="56" t="s">
        <v>1448</v>
      </c>
      <c r="B34" s="40" t="s">
        <v>802</v>
      </c>
      <c r="C34" s="39">
        <v>205</v>
      </c>
      <c r="D34" s="39"/>
      <c r="E34" s="39" t="s">
        <v>1329</v>
      </c>
      <c r="F34" s="41">
        <v>0.375</v>
      </c>
      <c r="G34" s="150">
        <v>7</v>
      </c>
      <c r="H34" s="39"/>
      <c r="I34" s="39"/>
      <c r="J34" s="21" t="s">
        <v>2171</v>
      </c>
      <c r="K34" s="17" t="s">
        <v>2143</v>
      </c>
      <c r="L34" s="17" t="s">
        <v>1955</v>
      </c>
      <c r="M34" s="17" t="s">
        <v>1955</v>
      </c>
      <c r="N34" s="17"/>
      <c r="O34" s="17"/>
      <c r="P34" s="17"/>
      <c r="Q34" s="19"/>
    </row>
    <row r="35" spans="1:20" ht="45" customHeight="1">
      <c r="A35" s="56" t="s">
        <v>1448</v>
      </c>
      <c r="B35" s="40" t="s">
        <v>852</v>
      </c>
      <c r="C35" s="39" t="s">
        <v>1354</v>
      </c>
      <c r="D35" s="39"/>
      <c r="E35" s="39"/>
      <c r="F35" s="41">
        <v>0.39583333333333331</v>
      </c>
      <c r="G35" s="150">
        <v>4</v>
      </c>
      <c r="H35" s="39"/>
      <c r="I35" s="39"/>
      <c r="J35" s="16" t="s">
        <v>943</v>
      </c>
      <c r="K35" s="17" t="s">
        <v>1458</v>
      </c>
      <c r="L35" s="17" t="s">
        <v>1458</v>
      </c>
      <c r="M35" s="17" t="s">
        <v>1458</v>
      </c>
      <c r="N35" s="17"/>
      <c r="O35" s="17"/>
      <c r="P35" s="61"/>
      <c r="Q35" s="19"/>
    </row>
    <row r="36" spans="1:20" ht="45" customHeight="1">
      <c r="A36" s="56" t="s">
        <v>936</v>
      </c>
      <c r="B36" s="40" t="s">
        <v>2152</v>
      </c>
      <c r="C36" s="39">
        <v>308</v>
      </c>
      <c r="D36" s="39"/>
      <c r="E36" s="39"/>
      <c r="F36" s="41">
        <v>0.39583333333333331</v>
      </c>
      <c r="G36" s="150">
        <v>10</v>
      </c>
      <c r="H36" s="39"/>
      <c r="I36" s="39"/>
      <c r="J36" s="16" t="s">
        <v>2128</v>
      </c>
      <c r="K36" s="81" t="s">
        <v>2153</v>
      </c>
      <c r="L36" s="81" t="s">
        <v>2154</v>
      </c>
      <c r="M36" s="81" t="s">
        <v>2155</v>
      </c>
      <c r="N36" s="81" t="s">
        <v>2156</v>
      </c>
      <c r="O36" s="17"/>
      <c r="P36" s="198" t="s">
        <v>219</v>
      </c>
      <c r="Q36" s="19"/>
    </row>
    <row r="37" spans="1:20" ht="45" customHeight="1">
      <c r="A37" s="39" t="s">
        <v>944</v>
      </c>
      <c r="B37" s="40" t="s">
        <v>2151</v>
      </c>
      <c r="C37" s="39">
        <v>309</v>
      </c>
      <c r="D37" s="39"/>
      <c r="E37" s="39" t="s">
        <v>1329</v>
      </c>
      <c r="F37" s="41">
        <v>0.39583333333333331</v>
      </c>
      <c r="G37" s="150">
        <v>4</v>
      </c>
      <c r="H37" s="39"/>
      <c r="I37" s="39"/>
      <c r="J37" s="16" t="s">
        <v>1927</v>
      </c>
      <c r="K37" s="17" t="s">
        <v>2149</v>
      </c>
      <c r="L37" s="17" t="s">
        <v>2150</v>
      </c>
      <c r="M37" s="17"/>
      <c r="N37" s="17"/>
      <c r="O37" s="17"/>
      <c r="P37" s="198" t="s">
        <v>219</v>
      </c>
      <c r="Q37" s="202" t="s">
        <v>750</v>
      </c>
    </row>
    <row r="38" spans="1:20" ht="45" customHeight="1">
      <c r="A38" s="39" t="s">
        <v>944</v>
      </c>
      <c r="B38" s="40" t="s">
        <v>150</v>
      </c>
      <c r="C38" s="39" t="s">
        <v>1355</v>
      </c>
      <c r="D38" s="39"/>
      <c r="E38" s="39"/>
      <c r="F38" s="41">
        <v>0.39583333333333331</v>
      </c>
      <c r="G38" s="150">
        <v>4</v>
      </c>
      <c r="H38" s="39"/>
      <c r="I38" s="39"/>
      <c r="J38" s="16" t="s">
        <v>935</v>
      </c>
      <c r="K38" s="17" t="s">
        <v>227</v>
      </c>
      <c r="L38" s="17" t="s">
        <v>227</v>
      </c>
      <c r="M38" s="17"/>
      <c r="N38" s="17"/>
      <c r="O38" s="17"/>
      <c r="P38" s="198" t="s">
        <v>219</v>
      </c>
      <c r="Q38" s="202" t="s">
        <v>750</v>
      </c>
    </row>
    <row r="39" spans="1:20" ht="45" customHeight="1">
      <c r="A39" s="39" t="s">
        <v>774</v>
      </c>
      <c r="B39" s="40" t="s">
        <v>2146</v>
      </c>
      <c r="C39" s="39">
        <v>307</v>
      </c>
      <c r="D39" s="39"/>
      <c r="E39" s="39" t="s">
        <v>1420</v>
      </c>
      <c r="F39" s="41">
        <v>0.39583333333333331</v>
      </c>
      <c r="G39" s="150">
        <v>12</v>
      </c>
      <c r="H39" s="39"/>
      <c r="I39" s="39"/>
      <c r="J39" s="65" t="s">
        <v>2135</v>
      </c>
      <c r="K39" s="79" t="s">
        <v>2148</v>
      </c>
      <c r="L39" s="42" t="s">
        <v>2147</v>
      </c>
      <c r="M39" s="42" t="s">
        <v>1067</v>
      </c>
      <c r="N39" s="17"/>
      <c r="O39" s="17"/>
      <c r="P39" s="198" t="s">
        <v>219</v>
      </c>
      <c r="Q39" s="19"/>
    </row>
    <row r="40" spans="1:20" ht="45" customHeight="1">
      <c r="A40" s="39" t="s">
        <v>774</v>
      </c>
      <c r="B40" s="40" t="s">
        <v>2145</v>
      </c>
      <c r="C40" s="39">
        <v>305</v>
      </c>
      <c r="D40" s="39"/>
      <c r="E40" s="39" t="s">
        <v>1576</v>
      </c>
      <c r="F40" s="41">
        <v>0.39583333333333331</v>
      </c>
      <c r="G40" s="150">
        <v>10</v>
      </c>
      <c r="H40" s="39"/>
      <c r="I40" s="39"/>
      <c r="J40" s="16" t="s">
        <v>932</v>
      </c>
      <c r="K40" s="17" t="s">
        <v>2144</v>
      </c>
      <c r="L40" s="17" t="s">
        <v>1055</v>
      </c>
      <c r="M40" s="17" t="s">
        <v>1056</v>
      </c>
      <c r="N40" s="17"/>
      <c r="O40" s="17"/>
      <c r="P40" s="198" t="s">
        <v>219</v>
      </c>
      <c r="Q40" s="19"/>
      <c r="T40" s="1">
        <v>0</v>
      </c>
    </row>
    <row r="41" spans="1:20" ht="45" customHeight="1">
      <c r="A41" s="39" t="s">
        <v>774</v>
      </c>
      <c r="B41" s="40" t="s">
        <v>849</v>
      </c>
      <c r="C41" s="39">
        <v>306</v>
      </c>
      <c r="D41" s="15">
        <v>203</v>
      </c>
      <c r="E41" s="39" t="s">
        <v>1420</v>
      </c>
      <c r="F41" s="41">
        <v>0.39583333333333331</v>
      </c>
      <c r="G41" s="150">
        <v>14</v>
      </c>
      <c r="H41" s="39"/>
      <c r="I41" s="39"/>
      <c r="J41" s="16" t="s">
        <v>2141</v>
      </c>
      <c r="K41" s="17"/>
      <c r="L41" s="79" t="s">
        <v>1050</v>
      </c>
      <c r="M41" s="79" t="s">
        <v>1051</v>
      </c>
      <c r="N41" s="79" t="s">
        <v>1052</v>
      </c>
      <c r="O41" s="79" t="s">
        <v>1053</v>
      </c>
      <c r="P41" s="198" t="s">
        <v>219</v>
      </c>
      <c r="Q41" s="19"/>
    </row>
    <row r="42" spans="1:20" s="98" customFormat="1" ht="45" customHeight="1">
      <c r="A42" s="39" t="s">
        <v>1667</v>
      </c>
      <c r="B42" s="40" t="s">
        <v>2044</v>
      </c>
      <c r="C42" s="39">
        <v>309</v>
      </c>
      <c r="D42" s="39"/>
      <c r="E42" s="39" t="s">
        <v>1576</v>
      </c>
      <c r="F42" s="41">
        <v>0.39583333333333331</v>
      </c>
      <c r="G42" s="150">
        <v>8</v>
      </c>
      <c r="H42" s="39"/>
      <c r="I42" s="39"/>
      <c r="J42" s="16" t="s">
        <v>1668</v>
      </c>
      <c r="K42" s="60"/>
      <c r="L42" s="60"/>
      <c r="M42" s="79" t="s">
        <v>1501</v>
      </c>
      <c r="N42" s="79" t="s">
        <v>1501</v>
      </c>
      <c r="O42" s="79" t="s">
        <v>1501</v>
      </c>
      <c r="P42" s="127"/>
      <c r="Q42" s="73"/>
    </row>
    <row r="43" spans="1:20" ht="45" customHeight="1">
      <c r="A43" s="39" t="s">
        <v>774</v>
      </c>
      <c r="B43" s="40" t="s">
        <v>155</v>
      </c>
      <c r="C43" s="39" t="s">
        <v>1357</v>
      </c>
      <c r="D43" s="39"/>
      <c r="E43" s="39"/>
      <c r="F43" s="41">
        <v>0.58333333333333337</v>
      </c>
      <c r="G43" s="150">
        <v>7</v>
      </c>
      <c r="H43" s="39"/>
      <c r="I43" s="39"/>
      <c r="J43" s="21" t="s">
        <v>934</v>
      </c>
      <c r="K43" s="17"/>
      <c r="L43" s="17"/>
      <c r="M43" s="17" t="s">
        <v>1891</v>
      </c>
      <c r="N43" s="17" t="s">
        <v>1892</v>
      </c>
      <c r="O43" s="17" t="s">
        <v>1892</v>
      </c>
      <c r="P43" s="198" t="s">
        <v>219</v>
      </c>
      <c r="Q43" s="19"/>
    </row>
    <row r="44" spans="1:20" s="98" customFormat="1" ht="45" customHeight="1">
      <c r="A44" s="39" t="s">
        <v>929</v>
      </c>
      <c r="B44" s="40" t="s">
        <v>36</v>
      </c>
      <c r="C44" s="39" t="s">
        <v>1359</v>
      </c>
      <c r="D44" s="39"/>
      <c r="E44" s="39"/>
      <c r="F44" s="41">
        <v>0.39583333333333331</v>
      </c>
      <c r="G44" s="150">
        <v>17</v>
      </c>
      <c r="H44" s="39"/>
      <c r="I44" s="39"/>
      <c r="J44" s="21" t="s">
        <v>935</v>
      </c>
      <c r="K44" s="187"/>
      <c r="L44" s="187"/>
      <c r="M44" s="187"/>
      <c r="N44" s="151" t="s">
        <v>86</v>
      </c>
      <c r="O44" s="151" t="s">
        <v>86</v>
      </c>
      <c r="P44" s="198" t="s">
        <v>219</v>
      </c>
      <c r="Q44" s="202" t="s">
        <v>750</v>
      </c>
    </row>
    <row r="45" spans="1:20" ht="45" customHeight="1">
      <c r="A45" s="39" t="s">
        <v>944</v>
      </c>
      <c r="B45" s="40" t="s">
        <v>151</v>
      </c>
      <c r="C45" s="39">
        <v>205</v>
      </c>
      <c r="D45" s="39"/>
      <c r="E45" s="39" t="s">
        <v>1384</v>
      </c>
      <c r="F45" s="41">
        <v>0.39583333333333331</v>
      </c>
      <c r="G45" s="150">
        <v>11</v>
      </c>
      <c r="H45" s="39"/>
      <c r="I45" s="39"/>
      <c r="J45" s="16" t="s">
        <v>2164</v>
      </c>
      <c r="K45" s="17"/>
      <c r="L45" s="17"/>
      <c r="M45" s="17"/>
      <c r="N45" s="17" t="s">
        <v>69</v>
      </c>
      <c r="O45" s="17" t="s">
        <v>69</v>
      </c>
      <c r="P45" s="198" t="s">
        <v>219</v>
      </c>
      <c r="Q45" s="202" t="s">
        <v>750</v>
      </c>
    </row>
    <row r="46" spans="1:20" ht="45" customHeight="1">
      <c r="A46" s="39" t="s">
        <v>774</v>
      </c>
      <c r="B46" s="40" t="s">
        <v>197</v>
      </c>
      <c r="C46" s="39">
        <v>305</v>
      </c>
      <c r="D46" s="39"/>
      <c r="E46" s="39" t="s">
        <v>225</v>
      </c>
      <c r="F46" s="41">
        <v>0.39583333333333331</v>
      </c>
      <c r="G46" s="150">
        <v>13</v>
      </c>
      <c r="H46" s="39"/>
      <c r="I46" s="39"/>
      <c r="J46" s="16" t="s">
        <v>935</v>
      </c>
      <c r="K46" s="17"/>
      <c r="L46" s="17"/>
      <c r="M46" s="17"/>
      <c r="N46" s="17" t="s">
        <v>1685</v>
      </c>
      <c r="O46" s="42" t="s">
        <v>1656</v>
      </c>
      <c r="P46" s="198" t="s">
        <v>219</v>
      </c>
      <c r="Q46" s="19"/>
    </row>
    <row r="47" spans="1:20" ht="45" customHeight="1">
      <c r="A47" s="39" t="s">
        <v>774</v>
      </c>
      <c r="B47" s="40" t="s">
        <v>165</v>
      </c>
      <c r="C47" s="39">
        <v>307</v>
      </c>
      <c r="D47" s="39"/>
      <c r="E47" s="39" t="s">
        <v>1156</v>
      </c>
      <c r="F47" s="41">
        <v>0.39583333333333331</v>
      </c>
      <c r="G47" s="150">
        <v>10</v>
      </c>
      <c r="H47" s="39"/>
      <c r="I47" s="39"/>
      <c r="J47" s="16" t="s">
        <v>935</v>
      </c>
      <c r="K47" s="17"/>
      <c r="L47" s="17"/>
      <c r="M47" s="17"/>
      <c r="N47" s="17" t="s">
        <v>125</v>
      </c>
      <c r="O47" s="17" t="s">
        <v>125</v>
      </c>
      <c r="P47" s="198" t="s">
        <v>219</v>
      </c>
      <c r="Q47" s="19"/>
    </row>
    <row r="48" spans="1:20" ht="45" customHeight="1">
      <c r="A48" s="39" t="s">
        <v>774</v>
      </c>
      <c r="B48" s="40" t="s">
        <v>163</v>
      </c>
      <c r="C48" s="39" t="s">
        <v>1353</v>
      </c>
      <c r="D48" s="39"/>
      <c r="E48" s="39"/>
      <c r="F48" s="41">
        <v>0.39583333333333331</v>
      </c>
      <c r="G48" s="150">
        <v>6</v>
      </c>
      <c r="H48" s="39"/>
      <c r="I48" s="39"/>
      <c r="J48" s="16" t="s">
        <v>935</v>
      </c>
      <c r="K48" s="17"/>
      <c r="L48" s="17"/>
      <c r="M48" s="17"/>
      <c r="N48" s="17" t="s">
        <v>129</v>
      </c>
      <c r="O48" s="17" t="s">
        <v>118</v>
      </c>
      <c r="P48" s="198" t="s">
        <v>219</v>
      </c>
      <c r="Q48" s="19"/>
    </row>
    <row r="49" spans="1:21" ht="45" customHeight="1">
      <c r="A49" s="39" t="s">
        <v>774</v>
      </c>
      <c r="B49" s="40" t="s">
        <v>805</v>
      </c>
      <c r="C49" s="39" t="s">
        <v>1354</v>
      </c>
      <c r="D49" s="39"/>
      <c r="E49" s="39"/>
      <c r="F49" s="41">
        <v>0.39583333333333331</v>
      </c>
      <c r="G49" s="150">
        <v>5</v>
      </c>
      <c r="H49" s="39"/>
      <c r="I49" s="39"/>
      <c r="J49" s="16" t="s">
        <v>935</v>
      </c>
      <c r="K49" s="17"/>
      <c r="L49" s="17"/>
      <c r="M49" s="17"/>
      <c r="N49" s="17" t="s">
        <v>61</v>
      </c>
      <c r="O49" s="17" t="s">
        <v>61</v>
      </c>
      <c r="P49" s="198" t="s">
        <v>219</v>
      </c>
      <c r="Q49" s="19"/>
    </row>
    <row r="50" spans="1:21" ht="45" customHeight="1">
      <c r="A50" s="57" t="s">
        <v>774</v>
      </c>
      <c r="B50" s="58" t="s">
        <v>2162</v>
      </c>
      <c r="C50" s="57">
        <v>409</v>
      </c>
      <c r="D50" s="57"/>
      <c r="E50" s="57"/>
      <c r="F50" s="59">
        <v>0.39583333333333331</v>
      </c>
      <c r="G50" s="259">
        <v>3</v>
      </c>
      <c r="H50" s="57"/>
      <c r="I50" s="57" t="s">
        <v>1155</v>
      </c>
      <c r="J50" s="67" t="s">
        <v>1943</v>
      </c>
      <c r="K50" s="60"/>
      <c r="L50" s="60"/>
      <c r="M50" s="60"/>
      <c r="N50" s="60" t="s">
        <v>1684</v>
      </c>
      <c r="O50" s="60" t="s">
        <v>1683</v>
      </c>
      <c r="P50" s="116"/>
      <c r="Q50" s="19"/>
    </row>
    <row r="51" spans="1:21" ht="45" customHeight="1">
      <c r="A51" s="39" t="s">
        <v>1881</v>
      </c>
      <c r="B51" s="40" t="s">
        <v>1882</v>
      </c>
      <c r="C51" s="39">
        <v>308</v>
      </c>
      <c r="D51" s="39"/>
      <c r="E51" s="39"/>
      <c r="F51" s="41">
        <v>0.375</v>
      </c>
      <c r="G51" s="260">
        <v>0</v>
      </c>
      <c r="H51" s="39"/>
      <c r="I51" s="39"/>
      <c r="J51" s="21"/>
      <c r="K51" s="17"/>
      <c r="L51" s="17"/>
      <c r="M51" s="17"/>
      <c r="N51" s="17"/>
      <c r="O51" s="17" t="s">
        <v>1883</v>
      </c>
      <c r="P51" s="17"/>
      <c r="Q51" s="19"/>
    </row>
    <row r="52" spans="1:21" ht="45" customHeight="1">
      <c r="A52" s="39" t="s">
        <v>1142</v>
      </c>
      <c r="B52" s="40" t="s">
        <v>1806</v>
      </c>
      <c r="C52" s="39" t="s">
        <v>1541</v>
      </c>
      <c r="D52" s="39"/>
      <c r="E52" s="39"/>
      <c r="F52" s="41"/>
      <c r="G52" s="260"/>
      <c r="H52" s="39"/>
      <c r="I52" s="39"/>
      <c r="J52" s="21" t="s">
        <v>1811</v>
      </c>
      <c r="K52" s="17"/>
      <c r="L52" s="17"/>
      <c r="M52" s="17" t="s">
        <v>52</v>
      </c>
      <c r="N52" s="17" t="s">
        <v>52</v>
      </c>
      <c r="O52" s="17" t="s">
        <v>52</v>
      </c>
      <c r="P52" s="17"/>
      <c r="Q52" s="19"/>
    </row>
    <row r="53" spans="1:21" ht="45" customHeight="1">
      <c r="A53" s="39" t="s">
        <v>1142</v>
      </c>
      <c r="B53" s="40" t="s">
        <v>1992</v>
      </c>
      <c r="C53" s="11">
        <v>204</v>
      </c>
      <c r="D53" s="39"/>
      <c r="E53" s="39"/>
      <c r="F53" s="41"/>
      <c r="G53" s="260"/>
      <c r="H53" s="39"/>
      <c r="I53" s="39"/>
      <c r="J53" s="21" t="s">
        <v>2136</v>
      </c>
      <c r="K53" s="17"/>
      <c r="L53" s="17"/>
      <c r="M53" s="17" t="s">
        <v>1991</v>
      </c>
      <c r="N53" s="17"/>
      <c r="O53" s="17"/>
      <c r="P53" s="198" t="s">
        <v>219</v>
      </c>
      <c r="Q53" s="19"/>
    </row>
    <row r="54" spans="1:21" ht="45" customHeight="1">
      <c r="A54" s="176" t="s">
        <v>1151</v>
      </c>
      <c r="B54" s="177"/>
      <c r="C54" s="176">
        <v>304</v>
      </c>
      <c r="D54" s="176"/>
      <c r="E54" s="176"/>
      <c r="F54" s="178"/>
      <c r="G54" s="262"/>
      <c r="H54" s="176"/>
      <c r="I54" s="176"/>
      <c r="J54" s="179" t="s">
        <v>2012</v>
      </c>
      <c r="K54" s="17"/>
      <c r="L54" s="17"/>
      <c r="M54" s="17"/>
      <c r="N54" s="17"/>
      <c r="O54" s="17" t="s">
        <v>2011</v>
      </c>
      <c r="P54" s="17"/>
      <c r="Q54" s="19"/>
      <c r="T54" s="88"/>
      <c r="U54" s="88"/>
    </row>
    <row r="55" spans="1:21" ht="45" customHeight="1">
      <c r="A55" s="11"/>
      <c r="B55" s="20"/>
      <c r="C55" s="11"/>
      <c r="D55" s="11"/>
      <c r="E55" s="11"/>
      <c r="F55" s="13"/>
      <c r="G55" s="260"/>
      <c r="H55" s="14"/>
      <c r="I55" s="15"/>
      <c r="J55" s="21"/>
      <c r="K55" s="17"/>
      <c r="L55" s="17"/>
      <c r="M55" s="17"/>
      <c r="N55" s="17"/>
      <c r="O55" s="17"/>
      <c r="P55" s="17"/>
      <c r="Q55" s="19"/>
    </row>
    <row r="56" spans="1:21" s="49" customFormat="1" ht="30" customHeight="1">
      <c r="A56" s="50"/>
      <c r="B56" s="51"/>
      <c r="C56" s="52"/>
      <c r="D56" s="52"/>
      <c r="E56" s="52"/>
      <c r="F56" s="52"/>
      <c r="G56" s="261"/>
      <c r="H56" s="46"/>
      <c r="I56" s="47"/>
      <c r="J56" s="48"/>
      <c r="K56" s="10">
        <v>43661</v>
      </c>
      <c r="L56" s="10">
        <v>43662</v>
      </c>
      <c r="M56" s="10">
        <v>43663</v>
      </c>
      <c r="N56" s="10">
        <v>43664</v>
      </c>
      <c r="O56" s="10">
        <v>43665</v>
      </c>
      <c r="P56" s="10">
        <v>43666</v>
      </c>
      <c r="Q56" s="10">
        <v>43667</v>
      </c>
    </row>
    <row r="57" spans="1:21" ht="45" customHeight="1">
      <c r="A57" s="39" t="s">
        <v>929</v>
      </c>
      <c r="B57" s="40" t="s">
        <v>141</v>
      </c>
      <c r="C57" s="39" t="s">
        <v>1355</v>
      </c>
      <c r="D57" s="39"/>
      <c r="E57" s="39"/>
      <c r="F57" s="41">
        <v>0.39583333333333331</v>
      </c>
      <c r="G57" s="150">
        <v>6</v>
      </c>
      <c r="H57" s="39"/>
      <c r="I57" s="39"/>
      <c r="J57" s="112" t="s">
        <v>932</v>
      </c>
      <c r="K57" s="151" t="s">
        <v>1240</v>
      </c>
      <c r="L57" s="151" t="s">
        <v>1240</v>
      </c>
      <c r="M57" s="151" t="s">
        <v>1241</v>
      </c>
      <c r="N57" s="187"/>
      <c r="O57" s="187"/>
      <c r="P57" s="198" t="s">
        <v>219</v>
      </c>
      <c r="Q57" s="202" t="s">
        <v>750</v>
      </c>
    </row>
    <row r="58" spans="1:21" ht="45" customHeight="1">
      <c r="A58" s="39" t="s">
        <v>929</v>
      </c>
      <c r="B58" s="40" t="s">
        <v>30</v>
      </c>
      <c r="C58" s="39" t="s">
        <v>1356</v>
      </c>
      <c r="D58" s="39"/>
      <c r="E58" s="39"/>
      <c r="F58" s="41">
        <v>0.39583333333333331</v>
      </c>
      <c r="G58" s="150">
        <v>20</v>
      </c>
      <c r="H58" s="39"/>
      <c r="I58" s="39"/>
      <c r="J58" s="112" t="s">
        <v>932</v>
      </c>
      <c r="K58" s="151" t="s">
        <v>1083</v>
      </c>
      <c r="L58" s="151" t="s">
        <v>1083</v>
      </c>
      <c r="M58" s="151" t="s">
        <v>1084</v>
      </c>
      <c r="N58" s="187"/>
      <c r="O58" s="187"/>
      <c r="P58" s="198" t="s">
        <v>219</v>
      </c>
      <c r="Q58" s="202" t="s">
        <v>750</v>
      </c>
    </row>
    <row r="59" spans="1:21" ht="45" customHeight="1">
      <c r="A59" s="39" t="s">
        <v>929</v>
      </c>
      <c r="B59" s="40" t="s">
        <v>34</v>
      </c>
      <c r="C59" s="39" t="s">
        <v>1353</v>
      </c>
      <c r="D59" s="39"/>
      <c r="E59" s="39"/>
      <c r="F59" s="41">
        <v>0.39583333333333331</v>
      </c>
      <c r="G59" s="150">
        <v>9</v>
      </c>
      <c r="H59" s="39"/>
      <c r="I59" s="39"/>
      <c r="J59" s="112" t="s">
        <v>932</v>
      </c>
      <c r="K59" s="151" t="s">
        <v>1092</v>
      </c>
      <c r="L59" s="151" t="s">
        <v>1092</v>
      </c>
      <c r="M59" s="151" t="s">
        <v>1094</v>
      </c>
      <c r="N59" s="187"/>
      <c r="O59" s="187"/>
      <c r="P59" s="198" t="s">
        <v>219</v>
      </c>
      <c r="Q59" s="202" t="s">
        <v>750</v>
      </c>
    </row>
    <row r="60" spans="1:21" ht="45" customHeight="1">
      <c r="A60" s="56" t="s">
        <v>1448</v>
      </c>
      <c r="B60" s="40" t="s">
        <v>855</v>
      </c>
      <c r="C60" s="39">
        <v>303</v>
      </c>
      <c r="D60" s="39"/>
      <c r="E60" s="39" t="s">
        <v>2180</v>
      </c>
      <c r="F60" s="41">
        <v>0.39583333333333331</v>
      </c>
      <c r="G60" s="150">
        <v>10</v>
      </c>
      <c r="H60" s="39"/>
      <c r="I60" s="39"/>
      <c r="J60" s="16" t="s">
        <v>935</v>
      </c>
      <c r="K60" s="17" t="s">
        <v>1619</v>
      </c>
      <c r="L60" s="17" t="s">
        <v>1619</v>
      </c>
      <c r="M60" s="17"/>
      <c r="N60" s="17"/>
      <c r="O60" s="17"/>
      <c r="P60" s="61"/>
      <c r="Q60" s="19"/>
    </row>
    <row r="61" spans="1:21" ht="45" customHeight="1">
      <c r="A61" s="39" t="s">
        <v>936</v>
      </c>
      <c r="B61" s="40" t="s">
        <v>146</v>
      </c>
      <c r="C61" s="39">
        <v>308</v>
      </c>
      <c r="D61" s="39"/>
      <c r="E61" s="39" t="s">
        <v>2173</v>
      </c>
      <c r="F61" s="41">
        <v>0.39583333333333331</v>
      </c>
      <c r="G61" s="150">
        <v>5</v>
      </c>
      <c r="H61" s="39"/>
      <c r="I61" s="39"/>
      <c r="J61" s="16" t="s">
        <v>2165</v>
      </c>
      <c r="K61" s="17" t="s">
        <v>1858</v>
      </c>
      <c r="L61" s="17" t="s">
        <v>1858</v>
      </c>
      <c r="M61" s="17"/>
      <c r="N61" s="17"/>
      <c r="O61" s="17"/>
      <c r="P61" s="198" t="s">
        <v>219</v>
      </c>
      <c r="Q61" s="19"/>
    </row>
    <row r="62" spans="1:21" ht="45" customHeight="1">
      <c r="A62" s="39" t="s">
        <v>936</v>
      </c>
      <c r="B62" s="40" t="s">
        <v>28</v>
      </c>
      <c r="C62" s="39" t="s">
        <v>1359</v>
      </c>
      <c r="D62" s="39"/>
      <c r="E62" s="39"/>
      <c r="F62" s="41">
        <v>0.39583333333333331</v>
      </c>
      <c r="G62" s="150">
        <v>7</v>
      </c>
      <c r="H62" s="39"/>
      <c r="I62" s="39"/>
      <c r="J62" s="16" t="s">
        <v>2172</v>
      </c>
      <c r="K62" s="81" t="s">
        <v>1854</v>
      </c>
      <c r="L62" s="81" t="s">
        <v>1845</v>
      </c>
      <c r="M62" s="81" t="s">
        <v>1845</v>
      </c>
      <c r="N62" s="17"/>
      <c r="O62" s="17"/>
      <c r="P62" s="198" t="s">
        <v>219</v>
      </c>
      <c r="Q62" s="19"/>
    </row>
    <row r="63" spans="1:21" ht="45" customHeight="1">
      <c r="A63" s="39" t="s">
        <v>936</v>
      </c>
      <c r="B63" s="40" t="s">
        <v>49</v>
      </c>
      <c r="C63" s="39" t="s">
        <v>1354</v>
      </c>
      <c r="D63" s="39"/>
      <c r="E63" s="39"/>
      <c r="F63" s="41">
        <v>0.39583333333333331</v>
      </c>
      <c r="G63" s="150">
        <v>7</v>
      </c>
      <c r="H63" s="39"/>
      <c r="I63" s="39"/>
      <c r="J63" s="16" t="s">
        <v>2181</v>
      </c>
      <c r="K63" s="17" t="s">
        <v>1846</v>
      </c>
      <c r="L63" s="17" t="s">
        <v>1846</v>
      </c>
      <c r="M63" s="17" t="s">
        <v>1846</v>
      </c>
      <c r="N63" s="17"/>
      <c r="O63" s="17"/>
      <c r="P63" s="198" t="s">
        <v>219</v>
      </c>
      <c r="Q63" s="19"/>
      <c r="R63" s="1" t="s">
        <v>2182</v>
      </c>
    </row>
    <row r="64" spans="1:21" ht="45" customHeight="1">
      <c r="A64" s="57" t="s">
        <v>936</v>
      </c>
      <c r="B64" s="58" t="s">
        <v>149</v>
      </c>
      <c r="C64" s="57" t="s">
        <v>1353</v>
      </c>
      <c r="D64" s="57"/>
      <c r="E64" s="57"/>
      <c r="F64" s="59">
        <v>0.39583333333333331</v>
      </c>
      <c r="G64" s="186">
        <v>0</v>
      </c>
      <c r="H64" s="57"/>
      <c r="I64" s="15" t="s">
        <v>1155</v>
      </c>
      <c r="J64" s="181" t="s">
        <v>2161</v>
      </c>
      <c r="K64" s="60" t="s">
        <v>215</v>
      </c>
      <c r="L64" s="60" t="s">
        <v>215</v>
      </c>
      <c r="M64" s="60" t="s">
        <v>1849</v>
      </c>
      <c r="N64" s="60" t="s">
        <v>1849</v>
      </c>
      <c r="O64" s="60"/>
      <c r="P64" s="208"/>
      <c r="Q64" s="19"/>
    </row>
    <row r="65" spans="1:19" ht="45" customHeight="1">
      <c r="A65" s="39" t="s">
        <v>944</v>
      </c>
      <c r="B65" s="40" t="s">
        <v>152</v>
      </c>
      <c r="C65" s="39">
        <v>304</v>
      </c>
      <c r="D65" s="39"/>
      <c r="E65" s="39" t="s">
        <v>2174</v>
      </c>
      <c r="F65" s="41">
        <v>0.39583333333333331</v>
      </c>
      <c r="G65" s="150">
        <v>6</v>
      </c>
      <c r="H65" s="39"/>
      <c r="I65" s="39"/>
      <c r="J65" s="16" t="s">
        <v>2191</v>
      </c>
      <c r="K65" s="17" t="s">
        <v>51</v>
      </c>
      <c r="L65" s="17" t="s">
        <v>51</v>
      </c>
      <c r="M65" s="17" t="s">
        <v>1604</v>
      </c>
      <c r="N65" s="17"/>
      <c r="O65" s="17"/>
      <c r="P65" s="198" t="s">
        <v>219</v>
      </c>
      <c r="Q65" s="202" t="s">
        <v>750</v>
      </c>
    </row>
    <row r="66" spans="1:19" s="98" customFormat="1" ht="45" customHeight="1">
      <c r="A66" s="57" t="s">
        <v>772</v>
      </c>
      <c r="B66" s="64" t="s">
        <v>1803</v>
      </c>
      <c r="C66" s="57">
        <v>309</v>
      </c>
      <c r="D66" s="57"/>
      <c r="E66" s="57"/>
      <c r="F66" s="59">
        <v>0.39583333333333331</v>
      </c>
      <c r="G66" s="259">
        <v>0</v>
      </c>
      <c r="H66" s="57"/>
      <c r="I66" s="57"/>
      <c r="J66" s="67" t="s">
        <v>1804</v>
      </c>
      <c r="K66" s="60" t="s">
        <v>1801</v>
      </c>
      <c r="L66" s="60" t="s">
        <v>1802</v>
      </c>
      <c r="M66" s="60"/>
      <c r="N66" s="182"/>
      <c r="O66" s="182"/>
      <c r="P66" s="208" t="s">
        <v>749</v>
      </c>
      <c r="Q66" s="73"/>
      <c r="S66" s="97"/>
    </row>
    <row r="67" spans="1:19" ht="45" customHeight="1">
      <c r="A67" s="39" t="s">
        <v>774</v>
      </c>
      <c r="B67" s="40" t="s">
        <v>857</v>
      </c>
      <c r="C67" s="39">
        <v>305</v>
      </c>
      <c r="D67" s="39"/>
      <c r="E67" s="39" t="s">
        <v>2175</v>
      </c>
      <c r="F67" s="41">
        <v>0.39583333333333331</v>
      </c>
      <c r="G67" s="150">
        <v>11</v>
      </c>
      <c r="H67" s="39"/>
      <c r="I67" s="39"/>
      <c r="J67" s="16" t="s">
        <v>2142</v>
      </c>
      <c r="K67" s="17" t="s">
        <v>1066</v>
      </c>
      <c r="L67" s="17" t="s">
        <v>1066</v>
      </c>
      <c r="M67" s="17" t="s">
        <v>1040</v>
      </c>
      <c r="N67" s="17"/>
      <c r="O67" s="17"/>
      <c r="P67" s="198" t="s">
        <v>219</v>
      </c>
      <c r="Q67" s="19"/>
    </row>
    <row r="68" spans="1:19" ht="45" customHeight="1">
      <c r="A68" s="39" t="s">
        <v>774</v>
      </c>
      <c r="B68" s="40" t="s">
        <v>143</v>
      </c>
      <c r="C68" s="39">
        <v>307</v>
      </c>
      <c r="D68" s="39"/>
      <c r="E68" s="39" t="s">
        <v>2176</v>
      </c>
      <c r="F68" s="41">
        <v>0.39583333333333331</v>
      </c>
      <c r="G68" s="150">
        <v>13</v>
      </c>
      <c r="H68" s="39"/>
      <c r="I68" s="39"/>
      <c r="J68" s="21" t="s">
        <v>932</v>
      </c>
      <c r="K68" s="17" t="s">
        <v>61</v>
      </c>
      <c r="L68" s="17" t="s">
        <v>61</v>
      </c>
      <c r="M68" s="17" t="s">
        <v>1307</v>
      </c>
      <c r="N68" s="17"/>
      <c r="O68" s="17"/>
      <c r="P68" s="198" t="s">
        <v>219</v>
      </c>
      <c r="Q68" s="19"/>
    </row>
    <row r="69" spans="1:19" ht="49.9" customHeight="1">
      <c r="A69" s="39" t="s">
        <v>774</v>
      </c>
      <c r="B69" s="40" t="s">
        <v>140</v>
      </c>
      <c r="C69" s="39" t="s">
        <v>1357</v>
      </c>
      <c r="D69" s="39"/>
      <c r="E69" s="39"/>
      <c r="F69" s="41">
        <v>0.39583333333333331</v>
      </c>
      <c r="G69" s="150">
        <v>4</v>
      </c>
      <c r="H69" s="39"/>
      <c r="I69" s="39"/>
      <c r="J69" s="16" t="s">
        <v>932</v>
      </c>
      <c r="K69" s="17" t="s">
        <v>132</v>
      </c>
      <c r="L69" s="17" t="s">
        <v>132</v>
      </c>
      <c r="M69" s="17" t="s">
        <v>1952</v>
      </c>
      <c r="N69" s="17"/>
      <c r="O69" s="17"/>
      <c r="P69" s="198" t="s">
        <v>219</v>
      </c>
      <c r="Q69" s="19"/>
    </row>
    <row r="70" spans="1:19" ht="45" customHeight="1">
      <c r="A70" s="57" t="s">
        <v>774</v>
      </c>
      <c r="B70" s="58" t="s">
        <v>154</v>
      </c>
      <c r="C70" s="57">
        <v>306</v>
      </c>
      <c r="D70" s="57"/>
      <c r="E70" s="57" t="s">
        <v>2177</v>
      </c>
      <c r="F70" s="59">
        <v>0.39583333333333331</v>
      </c>
      <c r="G70" s="186">
        <v>0</v>
      </c>
      <c r="H70" s="57"/>
      <c r="I70" s="15" t="s">
        <v>1155</v>
      </c>
      <c r="J70" s="67" t="s">
        <v>2190</v>
      </c>
      <c r="K70" s="60" t="s">
        <v>207</v>
      </c>
      <c r="L70" s="127" t="s">
        <v>134</v>
      </c>
      <c r="M70" s="60" t="s">
        <v>128</v>
      </c>
      <c r="N70" s="60" t="s">
        <v>61</v>
      </c>
      <c r="O70" s="60"/>
      <c r="P70" s="195" t="s">
        <v>216</v>
      </c>
      <c r="Q70" s="19"/>
    </row>
    <row r="71" spans="1:19" ht="45" customHeight="1">
      <c r="A71" s="39" t="s">
        <v>882</v>
      </c>
      <c r="B71" s="40" t="s">
        <v>1672</v>
      </c>
      <c r="C71" s="39">
        <v>307</v>
      </c>
      <c r="D71" s="39"/>
      <c r="E71" s="39" t="s">
        <v>1558</v>
      </c>
      <c r="F71" s="41">
        <v>0.58333333333333337</v>
      </c>
      <c r="G71" s="150">
        <v>3</v>
      </c>
      <c r="H71" s="39"/>
      <c r="I71" s="39"/>
      <c r="J71" s="277" t="s">
        <v>2160</v>
      </c>
      <c r="K71" s="17"/>
      <c r="L71" s="79"/>
      <c r="M71" s="17" t="s">
        <v>1378</v>
      </c>
      <c r="N71" s="17" t="s">
        <v>1377</v>
      </c>
      <c r="O71" s="17" t="s">
        <v>1377</v>
      </c>
      <c r="P71" s="198" t="s">
        <v>219</v>
      </c>
      <c r="Q71" s="19"/>
    </row>
    <row r="72" spans="1:19" ht="45" customHeight="1">
      <c r="A72" s="39" t="s">
        <v>936</v>
      </c>
      <c r="B72" s="40" t="s">
        <v>2004</v>
      </c>
      <c r="C72" s="39">
        <v>305</v>
      </c>
      <c r="D72" s="39"/>
      <c r="E72" s="39" t="s">
        <v>2178</v>
      </c>
      <c r="F72" s="41">
        <v>0.58333333333333337</v>
      </c>
      <c r="G72" s="150">
        <v>9</v>
      </c>
      <c r="H72" s="39"/>
      <c r="I72" s="39"/>
      <c r="J72" s="16" t="s">
        <v>2169</v>
      </c>
      <c r="K72" s="17"/>
      <c r="L72" s="17"/>
      <c r="M72" s="17" t="s">
        <v>1193</v>
      </c>
      <c r="N72" s="17" t="s">
        <v>1844</v>
      </c>
      <c r="O72" s="17" t="s">
        <v>1844</v>
      </c>
      <c r="P72" s="198" t="s">
        <v>219</v>
      </c>
      <c r="Q72" s="19"/>
    </row>
    <row r="73" spans="1:19" ht="45" customHeight="1">
      <c r="A73" s="39" t="s">
        <v>936</v>
      </c>
      <c r="B73" s="40" t="s">
        <v>2170</v>
      </c>
      <c r="C73" s="39" t="s">
        <v>1356</v>
      </c>
      <c r="D73" s="39"/>
      <c r="E73" s="39"/>
      <c r="F73" s="41">
        <v>0.58333333333333337</v>
      </c>
      <c r="G73" s="150">
        <v>21</v>
      </c>
      <c r="H73" s="39"/>
      <c r="I73" s="39"/>
      <c r="J73" s="16" t="s">
        <v>2194</v>
      </c>
      <c r="K73" s="17"/>
      <c r="L73" s="17"/>
      <c r="M73" s="17" t="s">
        <v>2168</v>
      </c>
      <c r="N73" s="17" t="s">
        <v>1857</v>
      </c>
      <c r="O73" s="17" t="s">
        <v>1857</v>
      </c>
      <c r="P73" s="198" t="s">
        <v>219</v>
      </c>
      <c r="Q73" s="19"/>
      <c r="R73" s="1" t="s">
        <v>2195</v>
      </c>
    </row>
    <row r="74" spans="1:19" ht="45" customHeight="1">
      <c r="A74" s="39" t="s">
        <v>774</v>
      </c>
      <c r="B74" s="40" t="s">
        <v>827</v>
      </c>
      <c r="C74" s="39" t="s">
        <v>1355</v>
      </c>
      <c r="D74" s="39"/>
      <c r="E74" s="39"/>
      <c r="F74" s="41">
        <v>0.58333333333333337</v>
      </c>
      <c r="G74" s="150">
        <v>10</v>
      </c>
      <c r="H74" s="39"/>
      <c r="I74" s="39"/>
      <c r="J74" s="16" t="s">
        <v>934</v>
      </c>
      <c r="K74" s="17"/>
      <c r="L74" s="17"/>
      <c r="M74" s="17" t="s">
        <v>1113</v>
      </c>
      <c r="N74" s="17" t="s">
        <v>1034</v>
      </c>
      <c r="O74" s="17" t="s">
        <v>1034</v>
      </c>
      <c r="P74" s="198" t="s">
        <v>219</v>
      </c>
      <c r="Q74" s="19"/>
    </row>
    <row r="75" spans="1:19" ht="45" customHeight="1">
      <c r="A75" s="39" t="s">
        <v>774</v>
      </c>
      <c r="B75" s="40" t="s">
        <v>144</v>
      </c>
      <c r="C75" s="39" t="s">
        <v>1358</v>
      </c>
      <c r="D75" s="39"/>
      <c r="E75" s="39"/>
      <c r="F75" s="41">
        <v>0.58333333333333337</v>
      </c>
      <c r="G75" s="150">
        <v>8</v>
      </c>
      <c r="H75" s="39"/>
      <c r="I75" s="39"/>
      <c r="J75" s="21" t="s">
        <v>934</v>
      </c>
      <c r="K75" s="17"/>
      <c r="L75" s="17"/>
      <c r="M75" s="17" t="s">
        <v>1888</v>
      </c>
      <c r="N75" s="255" t="s">
        <v>112</v>
      </c>
      <c r="O75" s="17" t="s">
        <v>1887</v>
      </c>
      <c r="P75" s="198" t="s">
        <v>219</v>
      </c>
      <c r="Q75" s="19"/>
    </row>
    <row r="76" spans="1:19" ht="45" customHeight="1">
      <c r="A76" s="39" t="s">
        <v>929</v>
      </c>
      <c r="B76" s="40" t="s">
        <v>161</v>
      </c>
      <c r="C76" s="39" t="s">
        <v>1354</v>
      </c>
      <c r="D76" s="39"/>
      <c r="E76" s="39"/>
      <c r="F76" s="41">
        <v>0.39583333333333331</v>
      </c>
      <c r="G76" s="150">
        <v>13</v>
      </c>
      <c r="H76" s="39"/>
      <c r="I76" s="39"/>
      <c r="J76" s="16" t="s">
        <v>935</v>
      </c>
      <c r="K76" s="187"/>
      <c r="L76" s="187"/>
      <c r="M76" s="187"/>
      <c r="N76" s="151" t="s">
        <v>1242</v>
      </c>
      <c r="O76" s="151" t="s">
        <v>1242</v>
      </c>
      <c r="P76" s="198" t="s">
        <v>219</v>
      </c>
      <c r="Q76" s="202" t="s">
        <v>750</v>
      </c>
    </row>
    <row r="77" spans="1:19" ht="45" customHeight="1">
      <c r="A77" s="39" t="s">
        <v>936</v>
      </c>
      <c r="B77" s="40" t="s">
        <v>44</v>
      </c>
      <c r="C77" s="39">
        <v>308</v>
      </c>
      <c r="D77" s="39"/>
      <c r="E77" s="39" t="s">
        <v>2179</v>
      </c>
      <c r="F77" s="41">
        <v>0.39583333333333331</v>
      </c>
      <c r="G77" s="150">
        <v>13</v>
      </c>
      <c r="H77" s="39"/>
      <c r="I77" s="39"/>
      <c r="J77" s="16" t="s">
        <v>2183</v>
      </c>
      <c r="K77" s="17"/>
      <c r="L77" s="17"/>
      <c r="M77" s="17"/>
      <c r="N77" s="17" t="s">
        <v>1846</v>
      </c>
      <c r="O77" s="17" t="s">
        <v>1848</v>
      </c>
      <c r="P77" s="198" t="s">
        <v>219</v>
      </c>
      <c r="Q77" s="19"/>
    </row>
    <row r="78" spans="1:19" ht="45" customHeight="1">
      <c r="A78" s="57" t="s">
        <v>944</v>
      </c>
      <c r="B78" s="58" t="s">
        <v>848</v>
      </c>
      <c r="C78" s="57">
        <v>304</v>
      </c>
      <c r="D78" s="57"/>
      <c r="E78" s="57" t="s">
        <v>2174</v>
      </c>
      <c r="F78" s="59">
        <v>0.39583333333333331</v>
      </c>
      <c r="G78" s="186">
        <v>0</v>
      </c>
      <c r="H78" s="57"/>
      <c r="I78" s="15" t="s">
        <v>1155</v>
      </c>
      <c r="J78" s="67" t="s">
        <v>935</v>
      </c>
      <c r="K78" s="60"/>
      <c r="L78" s="60"/>
      <c r="M78" s="60"/>
      <c r="N78" s="60" t="s">
        <v>227</v>
      </c>
      <c r="O78" s="60" t="s">
        <v>227</v>
      </c>
      <c r="P78" s="206" t="s">
        <v>216</v>
      </c>
      <c r="Q78" s="19"/>
    </row>
    <row r="79" spans="1:19" ht="45" customHeight="1">
      <c r="A79" s="39" t="s">
        <v>774</v>
      </c>
      <c r="B79" s="40" t="s">
        <v>189</v>
      </c>
      <c r="C79" s="39">
        <v>309</v>
      </c>
      <c r="D79" s="15">
        <v>304</v>
      </c>
      <c r="E79" s="39" t="s">
        <v>2175</v>
      </c>
      <c r="F79" s="41">
        <v>0.39583333333333331</v>
      </c>
      <c r="G79" s="150">
        <v>10</v>
      </c>
      <c r="H79" s="39"/>
      <c r="I79" s="39"/>
      <c r="J79" s="16" t="s">
        <v>935</v>
      </c>
      <c r="K79" s="17"/>
      <c r="L79" s="17"/>
      <c r="M79" s="17"/>
      <c r="N79" s="17" t="s">
        <v>1819</v>
      </c>
      <c r="O79" s="17" t="s">
        <v>1052</v>
      </c>
      <c r="P79" s="198" t="s">
        <v>219</v>
      </c>
      <c r="Q79" s="19"/>
    </row>
    <row r="80" spans="1:19" ht="45" customHeight="1">
      <c r="A80" s="57" t="s">
        <v>774</v>
      </c>
      <c r="B80" s="58" t="s">
        <v>874</v>
      </c>
      <c r="C80" s="57" t="s">
        <v>1357</v>
      </c>
      <c r="D80" s="57"/>
      <c r="E80" s="57"/>
      <c r="F80" s="59">
        <v>0.39583333333333331</v>
      </c>
      <c r="G80" s="186">
        <v>0</v>
      </c>
      <c r="H80" s="57"/>
      <c r="I80" s="15" t="s">
        <v>1155</v>
      </c>
      <c r="J80" s="181" t="s">
        <v>935</v>
      </c>
      <c r="K80" s="60"/>
      <c r="L80" s="60"/>
      <c r="M80" s="60"/>
      <c r="N80" s="60" t="s">
        <v>1055</v>
      </c>
      <c r="O80" s="60" t="s">
        <v>2166</v>
      </c>
      <c r="P80" s="116"/>
      <c r="Q80" s="19"/>
    </row>
    <row r="81" spans="1:21" ht="45" customHeight="1">
      <c r="A81" s="39" t="s">
        <v>1142</v>
      </c>
      <c r="B81" s="40" t="s">
        <v>1806</v>
      </c>
      <c r="C81" s="39" t="s">
        <v>1541</v>
      </c>
      <c r="D81" s="39"/>
      <c r="E81" s="39"/>
      <c r="F81" s="41"/>
      <c r="G81" s="39"/>
      <c r="H81" s="39"/>
      <c r="I81" s="39"/>
      <c r="J81" s="21" t="s">
        <v>1813</v>
      </c>
      <c r="K81" s="17"/>
      <c r="L81" s="17"/>
      <c r="M81" s="17" t="s">
        <v>1812</v>
      </c>
      <c r="N81" s="17"/>
      <c r="O81" s="17"/>
      <c r="P81" s="17"/>
      <c r="Q81" s="19"/>
    </row>
    <row r="82" spans="1:21" ht="45" customHeight="1">
      <c r="A82" s="39" t="s">
        <v>1142</v>
      </c>
      <c r="B82" s="40" t="s">
        <v>2000</v>
      </c>
      <c r="C82" s="11">
        <v>205</v>
      </c>
      <c r="D82" s="39"/>
      <c r="E82" s="39"/>
      <c r="F82" s="41"/>
      <c r="G82" s="39"/>
      <c r="H82" s="39"/>
      <c r="I82" s="39"/>
      <c r="J82" s="16" t="s">
        <v>2140</v>
      </c>
      <c r="K82" s="17"/>
      <c r="L82" s="17"/>
      <c r="M82" s="17"/>
      <c r="N82" s="17" t="s">
        <v>1996</v>
      </c>
      <c r="O82" s="17" t="s">
        <v>1996</v>
      </c>
      <c r="P82" s="198" t="s">
        <v>219</v>
      </c>
      <c r="Q82" s="19"/>
    </row>
    <row r="83" spans="1:21" ht="45" customHeight="1">
      <c r="A83" s="176" t="s">
        <v>1151</v>
      </c>
      <c r="B83" s="177"/>
      <c r="C83" s="246" t="s">
        <v>2038</v>
      </c>
      <c r="D83" s="176"/>
      <c r="E83" s="176"/>
      <c r="F83" s="178"/>
      <c r="G83" s="176"/>
      <c r="H83" s="176"/>
      <c r="I83" s="176"/>
      <c r="J83" s="179"/>
      <c r="K83" s="17"/>
      <c r="L83" s="17"/>
      <c r="M83" s="17" t="s">
        <v>2037</v>
      </c>
      <c r="N83" s="17"/>
      <c r="O83" s="17"/>
      <c r="P83" s="17"/>
      <c r="Q83" s="19"/>
      <c r="T83" s="88"/>
      <c r="U83" s="88"/>
    </row>
    <row r="84" spans="1:21" ht="45" customHeight="1">
      <c r="A84" s="176" t="s">
        <v>1151</v>
      </c>
      <c r="B84" s="177"/>
      <c r="C84" s="246">
        <v>306</v>
      </c>
      <c r="D84" s="176"/>
      <c r="E84" s="176"/>
      <c r="F84" s="178"/>
      <c r="G84" s="176"/>
      <c r="H84" s="176"/>
      <c r="I84" s="176"/>
      <c r="J84" s="179" t="s">
        <v>2197</v>
      </c>
      <c r="K84" s="17" t="s">
        <v>2198</v>
      </c>
      <c r="L84" s="17"/>
      <c r="M84" s="17"/>
      <c r="N84" s="17"/>
      <c r="O84" s="17"/>
      <c r="P84" s="17"/>
      <c r="Q84" s="19"/>
      <c r="T84" s="88"/>
      <c r="U84" s="88"/>
    </row>
    <row r="85" spans="1:21" ht="45" customHeight="1">
      <c r="A85" s="11"/>
      <c r="B85" s="20"/>
      <c r="C85" s="11"/>
      <c r="D85" s="11"/>
      <c r="E85" s="11"/>
      <c r="F85" s="13"/>
      <c r="G85" s="11"/>
      <c r="H85" s="14"/>
      <c r="I85" s="15"/>
      <c r="J85" s="21"/>
      <c r="K85" s="17"/>
      <c r="L85" s="17"/>
      <c r="M85" s="17"/>
      <c r="N85" s="17"/>
      <c r="O85" s="17"/>
      <c r="P85" s="17"/>
      <c r="Q85" s="19"/>
    </row>
    <row r="86" spans="1:21" s="49" customFormat="1" ht="30" customHeight="1">
      <c r="A86" s="50"/>
      <c r="B86" s="51"/>
      <c r="C86" s="52"/>
      <c r="D86" s="52"/>
      <c r="E86" s="52"/>
      <c r="F86" s="52"/>
      <c r="G86" s="52"/>
      <c r="H86" s="46"/>
      <c r="I86" s="47"/>
      <c r="J86" s="48"/>
      <c r="K86" s="10">
        <v>43668</v>
      </c>
      <c r="L86" s="10">
        <v>43669</v>
      </c>
      <c r="M86" s="10">
        <v>43670</v>
      </c>
      <c r="N86" s="10">
        <v>43671</v>
      </c>
      <c r="O86" s="10">
        <v>43672</v>
      </c>
      <c r="P86" s="10">
        <v>43673</v>
      </c>
      <c r="Q86" s="10">
        <v>43674</v>
      </c>
    </row>
    <row r="87" spans="1:21" s="5" customFormat="1" ht="45" customHeight="1">
      <c r="A87" s="39" t="s">
        <v>945</v>
      </c>
      <c r="B87" s="40" t="s">
        <v>40</v>
      </c>
      <c r="C87" s="39" t="s">
        <v>1354</v>
      </c>
      <c r="D87" s="39"/>
      <c r="E87" s="39"/>
      <c r="F87" s="115">
        <v>0.39583333333333331</v>
      </c>
      <c r="G87" s="150">
        <v>5</v>
      </c>
      <c r="H87" s="39"/>
      <c r="I87" s="39"/>
      <c r="J87" s="16" t="s">
        <v>932</v>
      </c>
      <c r="K87" s="151" t="s">
        <v>1102</v>
      </c>
      <c r="L87" s="151" t="s">
        <v>1102</v>
      </c>
      <c r="M87" s="151" t="s">
        <v>1103</v>
      </c>
      <c r="N87" s="187"/>
      <c r="O87" s="187"/>
      <c r="P87" s="198" t="s">
        <v>219</v>
      </c>
      <c r="Q87" s="202" t="s">
        <v>750</v>
      </c>
    </row>
    <row r="88" spans="1:21" s="54" customFormat="1" ht="45" customHeight="1">
      <c r="A88" s="39" t="s">
        <v>936</v>
      </c>
      <c r="B88" s="40" t="s">
        <v>39</v>
      </c>
      <c r="C88" s="39">
        <v>305</v>
      </c>
      <c r="D88" s="39"/>
      <c r="E88" s="39" t="s">
        <v>1498</v>
      </c>
      <c r="F88" s="41">
        <v>0.39583333333333331</v>
      </c>
      <c r="G88" s="150">
        <v>6</v>
      </c>
      <c r="H88" s="39"/>
      <c r="I88" s="39"/>
      <c r="J88" s="21" t="s">
        <v>2212</v>
      </c>
      <c r="K88" s="17" t="s">
        <v>1844</v>
      </c>
      <c r="L88" s="17" t="s">
        <v>1844</v>
      </c>
      <c r="M88" s="17"/>
      <c r="N88" s="17"/>
      <c r="O88" s="17"/>
      <c r="P88" s="198" t="s">
        <v>219</v>
      </c>
      <c r="Q88" s="53"/>
      <c r="R88" s="1"/>
    </row>
    <row r="89" spans="1:21" s="54" customFormat="1" ht="45" customHeight="1">
      <c r="A89" s="39" t="s">
        <v>936</v>
      </c>
      <c r="B89" s="40" t="s">
        <v>147</v>
      </c>
      <c r="C89" s="39" t="s">
        <v>1359</v>
      </c>
      <c r="D89" s="39"/>
      <c r="E89" s="39"/>
      <c r="F89" s="41">
        <v>0.39583333333333331</v>
      </c>
      <c r="G89" s="150">
        <v>9</v>
      </c>
      <c r="H89" s="39"/>
      <c r="I89" s="39"/>
      <c r="J89" s="16" t="s">
        <v>2213</v>
      </c>
      <c r="K89" s="17" t="s">
        <v>1857</v>
      </c>
      <c r="L89" s="17" t="s">
        <v>1859</v>
      </c>
      <c r="M89" s="17" t="s">
        <v>1859</v>
      </c>
      <c r="N89" s="17"/>
      <c r="O89" s="17"/>
      <c r="P89" s="198" t="s">
        <v>219</v>
      </c>
      <c r="Q89" s="53"/>
      <c r="R89" s="54" t="s">
        <v>2205</v>
      </c>
    </row>
    <row r="90" spans="1:21" ht="45" customHeight="1">
      <c r="A90" s="57" t="s">
        <v>772</v>
      </c>
      <c r="B90" s="58" t="s">
        <v>2192</v>
      </c>
      <c r="C90" s="57">
        <v>308</v>
      </c>
      <c r="D90" s="57"/>
      <c r="E90" s="57"/>
      <c r="F90" s="59">
        <v>0.39583333333333331</v>
      </c>
      <c r="G90" s="186">
        <v>0</v>
      </c>
      <c r="H90" s="57"/>
      <c r="I90" s="57" t="s">
        <v>2193</v>
      </c>
      <c r="J90" s="67" t="s">
        <v>1804</v>
      </c>
      <c r="K90" s="60" t="s">
        <v>1815</v>
      </c>
      <c r="L90" s="60" t="s">
        <v>1815</v>
      </c>
      <c r="M90" s="60"/>
      <c r="N90" s="60"/>
      <c r="O90" s="60"/>
      <c r="P90" s="208" t="s">
        <v>749</v>
      </c>
      <c r="Q90" s="19"/>
    </row>
    <row r="91" spans="1:21" s="54" customFormat="1" ht="45" customHeight="1">
      <c r="A91" s="39" t="s">
        <v>774</v>
      </c>
      <c r="B91" s="40" t="s">
        <v>2211</v>
      </c>
      <c r="C91" s="39" t="s">
        <v>1354</v>
      </c>
      <c r="D91" s="39"/>
      <c r="E91" s="39"/>
      <c r="F91" s="41">
        <v>0.39583333333333331</v>
      </c>
      <c r="G91" s="150">
        <v>11</v>
      </c>
      <c r="H91" s="39"/>
      <c r="I91" s="39"/>
      <c r="J91" s="16" t="s">
        <v>935</v>
      </c>
      <c r="K91" s="17" t="s">
        <v>1071</v>
      </c>
      <c r="L91" s="17" t="s">
        <v>1071</v>
      </c>
      <c r="M91" s="17"/>
      <c r="N91" s="17"/>
      <c r="O91" s="17"/>
      <c r="P91" s="198" t="s">
        <v>219</v>
      </c>
      <c r="Q91" s="73"/>
    </row>
    <row r="92" spans="1:21" s="54" customFormat="1" ht="45" customHeight="1">
      <c r="A92" s="39" t="s">
        <v>774</v>
      </c>
      <c r="B92" s="40" t="s">
        <v>800</v>
      </c>
      <c r="C92" s="39">
        <v>307</v>
      </c>
      <c r="D92" s="39"/>
      <c r="E92" s="39" t="s">
        <v>1329</v>
      </c>
      <c r="F92" s="41">
        <v>0.375</v>
      </c>
      <c r="G92" s="150">
        <v>10</v>
      </c>
      <c r="H92" s="39"/>
      <c r="I92" s="39"/>
      <c r="J92" s="16" t="s">
        <v>1787</v>
      </c>
      <c r="K92" s="17" t="s">
        <v>61</v>
      </c>
      <c r="L92" s="17" t="s">
        <v>61</v>
      </c>
      <c r="M92" s="17" t="s">
        <v>1307</v>
      </c>
      <c r="N92" s="17"/>
      <c r="O92" s="17"/>
      <c r="P92" s="198" t="s">
        <v>219</v>
      </c>
      <c r="Q92" s="53"/>
    </row>
    <row r="93" spans="1:21" ht="45" customHeight="1">
      <c r="A93" s="39" t="s">
        <v>774</v>
      </c>
      <c r="B93" s="40" t="s">
        <v>779</v>
      </c>
      <c r="C93" s="39" t="s">
        <v>1356</v>
      </c>
      <c r="D93" s="39"/>
      <c r="E93" s="39"/>
      <c r="F93" s="41">
        <v>0.39583333333333331</v>
      </c>
      <c r="G93" s="150">
        <v>9</v>
      </c>
      <c r="H93" s="39"/>
      <c r="I93" s="39"/>
      <c r="J93" s="65" t="s">
        <v>2203</v>
      </c>
      <c r="K93" s="79" t="s">
        <v>1033</v>
      </c>
      <c r="L93" s="42" t="s">
        <v>206</v>
      </c>
      <c r="M93" s="42" t="s">
        <v>1067</v>
      </c>
      <c r="N93" s="17"/>
      <c r="O93" s="17"/>
      <c r="P93" s="198" t="s">
        <v>219</v>
      </c>
      <c r="Q93" s="53"/>
      <c r="R93" s="1" t="s">
        <v>2204</v>
      </c>
    </row>
    <row r="94" spans="1:21" s="54" customFormat="1" ht="45" customHeight="1">
      <c r="A94" s="39" t="s">
        <v>774</v>
      </c>
      <c r="B94" s="40" t="s">
        <v>175</v>
      </c>
      <c r="C94" s="39">
        <v>306</v>
      </c>
      <c r="D94" s="39"/>
      <c r="E94" s="39" t="s">
        <v>1329</v>
      </c>
      <c r="F94" s="41">
        <v>0.39583333333333331</v>
      </c>
      <c r="G94" s="150">
        <v>14</v>
      </c>
      <c r="H94" s="39"/>
      <c r="I94" s="39"/>
      <c r="J94" s="21" t="s">
        <v>1430</v>
      </c>
      <c r="K94" s="17" t="s">
        <v>1887</v>
      </c>
      <c r="L94" s="17" t="s">
        <v>1887</v>
      </c>
      <c r="M94" s="17" t="s">
        <v>117</v>
      </c>
      <c r="N94" s="17" t="s">
        <v>117</v>
      </c>
      <c r="O94" s="17"/>
      <c r="P94" s="198" t="s">
        <v>219</v>
      </c>
      <c r="Q94" s="53"/>
    </row>
    <row r="95" spans="1:21" s="5" customFormat="1" ht="45" customHeight="1">
      <c r="A95" s="39" t="s">
        <v>878</v>
      </c>
      <c r="B95" s="40" t="s">
        <v>33</v>
      </c>
      <c r="C95" s="39">
        <v>304</v>
      </c>
      <c r="D95" s="39"/>
      <c r="E95" s="39" t="s">
        <v>225</v>
      </c>
      <c r="F95" s="115">
        <v>0.39583333333333331</v>
      </c>
      <c r="G95" s="150">
        <v>10</v>
      </c>
      <c r="H95" s="39"/>
      <c r="I95" s="39"/>
      <c r="J95" s="16" t="s">
        <v>2200</v>
      </c>
      <c r="K95" s="187"/>
      <c r="L95" s="151" t="s">
        <v>1243</v>
      </c>
      <c r="M95" s="151" t="s">
        <v>1243</v>
      </c>
      <c r="N95" s="151" t="s">
        <v>1244</v>
      </c>
      <c r="O95" s="151" t="s">
        <v>1244</v>
      </c>
      <c r="P95" s="198" t="s">
        <v>219</v>
      </c>
      <c r="Q95" s="202" t="s">
        <v>750</v>
      </c>
    </row>
    <row r="96" spans="1:21" s="98" customFormat="1" ht="45" customHeight="1">
      <c r="A96" s="39" t="s">
        <v>945</v>
      </c>
      <c r="B96" s="40" t="s">
        <v>182</v>
      </c>
      <c r="C96" s="39" t="s">
        <v>1356</v>
      </c>
      <c r="D96" s="39"/>
      <c r="E96" s="39"/>
      <c r="F96" s="41">
        <v>0.58333333333333337</v>
      </c>
      <c r="G96" s="150">
        <v>13</v>
      </c>
      <c r="H96" s="39"/>
      <c r="I96" s="39"/>
      <c r="J96" s="16" t="s">
        <v>934</v>
      </c>
      <c r="K96" s="187"/>
      <c r="L96" s="187"/>
      <c r="M96" s="151" t="s">
        <v>1097</v>
      </c>
      <c r="N96" s="151" t="s">
        <v>1098</v>
      </c>
      <c r="O96" s="151" t="s">
        <v>1245</v>
      </c>
      <c r="P96" s="198" t="s">
        <v>219</v>
      </c>
      <c r="Q96" s="202" t="s">
        <v>750</v>
      </c>
    </row>
    <row r="97" spans="1:18" s="54" customFormat="1" ht="45" customHeight="1">
      <c r="A97" s="39" t="s">
        <v>936</v>
      </c>
      <c r="B97" s="40" t="s">
        <v>142</v>
      </c>
      <c r="C97" s="39">
        <v>308</v>
      </c>
      <c r="D97" s="39"/>
      <c r="E97" s="39" t="s">
        <v>1156</v>
      </c>
      <c r="F97" s="41">
        <v>0.39583333333333331</v>
      </c>
      <c r="G97" s="150">
        <v>13</v>
      </c>
      <c r="H97" s="39"/>
      <c r="I97" s="39"/>
      <c r="J97" s="16" t="s">
        <v>2307</v>
      </c>
      <c r="K97" s="17"/>
      <c r="L97" s="17"/>
      <c r="M97" s="17" t="s">
        <v>1850</v>
      </c>
      <c r="N97" s="17" t="s">
        <v>1849</v>
      </c>
      <c r="O97" s="17" t="s">
        <v>1849</v>
      </c>
      <c r="P97" s="198" t="s">
        <v>219</v>
      </c>
      <c r="Q97" s="53"/>
    </row>
    <row r="98" spans="1:18" s="98" customFormat="1" ht="45" customHeight="1">
      <c r="A98" s="57" t="s">
        <v>936</v>
      </c>
      <c r="B98" s="58" t="s">
        <v>2214</v>
      </c>
      <c r="C98" s="57">
        <v>305</v>
      </c>
      <c r="D98" s="57"/>
      <c r="E98" s="57"/>
      <c r="F98" s="59">
        <v>0.39583333333333331</v>
      </c>
      <c r="G98" s="186">
        <v>0</v>
      </c>
      <c r="H98" s="57"/>
      <c r="I98" s="15" t="s">
        <v>1155</v>
      </c>
      <c r="J98" s="67" t="s">
        <v>2218</v>
      </c>
      <c r="K98" s="60"/>
      <c r="L98" s="60"/>
      <c r="M98" s="60" t="s">
        <v>1863</v>
      </c>
      <c r="N98" s="60" t="s">
        <v>1863</v>
      </c>
      <c r="O98" s="60" t="s">
        <v>1862</v>
      </c>
      <c r="P98" s="195" t="s">
        <v>216</v>
      </c>
      <c r="Q98" s="73"/>
    </row>
    <row r="99" spans="1:18" s="54" customFormat="1" ht="45" customHeight="1">
      <c r="A99" s="39" t="s">
        <v>944</v>
      </c>
      <c r="B99" s="40" t="s">
        <v>797</v>
      </c>
      <c r="C99" s="39" t="s">
        <v>1353</v>
      </c>
      <c r="D99" s="39"/>
      <c r="E99" s="39"/>
      <c r="F99" s="41">
        <v>0.58333333333333337</v>
      </c>
      <c r="G99" s="150">
        <v>6</v>
      </c>
      <c r="H99" s="39"/>
      <c r="I99" s="39"/>
      <c r="J99" s="16" t="s">
        <v>2215</v>
      </c>
      <c r="K99" s="17"/>
      <c r="L99" s="17"/>
      <c r="M99" s="151" t="s">
        <v>1373</v>
      </c>
      <c r="N99" s="151" t="s">
        <v>116</v>
      </c>
      <c r="O99" s="151" t="s">
        <v>116</v>
      </c>
      <c r="P99" s="198" t="s">
        <v>219</v>
      </c>
      <c r="Q99" s="53"/>
      <c r="R99" s="5" t="s">
        <v>2216</v>
      </c>
    </row>
    <row r="100" spans="1:18" s="98" customFormat="1" ht="45" customHeight="1">
      <c r="A100" s="39" t="s">
        <v>774</v>
      </c>
      <c r="B100" s="40" t="s">
        <v>155</v>
      </c>
      <c r="C100" s="39">
        <v>307</v>
      </c>
      <c r="D100" s="39"/>
      <c r="E100" s="39" t="s">
        <v>1329</v>
      </c>
      <c r="F100" s="41">
        <v>0.58333333333333337</v>
      </c>
      <c r="G100" s="150">
        <v>6</v>
      </c>
      <c r="H100" s="39"/>
      <c r="I100" s="39"/>
      <c r="J100" s="16" t="s">
        <v>791</v>
      </c>
      <c r="K100" s="17"/>
      <c r="L100" s="17"/>
      <c r="M100" s="17" t="s">
        <v>1891</v>
      </c>
      <c r="N100" s="17" t="s">
        <v>1892</v>
      </c>
      <c r="O100" s="17" t="s">
        <v>1892</v>
      </c>
      <c r="P100" s="198" t="s">
        <v>219</v>
      </c>
      <c r="Q100" s="73"/>
    </row>
    <row r="101" spans="1:18" s="54" customFormat="1" ht="45" customHeight="1">
      <c r="A101" s="39" t="s">
        <v>774</v>
      </c>
      <c r="B101" s="40" t="s">
        <v>174</v>
      </c>
      <c r="C101" s="39" t="s">
        <v>1354</v>
      </c>
      <c r="D101" s="39"/>
      <c r="E101" s="39"/>
      <c r="F101" s="41">
        <v>0.58333333333333337</v>
      </c>
      <c r="G101" s="150">
        <v>5</v>
      </c>
      <c r="H101" s="39"/>
      <c r="I101" s="39"/>
      <c r="J101" s="21" t="s">
        <v>934</v>
      </c>
      <c r="K101" s="17"/>
      <c r="L101" s="17"/>
      <c r="M101" s="17" t="s">
        <v>1888</v>
      </c>
      <c r="N101" s="17" t="s">
        <v>1887</v>
      </c>
      <c r="O101" s="17" t="s">
        <v>1887</v>
      </c>
      <c r="P101" s="198" t="s">
        <v>219</v>
      </c>
      <c r="Q101" s="53"/>
    </row>
    <row r="102" spans="1:18" s="54" customFormat="1" ht="45" customHeight="1">
      <c r="A102" s="39"/>
      <c r="B102" s="40"/>
      <c r="C102" s="39"/>
      <c r="D102" s="39"/>
      <c r="E102" s="39"/>
      <c r="F102" s="41"/>
      <c r="G102" s="39"/>
      <c r="H102" s="39"/>
      <c r="I102" s="39"/>
      <c r="J102" s="21"/>
      <c r="K102" s="17"/>
      <c r="L102" s="17"/>
      <c r="M102" s="17"/>
      <c r="N102" s="17"/>
      <c r="O102" s="17"/>
      <c r="P102" s="17"/>
      <c r="Q102" s="53"/>
    </row>
    <row r="103" spans="1:18" s="49" customFormat="1" ht="30" customHeight="1">
      <c r="A103" s="50"/>
      <c r="B103" s="51"/>
      <c r="C103" s="52"/>
      <c r="D103" s="52"/>
      <c r="E103" s="52"/>
      <c r="F103" s="52"/>
      <c r="G103" s="52"/>
      <c r="H103" s="46"/>
      <c r="I103" s="47"/>
      <c r="J103" s="48"/>
      <c r="K103" s="10">
        <v>43675</v>
      </c>
      <c r="L103" s="10">
        <v>43676</v>
      </c>
      <c r="M103" s="10">
        <v>43677</v>
      </c>
      <c r="N103" s="10">
        <v>43678</v>
      </c>
      <c r="O103" s="10">
        <v>43679</v>
      </c>
      <c r="P103" s="10">
        <v>43680</v>
      </c>
      <c r="Q103" s="10">
        <v>43681</v>
      </c>
    </row>
    <row r="104" spans="1:18" s="98" customFormat="1" ht="45" customHeight="1">
      <c r="A104" s="39" t="s">
        <v>929</v>
      </c>
      <c r="B104" s="40" t="s">
        <v>37</v>
      </c>
      <c r="C104" s="39">
        <v>304</v>
      </c>
      <c r="D104" s="39"/>
      <c r="E104" s="39" t="s">
        <v>1576</v>
      </c>
      <c r="F104" s="41">
        <v>0.39583333333333331</v>
      </c>
      <c r="G104" s="39">
        <v>6</v>
      </c>
      <c r="H104" s="39"/>
      <c r="I104" s="39"/>
      <c r="J104" s="16" t="s">
        <v>2219</v>
      </c>
      <c r="K104" s="151" t="s">
        <v>1246</v>
      </c>
      <c r="L104" s="151" t="s">
        <v>1247</v>
      </c>
      <c r="M104" s="151" t="s">
        <v>1248</v>
      </c>
      <c r="N104" s="187"/>
      <c r="O104" s="187"/>
      <c r="P104" s="198" t="s">
        <v>219</v>
      </c>
      <c r="Q104" s="202" t="s">
        <v>750</v>
      </c>
      <c r="R104" s="97"/>
    </row>
    <row r="105" spans="1:18" s="98" customFormat="1" ht="45" customHeight="1">
      <c r="A105" s="39" t="s">
        <v>774</v>
      </c>
      <c r="B105" s="40" t="s">
        <v>139</v>
      </c>
      <c r="C105" s="39">
        <v>306</v>
      </c>
      <c r="D105" s="39"/>
      <c r="E105" s="39" t="s">
        <v>1329</v>
      </c>
      <c r="F105" s="41">
        <v>0.39583333333333331</v>
      </c>
      <c r="G105" s="39">
        <v>13</v>
      </c>
      <c r="H105" s="39"/>
      <c r="I105" s="39"/>
      <c r="J105" s="16" t="s">
        <v>2219</v>
      </c>
      <c r="K105" s="17" t="s">
        <v>1109</v>
      </c>
      <c r="L105" s="17" t="s">
        <v>1109</v>
      </c>
      <c r="M105" s="17" t="s">
        <v>1901</v>
      </c>
      <c r="N105" s="17"/>
      <c r="O105" s="17"/>
      <c r="P105" s="198" t="s">
        <v>219</v>
      </c>
      <c r="Q105" s="73"/>
    </row>
    <row r="106" spans="1:18" s="98" customFormat="1" ht="45" customHeight="1">
      <c r="A106" s="39" t="s">
        <v>774</v>
      </c>
      <c r="B106" s="40" t="s">
        <v>176</v>
      </c>
      <c r="C106" s="39">
        <v>307</v>
      </c>
      <c r="D106" s="39"/>
      <c r="E106" s="39" t="s">
        <v>1156</v>
      </c>
      <c r="F106" s="41">
        <v>0.39583333333333331</v>
      </c>
      <c r="G106" s="39">
        <v>9</v>
      </c>
      <c r="H106" s="39"/>
      <c r="I106" s="39"/>
      <c r="J106" s="16" t="s">
        <v>2219</v>
      </c>
      <c r="K106" s="17" t="s">
        <v>61</v>
      </c>
      <c r="L106" s="17" t="s">
        <v>61</v>
      </c>
      <c r="M106" s="17" t="s">
        <v>1307</v>
      </c>
      <c r="N106" s="17"/>
      <c r="O106" s="17"/>
      <c r="P106" s="198" t="s">
        <v>219</v>
      </c>
      <c r="Q106" s="73"/>
    </row>
    <row r="107" spans="1:18" s="98" customFormat="1" ht="45" customHeight="1">
      <c r="A107" s="39"/>
      <c r="B107" s="40"/>
      <c r="C107" s="39"/>
      <c r="D107" s="39"/>
      <c r="E107" s="39"/>
      <c r="F107" s="41"/>
      <c r="G107" s="39"/>
      <c r="H107" s="39"/>
      <c r="I107" s="39"/>
      <c r="J107" s="21"/>
      <c r="K107" s="17"/>
      <c r="L107" s="17"/>
      <c r="M107" s="17"/>
      <c r="N107" s="17"/>
      <c r="O107" s="17"/>
      <c r="P107" s="116"/>
      <c r="Q107" s="73"/>
    </row>
    <row r="108" spans="1:18" ht="27" customHeight="1">
      <c r="K108" s="25" t="s">
        <v>17</v>
      </c>
    </row>
    <row r="109" spans="1:18" ht="27" customHeight="1">
      <c r="K109" s="26" t="s">
        <v>18</v>
      </c>
      <c r="L109" s="27"/>
      <c r="M109" s="27"/>
      <c r="O109" s="27"/>
      <c r="P109" s="27"/>
    </row>
    <row r="110" spans="1:18" ht="27" customHeight="1">
      <c r="K110" s="28" t="s">
        <v>19</v>
      </c>
      <c r="L110" s="28" t="s">
        <v>20</v>
      </c>
      <c r="M110" s="28" t="s">
        <v>21</v>
      </c>
      <c r="N110" s="29"/>
      <c r="O110" s="28" t="s">
        <v>19</v>
      </c>
      <c r="P110" s="28" t="s">
        <v>20</v>
      </c>
      <c r="Q110" s="28" t="s">
        <v>21</v>
      </c>
    </row>
    <row r="111" spans="1:18" ht="27" customHeight="1">
      <c r="K111" s="30" t="s">
        <v>52</v>
      </c>
      <c r="L111" s="31">
        <f t="shared" ref="L111:L142" si="0">COUNTIF($K$4:$P$107,K111)+COUNTIF($K$4:$P$107,CONCATENATE(K111,"~?"))+COUNTIF($K$4:$P$107,CONCATENATE("/",K111))*0.5+COUNTIF($K$4:$P$107,CONCATENATE(K111,"/"))*0.5+COUNTIF($K$4:$P$107,CONCATENATE(K111,"~?","/"))*0.5+COUNTIF($K$4:$P$107,CONCATENATE("/",K111,"~?"))*0.5</f>
        <v>5</v>
      </c>
      <c r="M111" s="32"/>
      <c r="O111" s="33" t="s">
        <v>50</v>
      </c>
      <c r="P111" s="31">
        <f t="shared" ref="P111:P142" si="1">COUNTIF($K$4:$P$107,O111)+COUNTIF($K$4:$P$107,CONCATENATE(O111,"~?"))+COUNTIF($K$4:$P$107,CONCATENATE("/",O111))*0.5+COUNTIF($K$4:$P$107,CONCATENATE(O111,"/"))*0.5+COUNTIF($K$4:$P$107,CONCATENATE(O111,"~?","/"))*0.5+COUNTIF($K$4:$P$107,CONCATENATE("/",O111,"~?"))*0.5</f>
        <v>0</v>
      </c>
      <c r="Q111" s="32"/>
    </row>
    <row r="112" spans="1:18" ht="27" customHeight="1">
      <c r="K112" s="30" t="s">
        <v>95</v>
      </c>
      <c r="L112" s="31">
        <f t="shared" si="0"/>
        <v>2.5</v>
      </c>
      <c r="M112" s="32"/>
      <c r="O112" s="30" t="s">
        <v>51</v>
      </c>
      <c r="P112" s="31">
        <f t="shared" si="1"/>
        <v>2.5</v>
      </c>
      <c r="Q112" s="32"/>
    </row>
    <row r="113" spans="2:17" ht="27" customHeight="1">
      <c r="B113" s="1"/>
      <c r="C113" s="1"/>
      <c r="D113" s="1"/>
      <c r="E113" s="1"/>
      <c r="F113" s="1"/>
      <c r="G113" s="1"/>
      <c r="H113" s="1"/>
      <c r="K113" s="30" t="s">
        <v>54</v>
      </c>
      <c r="L113" s="31">
        <f t="shared" si="0"/>
        <v>1</v>
      </c>
      <c r="M113" s="32"/>
      <c r="O113" s="34" t="s">
        <v>101</v>
      </c>
      <c r="P113" s="31">
        <f t="shared" si="1"/>
        <v>0</v>
      </c>
      <c r="Q113" s="32"/>
    </row>
    <row r="114" spans="2:17" ht="27" customHeight="1">
      <c r="B114" s="1"/>
      <c r="C114" s="1"/>
      <c r="D114" s="1"/>
      <c r="E114" s="1"/>
      <c r="F114" s="1"/>
      <c r="G114" s="1"/>
      <c r="H114" s="1"/>
      <c r="K114" s="30" t="s">
        <v>96</v>
      </c>
      <c r="L114" s="31">
        <f t="shared" si="0"/>
        <v>0</v>
      </c>
      <c r="M114" s="32"/>
      <c r="O114" s="30" t="s">
        <v>102</v>
      </c>
      <c r="P114" s="31">
        <f t="shared" si="1"/>
        <v>0</v>
      </c>
      <c r="Q114" s="32"/>
    </row>
    <row r="115" spans="2:17" ht="27" customHeight="1">
      <c r="B115" s="1"/>
      <c r="C115" s="1"/>
      <c r="D115" s="1"/>
      <c r="E115" s="1"/>
      <c r="F115" s="1"/>
      <c r="G115" s="1"/>
      <c r="H115" s="1"/>
      <c r="K115" s="30" t="s">
        <v>97</v>
      </c>
      <c r="L115" s="31">
        <f t="shared" si="0"/>
        <v>0</v>
      </c>
      <c r="M115" s="32"/>
      <c r="O115" s="30" t="s">
        <v>103</v>
      </c>
      <c r="P115" s="31">
        <f t="shared" si="1"/>
        <v>0</v>
      </c>
      <c r="Q115" s="32"/>
    </row>
    <row r="116" spans="2:17" ht="27" customHeight="1">
      <c r="B116" s="1"/>
      <c r="C116" s="1"/>
      <c r="D116" s="1"/>
      <c r="E116" s="1"/>
      <c r="F116" s="1"/>
      <c r="G116" s="1"/>
      <c r="H116" s="1"/>
      <c r="K116" s="30" t="s">
        <v>55</v>
      </c>
      <c r="L116" s="31">
        <f t="shared" si="0"/>
        <v>0</v>
      </c>
      <c r="M116" s="32"/>
      <c r="O116" s="30" t="s">
        <v>104</v>
      </c>
      <c r="P116" s="31">
        <f t="shared" si="1"/>
        <v>0</v>
      </c>
      <c r="Q116" s="32"/>
    </row>
    <row r="117" spans="2:17" ht="27" customHeight="1">
      <c r="B117" s="1"/>
      <c r="C117" s="1"/>
      <c r="D117" s="1"/>
      <c r="E117" s="1"/>
      <c r="F117" s="1"/>
      <c r="G117" s="1"/>
      <c r="H117" s="1"/>
      <c r="K117" s="33" t="s">
        <v>57</v>
      </c>
      <c r="L117" s="31">
        <f t="shared" si="0"/>
        <v>0</v>
      </c>
      <c r="M117" s="32"/>
      <c r="O117" s="30" t="s">
        <v>93</v>
      </c>
      <c r="P117" s="31">
        <f t="shared" si="1"/>
        <v>0</v>
      </c>
      <c r="Q117" s="32"/>
    </row>
    <row r="118" spans="2:17" ht="27" customHeight="1">
      <c r="B118" s="1"/>
      <c r="C118" s="1"/>
      <c r="D118" s="1"/>
      <c r="E118" s="1"/>
      <c r="F118" s="1"/>
      <c r="G118" s="1"/>
      <c r="H118" s="1"/>
      <c r="K118" s="30" t="s">
        <v>58</v>
      </c>
      <c r="L118" s="31">
        <f t="shared" si="0"/>
        <v>5</v>
      </c>
      <c r="M118" s="32"/>
      <c r="O118" s="30" t="s">
        <v>65</v>
      </c>
      <c r="P118" s="31">
        <f t="shared" si="1"/>
        <v>2</v>
      </c>
      <c r="Q118" s="32"/>
    </row>
    <row r="119" spans="2:17" ht="27" customHeight="1">
      <c r="B119" s="1"/>
      <c r="C119" s="1"/>
      <c r="D119" s="1"/>
      <c r="E119" s="1"/>
      <c r="F119" s="1"/>
      <c r="G119" s="1"/>
      <c r="H119" s="1"/>
      <c r="K119" s="30" t="s">
        <v>62</v>
      </c>
      <c r="L119" s="31">
        <f t="shared" si="0"/>
        <v>4.5</v>
      </c>
      <c r="M119" s="32"/>
      <c r="O119" s="30" t="s">
        <v>105</v>
      </c>
      <c r="P119" s="31">
        <f t="shared" si="1"/>
        <v>0</v>
      </c>
      <c r="Q119" s="32"/>
    </row>
    <row r="120" spans="2:17" ht="27" customHeight="1">
      <c r="B120" s="1"/>
      <c r="C120" s="1"/>
      <c r="D120" s="1"/>
      <c r="E120" s="1"/>
      <c r="F120" s="1"/>
      <c r="G120" s="1"/>
      <c r="H120" s="1"/>
      <c r="K120" s="33" t="s">
        <v>63</v>
      </c>
      <c r="L120" s="31">
        <f t="shared" si="0"/>
        <v>2.5</v>
      </c>
      <c r="M120" s="32"/>
      <c r="O120" s="30" t="s">
        <v>69</v>
      </c>
      <c r="P120" s="31">
        <f t="shared" si="1"/>
        <v>2</v>
      </c>
      <c r="Q120" s="32"/>
    </row>
    <row r="121" spans="2:17" ht="27" customHeight="1">
      <c r="B121" s="1"/>
      <c r="C121" s="1"/>
      <c r="D121" s="1"/>
      <c r="E121" s="1"/>
      <c r="F121" s="1"/>
      <c r="G121" s="1"/>
      <c r="H121" s="1"/>
      <c r="K121" s="35" t="s">
        <v>66</v>
      </c>
      <c r="L121" s="31">
        <f t="shared" si="0"/>
        <v>0</v>
      </c>
      <c r="M121" s="32"/>
      <c r="O121" s="30" t="s">
        <v>76</v>
      </c>
      <c r="P121" s="31">
        <f t="shared" si="1"/>
        <v>0</v>
      </c>
      <c r="Q121" s="32"/>
    </row>
    <row r="122" spans="2:17" ht="27" customHeight="1">
      <c r="B122" s="1"/>
      <c r="C122" s="1"/>
      <c r="D122" s="1"/>
      <c r="E122" s="1"/>
      <c r="F122" s="1"/>
      <c r="G122" s="1"/>
      <c r="H122" s="1"/>
      <c r="K122" s="30" t="s">
        <v>67</v>
      </c>
      <c r="L122" s="31">
        <f t="shared" si="0"/>
        <v>3</v>
      </c>
      <c r="M122" s="32"/>
      <c r="O122" s="33" t="s">
        <v>78</v>
      </c>
      <c r="P122" s="31">
        <f t="shared" si="1"/>
        <v>0</v>
      </c>
      <c r="Q122" s="32"/>
    </row>
    <row r="123" spans="2:17" ht="27" customHeight="1">
      <c r="B123" s="1"/>
      <c r="C123" s="1"/>
      <c r="D123" s="1"/>
      <c r="E123" s="1"/>
      <c r="F123" s="1"/>
      <c r="G123" s="1"/>
      <c r="H123" s="1"/>
      <c r="K123" s="30" t="s">
        <v>71</v>
      </c>
      <c r="L123" s="31">
        <f t="shared" si="0"/>
        <v>0</v>
      </c>
      <c r="M123" s="32"/>
      <c r="O123" s="33" t="s">
        <v>80</v>
      </c>
      <c r="P123" s="31">
        <f t="shared" si="1"/>
        <v>2.5</v>
      </c>
      <c r="Q123" s="32"/>
    </row>
    <row r="124" spans="2:17" ht="27" customHeight="1">
      <c r="B124" s="1"/>
      <c r="C124" s="1"/>
      <c r="D124" s="1"/>
      <c r="E124" s="1"/>
      <c r="F124" s="1"/>
      <c r="G124" s="1"/>
      <c r="H124" s="1"/>
      <c r="K124" s="30" t="s">
        <v>72</v>
      </c>
      <c r="L124" s="31">
        <f t="shared" si="0"/>
        <v>0</v>
      </c>
      <c r="M124" s="32"/>
      <c r="O124" s="30" t="s">
        <v>106</v>
      </c>
      <c r="P124" s="31">
        <f t="shared" si="1"/>
        <v>0</v>
      </c>
      <c r="Q124" s="32"/>
    </row>
    <row r="125" spans="2:17" ht="27" customHeight="1">
      <c r="B125" s="1"/>
      <c r="C125" s="1"/>
      <c r="D125" s="1"/>
      <c r="E125" s="1"/>
      <c r="F125" s="1"/>
      <c r="G125" s="1"/>
      <c r="H125" s="1"/>
      <c r="K125" s="30" t="s">
        <v>74</v>
      </c>
      <c r="L125" s="31">
        <f t="shared" si="0"/>
        <v>2.5</v>
      </c>
      <c r="M125" s="32"/>
      <c r="O125" s="34" t="s">
        <v>85</v>
      </c>
      <c r="P125" s="31">
        <f t="shared" si="1"/>
        <v>0</v>
      </c>
      <c r="Q125" s="32"/>
    </row>
    <row r="126" spans="2:17" ht="27" customHeight="1">
      <c r="B126" s="1"/>
      <c r="C126" s="1"/>
      <c r="D126" s="1"/>
      <c r="E126" s="1"/>
      <c r="F126" s="1"/>
      <c r="G126" s="1"/>
      <c r="H126" s="1"/>
      <c r="K126" s="33" t="s">
        <v>98</v>
      </c>
      <c r="L126" s="31">
        <f t="shared" si="0"/>
        <v>2</v>
      </c>
      <c r="M126" s="32"/>
      <c r="O126" s="34" t="s">
        <v>87</v>
      </c>
      <c r="P126" s="31">
        <f t="shared" si="1"/>
        <v>0</v>
      </c>
      <c r="Q126" s="32"/>
    </row>
    <row r="127" spans="2:17" ht="27" customHeight="1">
      <c r="B127" s="1"/>
      <c r="C127" s="1"/>
      <c r="D127" s="1"/>
      <c r="E127" s="1"/>
      <c r="F127" s="1"/>
      <c r="G127" s="1"/>
      <c r="H127" s="1"/>
      <c r="K127" s="33" t="s">
        <v>75</v>
      </c>
      <c r="L127" s="31">
        <f t="shared" si="0"/>
        <v>2.5</v>
      </c>
      <c r="M127" s="32"/>
      <c r="O127" s="34" t="s">
        <v>107</v>
      </c>
      <c r="P127" s="31">
        <f t="shared" si="1"/>
        <v>2</v>
      </c>
      <c r="Q127" s="32"/>
    </row>
    <row r="128" spans="2:17" ht="27" customHeight="1">
      <c r="B128" s="1"/>
      <c r="C128" s="1"/>
      <c r="D128" s="1"/>
      <c r="E128" s="1"/>
      <c r="F128" s="1"/>
      <c r="G128" s="1"/>
      <c r="H128" s="1"/>
      <c r="K128" s="30" t="s">
        <v>79</v>
      </c>
      <c r="L128" s="31">
        <f t="shared" si="0"/>
        <v>0</v>
      </c>
      <c r="M128" s="32"/>
      <c r="O128" s="30" t="s">
        <v>108</v>
      </c>
      <c r="P128" s="31">
        <f t="shared" si="1"/>
        <v>0</v>
      </c>
      <c r="Q128" s="32"/>
    </row>
    <row r="129" spans="2:17" ht="27" customHeight="1">
      <c r="B129" s="1"/>
      <c r="C129" s="1"/>
      <c r="D129" s="1"/>
      <c r="E129" s="1"/>
      <c r="F129" s="1"/>
      <c r="G129" s="1"/>
      <c r="H129" s="1"/>
      <c r="K129" s="33" t="s">
        <v>83</v>
      </c>
      <c r="L129" s="31">
        <f t="shared" si="0"/>
        <v>4</v>
      </c>
      <c r="M129" s="32"/>
      <c r="O129" s="30" t="s">
        <v>109</v>
      </c>
      <c r="P129" s="31">
        <f t="shared" si="1"/>
        <v>0</v>
      </c>
      <c r="Q129" s="32"/>
    </row>
    <row r="130" spans="2:17" ht="27" customHeight="1">
      <c r="B130" s="1"/>
      <c r="C130" s="1"/>
      <c r="D130" s="1"/>
      <c r="E130" s="1"/>
      <c r="F130" s="1"/>
      <c r="G130" s="1"/>
      <c r="H130" s="1"/>
      <c r="K130" s="30" t="s">
        <v>90</v>
      </c>
      <c r="L130" s="31">
        <f t="shared" si="0"/>
        <v>4.5</v>
      </c>
      <c r="M130" s="32"/>
      <c r="O130" s="33" t="s">
        <v>110</v>
      </c>
      <c r="P130" s="31">
        <f t="shared" si="1"/>
        <v>0</v>
      </c>
      <c r="Q130" s="32"/>
    </row>
    <row r="131" spans="2:17" ht="27" customHeight="1">
      <c r="B131" s="1"/>
      <c r="C131" s="1"/>
      <c r="D131" s="1"/>
      <c r="E131" s="1"/>
      <c r="F131" s="1"/>
      <c r="G131" s="1"/>
      <c r="H131" s="1"/>
      <c r="K131" s="30" t="s">
        <v>86</v>
      </c>
      <c r="L131" s="31">
        <f t="shared" si="0"/>
        <v>4.5</v>
      </c>
      <c r="M131" s="32"/>
      <c r="O131" s="30" t="s">
        <v>111</v>
      </c>
      <c r="P131" s="31">
        <f t="shared" si="1"/>
        <v>1</v>
      </c>
      <c r="Q131" s="32"/>
    </row>
    <row r="132" spans="2:17" ht="27" customHeight="1">
      <c r="B132" s="1"/>
      <c r="C132" s="1"/>
      <c r="D132" s="1"/>
      <c r="E132" s="1"/>
      <c r="F132" s="1"/>
      <c r="G132" s="1"/>
      <c r="H132" s="1"/>
      <c r="K132" s="30" t="s">
        <v>53</v>
      </c>
      <c r="L132" s="31">
        <f t="shared" si="0"/>
        <v>0</v>
      </c>
      <c r="M132" s="32"/>
      <c r="O132" s="30" t="s">
        <v>112</v>
      </c>
      <c r="P132" s="31">
        <f t="shared" si="1"/>
        <v>8</v>
      </c>
      <c r="Q132" s="32"/>
    </row>
    <row r="133" spans="2:17" ht="27" customHeight="1">
      <c r="B133" s="1"/>
      <c r="C133" s="1"/>
      <c r="D133" s="1"/>
      <c r="E133" s="1"/>
      <c r="F133" s="1"/>
      <c r="G133" s="1"/>
      <c r="H133" s="1"/>
      <c r="K133" s="30" t="s">
        <v>56</v>
      </c>
      <c r="L133" s="31">
        <f t="shared" si="0"/>
        <v>7</v>
      </c>
      <c r="M133" s="32"/>
      <c r="O133" s="34" t="s">
        <v>204</v>
      </c>
      <c r="P133" s="31">
        <f t="shared" si="1"/>
        <v>3</v>
      </c>
      <c r="Q133" s="32"/>
    </row>
    <row r="134" spans="2:17" ht="27" customHeight="1">
      <c r="B134" s="1"/>
      <c r="C134" s="1"/>
      <c r="D134" s="1"/>
      <c r="E134" s="1"/>
      <c r="F134" s="1"/>
      <c r="G134" s="1"/>
      <c r="H134" s="1"/>
      <c r="K134" s="33" t="s">
        <v>91</v>
      </c>
      <c r="L134" s="31">
        <f t="shared" si="0"/>
        <v>5</v>
      </c>
      <c r="M134" s="32"/>
      <c r="O134" s="34" t="s">
        <v>205</v>
      </c>
      <c r="P134" s="31">
        <f t="shared" si="1"/>
        <v>1</v>
      </c>
      <c r="Q134" s="32"/>
    </row>
    <row r="135" spans="2:17" ht="27" customHeight="1">
      <c r="B135" s="1"/>
      <c r="C135" s="1"/>
      <c r="D135" s="1"/>
      <c r="E135" s="1"/>
      <c r="F135" s="1"/>
      <c r="G135" s="1"/>
      <c r="H135" s="1"/>
      <c r="K135" s="30" t="s">
        <v>60</v>
      </c>
      <c r="L135" s="31">
        <f t="shared" si="0"/>
        <v>2.5</v>
      </c>
      <c r="M135" s="32"/>
      <c r="O135" s="30" t="s">
        <v>92</v>
      </c>
      <c r="P135" s="31">
        <f t="shared" si="1"/>
        <v>1</v>
      </c>
      <c r="Q135" s="32"/>
    </row>
    <row r="136" spans="2:17" ht="27" customHeight="1">
      <c r="B136" s="1"/>
      <c r="C136" s="1"/>
      <c r="D136" s="1"/>
      <c r="E136" s="1"/>
      <c r="F136" s="1"/>
      <c r="G136" s="1"/>
      <c r="H136" s="1"/>
      <c r="K136" s="33" t="s">
        <v>99</v>
      </c>
      <c r="L136" s="31">
        <f t="shared" si="0"/>
        <v>2</v>
      </c>
      <c r="M136" s="32"/>
      <c r="O136" s="34" t="s">
        <v>113</v>
      </c>
      <c r="P136" s="31">
        <f t="shared" si="1"/>
        <v>1</v>
      </c>
      <c r="Q136" s="32"/>
    </row>
    <row r="137" spans="2:17" ht="27" customHeight="1">
      <c r="B137" s="1"/>
      <c r="C137" s="1"/>
      <c r="D137" s="1"/>
      <c r="E137" s="1"/>
      <c r="F137" s="1"/>
      <c r="G137" s="1"/>
      <c r="H137" s="1"/>
      <c r="K137" s="30" t="s">
        <v>100</v>
      </c>
      <c r="L137" s="31">
        <f t="shared" si="0"/>
        <v>4.5</v>
      </c>
      <c r="M137" s="32"/>
      <c r="O137" s="34" t="s">
        <v>114</v>
      </c>
      <c r="P137" s="31">
        <f t="shared" si="1"/>
        <v>0</v>
      </c>
      <c r="Q137" s="32"/>
    </row>
    <row r="138" spans="2:17" ht="27" customHeight="1">
      <c r="B138" s="1"/>
      <c r="C138" s="1"/>
      <c r="D138" s="1"/>
      <c r="E138" s="1"/>
      <c r="F138" s="1"/>
      <c r="G138" s="1"/>
      <c r="H138" s="1"/>
      <c r="K138" s="30" t="s">
        <v>64</v>
      </c>
      <c r="L138" s="31">
        <f t="shared" si="0"/>
        <v>3</v>
      </c>
      <c r="M138" s="32"/>
      <c r="O138" s="34" t="s">
        <v>59</v>
      </c>
      <c r="P138" s="31">
        <f t="shared" si="1"/>
        <v>0</v>
      </c>
      <c r="Q138" s="32"/>
    </row>
    <row r="139" spans="2:17" ht="27" customHeight="1">
      <c r="B139" s="1"/>
      <c r="C139" s="1"/>
      <c r="D139" s="1"/>
      <c r="E139" s="1"/>
      <c r="F139" s="1"/>
      <c r="G139" s="1"/>
      <c r="H139" s="1"/>
      <c r="K139" s="34" t="s">
        <v>68</v>
      </c>
      <c r="L139" s="31">
        <f t="shared" si="0"/>
        <v>3</v>
      </c>
      <c r="M139" s="32"/>
      <c r="O139" s="34" t="s">
        <v>115</v>
      </c>
      <c r="P139" s="31">
        <f t="shared" si="1"/>
        <v>0</v>
      </c>
      <c r="Q139" s="32"/>
    </row>
    <row r="140" spans="2:17" ht="27" customHeight="1">
      <c r="B140" s="1"/>
      <c r="C140" s="1"/>
      <c r="D140" s="1"/>
      <c r="E140" s="1"/>
      <c r="F140" s="1"/>
      <c r="G140" s="1"/>
      <c r="H140" s="1"/>
      <c r="K140" s="30" t="s">
        <v>70</v>
      </c>
      <c r="L140" s="31">
        <f t="shared" si="0"/>
        <v>3.5</v>
      </c>
      <c r="M140" s="32"/>
      <c r="O140" s="34" t="s">
        <v>116</v>
      </c>
      <c r="P140" s="31">
        <f t="shared" si="1"/>
        <v>5</v>
      </c>
      <c r="Q140" s="32"/>
    </row>
    <row r="141" spans="2:17" ht="27" customHeight="1">
      <c r="B141" s="1"/>
      <c r="C141" s="1"/>
      <c r="D141" s="1"/>
      <c r="E141" s="1"/>
      <c r="F141" s="1"/>
      <c r="G141" s="1"/>
      <c r="H141" s="1"/>
      <c r="K141" s="30" t="s">
        <v>73</v>
      </c>
      <c r="L141" s="31">
        <f t="shared" si="0"/>
        <v>0</v>
      </c>
      <c r="M141" s="32"/>
      <c r="O141" s="34" t="s">
        <v>61</v>
      </c>
      <c r="P141" s="31">
        <f t="shared" si="1"/>
        <v>12.5</v>
      </c>
      <c r="Q141" s="32"/>
    </row>
    <row r="142" spans="2:17" ht="27" customHeight="1">
      <c r="B142" s="1"/>
      <c r="C142" s="1"/>
      <c r="D142" s="1"/>
      <c r="E142" s="1"/>
      <c r="F142" s="1"/>
      <c r="G142" s="1"/>
      <c r="H142" s="1"/>
      <c r="K142" s="33" t="s">
        <v>77</v>
      </c>
      <c r="L142" s="31">
        <f t="shared" si="0"/>
        <v>3</v>
      </c>
      <c r="M142" s="32"/>
      <c r="O142" s="34" t="s">
        <v>117</v>
      </c>
      <c r="P142" s="31">
        <f t="shared" si="1"/>
        <v>6.5</v>
      </c>
      <c r="Q142" s="32"/>
    </row>
    <row r="143" spans="2:17" ht="27" customHeight="1">
      <c r="B143" s="1"/>
      <c r="C143" s="1"/>
      <c r="D143" s="1"/>
      <c r="E143" s="1"/>
      <c r="F143" s="1"/>
      <c r="G143" s="1"/>
      <c r="H143" s="1"/>
      <c r="K143" s="35" t="s">
        <v>82</v>
      </c>
      <c r="L143" s="31">
        <f t="shared" ref="L143:L160" si="2">COUNTIF($K$4:$P$107,K143)+COUNTIF($K$4:$P$107,CONCATENATE(K143,"~?"))+COUNTIF($K$4:$P$107,CONCATENATE("/",K143))*0.5+COUNTIF($K$4:$P$107,CONCATENATE(K143,"/"))*0.5+COUNTIF($K$4:$P$107,CONCATENATE(K143,"~?","/"))*0.5+COUNTIF($K$4:$P$107,CONCATENATE("/",K143,"~?"))*0.5</f>
        <v>3</v>
      </c>
      <c r="M143" s="32"/>
      <c r="O143" s="34" t="s">
        <v>118</v>
      </c>
      <c r="P143" s="31">
        <f t="shared" ref="P143:P160" si="3">COUNTIF($K$4:$P$107,O143)+COUNTIF($K$4:$P$107,CONCATENATE(O143,"~?"))+COUNTIF($K$4:$P$107,CONCATENATE("/",O143))*0.5+COUNTIF($K$4:$P$107,CONCATENATE(O143,"/"))*0.5+COUNTIF($K$4:$P$107,CONCATENATE(O143,"~?","/"))*0.5+COUNTIF($K$4:$P$107,CONCATENATE("/",O143,"~?"))*0.5</f>
        <v>1</v>
      </c>
      <c r="Q143" s="32"/>
    </row>
    <row r="144" spans="2:17" ht="27" customHeight="1">
      <c r="B144" s="1"/>
      <c r="C144" s="1"/>
      <c r="D144" s="1"/>
      <c r="E144" s="1"/>
      <c r="F144" s="1"/>
      <c r="G144" s="1"/>
      <c r="H144" s="1"/>
      <c r="K144" s="34" t="s">
        <v>84</v>
      </c>
      <c r="L144" s="31">
        <f t="shared" si="2"/>
        <v>4.5</v>
      </c>
      <c r="M144" s="32"/>
      <c r="O144" s="34" t="s">
        <v>119</v>
      </c>
      <c r="P144" s="31">
        <f t="shared" si="3"/>
        <v>0</v>
      </c>
      <c r="Q144" s="32"/>
    </row>
    <row r="145" spans="2:17" ht="27" customHeight="1">
      <c r="B145" s="1"/>
      <c r="C145" s="1"/>
      <c r="D145" s="1"/>
      <c r="E145" s="1"/>
      <c r="F145" s="1"/>
      <c r="G145" s="1"/>
      <c r="H145" s="1"/>
      <c r="K145" s="34" t="s">
        <v>89</v>
      </c>
      <c r="L145" s="31">
        <f t="shared" si="2"/>
        <v>0</v>
      </c>
      <c r="M145" s="32"/>
      <c r="O145" s="34" t="s">
        <v>120</v>
      </c>
      <c r="P145" s="31">
        <f t="shared" si="3"/>
        <v>0</v>
      </c>
      <c r="Q145" s="32"/>
    </row>
    <row r="146" spans="2:17" ht="27" customHeight="1">
      <c r="B146" s="1"/>
      <c r="C146" s="1"/>
      <c r="D146" s="1"/>
      <c r="E146" s="1"/>
      <c r="F146" s="1"/>
      <c r="G146" s="1"/>
      <c r="H146" s="1"/>
      <c r="K146" s="34" t="s">
        <v>206</v>
      </c>
      <c r="L146" s="31">
        <f t="shared" si="2"/>
        <v>3</v>
      </c>
      <c r="M146" s="32"/>
      <c r="O146" s="34" t="s">
        <v>121</v>
      </c>
      <c r="P146" s="31">
        <f t="shared" si="3"/>
        <v>0</v>
      </c>
      <c r="Q146" s="32"/>
    </row>
    <row r="147" spans="2:17" ht="27" customHeight="1">
      <c r="B147" s="1"/>
      <c r="C147" s="1"/>
      <c r="D147" s="1"/>
      <c r="E147" s="1"/>
      <c r="F147" s="1"/>
      <c r="G147" s="1"/>
      <c r="H147" s="1"/>
      <c r="K147" s="34" t="s">
        <v>209</v>
      </c>
      <c r="L147" s="31">
        <f t="shared" si="2"/>
        <v>0</v>
      </c>
      <c r="M147" s="32"/>
      <c r="O147" s="34" t="s">
        <v>122</v>
      </c>
      <c r="P147" s="31">
        <f t="shared" si="3"/>
        <v>2</v>
      </c>
      <c r="Q147" s="32"/>
    </row>
    <row r="148" spans="2:17" ht="27" customHeight="1">
      <c r="B148" s="1"/>
      <c r="C148" s="1"/>
      <c r="D148" s="1"/>
      <c r="E148" s="1"/>
      <c r="F148" s="1"/>
      <c r="G148" s="1"/>
      <c r="H148" s="1"/>
      <c r="K148" s="34" t="s">
        <v>210</v>
      </c>
      <c r="L148" s="31">
        <f t="shared" si="2"/>
        <v>2.5</v>
      </c>
      <c r="M148" s="32"/>
      <c r="O148" s="34" t="s">
        <v>123</v>
      </c>
      <c r="P148" s="31">
        <f t="shared" si="3"/>
        <v>1</v>
      </c>
      <c r="Q148" s="32"/>
    </row>
    <row r="149" spans="2:17" ht="27" customHeight="1">
      <c r="B149" s="1"/>
      <c r="C149" s="1"/>
      <c r="D149" s="1"/>
      <c r="E149" s="1"/>
      <c r="F149" s="1"/>
      <c r="G149" s="1"/>
      <c r="H149" s="1"/>
      <c r="K149" s="34" t="s">
        <v>211</v>
      </c>
      <c r="L149" s="31">
        <f t="shared" si="2"/>
        <v>6.5</v>
      </c>
      <c r="M149" s="32"/>
      <c r="O149" s="34" t="s">
        <v>124</v>
      </c>
      <c r="P149" s="31">
        <f t="shared" si="3"/>
        <v>2.5</v>
      </c>
      <c r="Q149" s="32"/>
    </row>
    <row r="150" spans="2:17" ht="27" customHeight="1">
      <c r="B150" s="1"/>
      <c r="C150" s="1"/>
      <c r="D150" s="1"/>
      <c r="E150" s="1"/>
      <c r="F150" s="1"/>
      <c r="G150" s="1"/>
      <c r="H150" s="1"/>
      <c r="K150" s="34" t="s">
        <v>212</v>
      </c>
      <c r="L150" s="31">
        <f t="shared" si="2"/>
        <v>0</v>
      </c>
      <c r="M150" s="32"/>
      <c r="O150" s="34" t="s">
        <v>125</v>
      </c>
      <c r="P150" s="31">
        <f t="shared" si="3"/>
        <v>2</v>
      </c>
      <c r="Q150" s="32"/>
    </row>
    <row r="151" spans="2:17" ht="27" customHeight="1">
      <c r="B151" s="1"/>
      <c r="C151" s="1"/>
      <c r="D151" s="1"/>
      <c r="E151" s="1"/>
      <c r="F151" s="1"/>
      <c r="G151" s="1"/>
      <c r="H151" s="1"/>
      <c r="K151" s="34" t="s">
        <v>222</v>
      </c>
      <c r="L151" s="31">
        <f t="shared" si="2"/>
        <v>2</v>
      </c>
      <c r="M151" s="32"/>
      <c r="O151" s="34" t="s">
        <v>126</v>
      </c>
      <c r="P151" s="31">
        <f t="shared" si="3"/>
        <v>1.5</v>
      </c>
      <c r="Q151" s="32"/>
    </row>
    <row r="152" spans="2:17" ht="27" customHeight="1">
      <c r="B152" s="1"/>
      <c r="C152" s="1"/>
      <c r="D152" s="1"/>
      <c r="E152" s="1"/>
      <c r="F152" s="1"/>
      <c r="G152" s="1"/>
      <c r="H152" s="1"/>
      <c r="K152" s="34"/>
      <c r="L152" s="31">
        <f t="shared" si="2"/>
        <v>2</v>
      </c>
      <c r="M152" s="32"/>
      <c r="O152" s="34" t="s">
        <v>127</v>
      </c>
      <c r="P152" s="31">
        <f t="shared" si="3"/>
        <v>0</v>
      </c>
      <c r="Q152" s="32"/>
    </row>
    <row r="153" spans="2:17" ht="27" customHeight="1">
      <c r="B153" s="1"/>
      <c r="C153" s="1"/>
      <c r="D153" s="1"/>
      <c r="E153" s="1"/>
      <c r="F153" s="1"/>
      <c r="G153" s="1"/>
      <c r="H153" s="1"/>
      <c r="K153" s="34"/>
      <c r="L153" s="31">
        <f t="shared" si="2"/>
        <v>2</v>
      </c>
      <c r="M153" s="32"/>
      <c r="O153" s="34" t="s">
        <v>128</v>
      </c>
      <c r="P153" s="31">
        <f t="shared" si="3"/>
        <v>3</v>
      </c>
      <c r="Q153" s="32"/>
    </row>
    <row r="154" spans="2:17" ht="27" customHeight="1">
      <c r="B154" s="1"/>
      <c r="C154" s="1"/>
      <c r="D154" s="1"/>
      <c r="E154" s="1"/>
      <c r="F154" s="1"/>
      <c r="G154" s="1"/>
      <c r="H154" s="1"/>
      <c r="K154" s="34"/>
      <c r="L154" s="31">
        <f t="shared" si="2"/>
        <v>2</v>
      </c>
      <c r="M154" s="32"/>
      <c r="O154" s="34" t="s">
        <v>81</v>
      </c>
      <c r="P154" s="31">
        <f t="shared" si="3"/>
        <v>2.5</v>
      </c>
      <c r="Q154" s="32"/>
    </row>
    <row r="155" spans="2:17" ht="27" customHeight="1">
      <c r="B155" s="1"/>
      <c r="C155" s="1"/>
      <c r="D155" s="1"/>
      <c r="E155" s="1"/>
      <c r="F155" s="1"/>
      <c r="G155" s="1"/>
      <c r="H155" s="1"/>
      <c r="K155" s="34"/>
      <c r="L155" s="31">
        <f t="shared" si="2"/>
        <v>2</v>
      </c>
      <c r="M155" s="32"/>
      <c r="O155" s="34" t="s">
        <v>129</v>
      </c>
      <c r="P155" s="31">
        <f t="shared" si="3"/>
        <v>1</v>
      </c>
      <c r="Q155" s="32"/>
    </row>
    <row r="156" spans="2:17" ht="27" customHeight="1">
      <c r="B156" s="1"/>
      <c r="C156" s="1"/>
      <c r="D156" s="1"/>
      <c r="E156" s="1"/>
      <c r="F156" s="1"/>
      <c r="G156" s="1"/>
      <c r="H156" s="1"/>
      <c r="K156" s="34"/>
      <c r="L156" s="31">
        <f t="shared" si="2"/>
        <v>2</v>
      </c>
      <c r="M156" s="32"/>
      <c r="O156" s="34" t="s">
        <v>130</v>
      </c>
      <c r="P156" s="31">
        <f t="shared" si="3"/>
        <v>0</v>
      </c>
      <c r="Q156" s="32"/>
    </row>
    <row r="157" spans="2:17" ht="27" customHeight="1">
      <c r="B157" s="1"/>
      <c r="C157" s="1"/>
      <c r="D157" s="1"/>
      <c r="E157" s="1"/>
      <c r="F157" s="1"/>
      <c r="G157" s="1"/>
      <c r="H157" s="1"/>
      <c r="K157" s="34"/>
      <c r="L157" s="31">
        <f t="shared" si="2"/>
        <v>2</v>
      </c>
      <c r="M157" s="32"/>
      <c r="O157" s="34" t="s">
        <v>131</v>
      </c>
      <c r="P157" s="31">
        <f t="shared" si="3"/>
        <v>1</v>
      </c>
      <c r="Q157" s="32"/>
    </row>
    <row r="158" spans="2:17" ht="27" customHeight="1">
      <c r="B158" s="1"/>
      <c r="C158" s="1"/>
      <c r="D158" s="1"/>
      <c r="E158" s="1"/>
      <c r="F158" s="1"/>
      <c r="G158" s="1"/>
      <c r="H158" s="1"/>
      <c r="K158" s="34"/>
      <c r="L158" s="31">
        <f t="shared" si="2"/>
        <v>2</v>
      </c>
      <c r="M158" s="32"/>
      <c r="O158" s="34" t="s">
        <v>132</v>
      </c>
      <c r="P158" s="31">
        <f t="shared" si="3"/>
        <v>2.5</v>
      </c>
      <c r="Q158" s="32"/>
    </row>
    <row r="159" spans="2:17" ht="27" customHeight="1">
      <c r="B159" s="1"/>
      <c r="C159" s="1"/>
      <c r="D159" s="1"/>
      <c r="E159" s="1"/>
      <c r="F159" s="1"/>
      <c r="G159" s="1"/>
      <c r="H159" s="1"/>
      <c r="K159" s="34"/>
      <c r="L159" s="31">
        <f t="shared" si="2"/>
        <v>2</v>
      </c>
      <c r="M159" s="32"/>
      <c r="O159" s="34" t="s">
        <v>133</v>
      </c>
      <c r="P159" s="31">
        <f t="shared" si="3"/>
        <v>0</v>
      </c>
      <c r="Q159" s="32"/>
    </row>
    <row r="160" spans="2:17" ht="27" customHeight="1">
      <c r="B160" s="1"/>
      <c r="C160" s="1"/>
      <c r="D160" s="1"/>
      <c r="E160" s="1"/>
      <c r="F160" s="1"/>
      <c r="G160" s="1"/>
      <c r="H160" s="1"/>
      <c r="K160" s="34"/>
      <c r="L160" s="31">
        <f t="shared" si="2"/>
        <v>2</v>
      </c>
      <c r="M160" s="32"/>
      <c r="O160" s="34" t="s">
        <v>134</v>
      </c>
      <c r="P160" s="31">
        <f t="shared" si="3"/>
        <v>6</v>
      </c>
      <c r="Q160" s="32"/>
    </row>
    <row r="161" spans="2:17" ht="27" customHeight="1">
      <c r="B161" s="1"/>
      <c r="C161" s="1"/>
      <c r="D161" s="1"/>
      <c r="E161" s="1"/>
      <c r="F161" s="1"/>
      <c r="G161" s="1"/>
      <c r="H161" s="1"/>
      <c r="K161" s="55" t="s">
        <v>88</v>
      </c>
      <c r="L161" s="36">
        <f>COUNTIF($K$4:$P$106,K161)+COUNTIF($K$4:$P$106,CONCATENATE(K161,"~?"))+COUNTIF($K$4:$P$106,CONCATENATE("/",K161))*0.5+COUNTIF($K$4:$P$106,CONCATENATE(K161,"/"))*0.5+COUNTIF($K$4:$P$106,CONCATENATE(K161,"~?","/"))*0.5+COUNTIF($K$4:$P$106,CONCATENATE("/",K161,"~?"))*0.5</f>
        <v>0</v>
      </c>
      <c r="M161" s="37"/>
      <c r="N161" s="38" t="s">
        <v>916</v>
      </c>
      <c r="O161" s="55" t="s">
        <v>25</v>
      </c>
      <c r="P161" s="36">
        <f>COUNTIF($K$4:$P$106,O161)+COUNTIF($K$4:$P$106,CONCATENATE(O161,"~?"))+COUNTIF($K$4:$P$106,CONCATENATE("/",O161))*0.5+COUNTIF($K$4:$P$106,CONCATENATE(O161,"/"))*0.5+COUNTIF($K$4:$P$106,CONCATENATE(O161,"~?","/"))*0.5+COUNTIF($K$4:$P$106,CONCATENATE("/",O161,"~?"))*0.5</f>
        <v>0</v>
      </c>
      <c r="Q161" s="37"/>
    </row>
    <row r="162" spans="2:17" ht="27" customHeight="1">
      <c r="B162" s="1"/>
      <c r="C162" s="1"/>
      <c r="D162" s="1"/>
      <c r="E162" s="1"/>
      <c r="F162" s="1"/>
      <c r="G162" s="1"/>
      <c r="H162" s="1"/>
      <c r="K162" s="55" t="s">
        <v>88</v>
      </c>
      <c r="L162" s="36">
        <f>COUNTIF($K$4:$P$106,K162)+COUNTIF($K$4:$P$106,CONCATENATE(K162,"~?"))+COUNTIF($K$4:$P$106,CONCATENATE("/",K162))*0.5+COUNTIF($K$4:$P$106,CONCATENATE(K162,"/"))*0.5+COUNTIF($K$4:$P$106,CONCATENATE(K162,"~?","/"))*0.5+COUNTIF($K$4:$P$106,CONCATENATE("/",K162,"~?"))*0.5</f>
        <v>0</v>
      </c>
      <c r="M162" s="37"/>
      <c r="O162" s="55" t="s">
        <v>25</v>
      </c>
      <c r="P162" s="36">
        <f>COUNTIF($K$4:$P$106,O162)+COUNTIF($K$4:$P$106,CONCATENATE(O162,"~?"))+COUNTIF($K$4:$P$106,CONCATENATE("/",O162))*0.5+COUNTIF($K$4:$P$106,CONCATENATE(O162,"/"))*0.5+COUNTIF($K$4:$P$106,CONCATENATE(O162,"~?","/"))*0.5+COUNTIF($K$4:$P$106,CONCATENATE("/",O162,"~?"))*0.5</f>
        <v>0</v>
      </c>
      <c r="Q162" s="37"/>
    </row>
    <row r="163" spans="2:17" ht="27" customHeight="1">
      <c r="B163" s="1"/>
      <c r="C163" s="1"/>
      <c r="D163" s="1"/>
      <c r="E163" s="1"/>
      <c r="F163" s="1"/>
      <c r="G163" s="1"/>
      <c r="H163" s="1"/>
      <c r="K163" s="55" t="s">
        <v>25</v>
      </c>
      <c r="L163" s="36">
        <f>COUNTIF($K$4:$P$106,K163)+COUNTIF($K$4:$P$106,CONCATENATE(K163,"~?"))+COUNTIF($K$4:$P$106,CONCATENATE("/",K163))*0.5+COUNTIF($K$4:$P$106,CONCATENATE(K163,"/"))*0.5+COUNTIF($K$4:$P$106,CONCATENATE(K163,"~?","/"))*0.5+COUNTIF($K$4:$P$106,CONCATENATE("/",K163,"~?"))*0.5</f>
        <v>0</v>
      </c>
      <c r="M163" s="37"/>
      <c r="O163" s="55" t="s">
        <v>25</v>
      </c>
      <c r="P163" s="36">
        <f>COUNTIF($K$4:$P$106,O163)+COUNTIF($K$4:$P$106,CONCATENATE(O163,"~?"))+COUNTIF($K$4:$P$106,CONCATENATE("/",O163))*0.5+COUNTIF($K$4:$P$106,CONCATENATE(O163,"/"))*0.5+COUNTIF($K$4:$P$106,CONCATENATE(O163,"~?","/"))*0.5+COUNTIF($K$4:$P$106,CONCATENATE("/",O163,"~?"))*0.5</f>
        <v>0</v>
      </c>
      <c r="Q163" s="37"/>
    </row>
    <row r="164" spans="2:17" ht="27" customHeight="1">
      <c r="B164" s="1"/>
      <c r="C164" s="1"/>
      <c r="D164" s="1"/>
      <c r="E164" s="1"/>
      <c r="F164" s="1"/>
      <c r="G164" s="1"/>
      <c r="H164" s="1"/>
      <c r="K164" s="55" t="s">
        <v>25</v>
      </c>
      <c r="L164" s="36">
        <f>COUNTIF($K$4:$P$106,K164)+COUNTIF($K$4:$P$106,CONCATENATE(K164,"~?"))+COUNTIF($K$4:$P$106,CONCATENATE("/",K164))*0.5+COUNTIF($K$4:$P$106,CONCATENATE(K164,"/"))*0.5+COUNTIF($K$4:$P$106,CONCATENATE(K164,"~?","/"))*0.5+COUNTIF($K$4:$P$106,CONCATENATE("/",K164,"~?"))*0.5</f>
        <v>0</v>
      </c>
      <c r="M164" s="37"/>
      <c r="O164" s="55" t="s">
        <v>25</v>
      </c>
      <c r="P164" s="36">
        <f>COUNTIF($K$4:$P$106,O164)+COUNTIF($K$4:$P$106,CONCATENATE(O164,"~?"))+COUNTIF($K$4:$P$106,CONCATENATE("/",O164))*0.5+COUNTIF($K$4:$P$106,CONCATENATE(O164,"/"))*0.5+COUNTIF($K$4:$P$106,CONCATENATE(O164,"~?","/"))*0.5+COUNTIF($K$4:$P$106,CONCATENATE("/",O164,"~?"))*0.5</f>
        <v>0</v>
      </c>
      <c r="Q164" s="37"/>
    </row>
    <row r="165" spans="2:17" ht="27" customHeight="1">
      <c r="B165" s="1"/>
      <c r="C165" s="1"/>
      <c r="D165" s="1"/>
      <c r="E165" s="1"/>
      <c r="F165" s="1"/>
      <c r="G165" s="1"/>
      <c r="H165" s="1"/>
      <c r="K165" s="55" t="s">
        <v>25</v>
      </c>
      <c r="L165" s="36">
        <f>COUNTIF($K$4:$P$106,K165)+COUNTIF($K$4:$P$106,CONCATENATE(K165,"~?"))+COUNTIF($K$4:$P$106,CONCATENATE("/",K165))*0.5+COUNTIF($K$4:$P$106,CONCATENATE(K165,"/"))*0.5+COUNTIF($K$4:$P$106,CONCATENATE(K165,"~?","/"))*0.5+COUNTIF($K$4:$P$106,CONCATENATE("/",K165,"~?"))*0.5</f>
        <v>0</v>
      </c>
      <c r="M165" s="37"/>
      <c r="O165" s="55" t="s">
        <v>25</v>
      </c>
      <c r="P165" s="36">
        <f>COUNTIF($K$4:$P$106,O165)+COUNTIF($K$4:$P$106,CONCATENATE(O165,"~?"))+COUNTIF($K$4:$P$106,CONCATENATE("/",O165))*0.5+COUNTIF($K$4:$P$106,CONCATENATE(O165,"/"))*0.5+COUNTIF($K$4:$P$106,CONCATENATE(O165,"~?","/"))*0.5+COUNTIF($K$4:$P$106,CONCATENATE("/",O165,"~?"))*0.5</f>
        <v>0</v>
      </c>
      <c r="Q165" s="37"/>
    </row>
  </sheetData>
  <customSheetViews>
    <customSheetView guid="{6E3E8351-B5C0-4FBC-AE21-893235C3A6C4}" scale="70" showPageBreaks="1" showGridLines="0" printArea="1" topLeftCell="A92">
      <selection activeCell="P104" sqref="P104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"/>
    </customSheetView>
    <customSheetView guid="{CAB463DA-87BD-4EDD-8D1B-295752D12208}" scale="85" showPageBreaks="1" showGridLines="0" fitToPage="1" topLeftCell="A97">
      <selection activeCell="N106" sqref="N106"/>
      <pageMargins left="0.25" right="0.25" top="0.2" bottom="0.18" header="0.17" footer="0.22"/>
      <printOptions horizontalCentered="1"/>
      <pageSetup paperSize="9" scale="52" fitToHeight="0" orientation="landscape" r:id="rId2"/>
    </customSheetView>
    <customSheetView guid="{35378DDD-B506-4372-B564-560B4D462DCA}" scale="85" showPageBreaks="1" showGridLines="0" fitToPage="1" topLeftCell="A94">
      <selection activeCell="J97" sqref="J97"/>
      <pageMargins left="0.25" right="0.25" top="0.2" bottom="0.18" header="0.17" footer="0.22"/>
      <printOptions horizontalCentered="1"/>
      <pageSetup paperSize="9" scale="52" fitToHeight="0" orientation="landscape" r:id="rId3"/>
    </customSheetView>
    <customSheetView guid="{5314EE4F-ECCE-4134-9ED9-AFF41C6A1D5D}" scale="80" showPageBreaks="1" showGridLines="0" printArea="1" topLeftCell="A73">
      <selection activeCell="I94" sqref="I94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4"/>
    </customSheetView>
    <customSheetView guid="{DCBE5E57-7C4A-43BF-9548-54574B84B577}" scale="85" showPageBreaks="1" showGridLines="0" printArea="1">
      <selection activeCell="O120" sqref="O120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5"/>
    </customSheetView>
    <customSheetView guid="{1253CB2C-5F24-43ED-A31A-FDEEB4E39B10}" scale="80" showPageBreaks="1" showGridLines="0" printArea="1" topLeftCell="A128">
      <selection activeCell="G136" sqref="G13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6"/>
    </customSheetView>
    <customSheetView guid="{6DE15FBD-1CC0-44AA-AC3F-5904861D8B0D}" scale="80" showPageBreaks="1" showGridLines="0" printArea="1" topLeftCell="A52">
      <selection activeCell="B49" sqref="B49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7"/>
    </customSheetView>
    <customSheetView guid="{E409B229-EBEB-42A0-9832-DFD2C440CE33}" scale="80" showPageBreaks="1" showGridLines="0" printArea="1" topLeftCell="A85">
      <selection activeCell="B92" sqref="B92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8"/>
    </customSheetView>
    <customSheetView guid="{8F049657-6D76-489B-B6DE-26B6783419D1}" scale="70" showPageBreaks="1" showGridLines="0" printArea="1" topLeftCell="A125">
      <selection activeCell="G139" sqref="G139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9"/>
    </customSheetView>
    <customSheetView guid="{391621C3-B7D2-45C8-A7A1-4C772DD63FBD}" scale="80" showPageBreaks="1" showGridLines="0" printArea="1">
      <selection activeCell="J8" sqref="J8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0"/>
    </customSheetView>
    <customSheetView guid="{5E442FF4-FA60-4D49-93D0-96455177AC69}" scale="85" showGridLines="0" topLeftCell="A4">
      <selection activeCell="K13" sqref="K13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1"/>
    </customSheetView>
    <customSheetView guid="{D88B3C3C-027F-473E-ACE6-69D5F8D982D4}" scale="80" showPageBreaks="1" showGridLines="0" printArea="1" topLeftCell="A25">
      <selection activeCell="K91" sqref="K9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2"/>
    </customSheetView>
    <customSheetView guid="{429F25E2-5797-4E8F-B7E6-9D0D96DE8D40}" scale="85" showPageBreaks="1" showGridLines="0" topLeftCell="A99">
      <selection activeCell="P104" sqref="P104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3"/>
    </customSheetView>
    <customSheetView guid="{1840EAEF-FD53-4455-A090-4B3D58F3BFF7}" scale="70" showPageBreaks="1" showGridLines="0" printArea="1" topLeftCell="A92">
      <selection activeCell="P104" sqref="P104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4"/>
    </customSheetView>
  </customSheetViews>
  <mergeCells count="1">
    <mergeCell ref="A1:Q1"/>
  </mergeCells>
  <phoneticPr fontId="7" type="noConversion"/>
  <conditionalFormatting sqref="N98:Q98 L5:P5 K4:Q4 L96:L99 K77:Q78 K6:Q13 K86:Q97 K99:Q103 K106:Q107 K23:Q56 K80:P84 M57:M85 Q77:Q84">
    <cfRule type="timePeriod" dxfId="236" priority="164" timePeriod="today">
      <formula>FLOOR(K4,1)=TODAY()</formula>
    </cfRule>
  </conditionalFormatting>
  <conditionalFormatting sqref="K98:M98">
    <cfRule type="timePeriod" dxfId="235" priority="162" timePeriod="today">
      <formula>FLOOR(K98,1)=TODAY()</formula>
    </cfRule>
  </conditionalFormatting>
  <conditionalFormatting sqref="Q57:Q58 K57:N58">
    <cfRule type="timePeriod" dxfId="234" priority="161" timePeriod="today">
      <formula>FLOOR(K57,1)=TODAY()</formula>
    </cfRule>
  </conditionalFormatting>
  <conditionalFormatting sqref="Q59:Q76 K59:N76">
    <cfRule type="timePeriod" dxfId="233" priority="160" timePeriod="today">
      <formula>FLOOR(K59,1)=TODAY()</formula>
    </cfRule>
  </conditionalFormatting>
  <conditionalFormatting sqref="Q85 K85:N85">
    <cfRule type="timePeriod" dxfId="232" priority="157" timePeriod="today">
      <formula>FLOOR(K85,1)=TODAY()</formula>
    </cfRule>
  </conditionalFormatting>
  <conditionalFormatting sqref="Q85 Q57:Q76">
    <cfRule type="timePeriod" dxfId="231" priority="154" timePeriod="today">
      <formula>FLOOR(Q57,1)=TODAY()</formula>
    </cfRule>
  </conditionalFormatting>
  <conditionalFormatting sqref="N57:P58">
    <cfRule type="timePeriod" dxfId="230" priority="153" timePeriod="today">
      <formula>FLOOR(N57,1)=TODAY()</formula>
    </cfRule>
  </conditionalFormatting>
  <conditionalFormatting sqref="N59:P76">
    <cfRule type="timePeriod" dxfId="229" priority="152" timePeriod="today">
      <formula>FLOOR(N59,1)=TODAY()</formula>
    </cfRule>
  </conditionalFormatting>
  <conditionalFormatting sqref="N85:P85">
    <cfRule type="timePeriod" dxfId="228" priority="151" timePeriod="today">
      <formula>FLOOR(N85,1)=TODAY()</formula>
    </cfRule>
  </conditionalFormatting>
  <conditionalFormatting sqref="Q79 K79:N79">
    <cfRule type="timePeriod" dxfId="227" priority="150" timePeriod="today">
      <formula>FLOOR(K79,1)=TODAY()</formula>
    </cfRule>
  </conditionalFormatting>
  <conditionalFormatting sqref="N79:P79">
    <cfRule type="timePeriod" dxfId="226" priority="145" timePeriod="today">
      <formula>FLOOR(N79,1)=TODAY()</formula>
    </cfRule>
  </conditionalFormatting>
  <conditionalFormatting sqref="K5:Q5">
    <cfRule type="timePeriod" dxfId="225" priority="138" timePeriod="today">
      <formula>FLOOR(K5,1)=TODAY()</formula>
    </cfRule>
  </conditionalFormatting>
  <conditionalFormatting sqref="N5">
    <cfRule type="timePeriod" dxfId="224" priority="137" timePeriod="today">
      <formula>FLOOR(N5,1)=TODAY()</formula>
    </cfRule>
  </conditionalFormatting>
  <conditionalFormatting sqref="K104:Q105">
    <cfRule type="timePeriod" dxfId="223" priority="110" timePeriod="today">
      <formula>FLOOR(K104,1)=TODAY()</formula>
    </cfRule>
  </conditionalFormatting>
  <conditionalFormatting sqref="N104:N105">
    <cfRule type="timePeriod" dxfId="222" priority="109" timePeriod="today">
      <formula>FLOOR(N104,1)=TODAY()</formula>
    </cfRule>
  </conditionalFormatting>
  <conditionalFormatting sqref="L104:L105">
    <cfRule type="timePeriod" dxfId="221" priority="108" timePeriod="today">
      <formula>FLOOR(L104,1)=TODAY()</formula>
    </cfRule>
  </conditionalFormatting>
  <conditionalFormatting sqref="P104:P105">
    <cfRule type="timePeriod" dxfId="220" priority="107" timePeriod="today">
      <formula>FLOOR(P104,1)=TODAY()</formula>
    </cfRule>
  </conditionalFormatting>
  <conditionalFormatting sqref="L14:P14">
    <cfRule type="timePeriod" dxfId="219" priority="70" timePeriod="today">
      <formula>FLOOR(L14,1)=TODAY()</formula>
    </cfRule>
  </conditionalFormatting>
  <conditionalFormatting sqref="K14:Q14">
    <cfRule type="timePeriod" dxfId="218" priority="69" timePeriod="today">
      <formula>FLOOR(K14,1)=TODAY()</formula>
    </cfRule>
  </conditionalFormatting>
  <conditionalFormatting sqref="N14">
    <cfRule type="timePeriod" dxfId="217" priority="68" timePeriod="today">
      <formula>FLOOR(N14,1)=TODAY()</formula>
    </cfRule>
  </conditionalFormatting>
  <conditionalFormatting sqref="L15:P17">
    <cfRule type="timePeriod" dxfId="216" priority="67" timePeriod="today">
      <formula>FLOOR(L15,1)=TODAY()</formula>
    </cfRule>
  </conditionalFormatting>
  <conditionalFormatting sqref="K15:Q17">
    <cfRule type="timePeriod" dxfId="215" priority="66" timePeriod="today">
      <formula>FLOOR(K15,1)=TODAY()</formula>
    </cfRule>
  </conditionalFormatting>
  <conditionalFormatting sqref="N15:N17">
    <cfRule type="timePeriod" dxfId="214" priority="65" timePeriod="today">
      <formula>FLOOR(N15,1)=TODAY()</formula>
    </cfRule>
  </conditionalFormatting>
  <conditionalFormatting sqref="L20:P20">
    <cfRule type="timePeriod" dxfId="213" priority="58" timePeriod="today">
      <formula>FLOOR(L20,1)=TODAY()</formula>
    </cfRule>
  </conditionalFormatting>
  <conditionalFormatting sqref="K20:Q20">
    <cfRule type="timePeriod" dxfId="212" priority="57" timePeriod="today">
      <formula>FLOOR(K20,1)=TODAY()</formula>
    </cfRule>
  </conditionalFormatting>
  <conditionalFormatting sqref="N20">
    <cfRule type="timePeriod" dxfId="211" priority="56" timePeriod="today">
      <formula>FLOOR(N20,1)=TODAY()</formula>
    </cfRule>
  </conditionalFormatting>
  <conditionalFormatting sqref="L21:P21">
    <cfRule type="timePeriod" dxfId="210" priority="55" timePeriod="today">
      <formula>FLOOR(L21,1)=TODAY()</formula>
    </cfRule>
  </conditionalFormatting>
  <conditionalFormatting sqref="K21:Q21">
    <cfRule type="timePeriod" dxfId="209" priority="54" timePeriod="today">
      <formula>FLOOR(K21,1)=TODAY()</formula>
    </cfRule>
  </conditionalFormatting>
  <conditionalFormatting sqref="N21">
    <cfRule type="timePeriod" dxfId="208" priority="53" timePeriod="today">
      <formula>FLOOR(N21,1)=TODAY()</formula>
    </cfRule>
  </conditionalFormatting>
  <conditionalFormatting sqref="L22:P22">
    <cfRule type="timePeriod" dxfId="207" priority="49" timePeriod="today">
      <formula>FLOOR(L22,1)=TODAY()</formula>
    </cfRule>
  </conditionalFormatting>
  <conditionalFormatting sqref="K22:Q22">
    <cfRule type="timePeriod" dxfId="206" priority="48" timePeriod="today">
      <formula>FLOOR(K22,1)=TODAY()</formula>
    </cfRule>
  </conditionalFormatting>
  <conditionalFormatting sqref="N22">
    <cfRule type="timePeriod" dxfId="205" priority="47" timePeriod="today">
      <formula>FLOOR(N22,1)=TODAY()</formula>
    </cfRule>
  </conditionalFormatting>
  <conditionalFormatting sqref="L18:P18">
    <cfRule type="timePeriod" dxfId="204" priority="28" timePeriod="today">
      <formula>FLOOR(L18,1)=TODAY()</formula>
    </cfRule>
  </conditionalFormatting>
  <conditionalFormatting sqref="K18:Q18">
    <cfRule type="timePeriod" dxfId="203" priority="27" timePeriod="today">
      <formula>FLOOR(K18,1)=TODAY()</formula>
    </cfRule>
  </conditionalFormatting>
  <conditionalFormatting sqref="N18">
    <cfRule type="timePeriod" dxfId="202" priority="26" timePeriod="today">
      <formula>FLOOR(N18,1)=TODAY()</formula>
    </cfRule>
  </conditionalFormatting>
  <conditionalFormatting sqref="L19:P19">
    <cfRule type="timePeriod" dxfId="201" priority="25" timePeriod="today">
      <formula>FLOOR(L19,1)=TODAY()</formula>
    </cfRule>
  </conditionalFormatting>
  <conditionalFormatting sqref="K19:Q19">
    <cfRule type="timePeriod" dxfId="200" priority="24" timePeriod="today">
      <formula>FLOOR(K19,1)=TODAY()</formula>
    </cfRule>
  </conditionalFormatting>
  <conditionalFormatting sqref="N19">
    <cfRule type="timePeriod" dxfId="199" priority="23" timePeriod="today">
      <formula>FLOOR(N19,1)=TODAY()</formula>
    </cfRule>
  </conditionalFormatting>
  <printOptions horizontalCentered="1"/>
  <pageMargins left="0.19685039370078741" right="0.19685039370078741" top="0.59055118110236227" bottom="0.59055118110236227" header="0" footer="0"/>
  <pageSetup paperSize="9" scale="48" fitToHeight="0" orientation="portrait" r:id="rId1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1"/>
  <sheetViews>
    <sheetView showGridLines="0" topLeftCell="A60" zoomScale="70" zoomScaleNormal="85" workbookViewId="0">
      <selection activeCell="O68" sqref="O68"/>
    </sheetView>
  </sheetViews>
  <sheetFormatPr defaultColWidth="19.08203125" defaultRowHeight="16"/>
  <cols>
    <col min="1" max="1" width="7.75" style="1" customWidth="1"/>
    <col min="2" max="2" width="30.75" style="22" customWidth="1"/>
    <col min="3" max="3" width="9.75" style="23" bestFit="1" customWidth="1"/>
    <col min="4" max="4" width="7.75" style="23" customWidth="1"/>
    <col min="5" max="5" width="7.75" style="24" customWidth="1"/>
    <col min="6" max="8" width="5.75" style="24" customWidth="1"/>
    <col min="9" max="9" width="5.75" style="1" customWidth="1"/>
    <col min="10" max="10" width="25.75" style="22" customWidth="1"/>
    <col min="11" max="17" width="9.75" style="24" customWidth="1"/>
    <col min="18" max="16384" width="19.08203125" style="1"/>
  </cols>
  <sheetData>
    <row r="1" spans="1:18" ht="90" customHeight="1" thickBot="1">
      <c r="A1" s="292" t="s">
        <v>923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4"/>
    </row>
    <row r="2" spans="1:18" s="5" customFormat="1" ht="10" customHeight="1">
      <c r="A2" s="2"/>
      <c r="B2" s="3"/>
      <c r="C2" s="2"/>
      <c r="D2" s="2"/>
      <c r="E2" s="2"/>
      <c r="F2" s="2"/>
      <c r="G2" s="2"/>
      <c r="H2" s="2"/>
      <c r="I2" s="2"/>
      <c r="J2" s="4"/>
      <c r="K2" s="2"/>
      <c r="L2" s="2"/>
      <c r="M2" s="2"/>
      <c r="N2" s="2"/>
      <c r="O2" s="2"/>
      <c r="P2" s="2"/>
      <c r="Q2" s="2"/>
    </row>
    <row r="3" spans="1:18" s="9" customFormat="1" ht="60" customHeight="1">
      <c r="A3" s="6" t="s">
        <v>0</v>
      </c>
      <c r="B3" s="7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8" t="s">
        <v>16</v>
      </c>
      <c r="R3" s="118" t="s">
        <v>756</v>
      </c>
    </row>
    <row r="4" spans="1:18" s="49" customFormat="1" ht="30" customHeight="1">
      <c r="A4" s="50"/>
      <c r="B4" s="51"/>
      <c r="C4" s="52"/>
      <c r="D4" s="52"/>
      <c r="E4" s="52"/>
      <c r="F4" s="52"/>
      <c r="G4" s="52"/>
      <c r="H4" s="46"/>
      <c r="I4" s="47"/>
      <c r="J4" s="48"/>
      <c r="K4" s="10">
        <v>43682</v>
      </c>
      <c r="L4" s="10">
        <v>43683</v>
      </c>
      <c r="M4" s="10">
        <v>43684</v>
      </c>
      <c r="N4" s="10">
        <v>43685</v>
      </c>
      <c r="O4" s="10">
        <v>43686</v>
      </c>
      <c r="P4" s="10">
        <v>43687</v>
      </c>
      <c r="Q4" s="10">
        <v>43688</v>
      </c>
    </row>
    <row r="5" spans="1:18" s="5" customFormat="1" ht="45" customHeight="1">
      <c r="A5" s="39" t="s">
        <v>929</v>
      </c>
      <c r="B5" s="40" t="s">
        <v>34</v>
      </c>
      <c r="C5" s="115" t="s">
        <v>1354</v>
      </c>
      <c r="D5" s="39"/>
      <c r="E5" s="39"/>
      <c r="F5" s="115">
        <v>0.39583333333333331</v>
      </c>
      <c r="G5" s="150">
        <v>15</v>
      </c>
      <c r="H5" s="39"/>
      <c r="I5" s="39"/>
      <c r="J5" s="21" t="s">
        <v>2242</v>
      </c>
      <c r="K5" s="151" t="s">
        <v>62</v>
      </c>
      <c r="L5" s="151" t="s">
        <v>1092</v>
      </c>
      <c r="M5" s="151" t="s">
        <v>1094</v>
      </c>
      <c r="N5" s="187"/>
      <c r="O5" s="187"/>
      <c r="P5" s="198" t="s">
        <v>219</v>
      </c>
      <c r="Q5" s="202" t="s">
        <v>750</v>
      </c>
      <c r="R5" s="49"/>
    </row>
    <row r="6" spans="1:18" s="98" customFormat="1" ht="45" customHeight="1">
      <c r="A6" s="57" t="s">
        <v>944</v>
      </c>
      <c r="B6" s="58" t="s">
        <v>186</v>
      </c>
      <c r="C6" s="57">
        <v>304</v>
      </c>
      <c r="D6" s="57"/>
      <c r="E6" s="57" t="s">
        <v>1384</v>
      </c>
      <c r="F6" s="59">
        <v>0.39583333333333331</v>
      </c>
      <c r="G6" s="186"/>
      <c r="H6" s="57"/>
      <c r="I6" s="57"/>
      <c r="J6" s="67" t="s">
        <v>935</v>
      </c>
      <c r="K6" s="60" t="s">
        <v>69</v>
      </c>
      <c r="L6" s="60" t="s">
        <v>69</v>
      </c>
      <c r="M6" s="60"/>
      <c r="N6" s="60"/>
      <c r="O6" s="60"/>
      <c r="P6" s="195" t="s">
        <v>2196</v>
      </c>
      <c r="Q6" s="73"/>
    </row>
    <row r="7" spans="1:18" ht="45" customHeight="1">
      <c r="A7" s="39" t="s">
        <v>774</v>
      </c>
      <c r="B7" s="40" t="s">
        <v>2273</v>
      </c>
      <c r="C7" s="39">
        <v>306</v>
      </c>
      <c r="D7" s="15">
        <v>307</v>
      </c>
      <c r="E7" s="39" t="s">
        <v>1329</v>
      </c>
      <c r="F7" s="115">
        <v>0.39583333333333331</v>
      </c>
      <c r="G7" s="150">
        <v>5</v>
      </c>
      <c r="H7" s="39"/>
      <c r="I7" s="39"/>
      <c r="J7" s="21" t="s">
        <v>932</v>
      </c>
      <c r="K7" s="17" t="s">
        <v>61</v>
      </c>
      <c r="L7" s="17" t="s">
        <v>61</v>
      </c>
      <c r="M7" s="17" t="s">
        <v>1307</v>
      </c>
      <c r="N7" s="17"/>
      <c r="O7" s="17"/>
      <c r="P7" s="198" t="s">
        <v>219</v>
      </c>
      <c r="Q7" s="19"/>
    </row>
    <row r="8" spans="1:18" s="5" customFormat="1" ht="45" customHeight="1">
      <c r="A8" s="11" t="s">
        <v>1612</v>
      </c>
      <c r="B8" s="20" t="s">
        <v>2117</v>
      </c>
      <c r="C8" s="11">
        <v>307</v>
      </c>
      <c r="D8" s="15">
        <v>308</v>
      </c>
      <c r="E8" s="11" t="s">
        <v>225</v>
      </c>
      <c r="F8" s="256">
        <v>0.41666666666666669</v>
      </c>
      <c r="G8" s="105">
        <v>19</v>
      </c>
      <c r="H8" s="11"/>
      <c r="I8" s="11"/>
      <c r="J8" s="65" t="s">
        <v>2241</v>
      </c>
      <c r="K8" s="187"/>
      <c r="L8" s="187"/>
      <c r="M8" s="151" t="s">
        <v>77</v>
      </c>
      <c r="N8" s="151" t="s">
        <v>77</v>
      </c>
      <c r="O8" s="151" t="s">
        <v>2118</v>
      </c>
      <c r="P8" s="198" t="s">
        <v>219</v>
      </c>
      <c r="Q8" s="202" t="s">
        <v>750</v>
      </c>
      <c r="R8" s="49"/>
    </row>
    <row r="9" spans="1:18" ht="45" customHeight="1">
      <c r="A9" s="39" t="s">
        <v>929</v>
      </c>
      <c r="B9" s="40" t="s">
        <v>136</v>
      </c>
      <c r="C9" s="39" t="s">
        <v>1356</v>
      </c>
      <c r="D9" s="39"/>
      <c r="E9" s="39"/>
      <c r="F9" s="115">
        <v>0.58333333333333337</v>
      </c>
      <c r="G9" s="150">
        <v>17</v>
      </c>
      <c r="H9" s="39"/>
      <c r="I9" s="39"/>
      <c r="J9" s="21" t="s">
        <v>2243</v>
      </c>
      <c r="K9" s="187"/>
      <c r="L9" s="187"/>
      <c r="M9" s="151" t="s">
        <v>1249</v>
      </c>
      <c r="N9" s="151" t="s">
        <v>1082</v>
      </c>
      <c r="O9" s="151" t="s">
        <v>1082</v>
      </c>
      <c r="P9" s="198" t="s">
        <v>219</v>
      </c>
      <c r="Q9" s="202" t="s">
        <v>750</v>
      </c>
      <c r="R9" s="66"/>
    </row>
    <row r="10" spans="1:18" ht="45" customHeight="1">
      <c r="A10" s="39" t="s">
        <v>929</v>
      </c>
      <c r="B10" s="40" t="s">
        <v>43</v>
      </c>
      <c r="C10" s="39" t="s">
        <v>1359</v>
      </c>
      <c r="D10" s="39"/>
      <c r="E10" s="39"/>
      <c r="F10" s="115">
        <v>0.58333333333333337</v>
      </c>
      <c r="G10" s="150">
        <v>6</v>
      </c>
      <c r="H10" s="39"/>
      <c r="I10" s="39"/>
      <c r="J10" s="21" t="s">
        <v>2243</v>
      </c>
      <c r="K10" s="187"/>
      <c r="L10" s="187"/>
      <c r="M10" s="151" t="s">
        <v>1079</v>
      </c>
      <c r="N10" s="151" t="s">
        <v>1250</v>
      </c>
      <c r="O10" s="151" t="s">
        <v>1250</v>
      </c>
      <c r="P10" s="198" t="s">
        <v>219</v>
      </c>
      <c r="Q10" s="202" t="s">
        <v>750</v>
      </c>
    </row>
    <row r="11" spans="1:18" ht="45" customHeight="1">
      <c r="A11" s="39" t="s">
        <v>936</v>
      </c>
      <c r="B11" s="40" t="s">
        <v>29</v>
      </c>
      <c r="C11" s="39">
        <v>304</v>
      </c>
      <c r="D11" s="39"/>
      <c r="E11" s="39" t="s">
        <v>1156</v>
      </c>
      <c r="F11" s="41">
        <v>0.58333333333333337</v>
      </c>
      <c r="G11" s="150">
        <v>5</v>
      </c>
      <c r="H11" s="39"/>
      <c r="I11" s="39"/>
      <c r="J11" s="16" t="s">
        <v>2280</v>
      </c>
      <c r="K11" s="17"/>
      <c r="L11" s="17"/>
      <c r="M11" s="81" t="s">
        <v>2098</v>
      </c>
      <c r="N11" s="81" t="s">
        <v>70</v>
      </c>
      <c r="O11" s="81" t="s">
        <v>70</v>
      </c>
      <c r="P11" s="198" t="s">
        <v>219</v>
      </c>
      <c r="Q11" s="19"/>
    </row>
    <row r="12" spans="1:18" ht="45" customHeight="1">
      <c r="A12" s="39" t="s">
        <v>774</v>
      </c>
      <c r="B12" s="40" t="s">
        <v>144</v>
      </c>
      <c r="C12" s="39">
        <v>306</v>
      </c>
      <c r="D12" s="15">
        <v>307</v>
      </c>
      <c r="E12" s="39" t="s">
        <v>1329</v>
      </c>
      <c r="F12" s="41">
        <v>0.58333333333333337</v>
      </c>
      <c r="G12" s="150">
        <v>7</v>
      </c>
      <c r="H12" s="39"/>
      <c r="I12" s="39"/>
      <c r="J12" s="16" t="s">
        <v>934</v>
      </c>
      <c r="K12" s="17"/>
      <c r="L12" s="17"/>
      <c r="M12" s="17" t="s">
        <v>1035</v>
      </c>
      <c r="N12" s="17" t="s">
        <v>1036</v>
      </c>
      <c r="O12" s="17" t="s">
        <v>1036</v>
      </c>
      <c r="P12" s="198" t="s">
        <v>219</v>
      </c>
      <c r="Q12" s="107"/>
    </row>
    <row r="13" spans="1:18" s="98" customFormat="1" ht="45" customHeight="1">
      <c r="A13" s="57" t="s">
        <v>774</v>
      </c>
      <c r="B13" s="58" t="s">
        <v>139</v>
      </c>
      <c r="C13" s="57" t="s">
        <v>1353</v>
      </c>
      <c r="D13" s="57"/>
      <c r="E13" s="57"/>
      <c r="F13" s="59">
        <v>0.58333333333333337</v>
      </c>
      <c r="G13" s="186">
        <v>3</v>
      </c>
      <c r="H13" s="280"/>
      <c r="I13" s="15" t="s">
        <v>1155</v>
      </c>
      <c r="J13" s="67" t="s">
        <v>934</v>
      </c>
      <c r="K13" s="281"/>
      <c r="L13" s="281"/>
      <c r="M13" s="60" t="s">
        <v>1584</v>
      </c>
      <c r="N13" s="60" t="s">
        <v>132</v>
      </c>
      <c r="O13" s="60" t="s">
        <v>132</v>
      </c>
      <c r="P13" s="127"/>
      <c r="Q13" s="19"/>
      <c r="R13" s="1"/>
    </row>
    <row r="14" spans="1:18" ht="45" customHeight="1">
      <c r="A14" s="39" t="s">
        <v>944</v>
      </c>
      <c r="B14" s="40" t="s">
        <v>771</v>
      </c>
      <c r="C14" s="39">
        <v>305</v>
      </c>
      <c r="D14" s="39"/>
      <c r="E14" s="39" t="s">
        <v>1420</v>
      </c>
      <c r="F14" s="115">
        <v>0.39583333333333331</v>
      </c>
      <c r="G14" s="150">
        <v>11</v>
      </c>
      <c r="H14" s="39"/>
      <c r="I14" s="39"/>
      <c r="J14" s="16" t="s">
        <v>2279</v>
      </c>
      <c r="K14" s="17"/>
      <c r="L14" s="17"/>
      <c r="M14" s="164"/>
      <c r="N14" s="42" t="s">
        <v>2138</v>
      </c>
      <c r="O14" s="42" t="s">
        <v>103</v>
      </c>
      <c r="P14" s="198" t="s">
        <v>219</v>
      </c>
      <c r="Q14" s="202" t="s">
        <v>750</v>
      </c>
    </row>
    <row r="15" spans="1:18" ht="45" customHeight="1">
      <c r="A15" s="57" t="s">
        <v>936</v>
      </c>
      <c r="B15" s="58" t="s">
        <v>44</v>
      </c>
      <c r="C15" s="57" t="s">
        <v>1354</v>
      </c>
      <c r="D15" s="57"/>
      <c r="E15" s="57"/>
      <c r="F15" s="59">
        <v>0.39583333333333331</v>
      </c>
      <c r="G15" s="186">
        <v>1</v>
      </c>
      <c r="H15" s="57"/>
      <c r="I15" s="15" t="s">
        <v>2291</v>
      </c>
      <c r="J15" s="279" t="s">
        <v>2290</v>
      </c>
      <c r="K15" s="60"/>
      <c r="L15" s="60"/>
      <c r="M15" s="60"/>
      <c r="N15" s="60" t="s">
        <v>2167</v>
      </c>
      <c r="O15" s="60" t="s">
        <v>2167</v>
      </c>
      <c r="P15" s="60"/>
      <c r="Q15" s="19"/>
    </row>
    <row r="16" spans="1:18" s="49" customFormat="1" ht="30" customHeight="1">
      <c r="A16" s="50"/>
      <c r="B16" s="51"/>
      <c r="C16" s="79"/>
      <c r="D16" s="52"/>
      <c r="E16" s="52"/>
      <c r="F16" s="52"/>
      <c r="G16" s="52"/>
      <c r="H16" s="46"/>
      <c r="I16" s="47"/>
      <c r="J16" s="48"/>
      <c r="K16" s="10">
        <v>43689</v>
      </c>
      <c r="L16" s="10">
        <v>43690</v>
      </c>
      <c r="M16" s="160">
        <v>43691</v>
      </c>
      <c r="N16" s="10">
        <v>43692</v>
      </c>
      <c r="O16" s="10">
        <v>43693</v>
      </c>
      <c r="P16" s="10">
        <v>43694</v>
      </c>
      <c r="Q16" s="10">
        <v>43695</v>
      </c>
    </row>
    <row r="17" spans="1:21" s="5" customFormat="1" ht="49.15" customHeight="1">
      <c r="A17" s="39" t="s">
        <v>929</v>
      </c>
      <c r="B17" s="40" t="s">
        <v>36</v>
      </c>
      <c r="C17" s="39">
        <v>304</v>
      </c>
      <c r="D17" s="39"/>
      <c r="E17" s="39" t="s">
        <v>225</v>
      </c>
      <c r="F17" s="115">
        <v>0.39583333333333331</v>
      </c>
      <c r="G17" s="150">
        <v>14</v>
      </c>
      <c r="H17" s="39"/>
      <c r="I17" s="39"/>
      <c r="J17" s="21" t="s">
        <v>935</v>
      </c>
      <c r="K17" s="151" t="s">
        <v>1208</v>
      </c>
      <c r="L17" s="151" t="s">
        <v>1208</v>
      </c>
      <c r="M17" s="187"/>
      <c r="N17" s="159" t="s">
        <v>919</v>
      </c>
      <c r="O17" s="81"/>
      <c r="P17" s="198" t="s">
        <v>219</v>
      </c>
      <c r="Q17" s="202" t="s">
        <v>750</v>
      </c>
    </row>
    <row r="18" spans="1:21" ht="45" customHeight="1">
      <c r="A18" s="39" t="s">
        <v>929</v>
      </c>
      <c r="B18" s="40" t="s">
        <v>156</v>
      </c>
      <c r="C18" s="39" t="s">
        <v>1356</v>
      </c>
      <c r="D18" s="39"/>
      <c r="E18" s="39"/>
      <c r="F18" s="115">
        <v>0.39583333333333331</v>
      </c>
      <c r="G18" s="150">
        <v>21</v>
      </c>
      <c r="H18" s="39"/>
      <c r="I18" s="39"/>
      <c r="J18" s="21" t="s">
        <v>935</v>
      </c>
      <c r="K18" s="151" t="s">
        <v>1137</v>
      </c>
      <c r="L18" s="151" t="s">
        <v>1137</v>
      </c>
      <c r="M18" s="192"/>
      <c r="N18" s="159" t="s">
        <v>919</v>
      </c>
      <c r="O18" s="127"/>
      <c r="P18" s="198" t="s">
        <v>219</v>
      </c>
      <c r="Q18" s="202" t="s">
        <v>750</v>
      </c>
    </row>
    <row r="19" spans="1:21" s="98" customFormat="1" ht="45" customHeight="1">
      <c r="A19" s="57" t="s">
        <v>929</v>
      </c>
      <c r="B19" s="58" t="s">
        <v>141</v>
      </c>
      <c r="C19" s="57" t="s">
        <v>1353</v>
      </c>
      <c r="D19" s="57"/>
      <c r="E19" s="57"/>
      <c r="F19" s="245">
        <v>0.39583333333333331</v>
      </c>
      <c r="G19" s="186">
        <v>0</v>
      </c>
      <c r="H19" s="57"/>
      <c r="I19" s="15" t="s">
        <v>1155</v>
      </c>
      <c r="J19" s="181" t="s">
        <v>932</v>
      </c>
      <c r="K19" s="182" t="s">
        <v>1092</v>
      </c>
      <c r="L19" s="182" t="s">
        <v>1251</v>
      </c>
      <c r="M19" s="182" t="s">
        <v>1094</v>
      </c>
      <c r="N19" s="159" t="s">
        <v>919</v>
      </c>
      <c r="O19" s="127"/>
      <c r="P19" s="195" t="s">
        <v>216</v>
      </c>
      <c r="Q19" s="73"/>
    </row>
    <row r="20" spans="1:21" ht="45" customHeight="1">
      <c r="A20" s="39" t="s">
        <v>929</v>
      </c>
      <c r="B20" s="40" t="s">
        <v>30</v>
      </c>
      <c r="C20" s="39" t="s">
        <v>1355</v>
      </c>
      <c r="D20" s="39"/>
      <c r="E20" s="39"/>
      <c r="F20" s="115">
        <v>0.39583333333333331</v>
      </c>
      <c r="G20" s="150">
        <v>13</v>
      </c>
      <c r="H20" s="39"/>
      <c r="I20" s="39"/>
      <c r="J20" s="21" t="s">
        <v>932</v>
      </c>
      <c r="K20" s="151" t="s">
        <v>1252</v>
      </c>
      <c r="L20" s="151" t="s">
        <v>1253</v>
      </c>
      <c r="M20" s="151" t="s">
        <v>1254</v>
      </c>
      <c r="N20" s="159" t="s">
        <v>919</v>
      </c>
      <c r="O20" s="127"/>
      <c r="P20" s="198" t="s">
        <v>219</v>
      </c>
      <c r="Q20" s="202" t="s">
        <v>750</v>
      </c>
    </row>
    <row r="21" spans="1:21" ht="45" customHeight="1">
      <c r="A21" s="39" t="s">
        <v>936</v>
      </c>
      <c r="B21" s="40" t="s">
        <v>28</v>
      </c>
      <c r="C21" s="39" t="s">
        <v>1358</v>
      </c>
      <c r="D21" s="39"/>
      <c r="E21" s="39"/>
      <c r="F21" s="115">
        <v>0.39583333333333331</v>
      </c>
      <c r="G21" s="150">
        <v>5</v>
      </c>
      <c r="H21" s="39"/>
      <c r="I21" s="39"/>
      <c r="J21" s="21" t="s">
        <v>2277</v>
      </c>
      <c r="K21" s="81" t="s">
        <v>99</v>
      </c>
      <c r="L21" s="17" t="s">
        <v>2086</v>
      </c>
      <c r="M21" s="17" t="s">
        <v>2086</v>
      </c>
      <c r="N21" s="159" t="s">
        <v>919</v>
      </c>
      <c r="O21" s="81"/>
      <c r="P21" s="198" t="s">
        <v>219</v>
      </c>
      <c r="Q21" s="19"/>
    </row>
    <row r="22" spans="1:21" ht="63.65" customHeight="1">
      <c r="A22" s="39" t="s">
        <v>936</v>
      </c>
      <c r="B22" s="40" t="s">
        <v>2317</v>
      </c>
      <c r="C22" s="39" t="s">
        <v>1356</v>
      </c>
      <c r="D22" s="39"/>
      <c r="E22" s="39"/>
      <c r="F22" s="115">
        <v>0.39583333333333331</v>
      </c>
      <c r="G22" s="150">
        <v>8</v>
      </c>
      <c r="H22" s="39"/>
      <c r="I22" s="39"/>
      <c r="J22" s="16" t="s">
        <v>2316</v>
      </c>
      <c r="K22" s="17" t="s">
        <v>2085</v>
      </c>
      <c r="L22" s="17" t="s">
        <v>2085</v>
      </c>
      <c r="M22" s="17" t="s">
        <v>2085</v>
      </c>
      <c r="N22" s="159" t="s">
        <v>919</v>
      </c>
      <c r="O22" s="79"/>
      <c r="P22" s="198" t="s">
        <v>219</v>
      </c>
      <c r="Q22" s="19"/>
      <c r="R22" s="1" t="s">
        <v>2195</v>
      </c>
    </row>
    <row r="23" spans="1:21" s="98" customFormat="1" ht="45" customHeight="1">
      <c r="A23" s="57" t="s">
        <v>1448</v>
      </c>
      <c r="B23" s="58" t="s">
        <v>2309</v>
      </c>
      <c r="C23" s="57">
        <v>205</v>
      </c>
      <c r="D23" s="57"/>
      <c r="E23" s="57"/>
      <c r="F23" s="245">
        <v>0.39583333333333331</v>
      </c>
      <c r="G23" s="186">
        <v>0</v>
      </c>
      <c r="H23" s="57"/>
      <c r="I23" s="57" t="s">
        <v>1155</v>
      </c>
      <c r="J23" s="181" t="s">
        <v>2324</v>
      </c>
      <c r="K23" s="182" t="s">
        <v>912</v>
      </c>
      <c r="L23" s="182" t="s">
        <v>912</v>
      </c>
      <c r="M23" s="182"/>
      <c r="N23" s="291" t="s">
        <v>919</v>
      </c>
      <c r="O23" s="127"/>
      <c r="P23" s="195"/>
      <c r="Q23" s="73"/>
    </row>
    <row r="24" spans="1:21" ht="45" customHeight="1">
      <c r="A24" s="39" t="s">
        <v>774</v>
      </c>
      <c r="B24" s="40" t="s">
        <v>163</v>
      </c>
      <c r="C24" s="39">
        <v>306</v>
      </c>
      <c r="D24" s="39"/>
      <c r="E24" s="39" t="s">
        <v>1329</v>
      </c>
      <c r="F24" s="115">
        <v>0.39583333333333331</v>
      </c>
      <c r="G24" s="150">
        <v>13</v>
      </c>
      <c r="H24" s="39"/>
      <c r="I24" s="39"/>
      <c r="J24" s="21" t="s">
        <v>935</v>
      </c>
      <c r="K24" s="17" t="s">
        <v>129</v>
      </c>
      <c r="L24" s="158" t="s">
        <v>1959</v>
      </c>
      <c r="M24" s="163"/>
      <c r="N24" s="159" t="s">
        <v>919</v>
      </c>
      <c r="O24" s="81"/>
      <c r="P24" s="198" t="s">
        <v>219</v>
      </c>
      <c r="Q24" s="19"/>
    </row>
    <row r="25" spans="1:21" ht="45" customHeight="1">
      <c r="A25" s="176" t="s">
        <v>1151</v>
      </c>
      <c r="B25" s="177"/>
      <c r="C25" s="176">
        <v>205</v>
      </c>
      <c r="D25" s="176"/>
      <c r="E25" s="176"/>
      <c r="F25" s="178"/>
      <c r="G25" s="176"/>
      <c r="H25" s="176"/>
      <c r="I25" s="176"/>
      <c r="J25" s="179" t="s">
        <v>2053</v>
      </c>
      <c r="K25" s="17"/>
      <c r="L25" s="17"/>
      <c r="M25" s="17" t="s">
        <v>2052</v>
      </c>
      <c r="N25" s="159" t="s">
        <v>919</v>
      </c>
      <c r="O25" s="18" t="s">
        <v>1479</v>
      </c>
      <c r="P25" s="17"/>
      <c r="Q25" s="19"/>
      <c r="T25" s="88"/>
      <c r="U25" s="88"/>
    </row>
    <row r="26" spans="1:21" ht="45" customHeight="1">
      <c r="A26" s="39" t="s">
        <v>1142</v>
      </c>
      <c r="B26" s="40" t="s">
        <v>2304</v>
      </c>
      <c r="C26" s="11" t="s">
        <v>2305</v>
      </c>
      <c r="D26" s="39"/>
      <c r="E26" s="39"/>
      <c r="F26" s="41"/>
      <c r="G26" s="39"/>
      <c r="H26" s="39"/>
      <c r="I26" s="39"/>
      <c r="J26" s="21"/>
      <c r="K26" s="17"/>
      <c r="L26" s="158" t="s">
        <v>1434</v>
      </c>
      <c r="M26" s="158" t="s">
        <v>1434</v>
      </c>
      <c r="N26" s="159" t="s">
        <v>919</v>
      </c>
      <c r="O26" s="81"/>
      <c r="P26" s="81"/>
      <c r="Q26" s="19"/>
    </row>
    <row r="27" spans="1:21" s="49" customFormat="1" ht="30" customHeight="1">
      <c r="A27" s="50"/>
      <c r="B27" s="51"/>
      <c r="D27" s="52"/>
      <c r="E27" s="52"/>
      <c r="F27" s="52"/>
      <c r="G27" s="52"/>
      <c r="H27" s="46"/>
      <c r="I27" s="47"/>
      <c r="J27" s="48"/>
      <c r="K27" s="10">
        <v>43696</v>
      </c>
      <c r="L27" s="10">
        <v>43697</v>
      </c>
      <c r="M27" s="161">
        <v>43698</v>
      </c>
      <c r="N27" s="10">
        <v>43699</v>
      </c>
      <c r="O27" s="10">
        <v>43700</v>
      </c>
      <c r="P27" s="10">
        <v>43701</v>
      </c>
      <c r="Q27" s="10">
        <v>43702</v>
      </c>
    </row>
    <row r="28" spans="1:21" s="54" customFormat="1" ht="45" customHeight="1">
      <c r="A28" s="39" t="s">
        <v>929</v>
      </c>
      <c r="B28" s="40" t="s">
        <v>159</v>
      </c>
      <c r="C28" s="11" t="s">
        <v>1356</v>
      </c>
      <c r="D28" s="39"/>
      <c r="E28" s="39"/>
      <c r="F28" s="41">
        <v>0.39583333333333331</v>
      </c>
      <c r="G28" s="150">
        <v>7</v>
      </c>
      <c r="H28" s="39"/>
      <c r="I28" s="39"/>
      <c r="J28" s="21" t="s">
        <v>932</v>
      </c>
      <c r="K28" s="151" t="s">
        <v>1209</v>
      </c>
      <c r="L28" s="151" t="s">
        <v>1209</v>
      </c>
      <c r="M28" s="151" t="s">
        <v>1255</v>
      </c>
      <c r="N28" s="188"/>
      <c r="O28" s="188"/>
      <c r="P28" s="180" t="s">
        <v>1333</v>
      </c>
      <c r="Q28" s="202" t="s">
        <v>750</v>
      </c>
      <c r="R28" s="1"/>
    </row>
    <row r="29" spans="1:21" s="54" customFormat="1" ht="45" customHeight="1">
      <c r="A29" s="39" t="s">
        <v>929</v>
      </c>
      <c r="B29" s="40" t="s">
        <v>37</v>
      </c>
      <c r="C29" s="39" t="s">
        <v>1354</v>
      </c>
      <c r="D29" s="39"/>
      <c r="E29" s="39"/>
      <c r="F29" s="41">
        <v>0.39583333333333331</v>
      </c>
      <c r="G29" s="150">
        <v>13</v>
      </c>
      <c r="H29" s="39"/>
      <c r="I29" s="39"/>
      <c r="J29" s="21" t="s">
        <v>932</v>
      </c>
      <c r="K29" s="151" t="s">
        <v>1247</v>
      </c>
      <c r="L29" s="151" t="s">
        <v>1247</v>
      </c>
      <c r="M29" s="151" t="s">
        <v>1256</v>
      </c>
      <c r="N29" s="188"/>
      <c r="O29" s="188"/>
      <c r="P29" s="180" t="s">
        <v>1333</v>
      </c>
      <c r="Q29" s="202" t="s">
        <v>750</v>
      </c>
      <c r="R29" s="1"/>
    </row>
    <row r="30" spans="1:21" s="54" customFormat="1" ht="45" customHeight="1">
      <c r="A30" s="39" t="s">
        <v>936</v>
      </c>
      <c r="B30" s="40" t="s">
        <v>2319</v>
      </c>
      <c r="C30" s="39">
        <v>305</v>
      </c>
      <c r="D30" s="39"/>
      <c r="E30" s="39" t="s">
        <v>1576</v>
      </c>
      <c r="F30" s="41">
        <v>0.39583333333333331</v>
      </c>
      <c r="G30" s="150">
        <v>11</v>
      </c>
      <c r="H30" s="39"/>
      <c r="I30" s="39"/>
      <c r="J30" s="16" t="s">
        <v>2343</v>
      </c>
      <c r="K30" s="17" t="s">
        <v>56</v>
      </c>
      <c r="L30" s="17" t="s">
        <v>56</v>
      </c>
      <c r="M30" s="81"/>
      <c r="N30" s="81"/>
      <c r="O30" s="81"/>
      <c r="P30" s="180" t="s">
        <v>1333</v>
      </c>
      <c r="Q30" s="73"/>
      <c r="R30" s="1"/>
    </row>
    <row r="31" spans="1:21" s="54" customFormat="1" ht="45" customHeight="1">
      <c r="A31" s="39" t="s">
        <v>936</v>
      </c>
      <c r="B31" s="40" t="s">
        <v>2320</v>
      </c>
      <c r="C31" s="39">
        <v>308</v>
      </c>
      <c r="D31" s="39"/>
      <c r="E31" s="39" t="s">
        <v>1156</v>
      </c>
      <c r="F31" s="41">
        <v>0.39583333333333331</v>
      </c>
      <c r="G31" s="150">
        <v>10</v>
      </c>
      <c r="H31" s="39"/>
      <c r="I31" s="39"/>
      <c r="J31" s="21" t="s">
        <v>2321</v>
      </c>
      <c r="K31" s="81" t="s">
        <v>100</v>
      </c>
      <c r="L31" s="81" t="s">
        <v>100</v>
      </c>
      <c r="M31" s="81" t="s">
        <v>100</v>
      </c>
      <c r="N31" s="81"/>
      <c r="O31" s="81"/>
      <c r="P31" s="180" t="s">
        <v>1333</v>
      </c>
      <c r="Q31" s="53"/>
      <c r="R31" s="1"/>
    </row>
    <row r="32" spans="1:21" s="54" customFormat="1" ht="45" customHeight="1">
      <c r="A32" s="39" t="s">
        <v>755</v>
      </c>
      <c r="B32" s="40" t="s">
        <v>2342</v>
      </c>
      <c r="C32" s="39" t="s">
        <v>1960</v>
      </c>
      <c r="D32" s="39"/>
      <c r="E32" s="39"/>
      <c r="F32" s="41">
        <v>0.39583333333333331</v>
      </c>
      <c r="G32" s="150">
        <v>4</v>
      </c>
      <c r="H32" s="39"/>
      <c r="I32" s="39"/>
      <c r="J32" s="113" t="s">
        <v>2344</v>
      </c>
      <c r="K32" s="81" t="s">
        <v>68</v>
      </c>
      <c r="L32" s="81" t="s">
        <v>68</v>
      </c>
      <c r="M32" s="81" t="s">
        <v>2111</v>
      </c>
      <c r="N32" s="81"/>
      <c r="O32" s="81"/>
      <c r="P32" s="180" t="s">
        <v>1333</v>
      </c>
      <c r="Q32" s="53"/>
      <c r="R32" s="1"/>
    </row>
    <row r="33" spans="1:18" s="54" customFormat="1" ht="45" customHeight="1">
      <c r="A33" s="39" t="s">
        <v>944</v>
      </c>
      <c r="B33" s="40" t="s">
        <v>181</v>
      </c>
      <c r="C33" s="39">
        <v>304</v>
      </c>
      <c r="D33" s="39"/>
      <c r="E33" s="39" t="s">
        <v>1384</v>
      </c>
      <c r="F33" s="41">
        <v>0.39583333333333331</v>
      </c>
      <c r="G33" s="150">
        <v>13</v>
      </c>
      <c r="H33" s="39"/>
      <c r="I33" s="39"/>
      <c r="J33" s="113" t="s">
        <v>935</v>
      </c>
      <c r="K33" s="81" t="s">
        <v>93</v>
      </c>
      <c r="L33" s="81" t="s">
        <v>93</v>
      </c>
      <c r="M33" s="81"/>
      <c r="N33" s="81"/>
      <c r="O33" s="81"/>
      <c r="P33" s="180" t="s">
        <v>1333</v>
      </c>
      <c r="Q33" s="202" t="s">
        <v>750</v>
      </c>
      <c r="R33" s="1"/>
    </row>
    <row r="34" spans="1:18" s="98" customFormat="1" ht="45" customHeight="1">
      <c r="A34" s="39" t="s">
        <v>944</v>
      </c>
      <c r="B34" s="40" t="s">
        <v>138</v>
      </c>
      <c r="C34" s="39" t="s">
        <v>1354</v>
      </c>
      <c r="D34" s="39"/>
      <c r="E34" s="39"/>
      <c r="F34" s="41">
        <v>0.39583333333333331</v>
      </c>
      <c r="G34" s="150">
        <v>8</v>
      </c>
      <c r="H34" s="39"/>
      <c r="I34" s="39"/>
      <c r="J34" s="21" t="s">
        <v>932</v>
      </c>
      <c r="K34" s="81" t="s">
        <v>80</v>
      </c>
      <c r="L34" s="81" t="s">
        <v>80</v>
      </c>
      <c r="M34" s="81" t="s">
        <v>1372</v>
      </c>
      <c r="N34" s="81"/>
      <c r="O34" s="81"/>
      <c r="P34" s="180" t="s">
        <v>1333</v>
      </c>
      <c r="Q34" s="202" t="s">
        <v>750</v>
      </c>
    </row>
    <row r="35" spans="1:18" s="54" customFormat="1" ht="45" customHeight="1">
      <c r="A35" s="39" t="s">
        <v>774</v>
      </c>
      <c r="B35" s="40" t="s">
        <v>172</v>
      </c>
      <c r="C35" s="39">
        <v>307</v>
      </c>
      <c r="D35" s="15">
        <v>205</v>
      </c>
      <c r="E35" s="39" t="s">
        <v>1329</v>
      </c>
      <c r="F35" s="41">
        <v>0.39583333333333331</v>
      </c>
      <c r="G35" s="150">
        <v>12</v>
      </c>
      <c r="H35" s="39"/>
      <c r="I35" s="39"/>
      <c r="J35" s="16" t="s">
        <v>2252</v>
      </c>
      <c r="K35" s="81" t="s">
        <v>61</v>
      </c>
      <c r="L35" s="81" t="s">
        <v>61</v>
      </c>
      <c r="M35" s="81" t="s">
        <v>1307</v>
      </c>
      <c r="N35" s="81"/>
      <c r="O35" s="81"/>
      <c r="P35" s="180" t="s">
        <v>1333</v>
      </c>
      <c r="Q35" s="53"/>
      <c r="R35" s="1"/>
    </row>
    <row r="36" spans="1:18" s="54" customFormat="1" ht="45" customHeight="1">
      <c r="A36" s="39" t="s">
        <v>774</v>
      </c>
      <c r="B36" s="40" t="s">
        <v>779</v>
      </c>
      <c r="C36" s="39">
        <v>306</v>
      </c>
      <c r="D36" s="39"/>
      <c r="E36" s="39" t="s">
        <v>225</v>
      </c>
      <c r="F36" s="41">
        <v>0.39583333333333331</v>
      </c>
      <c r="G36" s="150">
        <v>11</v>
      </c>
      <c r="H36" s="39"/>
      <c r="I36" s="39"/>
      <c r="J36" s="65" t="s">
        <v>2330</v>
      </c>
      <c r="K36" s="79" t="s">
        <v>1033</v>
      </c>
      <c r="L36" s="42" t="s">
        <v>206</v>
      </c>
      <c r="M36" s="42" t="s">
        <v>1067</v>
      </c>
      <c r="N36" s="81"/>
      <c r="O36" s="81"/>
      <c r="P36" s="180" t="s">
        <v>1333</v>
      </c>
      <c r="Q36" s="53"/>
      <c r="R36" s="1"/>
    </row>
    <row r="37" spans="1:18" s="54" customFormat="1" ht="45" customHeight="1">
      <c r="A37" s="39" t="s">
        <v>929</v>
      </c>
      <c r="B37" s="40" t="s">
        <v>167</v>
      </c>
      <c r="C37" s="39">
        <v>304</v>
      </c>
      <c r="D37" s="39"/>
      <c r="E37" s="39" t="s">
        <v>225</v>
      </c>
      <c r="F37" s="41">
        <v>0.58333333333333337</v>
      </c>
      <c r="G37" s="150">
        <v>4</v>
      </c>
      <c r="H37" s="39"/>
      <c r="I37" s="39"/>
      <c r="J37" s="21" t="s">
        <v>2318</v>
      </c>
      <c r="K37" s="188"/>
      <c r="L37" s="188"/>
      <c r="M37" s="151" t="s">
        <v>1214</v>
      </c>
      <c r="N37" s="151" t="s">
        <v>1090</v>
      </c>
      <c r="O37" s="151" t="s">
        <v>1090</v>
      </c>
      <c r="P37" s="206" t="s">
        <v>216</v>
      </c>
      <c r="Q37" s="202" t="s">
        <v>750</v>
      </c>
      <c r="R37" s="1"/>
    </row>
    <row r="38" spans="1:18" s="98" customFormat="1" ht="45" customHeight="1">
      <c r="A38" s="39" t="s">
        <v>929</v>
      </c>
      <c r="B38" s="40" t="s">
        <v>2353</v>
      </c>
      <c r="C38" s="39" t="s">
        <v>1354</v>
      </c>
      <c r="D38" s="39"/>
      <c r="E38" s="39"/>
      <c r="F38" s="41">
        <v>0.58333333333333337</v>
      </c>
      <c r="G38" s="150">
        <v>0</v>
      </c>
      <c r="H38" s="39"/>
      <c r="I38" s="39"/>
      <c r="J38" s="21" t="s">
        <v>934</v>
      </c>
      <c r="K38" s="188"/>
      <c r="L38" s="188"/>
      <c r="M38" s="151" t="s">
        <v>1257</v>
      </c>
      <c r="N38" s="151" t="s">
        <v>1194</v>
      </c>
      <c r="O38" s="151" t="s">
        <v>1194</v>
      </c>
      <c r="P38" s="81"/>
      <c r="Q38" s="53"/>
    </row>
    <row r="39" spans="1:18" s="54" customFormat="1" ht="45" customHeight="1">
      <c r="A39" s="39" t="s">
        <v>944</v>
      </c>
      <c r="B39" s="40" t="s">
        <v>797</v>
      </c>
      <c r="C39" s="39" t="s">
        <v>1355</v>
      </c>
      <c r="D39" s="39"/>
      <c r="E39" s="39"/>
      <c r="F39" s="41">
        <v>0.58333333333333337</v>
      </c>
      <c r="G39" s="150">
        <v>6</v>
      </c>
      <c r="H39" s="39"/>
      <c r="I39" s="39"/>
      <c r="J39" s="16" t="s">
        <v>2215</v>
      </c>
      <c r="K39" s="81"/>
      <c r="L39" s="81"/>
      <c r="M39" s="151" t="s">
        <v>1373</v>
      </c>
      <c r="N39" s="81" t="s">
        <v>116</v>
      </c>
      <c r="O39" s="81" t="s">
        <v>116</v>
      </c>
      <c r="P39" s="206" t="s">
        <v>216</v>
      </c>
      <c r="Q39" s="53"/>
      <c r="R39" s="1" t="s">
        <v>2337</v>
      </c>
    </row>
    <row r="40" spans="1:18" s="54" customFormat="1" ht="45" customHeight="1">
      <c r="A40" s="39" t="s">
        <v>774</v>
      </c>
      <c r="B40" s="40" t="s">
        <v>139</v>
      </c>
      <c r="C40" s="39">
        <v>306</v>
      </c>
      <c r="D40" s="39"/>
      <c r="E40" s="39" t="s">
        <v>1329</v>
      </c>
      <c r="F40" s="41">
        <v>0.58333333333333337</v>
      </c>
      <c r="G40" s="150">
        <v>17</v>
      </c>
      <c r="H40" s="39"/>
      <c r="I40" s="39"/>
      <c r="J40" s="21" t="s">
        <v>934</v>
      </c>
      <c r="K40" s="81"/>
      <c r="L40" s="81"/>
      <c r="M40" s="81" t="s">
        <v>1584</v>
      </c>
      <c r="N40" s="81" t="s">
        <v>132</v>
      </c>
      <c r="O40" s="81" t="s">
        <v>132</v>
      </c>
      <c r="P40" s="206" t="s">
        <v>2196</v>
      </c>
      <c r="Q40" s="53"/>
      <c r="R40" s="1"/>
    </row>
    <row r="41" spans="1:18" s="54" customFormat="1" ht="45" customHeight="1">
      <c r="A41" s="39" t="s">
        <v>774</v>
      </c>
      <c r="B41" s="40" t="s">
        <v>174</v>
      </c>
      <c r="C41" s="39">
        <v>307</v>
      </c>
      <c r="D41" s="15" t="s">
        <v>2329</v>
      </c>
      <c r="E41" s="39" t="s">
        <v>1576</v>
      </c>
      <c r="F41" s="41">
        <v>0.58333333333333337</v>
      </c>
      <c r="G41" s="150">
        <v>5</v>
      </c>
      <c r="H41" s="39"/>
      <c r="I41" s="39"/>
      <c r="J41" s="278" t="s">
        <v>2328</v>
      </c>
      <c r="K41" s="81"/>
      <c r="L41" s="81"/>
      <c r="M41" s="81" t="s">
        <v>1035</v>
      </c>
      <c r="N41" s="81" t="s">
        <v>1036</v>
      </c>
      <c r="O41" s="81" t="s">
        <v>1036</v>
      </c>
      <c r="P41" s="206" t="s">
        <v>216</v>
      </c>
      <c r="Q41" s="53"/>
      <c r="R41" s="1"/>
    </row>
    <row r="42" spans="1:18" s="54" customFormat="1" ht="45" customHeight="1">
      <c r="A42" s="39" t="s">
        <v>774</v>
      </c>
      <c r="B42" s="40" t="s">
        <v>155</v>
      </c>
      <c r="C42" s="39" t="s">
        <v>1356</v>
      </c>
      <c r="D42" s="39"/>
      <c r="E42" s="39"/>
      <c r="F42" s="41">
        <v>0.58333333333333337</v>
      </c>
      <c r="G42" s="150">
        <v>8</v>
      </c>
      <c r="H42" s="39"/>
      <c r="I42" s="39"/>
      <c r="J42" s="21" t="s">
        <v>1951</v>
      </c>
      <c r="K42" s="81"/>
      <c r="L42" s="81"/>
      <c r="M42" s="81" t="s">
        <v>1113</v>
      </c>
      <c r="N42" s="81" t="s">
        <v>1034</v>
      </c>
      <c r="O42" s="81" t="s">
        <v>1034</v>
      </c>
      <c r="P42" s="206" t="s">
        <v>2196</v>
      </c>
      <c r="Q42" s="53"/>
      <c r="R42" s="1"/>
    </row>
    <row r="43" spans="1:18" s="54" customFormat="1" ht="45" customHeight="1">
      <c r="A43" s="39" t="s">
        <v>774</v>
      </c>
      <c r="B43" s="40" t="s">
        <v>173</v>
      </c>
      <c r="C43" s="39" t="s">
        <v>1359</v>
      </c>
      <c r="D43" s="39"/>
      <c r="E43" s="39"/>
      <c r="F43" s="41">
        <v>0.58333333333333337</v>
      </c>
      <c r="G43" s="150">
        <v>8</v>
      </c>
      <c r="H43" s="39"/>
      <c r="I43" s="39"/>
      <c r="J43" s="16" t="s">
        <v>2345</v>
      </c>
      <c r="K43" s="81"/>
      <c r="L43" s="81"/>
      <c r="M43" s="79" t="s">
        <v>2334</v>
      </c>
      <c r="N43" s="79" t="s">
        <v>2335</v>
      </c>
      <c r="O43" s="79" t="s">
        <v>1070</v>
      </c>
      <c r="P43" s="206" t="s">
        <v>216</v>
      </c>
      <c r="Q43" s="53"/>
      <c r="R43" s="1" t="s">
        <v>2205</v>
      </c>
    </row>
    <row r="44" spans="1:18" s="54" customFormat="1" ht="45" customHeight="1">
      <c r="A44" s="39" t="s">
        <v>26</v>
      </c>
      <c r="B44" s="40" t="s">
        <v>203</v>
      </c>
      <c r="C44" s="39">
        <v>205</v>
      </c>
      <c r="D44" s="39"/>
      <c r="E44" s="39" t="s">
        <v>1384</v>
      </c>
      <c r="F44" s="41">
        <v>0.39583333333333331</v>
      </c>
      <c r="G44" s="150">
        <v>8</v>
      </c>
      <c r="H44" s="39"/>
      <c r="I44" s="39"/>
      <c r="J44" s="16" t="s">
        <v>2275</v>
      </c>
      <c r="K44" s="79"/>
      <c r="L44" s="42"/>
      <c r="M44" s="42"/>
      <c r="N44" s="79" t="s">
        <v>69</v>
      </c>
      <c r="O44" s="79" t="s">
        <v>69</v>
      </c>
      <c r="P44" s="206" t="s">
        <v>2196</v>
      </c>
      <c r="Q44" s="53"/>
      <c r="R44" s="1"/>
    </row>
    <row r="45" spans="1:18" ht="63.65" customHeight="1">
      <c r="A45" s="39" t="s">
        <v>936</v>
      </c>
      <c r="B45" s="40" t="s">
        <v>2338</v>
      </c>
      <c r="C45" s="39">
        <v>308</v>
      </c>
      <c r="D45" s="39"/>
      <c r="E45" s="39" t="s">
        <v>1156</v>
      </c>
      <c r="F45" s="41">
        <v>0.39583333333333331</v>
      </c>
      <c r="G45" s="150">
        <v>6</v>
      </c>
      <c r="H45" s="39"/>
      <c r="I45" s="39"/>
      <c r="J45" s="16" t="s">
        <v>2341</v>
      </c>
      <c r="K45" s="81"/>
      <c r="L45" s="81"/>
      <c r="M45" s="81"/>
      <c r="N45" s="81" t="s">
        <v>64</v>
      </c>
      <c r="O45" s="81" t="s">
        <v>64</v>
      </c>
      <c r="P45" s="201" t="s">
        <v>749</v>
      </c>
      <c r="Q45" s="53"/>
    </row>
    <row r="46" spans="1:18" s="54" customFormat="1" ht="45" customHeight="1">
      <c r="A46" s="39" t="s">
        <v>936</v>
      </c>
      <c r="B46" s="40" t="s">
        <v>2339</v>
      </c>
      <c r="C46" s="39" t="s">
        <v>1355</v>
      </c>
      <c r="D46" s="39"/>
      <c r="E46" s="39"/>
      <c r="F46" s="41">
        <v>0.39583333333333331</v>
      </c>
      <c r="G46" s="150">
        <v>6</v>
      </c>
      <c r="H46" s="39"/>
      <c r="I46" s="39"/>
      <c r="J46" s="16" t="s">
        <v>2340</v>
      </c>
      <c r="K46" s="81"/>
      <c r="L46" s="81"/>
      <c r="M46" s="126"/>
      <c r="N46" s="81" t="s">
        <v>67</v>
      </c>
      <c r="O46" s="81" t="s">
        <v>67</v>
      </c>
      <c r="P46" s="201" t="s">
        <v>2333</v>
      </c>
      <c r="Q46" s="53"/>
      <c r="R46" s="1"/>
    </row>
    <row r="47" spans="1:18" s="54" customFormat="1" ht="45" customHeight="1">
      <c r="A47" s="39" t="s">
        <v>936</v>
      </c>
      <c r="B47" s="40" t="s">
        <v>1792</v>
      </c>
      <c r="C47" s="39">
        <v>309</v>
      </c>
      <c r="D47" s="39"/>
      <c r="E47" s="39"/>
      <c r="F47" s="41">
        <v>0.39583333333333331</v>
      </c>
      <c r="G47" s="150">
        <v>0</v>
      </c>
      <c r="H47" s="39"/>
      <c r="I47" s="39"/>
      <c r="J47" s="16" t="s">
        <v>1794</v>
      </c>
      <c r="K47" s="81"/>
      <c r="L47" s="81"/>
      <c r="M47" s="81"/>
      <c r="N47" s="81" t="s">
        <v>912</v>
      </c>
      <c r="O47" s="81" t="s">
        <v>912</v>
      </c>
      <c r="P47" s="126"/>
      <c r="Q47" s="53"/>
      <c r="R47" s="1"/>
    </row>
    <row r="48" spans="1:18" s="54" customFormat="1" ht="45" customHeight="1">
      <c r="A48" s="39" t="s">
        <v>938</v>
      </c>
      <c r="B48" s="40" t="s">
        <v>150</v>
      </c>
      <c r="C48" s="39" t="s">
        <v>1359</v>
      </c>
      <c r="D48" s="39"/>
      <c r="E48" s="39"/>
      <c r="F48" s="41">
        <v>0.39583333333333331</v>
      </c>
      <c r="G48" s="150">
        <v>11</v>
      </c>
      <c r="H48" s="39"/>
      <c r="I48" s="39"/>
      <c r="J48" s="16" t="s">
        <v>935</v>
      </c>
      <c r="K48" s="81"/>
      <c r="L48" s="81"/>
      <c r="M48" s="81"/>
      <c r="N48" s="81" t="s">
        <v>227</v>
      </c>
      <c r="O48" s="81" t="s">
        <v>227</v>
      </c>
      <c r="P48" s="206" t="s">
        <v>2196</v>
      </c>
      <c r="Q48" s="53"/>
      <c r="R48" s="1"/>
    </row>
    <row r="49" spans="1:17" ht="45" customHeight="1">
      <c r="A49" s="39" t="s">
        <v>774</v>
      </c>
      <c r="B49" s="40" t="s">
        <v>850</v>
      </c>
      <c r="C49" s="39">
        <v>305</v>
      </c>
      <c r="D49" s="15">
        <v>203</v>
      </c>
      <c r="E49" s="39" t="s">
        <v>1329</v>
      </c>
      <c r="F49" s="41">
        <v>0.39583333333333331</v>
      </c>
      <c r="G49" s="150">
        <v>6</v>
      </c>
      <c r="H49" s="39"/>
      <c r="I49" s="39"/>
      <c r="J49" s="16" t="s">
        <v>2253</v>
      </c>
      <c r="K49" s="81"/>
      <c r="L49" s="81"/>
      <c r="M49" s="81"/>
      <c r="N49" s="81" t="s">
        <v>1030</v>
      </c>
      <c r="O49" s="81" t="s">
        <v>1049</v>
      </c>
      <c r="P49" s="206" t="s">
        <v>216</v>
      </c>
      <c r="Q49" s="63"/>
    </row>
    <row r="50" spans="1:17" s="49" customFormat="1" ht="30" customHeight="1">
      <c r="A50" s="50"/>
      <c r="B50" s="51"/>
      <c r="C50" s="51"/>
      <c r="D50" s="52"/>
      <c r="E50" s="52"/>
      <c r="F50" s="52"/>
      <c r="G50" s="52"/>
      <c r="H50" s="46"/>
      <c r="I50" s="47"/>
      <c r="J50" s="48"/>
      <c r="K50" s="10">
        <v>43703</v>
      </c>
      <c r="L50" s="10">
        <v>43704</v>
      </c>
      <c r="M50" s="10">
        <v>43705</v>
      </c>
      <c r="N50" s="10">
        <v>43706</v>
      </c>
      <c r="O50" s="10">
        <v>43707</v>
      </c>
      <c r="P50" s="10">
        <v>43708</v>
      </c>
      <c r="Q50" s="10">
        <v>43709</v>
      </c>
    </row>
    <row r="51" spans="1:17" s="98" customFormat="1" ht="45" customHeight="1">
      <c r="A51" s="39" t="s">
        <v>929</v>
      </c>
      <c r="B51" s="40" t="s">
        <v>2282</v>
      </c>
      <c r="C51" s="39" t="s">
        <v>1357</v>
      </c>
      <c r="D51" s="39"/>
      <c r="E51" s="39"/>
      <c r="F51" s="41">
        <v>0.39583333333333331</v>
      </c>
      <c r="G51" s="150">
        <v>3</v>
      </c>
      <c r="H51" s="39"/>
      <c r="I51" s="39"/>
      <c r="J51" s="16" t="s">
        <v>935</v>
      </c>
      <c r="K51" s="252" t="s">
        <v>2292</v>
      </c>
      <c r="L51" s="252" t="s">
        <v>2292</v>
      </c>
      <c r="M51" s="188"/>
      <c r="N51" s="79"/>
      <c r="O51" s="79"/>
      <c r="P51" s="126"/>
      <c r="Q51" s="19"/>
    </row>
    <row r="52" spans="1:17" ht="45" customHeight="1">
      <c r="A52" s="39" t="s">
        <v>929</v>
      </c>
      <c r="B52" s="40" t="s">
        <v>27</v>
      </c>
      <c r="C52" s="11" t="s">
        <v>1359</v>
      </c>
      <c r="D52" s="39"/>
      <c r="E52" s="39"/>
      <c r="F52" s="41">
        <v>0.39583333333333331</v>
      </c>
      <c r="G52" s="150">
        <v>9</v>
      </c>
      <c r="H52" s="39"/>
      <c r="I52" s="39"/>
      <c r="J52" s="16" t="s">
        <v>932</v>
      </c>
      <c r="K52" s="151" t="s">
        <v>1204</v>
      </c>
      <c r="L52" s="151" t="s">
        <v>1204</v>
      </c>
      <c r="M52" s="151" t="s">
        <v>1103</v>
      </c>
      <c r="N52" s="188"/>
      <c r="O52" s="188"/>
      <c r="P52" s="201" t="s">
        <v>749</v>
      </c>
      <c r="Q52" s="73"/>
    </row>
    <row r="53" spans="1:17" ht="45" customHeight="1">
      <c r="A53" s="39" t="s">
        <v>936</v>
      </c>
      <c r="B53" s="40" t="s">
        <v>867</v>
      </c>
      <c r="C53" s="39">
        <v>308</v>
      </c>
      <c r="D53" s="39"/>
      <c r="E53" s="39"/>
      <c r="F53" s="41">
        <v>0.39583333333333331</v>
      </c>
      <c r="G53" s="150">
        <v>5</v>
      </c>
      <c r="H53" s="39"/>
      <c r="I53" s="39"/>
      <c r="J53" s="16" t="s">
        <v>935</v>
      </c>
      <c r="K53" s="81" t="s">
        <v>931</v>
      </c>
      <c r="L53" s="81" t="s">
        <v>931</v>
      </c>
      <c r="M53" s="81"/>
      <c r="N53" s="81"/>
      <c r="O53" s="81"/>
      <c r="P53" s="126"/>
      <c r="Q53" s="73"/>
    </row>
    <row r="54" spans="1:17" ht="45" customHeight="1">
      <c r="A54" s="39" t="s">
        <v>936</v>
      </c>
      <c r="B54" s="40" t="s">
        <v>29</v>
      </c>
      <c r="C54" s="39" t="s">
        <v>1354</v>
      </c>
      <c r="D54" s="39"/>
      <c r="E54" s="39"/>
      <c r="F54" s="41">
        <v>0.39583333333333331</v>
      </c>
      <c r="G54" s="150">
        <v>3</v>
      </c>
      <c r="H54" s="39"/>
      <c r="I54" s="39"/>
      <c r="J54" s="16" t="s">
        <v>932</v>
      </c>
      <c r="K54" s="81" t="s">
        <v>100</v>
      </c>
      <c r="L54" s="81" t="s">
        <v>100</v>
      </c>
      <c r="M54" s="81" t="s">
        <v>2260</v>
      </c>
      <c r="N54" s="81"/>
      <c r="O54" s="81"/>
      <c r="P54" s="201" t="s">
        <v>749</v>
      </c>
      <c r="Q54" s="19"/>
    </row>
    <row r="55" spans="1:17" ht="45" customHeight="1">
      <c r="A55" s="39" t="s">
        <v>755</v>
      </c>
      <c r="B55" s="40" t="s">
        <v>148</v>
      </c>
      <c r="C55" s="39" t="s">
        <v>1356</v>
      </c>
      <c r="D55" s="39"/>
      <c r="E55" s="39"/>
      <c r="F55" s="41">
        <v>0.39583333333333331</v>
      </c>
      <c r="G55" s="150">
        <v>2</v>
      </c>
      <c r="H55" s="39"/>
      <c r="I55" s="39"/>
      <c r="J55" s="16" t="s">
        <v>1981</v>
      </c>
      <c r="K55" s="81" t="s">
        <v>99</v>
      </c>
      <c r="L55" s="81" t="s">
        <v>99</v>
      </c>
      <c r="M55" s="81"/>
      <c r="N55" s="81"/>
      <c r="O55" s="81"/>
      <c r="P55" s="201" t="s">
        <v>749</v>
      </c>
      <c r="Q55" s="19"/>
    </row>
    <row r="56" spans="1:17" ht="45" customHeight="1">
      <c r="A56" s="39" t="s">
        <v>1448</v>
      </c>
      <c r="B56" s="40" t="s">
        <v>1449</v>
      </c>
      <c r="C56" s="39">
        <v>205</v>
      </c>
      <c r="D56" s="39"/>
      <c r="E56" s="39"/>
      <c r="F56" s="41">
        <v>0.39583333333333331</v>
      </c>
      <c r="G56" s="150">
        <v>2</v>
      </c>
      <c r="H56" s="39"/>
      <c r="I56" s="39"/>
      <c r="J56" s="16" t="s">
        <v>1793</v>
      </c>
      <c r="K56" s="188" t="s">
        <v>215</v>
      </c>
      <c r="L56" s="155" t="s">
        <v>215</v>
      </c>
      <c r="M56" s="155"/>
      <c r="N56" s="151"/>
      <c r="O56" s="151"/>
      <c r="P56" s="126"/>
      <c r="Q56" s="19"/>
    </row>
    <row r="57" spans="1:17" ht="45" customHeight="1">
      <c r="A57" s="39" t="s">
        <v>944</v>
      </c>
      <c r="B57" s="40" t="s">
        <v>162</v>
      </c>
      <c r="C57" s="39">
        <v>304</v>
      </c>
      <c r="D57" s="39"/>
      <c r="E57" s="39"/>
      <c r="F57" s="41">
        <v>0.39583333333333331</v>
      </c>
      <c r="G57" s="150">
        <v>9</v>
      </c>
      <c r="H57" s="39"/>
      <c r="I57" s="39"/>
      <c r="J57" s="16" t="s">
        <v>935</v>
      </c>
      <c r="K57" s="81" t="s">
        <v>2222</v>
      </c>
      <c r="L57" s="81" t="s">
        <v>2222</v>
      </c>
      <c r="M57" s="81"/>
      <c r="N57" s="81"/>
      <c r="O57" s="81"/>
      <c r="P57" s="201" t="s">
        <v>749</v>
      </c>
      <c r="Q57" s="19"/>
    </row>
    <row r="58" spans="1:17" ht="45" customHeight="1">
      <c r="A58" s="39" t="s">
        <v>944</v>
      </c>
      <c r="B58" s="40" t="s">
        <v>46</v>
      </c>
      <c r="C58" s="39" t="s">
        <v>1356</v>
      </c>
      <c r="D58" s="39"/>
      <c r="E58" s="39"/>
      <c r="F58" s="41">
        <v>0.39583333333333331</v>
      </c>
      <c r="G58" s="150">
        <v>2</v>
      </c>
      <c r="H58" s="39"/>
      <c r="I58" s="39"/>
      <c r="J58" s="16" t="s">
        <v>935</v>
      </c>
      <c r="K58" s="81" t="s">
        <v>1379</v>
      </c>
      <c r="L58" s="81" t="s">
        <v>1379</v>
      </c>
      <c r="M58" s="81"/>
      <c r="N58" s="81"/>
      <c r="O58" s="81"/>
      <c r="P58" s="201" t="s">
        <v>749</v>
      </c>
      <c r="Q58" s="73"/>
    </row>
    <row r="59" spans="1:17" ht="45" customHeight="1">
      <c r="A59" s="39" t="s">
        <v>944</v>
      </c>
      <c r="B59" s="40" t="s">
        <v>171</v>
      </c>
      <c r="C59" s="39" t="s">
        <v>1355</v>
      </c>
      <c r="D59" s="39"/>
      <c r="E59" s="39"/>
      <c r="F59" s="41">
        <v>0.39583333333333331</v>
      </c>
      <c r="G59" s="150">
        <v>3</v>
      </c>
      <c r="H59" s="39"/>
      <c r="I59" s="39"/>
      <c r="J59" s="16" t="s">
        <v>935</v>
      </c>
      <c r="K59" s="81" t="s">
        <v>101</v>
      </c>
      <c r="L59" s="81" t="s">
        <v>101</v>
      </c>
      <c r="M59" s="81"/>
      <c r="N59" s="81"/>
      <c r="O59" s="81"/>
      <c r="P59" s="206" t="s">
        <v>216</v>
      </c>
      <c r="Q59" s="19"/>
    </row>
    <row r="60" spans="1:17" ht="45" customHeight="1">
      <c r="A60" s="39" t="s">
        <v>944</v>
      </c>
      <c r="B60" s="40" t="s">
        <v>152</v>
      </c>
      <c r="C60" s="39" t="s">
        <v>1355</v>
      </c>
      <c r="D60" s="39"/>
      <c r="E60" s="39"/>
      <c r="F60" s="41">
        <v>0.39583333333333331</v>
      </c>
      <c r="G60" s="150">
        <v>5</v>
      </c>
      <c r="H60" s="39"/>
      <c r="I60" s="39"/>
      <c r="J60" s="16" t="s">
        <v>932</v>
      </c>
      <c r="K60" s="81" t="s">
        <v>116</v>
      </c>
      <c r="L60" s="81" t="s">
        <v>116</v>
      </c>
      <c r="M60" s="81" t="s">
        <v>1375</v>
      </c>
      <c r="N60" s="81"/>
      <c r="O60" s="81"/>
      <c r="P60" s="206" t="s">
        <v>216</v>
      </c>
      <c r="Q60" s="73"/>
    </row>
    <row r="61" spans="1:17" ht="45" customHeight="1">
      <c r="A61" s="39" t="s">
        <v>774</v>
      </c>
      <c r="B61" s="40" t="s">
        <v>153</v>
      </c>
      <c r="C61" s="39">
        <v>307</v>
      </c>
      <c r="D61" s="39"/>
      <c r="E61" s="39"/>
      <c r="F61" s="41">
        <v>0.39583333333333331</v>
      </c>
      <c r="G61" s="150">
        <v>10</v>
      </c>
      <c r="H61" s="39"/>
      <c r="I61" s="39"/>
      <c r="J61" s="16" t="s">
        <v>935</v>
      </c>
      <c r="K61" s="79" t="s">
        <v>204</v>
      </c>
      <c r="L61" s="79" t="s">
        <v>204</v>
      </c>
      <c r="M61" s="81"/>
      <c r="N61" s="81"/>
      <c r="O61" s="81"/>
      <c r="P61" s="206" t="s">
        <v>2196</v>
      </c>
      <c r="Q61" s="19"/>
    </row>
    <row r="62" spans="1:17" ht="45" customHeight="1">
      <c r="A62" s="39" t="s">
        <v>774</v>
      </c>
      <c r="B62" s="40" t="s">
        <v>140</v>
      </c>
      <c r="C62" s="39">
        <v>306</v>
      </c>
      <c r="D62" s="39"/>
      <c r="E62" s="39"/>
      <c r="F62" s="41">
        <v>0.39583333333333331</v>
      </c>
      <c r="G62" s="150">
        <v>4</v>
      </c>
      <c r="H62" s="39"/>
      <c r="I62" s="39"/>
      <c r="J62" s="16" t="s">
        <v>932</v>
      </c>
      <c r="K62" s="81" t="s">
        <v>61</v>
      </c>
      <c r="L62" s="81" t="s">
        <v>61</v>
      </c>
      <c r="M62" s="81" t="s">
        <v>1307</v>
      </c>
      <c r="N62" s="81"/>
      <c r="O62" s="81"/>
      <c r="P62" s="126"/>
      <c r="Q62" s="73"/>
    </row>
    <row r="63" spans="1:17" ht="45" customHeight="1">
      <c r="A63" s="39" t="s">
        <v>774</v>
      </c>
      <c r="B63" s="40" t="s">
        <v>950</v>
      </c>
      <c r="C63" s="39">
        <v>305</v>
      </c>
      <c r="D63" s="39"/>
      <c r="E63" s="39"/>
      <c r="F63" s="41">
        <v>0.39583333333333331</v>
      </c>
      <c r="G63" s="150">
        <v>16</v>
      </c>
      <c r="H63" s="39"/>
      <c r="I63" s="39"/>
      <c r="J63" s="16" t="s">
        <v>1877</v>
      </c>
      <c r="K63" s="81" t="s">
        <v>1774</v>
      </c>
      <c r="L63" s="81" t="s">
        <v>1074</v>
      </c>
      <c r="M63" s="81" t="s">
        <v>1074</v>
      </c>
      <c r="N63" s="81"/>
      <c r="O63" s="81"/>
      <c r="P63" s="201" t="s">
        <v>749</v>
      </c>
      <c r="Q63" s="19"/>
    </row>
    <row r="64" spans="1:17" s="98" customFormat="1" ht="45" customHeight="1">
      <c r="A64" s="39" t="s">
        <v>929</v>
      </c>
      <c r="B64" s="40" t="s">
        <v>136</v>
      </c>
      <c r="C64" s="39">
        <v>304</v>
      </c>
      <c r="D64" s="15">
        <v>305</v>
      </c>
      <c r="E64" s="39"/>
      <c r="F64" s="41">
        <v>0.58333333333333337</v>
      </c>
      <c r="G64" s="150">
        <v>12</v>
      </c>
      <c r="H64" s="39"/>
      <c r="I64" s="39"/>
      <c r="J64" s="16" t="s">
        <v>2331</v>
      </c>
      <c r="K64" s="188"/>
      <c r="L64" s="188"/>
      <c r="M64" s="151" t="s">
        <v>1184</v>
      </c>
      <c r="N64" s="151" t="s">
        <v>90</v>
      </c>
      <c r="O64" s="151" t="s">
        <v>90</v>
      </c>
      <c r="P64" s="201" t="s">
        <v>749</v>
      </c>
      <c r="Q64" s="202" t="s">
        <v>750</v>
      </c>
    </row>
    <row r="65" spans="1:17" ht="45" customHeight="1">
      <c r="A65" s="39" t="s">
        <v>774</v>
      </c>
      <c r="B65" s="40" t="s">
        <v>858</v>
      </c>
      <c r="C65" s="39">
        <v>307</v>
      </c>
      <c r="D65" s="39"/>
      <c r="E65" s="39"/>
      <c r="F65" s="41">
        <v>0.39583333333333331</v>
      </c>
      <c r="G65" s="150">
        <v>4</v>
      </c>
      <c r="H65" s="39"/>
      <c r="I65" s="39"/>
      <c r="J65" s="16" t="s">
        <v>935</v>
      </c>
      <c r="K65" s="81"/>
      <c r="L65" s="81"/>
      <c r="M65" s="81" t="s">
        <v>1109</v>
      </c>
      <c r="N65" s="81" t="s">
        <v>1109</v>
      </c>
      <c r="O65" s="81"/>
      <c r="P65" s="81"/>
      <c r="Q65" s="73"/>
    </row>
    <row r="66" spans="1:17" ht="45" customHeight="1">
      <c r="A66" s="39" t="s">
        <v>774</v>
      </c>
      <c r="B66" s="40" t="s">
        <v>187</v>
      </c>
      <c r="C66" s="39">
        <v>306</v>
      </c>
      <c r="D66" s="39"/>
      <c r="E66" s="39"/>
      <c r="F66" s="41">
        <v>0.58333333333333337</v>
      </c>
      <c r="G66" s="150">
        <v>1</v>
      </c>
      <c r="H66" s="39"/>
      <c r="I66" s="39"/>
      <c r="J66" s="16" t="s">
        <v>934</v>
      </c>
      <c r="K66" s="81"/>
      <c r="L66" s="81"/>
      <c r="M66" s="81" t="s">
        <v>1035</v>
      </c>
      <c r="N66" s="81" t="s">
        <v>1036</v>
      </c>
      <c r="O66" s="81" t="s">
        <v>1036</v>
      </c>
      <c r="P66" s="126"/>
      <c r="Q66" s="19"/>
    </row>
    <row r="67" spans="1:17" ht="45" customHeight="1">
      <c r="A67" s="39" t="s">
        <v>755</v>
      </c>
      <c r="B67" s="40" t="s">
        <v>1961</v>
      </c>
      <c r="C67" s="11" t="s">
        <v>1355</v>
      </c>
      <c r="D67" s="39"/>
      <c r="E67" s="39"/>
      <c r="F67" s="41">
        <v>0.39583333333333331</v>
      </c>
      <c r="G67" s="150">
        <v>1</v>
      </c>
      <c r="H67" s="39"/>
      <c r="I67" s="39"/>
      <c r="J67" s="16" t="s">
        <v>1981</v>
      </c>
      <c r="K67" s="162"/>
      <c r="L67" s="81"/>
      <c r="M67" s="81"/>
      <c r="N67" s="126" t="s">
        <v>82</v>
      </c>
      <c r="O67" s="126" t="s">
        <v>82</v>
      </c>
      <c r="P67" s="201" t="s">
        <v>749</v>
      </c>
      <c r="Q67" s="19"/>
    </row>
    <row r="68" spans="1:17" ht="45" customHeight="1">
      <c r="A68" s="39" t="s">
        <v>755</v>
      </c>
      <c r="B68" s="40" t="s">
        <v>2356</v>
      </c>
      <c r="C68" s="11">
        <v>307</v>
      </c>
      <c r="D68" s="15">
        <v>306</v>
      </c>
      <c r="E68" s="39"/>
      <c r="F68" s="41">
        <v>0.58333333333333337</v>
      </c>
      <c r="G68" s="150">
        <v>1</v>
      </c>
      <c r="H68" s="39"/>
      <c r="I68" s="39"/>
      <c r="J68" s="16" t="s">
        <v>2359</v>
      </c>
      <c r="K68" s="162"/>
      <c r="L68" s="81"/>
      <c r="M68" s="81" t="s">
        <v>2357</v>
      </c>
      <c r="N68" s="126" t="s">
        <v>2358</v>
      </c>
      <c r="O68" s="126" t="s">
        <v>2358</v>
      </c>
      <c r="P68" s="201" t="s">
        <v>749</v>
      </c>
      <c r="Q68" s="19"/>
    </row>
    <row r="69" spans="1:17" s="98" customFormat="1" ht="45" customHeight="1">
      <c r="A69" s="39" t="s">
        <v>936</v>
      </c>
      <c r="B69" s="40" t="s">
        <v>2281</v>
      </c>
      <c r="C69" s="39">
        <v>308</v>
      </c>
      <c r="D69" s="39"/>
      <c r="E69" s="39"/>
      <c r="F69" s="41">
        <v>0.375</v>
      </c>
      <c r="G69" s="150">
        <v>0</v>
      </c>
      <c r="H69" s="39"/>
      <c r="I69" s="39"/>
      <c r="J69" s="16" t="s">
        <v>949</v>
      </c>
      <c r="K69" s="81"/>
      <c r="L69" s="81"/>
      <c r="M69" s="81"/>
      <c r="N69" s="81"/>
      <c r="O69" s="81"/>
      <c r="P69" s="126" t="s">
        <v>931</v>
      </c>
      <c r="Q69" s="73"/>
    </row>
    <row r="70" spans="1:17" ht="45" customHeight="1">
      <c r="A70" s="39" t="s">
        <v>774</v>
      </c>
      <c r="B70" s="40" t="s">
        <v>184</v>
      </c>
      <c r="C70" s="39">
        <v>306</v>
      </c>
      <c r="D70" s="39"/>
      <c r="E70" s="39"/>
      <c r="F70" s="41">
        <v>0.41666666666666669</v>
      </c>
      <c r="G70" s="39">
        <v>15</v>
      </c>
      <c r="H70" s="39"/>
      <c r="I70" s="39"/>
      <c r="J70" s="16" t="s">
        <v>951</v>
      </c>
      <c r="K70" s="81"/>
      <c r="L70" s="81"/>
      <c r="M70" s="81"/>
      <c r="N70" s="81"/>
      <c r="O70" s="81"/>
      <c r="P70" s="81" t="s">
        <v>1339</v>
      </c>
      <c r="Q70" s="73"/>
    </row>
    <row r="71" spans="1:17" ht="45" customHeight="1">
      <c r="A71" s="39" t="s">
        <v>774</v>
      </c>
      <c r="B71" s="40" t="s">
        <v>184</v>
      </c>
      <c r="C71" s="11" t="s">
        <v>1355</v>
      </c>
      <c r="D71" s="39"/>
      <c r="E71" s="39"/>
      <c r="F71" s="41">
        <v>0.41666666666666669</v>
      </c>
      <c r="G71" s="39">
        <v>10</v>
      </c>
      <c r="H71" s="39"/>
      <c r="I71" s="39"/>
      <c r="J71" s="16" t="s">
        <v>1161</v>
      </c>
      <c r="K71" s="81"/>
      <c r="L71" s="81"/>
      <c r="M71" s="81"/>
      <c r="N71" s="81"/>
      <c r="O71" s="81"/>
      <c r="P71" s="126" t="s">
        <v>1685</v>
      </c>
      <c r="Q71" s="19"/>
    </row>
    <row r="72" spans="1:17" ht="45" customHeight="1">
      <c r="A72" s="39" t="s">
        <v>1142</v>
      </c>
      <c r="B72" s="20" t="s">
        <v>1547</v>
      </c>
      <c r="C72" s="11" t="s">
        <v>1541</v>
      </c>
      <c r="D72" s="11"/>
      <c r="E72" s="11"/>
      <c r="F72" s="13"/>
      <c r="G72" s="11"/>
      <c r="H72" s="11"/>
      <c r="I72" s="11"/>
      <c r="J72" s="62" t="s">
        <v>1543</v>
      </c>
      <c r="K72" s="81"/>
      <c r="L72" s="81" t="s">
        <v>52</v>
      </c>
      <c r="M72" s="81" t="s">
        <v>52</v>
      </c>
      <c r="N72" s="81" t="s">
        <v>52</v>
      </c>
      <c r="O72" s="81"/>
      <c r="P72" s="126"/>
      <c r="Q72" s="19"/>
    </row>
    <row r="73" spans="1:17" ht="45" customHeight="1">
      <c r="A73" s="39" t="s">
        <v>1142</v>
      </c>
      <c r="B73" s="20" t="s">
        <v>2314</v>
      </c>
      <c r="C73" s="11">
        <v>205</v>
      </c>
      <c r="D73" s="11"/>
      <c r="E73" s="11"/>
      <c r="F73" s="13"/>
      <c r="G73" s="11"/>
      <c r="H73" s="11"/>
      <c r="I73" s="11"/>
      <c r="J73" s="62"/>
      <c r="K73" s="79"/>
      <c r="L73" s="79"/>
      <c r="M73" s="79" t="s">
        <v>2274</v>
      </c>
      <c r="N73" s="79"/>
      <c r="O73" s="42"/>
      <c r="P73" s="42"/>
      <c r="Q73" s="63"/>
    </row>
    <row r="74" spans="1:17" ht="27" customHeight="1">
      <c r="C74" s="199"/>
      <c r="K74" s="25" t="s">
        <v>17</v>
      </c>
    </row>
    <row r="75" spans="1:17" ht="27" customHeight="1">
      <c r="C75" s="199"/>
      <c r="K75" s="26" t="s">
        <v>18</v>
      </c>
      <c r="L75" s="27"/>
      <c r="M75" s="27"/>
      <c r="O75" s="27"/>
      <c r="P75" s="27"/>
    </row>
    <row r="76" spans="1:17" ht="27" customHeight="1">
      <c r="K76" s="28" t="s">
        <v>19</v>
      </c>
      <c r="L76" s="28" t="s">
        <v>20</v>
      </c>
      <c r="M76" s="28" t="s">
        <v>21</v>
      </c>
      <c r="N76" s="29"/>
      <c r="O76" s="28" t="s">
        <v>19</v>
      </c>
      <c r="P76" s="28" t="s">
        <v>20</v>
      </c>
      <c r="Q76" s="28" t="s">
        <v>21</v>
      </c>
    </row>
    <row r="77" spans="1:17" ht="27" customHeight="1">
      <c r="K77" s="30" t="s">
        <v>52</v>
      </c>
      <c r="L77" s="31">
        <f t="shared" ref="L77:L108" si="0">COUNTIF($K$4:$P$73,K77)+COUNTIF($K$4:$P$73,CONCATENATE(K77,"~?"))+COUNTIF($K$4:$P$73,CONCATENATE("/",K77))*0.5+COUNTIF($K$4:$P$73,CONCATENATE(K77,"/"))*0.5+COUNTIF($K$4:$P$73,CONCATENATE(K77,"~?","/"))*0.5+COUNTIF($K$4:$P$73,CONCATENATE("/",K77,"~?"))*0.5</f>
        <v>8</v>
      </c>
      <c r="M77" s="32"/>
      <c r="O77" s="33" t="s">
        <v>50</v>
      </c>
      <c r="P77" s="31">
        <f t="shared" ref="P77:P108" si="1">COUNTIF($K$4:$P$73,O77)+COUNTIF($K$4:$P$73,CONCATENATE(O77,"~?"))+COUNTIF($K$4:$P$73,CONCATENATE("/",O77))*0.5+COUNTIF($K$4:$P$73,CONCATENATE(O77,"/"))*0.5+COUNTIF($K$4:$P$73,CONCATENATE(O77,"~?","/"))*0.5+COUNTIF($K$4:$P$73,CONCATENATE("/",O77,"~?"))*0.5</f>
        <v>0</v>
      </c>
      <c r="Q77" s="32"/>
    </row>
    <row r="78" spans="1:17" ht="27" customHeight="1">
      <c r="K78" s="30" t="s">
        <v>95</v>
      </c>
      <c r="L78" s="31">
        <f t="shared" si="0"/>
        <v>2.5</v>
      </c>
      <c r="M78" s="32"/>
      <c r="O78" s="30" t="s">
        <v>51</v>
      </c>
      <c r="P78" s="31">
        <f t="shared" si="1"/>
        <v>0</v>
      </c>
      <c r="Q78" s="32"/>
    </row>
    <row r="79" spans="1:17" ht="27" customHeight="1">
      <c r="B79" s="1"/>
      <c r="C79" s="1"/>
      <c r="D79" s="1"/>
      <c r="E79" s="1"/>
      <c r="F79" s="1"/>
      <c r="G79" s="1"/>
      <c r="H79" s="1"/>
      <c r="K79" s="30" t="s">
        <v>54</v>
      </c>
      <c r="L79" s="31">
        <f t="shared" si="0"/>
        <v>0</v>
      </c>
      <c r="M79" s="32"/>
      <c r="O79" s="34" t="s">
        <v>101</v>
      </c>
      <c r="P79" s="31">
        <f t="shared" si="1"/>
        <v>2</v>
      </c>
      <c r="Q79" s="32"/>
    </row>
    <row r="80" spans="1:17" ht="27" customHeight="1">
      <c r="B80" s="1"/>
      <c r="C80" s="1"/>
      <c r="D80" s="1"/>
      <c r="E80" s="1"/>
      <c r="F80" s="1"/>
      <c r="G80" s="1"/>
      <c r="H80" s="1"/>
      <c r="K80" s="30" t="s">
        <v>96</v>
      </c>
      <c r="L80" s="31">
        <f t="shared" si="0"/>
        <v>0</v>
      </c>
      <c r="M80" s="32"/>
      <c r="O80" s="30" t="s">
        <v>102</v>
      </c>
      <c r="P80" s="31">
        <f t="shared" si="1"/>
        <v>0</v>
      </c>
      <c r="Q80" s="32"/>
    </row>
    <row r="81" spans="2:17" ht="27" customHeight="1">
      <c r="B81" s="1"/>
      <c r="C81" s="1"/>
      <c r="D81" s="1"/>
      <c r="E81" s="1"/>
      <c r="F81" s="1"/>
      <c r="G81" s="1"/>
      <c r="H81" s="1"/>
      <c r="K81" s="30" t="s">
        <v>97</v>
      </c>
      <c r="L81" s="31">
        <f t="shared" si="0"/>
        <v>2.5</v>
      </c>
      <c r="M81" s="32"/>
      <c r="O81" s="30" t="s">
        <v>103</v>
      </c>
      <c r="P81" s="31">
        <f t="shared" si="1"/>
        <v>1</v>
      </c>
      <c r="Q81" s="32"/>
    </row>
    <row r="82" spans="2:17" ht="27" customHeight="1">
      <c r="B82" s="1"/>
      <c r="C82" s="1"/>
      <c r="D82" s="1"/>
      <c r="E82" s="1"/>
      <c r="F82" s="1"/>
      <c r="G82" s="1"/>
      <c r="H82" s="1"/>
      <c r="K82" s="30" t="s">
        <v>55</v>
      </c>
      <c r="L82" s="31">
        <f t="shared" si="0"/>
        <v>2.5</v>
      </c>
      <c r="M82" s="32"/>
      <c r="O82" s="30" t="s">
        <v>104</v>
      </c>
      <c r="P82" s="31">
        <f t="shared" si="1"/>
        <v>0</v>
      </c>
      <c r="Q82" s="32"/>
    </row>
    <row r="83" spans="2:17" ht="27" customHeight="1">
      <c r="B83" s="1"/>
      <c r="C83" s="1"/>
      <c r="D83" s="1"/>
      <c r="E83" s="1"/>
      <c r="F83" s="1"/>
      <c r="G83" s="1"/>
      <c r="H83" s="1"/>
      <c r="K83" s="33" t="s">
        <v>57</v>
      </c>
      <c r="L83" s="31">
        <f t="shared" si="0"/>
        <v>0</v>
      </c>
      <c r="M83" s="32"/>
      <c r="O83" s="30" t="s">
        <v>93</v>
      </c>
      <c r="P83" s="31">
        <f t="shared" si="1"/>
        <v>2</v>
      </c>
      <c r="Q83" s="32"/>
    </row>
    <row r="84" spans="2:17" ht="27" customHeight="1">
      <c r="B84" s="1"/>
      <c r="C84" s="1"/>
      <c r="D84" s="1"/>
      <c r="E84" s="1"/>
      <c r="F84" s="1"/>
      <c r="G84" s="1"/>
      <c r="H84" s="1"/>
      <c r="K84" s="30" t="s">
        <v>58</v>
      </c>
      <c r="L84" s="31">
        <f t="shared" si="0"/>
        <v>0</v>
      </c>
      <c r="M84" s="32"/>
      <c r="O84" s="30" t="s">
        <v>65</v>
      </c>
      <c r="P84" s="31">
        <f t="shared" si="1"/>
        <v>0</v>
      </c>
      <c r="Q84" s="32"/>
    </row>
    <row r="85" spans="2:17" ht="27" customHeight="1">
      <c r="B85" s="1"/>
      <c r="C85" s="1"/>
      <c r="D85" s="1"/>
      <c r="E85" s="1"/>
      <c r="F85" s="1"/>
      <c r="G85" s="1"/>
      <c r="H85" s="1"/>
      <c r="K85" s="30" t="s">
        <v>62</v>
      </c>
      <c r="L85" s="31">
        <f t="shared" si="0"/>
        <v>5</v>
      </c>
      <c r="M85" s="32"/>
      <c r="O85" s="30" t="s">
        <v>105</v>
      </c>
      <c r="P85" s="31">
        <f t="shared" si="1"/>
        <v>0</v>
      </c>
      <c r="Q85" s="32"/>
    </row>
    <row r="86" spans="2:17" ht="27" customHeight="1">
      <c r="B86" s="1"/>
      <c r="C86" s="1"/>
      <c r="D86" s="1"/>
      <c r="E86" s="1"/>
      <c r="F86" s="1"/>
      <c r="G86" s="1"/>
      <c r="H86" s="1"/>
      <c r="K86" s="33" t="s">
        <v>63</v>
      </c>
      <c r="L86" s="31">
        <f t="shared" si="0"/>
        <v>0</v>
      </c>
      <c r="M86" s="32"/>
      <c r="O86" s="30" t="s">
        <v>69</v>
      </c>
      <c r="P86" s="31">
        <f t="shared" si="1"/>
        <v>4</v>
      </c>
      <c r="Q86" s="32"/>
    </row>
    <row r="87" spans="2:17" ht="27" customHeight="1">
      <c r="B87" s="1"/>
      <c r="C87" s="1"/>
      <c r="D87" s="1"/>
      <c r="E87" s="1"/>
      <c r="F87" s="1"/>
      <c r="G87" s="1"/>
      <c r="H87" s="1"/>
      <c r="K87" s="35" t="s">
        <v>66</v>
      </c>
      <c r="L87" s="31">
        <f t="shared" si="0"/>
        <v>2</v>
      </c>
      <c r="M87" s="32"/>
      <c r="O87" s="30" t="s">
        <v>76</v>
      </c>
      <c r="P87" s="31">
        <f t="shared" si="1"/>
        <v>0</v>
      </c>
      <c r="Q87" s="32"/>
    </row>
    <row r="88" spans="2:17" ht="27" customHeight="1">
      <c r="B88" s="1"/>
      <c r="C88" s="1"/>
      <c r="D88" s="1"/>
      <c r="E88" s="1"/>
      <c r="F88" s="1"/>
      <c r="G88" s="1"/>
      <c r="H88" s="1"/>
      <c r="K88" s="30" t="s">
        <v>67</v>
      </c>
      <c r="L88" s="31">
        <f t="shared" si="0"/>
        <v>2</v>
      </c>
      <c r="M88" s="32"/>
      <c r="O88" s="33" t="s">
        <v>78</v>
      </c>
      <c r="P88" s="31">
        <f t="shared" si="1"/>
        <v>0</v>
      </c>
      <c r="Q88" s="32"/>
    </row>
    <row r="89" spans="2:17" ht="27" customHeight="1">
      <c r="B89" s="1"/>
      <c r="C89" s="1"/>
      <c r="D89" s="1"/>
      <c r="E89" s="1"/>
      <c r="F89" s="1"/>
      <c r="G89" s="1"/>
      <c r="H89" s="1"/>
      <c r="K89" s="30" t="s">
        <v>71</v>
      </c>
      <c r="L89" s="31">
        <f t="shared" si="0"/>
        <v>0</v>
      </c>
      <c r="M89" s="32"/>
      <c r="O89" s="33" t="s">
        <v>80</v>
      </c>
      <c r="P89" s="31">
        <f t="shared" si="1"/>
        <v>2.5</v>
      </c>
      <c r="Q89" s="32"/>
    </row>
    <row r="90" spans="2:17" ht="27" customHeight="1">
      <c r="B90" s="1"/>
      <c r="C90" s="1"/>
      <c r="D90" s="1"/>
      <c r="E90" s="1"/>
      <c r="F90" s="1"/>
      <c r="G90" s="1"/>
      <c r="H90" s="1"/>
      <c r="K90" s="30" t="s">
        <v>72</v>
      </c>
      <c r="L90" s="31">
        <f t="shared" si="0"/>
        <v>0</v>
      </c>
      <c r="M90" s="32"/>
      <c r="O90" s="30" t="s">
        <v>106</v>
      </c>
      <c r="P90" s="31">
        <f t="shared" si="1"/>
        <v>0</v>
      </c>
      <c r="Q90" s="32"/>
    </row>
    <row r="91" spans="2:17" ht="27" customHeight="1">
      <c r="B91" s="1"/>
      <c r="C91" s="1"/>
      <c r="D91" s="1"/>
      <c r="E91" s="1"/>
      <c r="F91" s="1"/>
      <c r="G91" s="1"/>
      <c r="H91" s="1"/>
      <c r="K91" s="30" t="s">
        <v>74</v>
      </c>
      <c r="L91" s="31">
        <f t="shared" si="0"/>
        <v>2.5</v>
      </c>
      <c r="M91" s="32"/>
      <c r="O91" s="34" t="s">
        <v>85</v>
      </c>
      <c r="P91" s="31">
        <f t="shared" si="1"/>
        <v>0</v>
      </c>
      <c r="Q91" s="32"/>
    </row>
    <row r="92" spans="2:17" ht="27" customHeight="1">
      <c r="B92" s="1"/>
      <c r="C92" s="1"/>
      <c r="D92" s="1"/>
      <c r="E92" s="1"/>
      <c r="F92" s="1"/>
      <c r="G92" s="1"/>
      <c r="H92" s="1"/>
      <c r="K92" s="33" t="s">
        <v>98</v>
      </c>
      <c r="L92" s="31">
        <f t="shared" si="0"/>
        <v>2.5</v>
      </c>
      <c r="M92" s="32"/>
      <c r="O92" s="34" t="s">
        <v>87</v>
      </c>
      <c r="P92" s="31">
        <f t="shared" si="1"/>
        <v>0</v>
      </c>
      <c r="Q92" s="32"/>
    </row>
    <row r="93" spans="2:17" ht="27" customHeight="1">
      <c r="B93" s="1"/>
      <c r="C93" s="1"/>
      <c r="D93" s="1"/>
      <c r="E93" s="1"/>
      <c r="F93" s="1"/>
      <c r="G93" s="1"/>
      <c r="H93" s="1"/>
      <c r="K93" s="33" t="s">
        <v>75</v>
      </c>
      <c r="L93" s="31">
        <f t="shared" si="0"/>
        <v>2.5</v>
      </c>
      <c r="M93" s="32"/>
      <c r="O93" s="34" t="s">
        <v>107</v>
      </c>
      <c r="P93" s="31">
        <f t="shared" si="1"/>
        <v>2</v>
      </c>
      <c r="Q93" s="32"/>
    </row>
    <row r="94" spans="2:17" ht="27" customHeight="1">
      <c r="B94" s="1"/>
      <c r="C94" s="1"/>
      <c r="D94" s="1"/>
      <c r="E94" s="1"/>
      <c r="F94" s="1"/>
      <c r="G94" s="1"/>
      <c r="H94" s="1"/>
      <c r="K94" s="30" t="s">
        <v>79</v>
      </c>
      <c r="L94" s="31">
        <f t="shared" si="0"/>
        <v>0</v>
      </c>
      <c r="M94" s="32"/>
      <c r="O94" s="30" t="s">
        <v>108</v>
      </c>
      <c r="P94" s="31">
        <f t="shared" si="1"/>
        <v>0</v>
      </c>
      <c r="Q94" s="32"/>
    </row>
    <row r="95" spans="2:17" ht="27" customHeight="1">
      <c r="B95" s="1"/>
      <c r="C95" s="1"/>
      <c r="D95" s="1"/>
      <c r="E95" s="1"/>
      <c r="F95" s="1"/>
      <c r="G95" s="1"/>
      <c r="H95" s="1"/>
      <c r="K95" s="33" t="s">
        <v>83</v>
      </c>
      <c r="L95" s="31">
        <f t="shared" si="0"/>
        <v>0</v>
      </c>
      <c r="M95" s="32"/>
      <c r="O95" s="30" t="s">
        <v>109</v>
      </c>
      <c r="P95" s="31">
        <f t="shared" si="1"/>
        <v>0</v>
      </c>
      <c r="Q95" s="32"/>
    </row>
    <row r="96" spans="2:17" ht="27" customHeight="1">
      <c r="B96" s="1"/>
      <c r="C96" s="1"/>
      <c r="D96" s="1"/>
      <c r="E96" s="1"/>
      <c r="F96" s="1"/>
      <c r="G96" s="1"/>
      <c r="H96" s="1"/>
      <c r="K96" s="30" t="s">
        <v>90</v>
      </c>
      <c r="L96" s="31">
        <f t="shared" si="0"/>
        <v>4.5</v>
      </c>
      <c r="M96" s="32"/>
      <c r="O96" s="33" t="s">
        <v>110</v>
      </c>
      <c r="P96" s="31">
        <f t="shared" si="1"/>
        <v>0</v>
      </c>
      <c r="Q96" s="32"/>
    </row>
    <row r="97" spans="2:17" ht="27" customHeight="1">
      <c r="B97" s="1"/>
      <c r="C97" s="1"/>
      <c r="D97" s="1"/>
      <c r="E97" s="1"/>
      <c r="F97" s="1"/>
      <c r="G97" s="1"/>
      <c r="H97" s="1"/>
      <c r="K97" s="30" t="s">
        <v>86</v>
      </c>
      <c r="L97" s="31">
        <f t="shared" si="0"/>
        <v>0</v>
      </c>
      <c r="M97" s="32"/>
      <c r="O97" s="30" t="s">
        <v>111</v>
      </c>
      <c r="P97" s="31">
        <f t="shared" si="1"/>
        <v>1</v>
      </c>
      <c r="Q97" s="32"/>
    </row>
    <row r="98" spans="2:17" ht="27" customHeight="1">
      <c r="B98" s="1"/>
      <c r="C98" s="1"/>
      <c r="D98" s="1"/>
      <c r="E98" s="1"/>
      <c r="F98" s="1"/>
      <c r="G98" s="1"/>
      <c r="H98" s="1"/>
      <c r="K98" s="30" t="s">
        <v>53</v>
      </c>
      <c r="L98" s="31">
        <f t="shared" si="0"/>
        <v>0</v>
      </c>
      <c r="M98" s="32"/>
      <c r="O98" s="30" t="s">
        <v>112</v>
      </c>
      <c r="P98" s="31">
        <f t="shared" si="1"/>
        <v>7.5</v>
      </c>
      <c r="Q98" s="32"/>
    </row>
    <row r="99" spans="2:17" ht="27" customHeight="1">
      <c r="B99" s="1"/>
      <c r="C99" s="1"/>
      <c r="D99" s="1"/>
      <c r="E99" s="1"/>
      <c r="F99" s="1"/>
      <c r="G99" s="1"/>
      <c r="H99" s="1"/>
      <c r="K99" s="30" t="s">
        <v>56</v>
      </c>
      <c r="L99" s="31">
        <f t="shared" si="0"/>
        <v>2</v>
      </c>
      <c r="M99" s="32"/>
      <c r="O99" s="34" t="s">
        <v>204</v>
      </c>
      <c r="P99" s="31">
        <f t="shared" si="1"/>
        <v>2</v>
      </c>
      <c r="Q99" s="32"/>
    </row>
    <row r="100" spans="2:17" ht="27" customHeight="1">
      <c r="B100" s="1"/>
      <c r="C100" s="1"/>
      <c r="D100" s="1"/>
      <c r="E100" s="1"/>
      <c r="F100" s="1"/>
      <c r="G100" s="1"/>
      <c r="H100" s="1"/>
      <c r="K100" s="33" t="s">
        <v>91</v>
      </c>
      <c r="L100" s="31">
        <f t="shared" si="0"/>
        <v>3.5</v>
      </c>
      <c r="M100" s="32"/>
      <c r="O100" s="34" t="s">
        <v>205</v>
      </c>
      <c r="P100" s="31">
        <f t="shared" si="1"/>
        <v>0</v>
      </c>
      <c r="Q100" s="32"/>
    </row>
    <row r="101" spans="2:17" ht="27" customHeight="1">
      <c r="B101" s="1"/>
      <c r="C101" s="1"/>
      <c r="D101" s="1"/>
      <c r="E101" s="1"/>
      <c r="F101" s="1"/>
      <c r="G101" s="1"/>
      <c r="H101" s="1"/>
      <c r="K101" s="30" t="s">
        <v>60</v>
      </c>
      <c r="L101" s="31">
        <f t="shared" si="0"/>
        <v>0</v>
      </c>
      <c r="M101" s="32"/>
      <c r="O101" s="30" t="s">
        <v>92</v>
      </c>
      <c r="P101" s="31">
        <f t="shared" si="1"/>
        <v>0</v>
      </c>
      <c r="Q101" s="32"/>
    </row>
    <row r="102" spans="2:17" ht="27" customHeight="1">
      <c r="B102" s="1"/>
      <c r="C102" s="1"/>
      <c r="D102" s="1"/>
      <c r="E102" s="1"/>
      <c r="F102" s="1"/>
      <c r="G102" s="1"/>
      <c r="H102" s="1"/>
      <c r="K102" s="33" t="s">
        <v>99</v>
      </c>
      <c r="L102" s="31">
        <f t="shared" si="0"/>
        <v>3</v>
      </c>
      <c r="M102" s="32"/>
      <c r="O102" s="34" t="s">
        <v>113</v>
      </c>
      <c r="P102" s="31">
        <f t="shared" si="1"/>
        <v>0</v>
      </c>
      <c r="Q102" s="32"/>
    </row>
    <row r="103" spans="2:17" ht="27" customHeight="1">
      <c r="B103" s="1"/>
      <c r="C103" s="1"/>
      <c r="D103" s="1"/>
      <c r="E103" s="1"/>
      <c r="F103" s="1"/>
      <c r="G103" s="1"/>
      <c r="H103" s="1"/>
      <c r="K103" s="30" t="s">
        <v>100</v>
      </c>
      <c r="L103" s="31">
        <f t="shared" si="0"/>
        <v>5.5</v>
      </c>
      <c r="M103" s="32"/>
      <c r="O103" s="34" t="s">
        <v>114</v>
      </c>
      <c r="P103" s="31">
        <f t="shared" si="1"/>
        <v>0</v>
      </c>
      <c r="Q103" s="32"/>
    </row>
    <row r="104" spans="2:17" ht="27" customHeight="1">
      <c r="B104" s="1"/>
      <c r="C104" s="1"/>
      <c r="D104" s="1"/>
      <c r="E104" s="1"/>
      <c r="F104" s="1"/>
      <c r="G104" s="1"/>
      <c r="H104" s="1"/>
      <c r="K104" s="30" t="s">
        <v>64</v>
      </c>
      <c r="L104" s="31">
        <f t="shared" si="0"/>
        <v>2</v>
      </c>
      <c r="M104" s="32"/>
      <c r="O104" s="34" t="s">
        <v>59</v>
      </c>
      <c r="P104" s="31">
        <f t="shared" si="1"/>
        <v>0</v>
      </c>
      <c r="Q104" s="32"/>
    </row>
    <row r="105" spans="2:17" ht="27" customHeight="1">
      <c r="B105" s="1"/>
      <c r="C105" s="1"/>
      <c r="D105" s="1"/>
      <c r="E105" s="1"/>
      <c r="F105" s="1"/>
      <c r="G105" s="1"/>
      <c r="H105" s="1"/>
      <c r="K105" s="34" t="s">
        <v>68</v>
      </c>
      <c r="L105" s="31">
        <f t="shared" si="0"/>
        <v>4.5</v>
      </c>
      <c r="M105" s="32"/>
      <c r="O105" s="34" t="s">
        <v>115</v>
      </c>
      <c r="P105" s="31">
        <f t="shared" si="1"/>
        <v>1</v>
      </c>
      <c r="Q105" s="32"/>
    </row>
    <row r="106" spans="2:17" ht="27" customHeight="1">
      <c r="B106" s="1"/>
      <c r="C106" s="1"/>
      <c r="D106" s="1"/>
      <c r="E106" s="1"/>
      <c r="F106" s="1"/>
      <c r="G106" s="1"/>
      <c r="H106" s="1"/>
      <c r="K106" s="30" t="s">
        <v>70</v>
      </c>
      <c r="L106" s="31">
        <f t="shared" si="0"/>
        <v>2.5</v>
      </c>
      <c r="M106" s="32"/>
      <c r="O106" s="34" t="s">
        <v>116</v>
      </c>
      <c r="P106" s="31">
        <f t="shared" si="1"/>
        <v>5</v>
      </c>
      <c r="Q106" s="32"/>
    </row>
    <row r="107" spans="2:17" ht="27" customHeight="1">
      <c r="B107" s="1"/>
      <c r="C107" s="1"/>
      <c r="D107" s="1"/>
      <c r="E107" s="1"/>
      <c r="F107" s="1"/>
      <c r="G107" s="1"/>
      <c r="H107" s="1"/>
      <c r="K107" s="30" t="s">
        <v>73</v>
      </c>
      <c r="L107" s="31">
        <f t="shared" si="0"/>
        <v>0</v>
      </c>
      <c r="M107" s="32"/>
      <c r="O107" s="34" t="s">
        <v>61</v>
      </c>
      <c r="P107" s="31">
        <f t="shared" si="1"/>
        <v>8.5</v>
      </c>
      <c r="Q107" s="32"/>
    </row>
    <row r="108" spans="2:17" ht="27" customHeight="1">
      <c r="B108" s="1"/>
      <c r="C108" s="1"/>
      <c r="D108" s="1"/>
      <c r="E108" s="1"/>
      <c r="F108" s="1"/>
      <c r="G108" s="1"/>
      <c r="H108" s="1"/>
      <c r="K108" s="33" t="s">
        <v>77</v>
      </c>
      <c r="L108" s="31">
        <f t="shared" si="0"/>
        <v>4</v>
      </c>
      <c r="M108" s="32"/>
      <c r="O108" s="34" t="s">
        <v>117</v>
      </c>
      <c r="P108" s="31">
        <f t="shared" si="1"/>
        <v>0</v>
      </c>
      <c r="Q108" s="32"/>
    </row>
    <row r="109" spans="2:17" ht="27" customHeight="1">
      <c r="B109" s="1"/>
      <c r="C109" s="1"/>
      <c r="D109" s="1"/>
      <c r="E109" s="1"/>
      <c r="F109" s="1"/>
      <c r="G109" s="1"/>
      <c r="H109" s="1"/>
      <c r="K109" s="35" t="s">
        <v>82</v>
      </c>
      <c r="L109" s="31">
        <f t="shared" ref="L109:L140" si="2">COUNTIF($K$4:$P$73,K109)+COUNTIF($K$4:$P$73,CONCATENATE(K109,"~?"))+COUNTIF($K$4:$P$73,CONCATENATE("/",K109))*0.5+COUNTIF($K$4:$P$73,CONCATENATE(K109,"/"))*0.5+COUNTIF($K$4:$P$73,CONCATENATE(K109,"~?","/"))*0.5+COUNTIF($K$4:$P$73,CONCATENATE("/",K109,"~?"))*0.5</f>
        <v>2</v>
      </c>
      <c r="M109" s="32"/>
      <c r="O109" s="34" t="s">
        <v>118</v>
      </c>
      <c r="P109" s="31">
        <f t="shared" ref="P109:P140" si="3">COUNTIF($K$4:$P$73,O109)+COUNTIF($K$4:$P$73,CONCATENATE(O109,"~?"))+COUNTIF($K$4:$P$73,CONCATENATE("/",O109))*0.5+COUNTIF($K$4:$P$73,CONCATENATE(O109,"/"))*0.5+COUNTIF($K$4:$P$73,CONCATENATE(O109,"~?","/"))*0.5+COUNTIF($K$4:$P$73,CONCATENATE("/",O109,"~?"))*0.5</f>
        <v>1</v>
      </c>
      <c r="Q109" s="32"/>
    </row>
    <row r="110" spans="2:17" ht="27" customHeight="1">
      <c r="B110" s="1"/>
      <c r="C110" s="1"/>
      <c r="D110" s="1"/>
      <c r="E110" s="1"/>
      <c r="F110" s="1"/>
      <c r="G110" s="1"/>
      <c r="H110" s="1"/>
      <c r="K110" s="34" t="s">
        <v>84</v>
      </c>
      <c r="L110" s="31">
        <f t="shared" si="2"/>
        <v>2</v>
      </c>
      <c r="M110" s="32"/>
      <c r="O110" s="34" t="s">
        <v>119</v>
      </c>
      <c r="P110" s="31">
        <f t="shared" si="3"/>
        <v>0</v>
      </c>
      <c r="Q110" s="32"/>
    </row>
    <row r="111" spans="2:17" ht="27" customHeight="1">
      <c r="B111" s="1"/>
      <c r="C111" s="1"/>
      <c r="D111" s="1"/>
      <c r="E111" s="1"/>
      <c r="F111" s="1"/>
      <c r="G111" s="1"/>
      <c r="H111" s="1"/>
      <c r="K111" s="34" t="s">
        <v>89</v>
      </c>
      <c r="L111" s="31">
        <f t="shared" si="2"/>
        <v>0</v>
      </c>
      <c r="M111" s="32"/>
      <c r="O111" s="34" t="s">
        <v>120</v>
      </c>
      <c r="P111" s="31">
        <f t="shared" si="3"/>
        <v>0</v>
      </c>
      <c r="Q111" s="32"/>
    </row>
    <row r="112" spans="2:17" ht="27" customHeight="1">
      <c r="B112" s="1"/>
      <c r="C112" s="1"/>
      <c r="D112" s="1"/>
      <c r="E112" s="1"/>
      <c r="F112" s="1"/>
      <c r="G112" s="1"/>
      <c r="H112" s="1"/>
      <c r="K112" s="34" t="s">
        <v>206</v>
      </c>
      <c r="L112" s="31">
        <f t="shared" si="2"/>
        <v>1.5</v>
      </c>
      <c r="M112" s="32"/>
      <c r="O112" s="34" t="s">
        <v>121</v>
      </c>
      <c r="P112" s="31">
        <f t="shared" si="3"/>
        <v>0</v>
      </c>
      <c r="Q112" s="32"/>
    </row>
    <row r="113" spans="2:17" ht="27" customHeight="1">
      <c r="B113" s="1"/>
      <c r="C113" s="1"/>
      <c r="D113" s="1"/>
      <c r="E113" s="1"/>
      <c r="F113" s="1"/>
      <c r="G113" s="1"/>
      <c r="H113" s="1"/>
      <c r="K113" s="34" t="s">
        <v>209</v>
      </c>
      <c r="L113" s="31">
        <f t="shared" si="2"/>
        <v>0</v>
      </c>
      <c r="M113" s="32"/>
      <c r="O113" s="34" t="s">
        <v>122</v>
      </c>
      <c r="P113" s="31">
        <f t="shared" si="3"/>
        <v>0</v>
      </c>
      <c r="Q113" s="32"/>
    </row>
    <row r="114" spans="2:17" ht="27" customHeight="1">
      <c r="B114" s="1"/>
      <c r="C114" s="1"/>
      <c r="D114" s="1"/>
      <c r="E114" s="1"/>
      <c r="F114" s="1"/>
      <c r="G114" s="1"/>
      <c r="H114" s="1"/>
      <c r="K114" s="34" t="s">
        <v>210</v>
      </c>
      <c r="L114" s="31">
        <f t="shared" si="2"/>
        <v>0</v>
      </c>
      <c r="M114" s="32"/>
      <c r="O114" s="34" t="s">
        <v>123</v>
      </c>
      <c r="P114" s="31">
        <f t="shared" si="3"/>
        <v>1</v>
      </c>
      <c r="Q114" s="32"/>
    </row>
    <row r="115" spans="2:17" ht="27" customHeight="1">
      <c r="B115" s="1"/>
      <c r="C115" s="1"/>
      <c r="D115" s="1"/>
      <c r="E115" s="1"/>
      <c r="F115" s="1"/>
      <c r="G115" s="1"/>
      <c r="H115" s="1"/>
      <c r="K115" s="34" t="s">
        <v>211</v>
      </c>
      <c r="L115" s="31">
        <f t="shared" si="2"/>
        <v>2</v>
      </c>
      <c r="M115" s="32"/>
      <c r="O115" s="34" t="s">
        <v>124</v>
      </c>
      <c r="P115" s="31">
        <f t="shared" si="3"/>
        <v>2</v>
      </c>
      <c r="Q115" s="32"/>
    </row>
    <row r="116" spans="2:17" ht="27" customHeight="1">
      <c r="B116" s="1"/>
      <c r="C116" s="1"/>
      <c r="D116" s="1"/>
      <c r="E116" s="1"/>
      <c r="F116" s="1"/>
      <c r="G116" s="1"/>
      <c r="H116" s="1"/>
      <c r="K116" s="34" t="s">
        <v>212</v>
      </c>
      <c r="L116" s="31">
        <f t="shared" si="2"/>
        <v>0</v>
      </c>
      <c r="M116" s="32"/>
      <c r="O116" s="34" t="s">
        <v>125</v>
      </c>
      <c r="P116" s="31">
        <f t="shared" si="3"/>
        <v>0</v>
      </c>
      <c r="Q116" s="32"/>
    </row>
    <row r="117" spans="2:17" ht="27" customHeight="1">
      <c r="B117" s="1"/>
      <c r="C117" s="1"/>
      <c r="D117" s="1"/>
      <c r="E117" s="1"/>
      <c r="F117" s="1"/>
      <c r="G117" s="1"/>
      <c r="H117" s="1"/>
      <c r="K117" s="34" t="s">
        <v>222</v>
      </c>
      <c r="L117" s="31">
        <f t="shared" si="2"/>
        <v>0</v>
      </c>
      <c r="M117" s="32"/>
      <c r="O117" s="34" t="s">
        <v>126</v>
      </c>
      <c r="P117" s="31">
        <f t="shared" si="3"/>
        <v>0</v>
      </c>
      <c r="Q117" s="32"/>
    </row>
    <row r="118" spans="2:17" ht="27" customHeight="1">
      <c r="B118" s="1"/>
      <c r="C118" s="1"/>
      <c r="D118" s="1"/>
      <c r="E118" s="1"/>
      <c r="F118" s="1"/>
      <c r="G118" s="1"/>
      <c r="H118" s="1"/>
      <c r="K118" s="34"/>
      <c r="L118" s="31">
        <f t="shared" si="2"/>
        <v>11</v>
      </c>
      <c r="M118" s="32"/>
      <c r="O118" s="34" t="s">
        <v>127</v>
      </c>
      <c r="P118" s="31">
        <f t="shared" si="3"/>
        <v>0</v>
      </c>
      <c r="Q118" s="32"/>
    </row>
    <row r="119" spans="2:17" ht="27" customHeight="1">
      <c r="B119" s="1"/>
      <c r="C119" s="1"/>
      <c r="D119" s="1"/>
      <c r="E119" s="1"/>
      <c r="F119" s="1"/>
      <c r="G119" s="1"/>
      <c r="H119" s="1"/>
      <c r="K119" s="34"/>
      <c r="L119" s="31">
        <f t="shared" si="2"/>
        <v>11</v>
      </c>
      <c r="M119" s="32"/>
      <c r="O119" s="34" t="s">
        <v>128</v>
      </c>
      <c r="P119" s="31">
        <f t="shared" si="3"/>
        <v>1</v>
      </c>
      <c r="Q119" s="32"/>
    </row>
    <row r="120" spans="2:17" ht="27" customHeight="1">
      <c r="B120" s="1"/>
      <c r="C120" s="1"/>
      <c r="D120" s="1"/>
      <c r="E120" s="1"/>
      <c r="F120" s="1"/>
      <c r="G120" s="1"/>
      <c r="H120" s="1"/>
      <c r="K120" s="34"/>
      <c r="L120" s="31">
        <f t="shared" si="2"/>
        <v>11</v>
      </c>
      <c r="M120" s="32"/>
      <c r="O120" s="34" t="s">
        <v>81</v>
      </c>
      <c r="P120" s="31">
        <f t="shared" si="3"/>
        <v>2.5</v>
      </c>
      <c r="Q120" s="32"/>
    </row>
    <row r="121" spans="2:17" ht="27" customHeight="1">
      <c r="B121" s="1"/>
      <c r="C121" s="1"/>
      <c r="D121" s="1"/>
      <c r="E121" s="1"/>
      <c r="F121" s="1"/>
      <c r="G121" s="1"/>
      <c r="H121" s="1"/>
      <c r="K121" s="34"/>
      <c r="L121" s="31">
        <f t="shared" si="2"/>
        <v>11</v>
      </c>
      <c r="M121" s="32"/>
      <c r="O121" s="34" t="s">
        <v>129</v>
      </c>
      <c r="P121" s="31">
        <f t="shared" si="3"/>
        <v>1</v>
      </c>
      <c r="Q121" s="32"/>
    </row>
    <row r="122" spans="2:17" ht="27" customHeight="1">
      <c r="B122" s="1"/>
      <c r="C122" s="1"/>
      <c r="D122" s="1"/>
      <c r="E122" s="1"/>
      <c r="F122" s="1"/>
      <c r="G122" s="1"/>
      <c r="H122" s="1"/>
      <c r="K122" s="34"/>
      <c r="L122" s="31">
        <f t="shared" si="2"/>
        <v>11</v>
      </c>
      <c r="M122" s="32"/>
      <c r="O122" s="34" t="s">
        <v>130</v>
      </c>
      <c r="P122" s="31">
        <f t="shared" si="3"/>
        <v>0</v>
      </c>
      <c r="Q122" s="32"/>
    </row>
    <row r="123" spans="2:17" ht="27" customHeight="1">
      <c r="B123" s="1"/>
      <c r="C123" s="1"/>
      <c r="D123" s="1"/>
      <c r="E123" s="1"/>
      <c r="F123" s="1"/>
      <c r="G123" s="1"/>
      <c r="H123" s="1"/>
      <c r="K123" s="34"/>
      <c r="L123" s="31">
        <f t="shared" si="2"/>
        <v>11</v>
      </c>
      <c r="M123" s="32"/>
      <c r="O123" s="34" t="s">
        <v>131</v>
      </c>
      <c r="P123" s="31">
        <f t="shared" si="3"/>
        <v>0</v>
      </c>
      <c r="Q123" s="32"/>
    </row>
    <row r="124" spans="2:17" ht="27" customHeight="1">
      <c r="B124" s="1"/>
      <c r="C124" s="1"/>
      <c r="D124" s="1"/>
      <c r="E124" s="1"/>
      <c r="F124" s="1"/>
      <c r="G124" s="1"/>
      <c r="H124" s="1"/>
      <c r="K124" s="34"/>
      <c r="L124" s="31">
        <f t="shared" si="2"/>
        <v>11</v>
      </c>
      <c r="M124" s="32"/>
      <c r="O124" s="34" t="s">
        <v>132</v>
      </c>
      <c r="P124" s="31">
        <f t="shared" si="3"/>
        <v>5</v>
      </c>
      <c r="Q124" s="32"/>
    </row>
    <row r="125" spans="2:17" ht="27" customHeight="1">
      <c r="B125" s="1"/>
      <c r="C125" s="1"/>
      <c r="D125" s="1"/>
      <c r="E125" s="1"/>
      <c r="F125" s="1"/>
      <c r="G125" s="1"/>
      <c r="H125" s="1"/>
      <c r="K125" s="34"/>
      <c r="L125" s="31">
        <f t="shared" si="2"/>
        <v>11</v>
      </c>
      <c r="M125" s="32"/>
      <c r="O125" s="34" t="s">
        <v>133</v>
      </c>
      <c r="P125" s="31">
        <f t="shared" si="3"/>
        <v>0</v>
      </c>
      <c r="Q125" s="32"/>
    </row>
    <row r="126" spans="2:17" ht="27" customHeight="1">
      <c r="B126" s="1"/>
      <c r="C126" s="1"/>
      <c r="D126" s="1"/>
      <c r="E126" s="1"/>
      <c r="F126" s="1"/>
      <c r="G126" s="1"/>
      <c r="H126" s="1"/>
      <c r="K126" s="34"/>
      <c r="L126" s="31">
        <f t="shared" si="2"/>
        <v>11</v>
      </c>
      <c r="M126" s="32"/>
      <c r="O126" s="34" t="s">
        <v>134</v>
      </c>
      <c r="P126" s="31">
        <f t="shared" si="3"/>
        <v>0</v>
      </c>
      <c r="Q126" s="32"/>
    </row>
    <row r="127" spans="2:17" ht="27" customHeight="1">
      <c r="B127" s="1"/>
      <c r="C127" s="1"/>
      <c r="D127" s="1"/>
      <c r="E127" s="1"/>
      <c r="F127" s="1"/>
      <c r="G127" s="1"/>
      <c r="H127" s="1"/>
      <c r="K127" s="55" t="s">
        <v>88</v>
      </c>
      <c r="L127" s="36">
        <f t="shared" si="2"/>
        <v>0</v>
      </c>
      <c r="M127" s="37"/>
      <c r="N127" s="38" t="s">
        <v>916</v>
      </c>
      <c r="O127" s="55" t="s">
        <v>25</v>
      </c>
      <c r="P127" s="36">
        <f t="shared" si="3"/>
        <v>0</v>
      </c>
      <c r="Q127" s="37"/>
    </row>
    <row r="128" spans="2:17" ht="27" customHeight="1">
      <c r="B128" s="1"/>
      <c r="C128" s="1"/>
      <c r="D128" s="1"/>
      <c r="E128" s="1"/>
      <c r="F128" s="1"/>
      <c r="G128" s="1"/>
      <c r="H128" s="1"/>
      <c r="K128" s="55" t="s">
        <v>88</v>
      </c>
      <c r="L128" s="36">
        <f t="shared" si="2"/>
        <v>0</v>
      </c>
      <c r="M128" s="37"/>
      <c r="O128" s="55" t="s">
        <v>25</v>
      </c>
      <c r="P128" s="36">
        <f t="shared" si="3"/>
        <v>0</v>
      </c>
      <c r="Q128" s="37"/>
    </row>
    <row r="129" spans="2:17" ht="27" customHeight="1">
      <c r="B129" s="1"/>
      <c r="C129" s="1"/>
      <c r="D129" s="1"/>
      <c r="E129" s="1"/>
      <c r="F129" s="1"/>
      <c r="G129" s="1"/>
      <c r="H129" s="1"/>
      <c r="K129" s="55" t="s">
        <v>25</v>
      </c>
      <c r="L129" s="36">
        <f t="shared" si="2"/>
        <v>0</v>
      </c>
      <c r="M129" s="37"/>
      <c r="O129" s="55" t="s">
        <v>25</v>
      </c>
      <c r="P129" s="36">
        <f t="shared" si="3"/>
        <v>0</v>
      </c>
      <c r="Q129" s="37"/>
    </row>
    <row r="130" spans="2:17" ht="27" customHeight="1">
      <c r="B130" s="1"/>
      <c r="C130" s="1"/>
      <c r="D130" s="1"/>
      <c r="E130" s="1"/>
      <c r="F130" s="1"/>
      <c r="G130" s="1"/>
      <c r="H130" s="1"/>
      <c r="K130" s="55" t="s">
        <v>25</v>
      </c>
      <c r="L130" s="36">
        <f t="shared" si="2"/>
        <v>0</v>
      </c>
      <c r="M130" s="37"/>
      <c r="O130" s="55" t="s">
        <v>25</v>
      </c>
      <c r="P130" s="36">
        <f t="shared" si="3"/>
        <v>0</v>
      </c>
      <c r="Q130" s="37"/>
    </row>
    <row r="131" spans="2:17" ht="27" customHeight="1">
      <c r="B131" s="1"/>
      <c r="C131" s="1"/>
      <c r="D131" s="1"/>
      <c r="E131" s="1"/>
      <c r="F131" s="1"/>
      <c r="G131" s="1"/>
      <c r="H131" s="1"/>
      <c r="K131" s="55" t="s">
        <v>25</v>
      </c>
      <c r="L131" s="36">
        <f t="shared" si="2"/>
        <v>0</v>
      </c>
      <c r="M131" s="37"/>
      <c r="O131" s="55" t="s">
        <v>25</v>
      </c>
      <c r="P131" s="36">
        <f t="shared" si="3"/>
        <v>0</v>
      </c>
      <c r="Q131" s="37"/>
    </row>
  </sheetData>
  <customSheetViews>
    <customSheetView guid="{6E3E8351-B5C0-4FBC-AE21-893235C3A6C4}" scale="70" showPageBreaks="1" showGridLines="0" printArea="1" topLeftCell="A60">
      <selection activeCell="O68" sqref="O68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"/>
    </customSheetView>
    <customSheetView guid="{CAB463DA-87BD-4EDD-8D1B-295752D12208}" scale="85" showPageBreaks="1" showGridLines="0" topLeftCell="A37">
      <selection activeCell="P43" sqref="P43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2"/>
    </customSheetView>
    <customSheetView guid="{35378DDD-B506-4372-B564-560B4D462DCA}" scale="80" showPageBreaks="1" showGridLines="0" topLeftCell="A15">
      <selection activeCell="L21" sqref="L2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3"/>
    </customSheetView>
    <customSheetView guid="{5314EE4F-ECCE-4134-9ED9-AFF41C6A1D5D}" scale="80" showPageBreaks="1" showGridLines="0" printArea="1" topLeftCell="A25">
      <selection activeCell="J48" sqref="J48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4"/>
    </customSheetView>
    <customSheetView guid="{DCBE5E57-7C4A-43BF-9548-54574B84B577}" scale="85" showPageBreaks="1" showGridLines="0" printArea="1" topLeftCell="A46">
      <selection activeCell="J47" sqref="J47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5"/>
    </customSheetView>
    <customSheetView guid="{1253CB2C-5F24-43ED-A31A-FDEEB4E39B10}" scale="70" showPageBreaks="1" showGridLines="0" printArea="1" topLeftCell="I83">
      <selection activeCell="B99" sqref="B99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6"/>
    </customSheetView>
    <customSheetView guid="{6DE15FBD-1CC0-44AA-AC3F-5904861D8B0D}" scale="80" showPageBreaks="1" showGridLines="0" printArea="1" topLeftCell="A22">
      <selection activeCell="K90" sqref="K90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7"/>
    </customSheetView>
    <customSheetView guid="{E409B229-EBEB-42A0-9832-DFD2C440CE33}" scale="80" showPageBreaks="1" showGridLines="0" printArea="1" topLeftCell="A22">
      <selection activeCell="B78" sqref="B78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8"/>
    </customSheetView>
    <customSheetView guid="{8F049657-6D76-489B-B6DE-26B6783419D1}" scale="70" showPageBreaks="1" showGridLines="0" printArea="1" topLeftCell="A94">
      <selection activeCell="J101" sqref="J10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9"/>
    </customSheetView>
    <customSheetView guid="{391621C3-B7D2-45C8-A7A1-4C772DD63FBD}" scale="90" showPageBreaks="1" showGridLines="0" printArea="1" topLeftCell="A44">
      <selection activeCell="B50" sqref="B50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0"/>
    </customSheetView>
    <customSheetView guid="{5E442FF4-FA60-4D49-93D0-96455177AC69}" scale="80" showGridLines="0" topLeftCell="A4">
      <selection activeCell="A66" sqref="A66:XFD6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1"/>
    </customSheetView>
    <customSheetView guid="{D88B3C3C-027F-473E-ACE6-69D5F8D982D4}" scale="80" showPageBreaks="1" showGridLines="0" printArea="1" topLeftCell="A46">
      <selection activeCell="L56" sqref="L5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2"/>
    </customSheetView>
    <customSheetView guid="{429F25E2-5797-4E8F-B7E6-9D0D96DE8D40}" scale="80" showPageBreaks="1" showGridLines="0" fitToPage="1" topLeftCell="A33">
      <selection activeCell="I39" sqref="I39"/>
      <pageMargins left="0.19685039370078741" right="0.19685039370078741" top="0.59055118110236227" bottom="0.59055118110236227" header="0" footer="0"/>
      <printOptions horizontalCentered="1"/>
      <pageSetup paperSize="9" scale="10" orientation="landscape" r:id="rId13"/>
    </customSheetView>
    <customSheetView guid="{1840EAEF-FD53-4455-A090-4B3D58F3BFF7}" scale="70" showPageBreaks="1" showGridLines="0" printArea="1" topLeftCell="A25">
      <selection activeCell="E36" sqref="E3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4"/>
    </customSheetView>
  </customSheetViews>
  <mergeCells count="1">
    <mergeCell ref="A1:Q1"/>
  </mergeCells>
  <phoneticPr fontId="7" type="noConversion"/>
  <conditionalFormatting sqref="Q49 K50:Q50 K17:L17 N17:Q17 L48:L49 N19:N23 K19:L26 K14:L14 O20:Q23 N24:Q26 K27:Q48 K4:Q7 K9:O13 K15:Q16 P8:Q13 N14:Q14 K52:Q73">
    <cfRule type="timePeriod" dxfId="198" priority="107" timePeriod="today">
      <formula>FLOOR(K4,1)=TODAY()</formula>
    </cfRule>
  </conditionalFormatting>
  <conditionalFormatting sqref="K49:P49">
    <cfRule type="timePeriod" dxfId="197" priority="106" timePeriod="today">
      <formula>FLOOR(K49,1)=TODAY()</formula>
    </cfRule>
  </conditionalFormatting>
  <conditionalFormatting sqref="Q18:Q19 K18:L18">
    <cfRule type="timePeriod" dxfId="196" priority="104" timePeriod="today">
      <formula>FLOOR(K18,1)=TODAY()</formula>
    </cfRule>
  </conditionalFormatting>
  <conditionalFormatting sqref="Q18:Q19">
    <cfRule type="timePeriod" dxfId="195" priority="97" timePeriod="today">
      <formula>FLOOR(Q18,1)=TODAY()</formula>
    </cfRule>
  </conditionalFormatting>
  <conditionalFormatting sqref="O18:P19">
    <cfRule type="timePeriod" dxfId="194" priority="96" timePeriod="today">
      <formula>FLOOR(O18,1)=TODAY()</formula>
    </cfRule>
  </conditionalFormatting>
  <conditionalFormatting sqref="K51:Q51">
    <cfRule type="timePeriod" dxfId="193" priority="61" timePeriod="today">
      <formula>FLOOR(K51,1)=TODAY()</formula>
    </cfRule>
  </conditionalFormatting>
  <conditionalFormatting sqref="N51">
    <cfRule type="timePeriod" dxfId="192" priority="60" timePeriod="today">
      <formula>FLOOR(N51,1)=TODAY()</formula>
    </cfRule>
  </conditionalFormatting>
  <conditionalFormatting sqref="L51">
    <cfRule type="timePeriod" dxfId="191" priority="59" timePeriod="today">
      <formula>FLOOR(L51,1)=TODAY()</formula>
    </cfRule>
  </conditionalFormatting>
  <conditionalFormatting sqref="P51">
    <cfRule type="timePeriod" dxfId="190" priority="58" timePeriod="today">
      <formula>FLOOR(P51,1)=TODAY()</formula>
    </cfRule>
  </conditionalFormatting>
  <conditionalFormatting sqref="N18:N19">
    <cfRule type="timePeriod" dxfId="189" priority="53" timePeriod="today">
      <formula>FLOOR(N18,1)=TODAY()</formula>
    </cfRule>
  </conditionalFormatting>
  <printOptions horizontalCentered="1"/>
  <pageMargins left="0.19685039370078741" right="0.19685039370078741" top="0.59055118110236227" bottom="0.59055118110236227" header="0" footer="0"/>
  <pageSetup paperSize="9" scale="48" fitToHeight="0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이름이 지정된 범위</vt:lpstr>
      </vt:variant>
      <vt:variant>
        <vt:i4>12</vt:i4>
      </vt:variant>
    </vt:vector>
  </HeadingPairs>
  <TitlesOfParts>
    <vt:vector size="27" baseType="lpstr">
      <vt:lpstr>시트사용TIP</vt:lpstr>
      <vt:lpstr>1월</vt:lpstr>
      <vt:lpstr>2월</vt:lpstr>
      <vt:lpstr>3월</vt:lpstr>
      <vt:lpstr>4월</vt:lpstr>
      <vt:lpstr>5월</vt:lpstr>
      <vt:lpstr>6월</vt:lpstr>
      <vt:lpstr>7월</vt:lpstr>
      <vt:lpstr>8월</vt:lpstr>
      <vt:lpstr>9월</vt:lpstr>
      <vt:lpstr>10월</vt:lpstr>
      <vt:lpstr>11월</vt:lpstr>
      <vt:lpstr>12월</vt:lpstr>
      <vt:lpstr>Sheet6</vt:lpstr>
      <vt:lpstr>강의장 리스트</vt:lpstr>
      <vt:lpstr>'10월'!Print_Area</vt:lpstr>
      <vt:lpstr>'11월'!Print_Area</vt:lpstr>
      <vt:lpstr>'12월'!Print_Area</vt:lpstr>
      <vt:lpstr>'1월'!Print_Area</vt:lpstr>
      <vt:lpstr>'2월'!Print_Area</vt:lpstr>
      <vt:lpstr>'3월'!Print_Area</vt:lpstr>
      <vt:lpstr>'4월'!Print_Area</vt:lpstr>
      <vt:lpstr>'5월'!Print_Area</vt:lpstr>
      <vt:lpstr>'6월'!Print_Area</vt:lpstr>
      <vt:lpstr>'7월'!Print_Area</vt:lpstr>
      <vt:lpstr>'8월'!Print_Area</vt:lpstr>
      <vt:lpstr>'9월'!Print_Area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김준석</dc:creator>
  <cp:lastModifiedBy>신백균</cp:lastModifiedBy>
  <cp:lastPrinted>2019-08-01T00:10:14Z</cp:lastPrinted>
  <dcterms:created xsi:type="dcterms:W3CDTF">2015-01-12T02:47:15Z</dcterms:created>
  <dcterms:modified xsi:type="dcterms:W3CDTF">2019-09-04T13:51:09Z</dcterms:modified>
</cp:coreProperties>
</file>