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ools\TESO\Sets\"/>
    </mc:Choice>
  </mc:AlternateContent>
  <bookViews>
    <workbookView xWindow="0" yWindow="0" windowWidth="21570" windowHeight="9255"/>
  </bookViews>
  <sheets>
    <sheet name="Monster sets" sheetId="1" r:id="rId1"/>
    <sheet name="LibSets constants" sheetId="2" r:id="rId2"/>
  </sheets>
  <definedNames>
    <definedName name="_xlnm._FilterDatabase" localSheetId="0" hidden="1">'Monster sets'!$A$1:$G$1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<sst xmlns="http://schemas.openxmlformats.org/spreadsheetml/2006/main" count="170" uniqueCount="101">
  <si>
    <t>Balorgh</t>
  </si>
  <si>
    <t>Blood Spawn</t>
  </si>
  <si>
    <t>Chokethorn</t>
  </si>
  <si>
    <t>Domihaus</t>
  </si>
  <si>
    <t>Earthgore</t>
  </si>
  <si>
    <t>Engine Guardian</t>
  </si>
  <si>
    <t>Grothdarr</t>
  </si>
  <si>
    <t>Iceheart</t>
  </si>
  <si>
    <t>Ilambris</t>
  </si>
  <si>
    <t>Infernal Guardian</t>
  </si>
  <si>
    <t>Kra'gh</t>
  </si>
  <si>
    <t>Lord Warden</t>
  </si>
  <si>
    <t>Maw of the Infernal</t>
  </si>
  <si>
    <t>Mighty Chudan</t>
  </si>
  <si>
    <t>Molag Kena</t>
  </si>
  <si>
    <t>Nerien'eth</t>
  </si>
  <si>
    <t>Nightflame</t>
  </si>
  <si>
    <t>Pirate Skeleton</t>
  </si>
  <si>
    <t>Scourge Harvester</t>
  </si>
  <si>
    <t>Selene</t>
  </si>
  <si>
    <t>Sellistrix</t>
  </si>
  <si>
    <t>Sentinel of Rkugamz</t>
  </si>
  <si>
    <t>Shadowrend</t>
  </si>
  <si>
    <t>Slimecraw</t>
  </si>
  <si>
    <t>Spawn of Mephala</t>
  </si>
  <si>
    <t>Stonekeeper</t>
  </si>
  <si>
    <t>Stormfist</t>
  </si>
  <si>
    <t>Swarm Mother</t>
  </si>
  <si>
    <t>Symphony of Blades</t>
  </si>
  <si>
    <t>Tremorscale</t>
  </si>
  <si>
    <t>Thurvokun</t>
  </si>
  <si>
    <t>Troll King</t>
  </si>
  <si>
    <t>Valkyn Skoria</t>
  </si>
  <si>
    <t>Velidreth</t>
  </si>
  <si>
    <t>Vykosa</t>
  </si>
  <si>
    <t>Zaan</t>
  </si>
  <si>
    <t>Set name</t>
  </si>
  <si>
    <t>Head drop location</t>
  </si>
  <si>
    <t>Required DLC</t>
  </si>
  <si>
    <t>Shoulder drop undaunted chest</t>
  </si>
  <si>
    <t>Wolfhunter</t>
  </si>
  <si>
    <t>None</t>
  </si>
  <si>
    <t>Horns of the Reach</t>
  </si>
  <si>
    <t>Dragon Bones</t>
  </si>
  <si>
    <t>Shadows of the Hist</t>
  </si>
  <si>
    <t>Imperial City</t>
  </si>
  <si>
    <t>Wrathstone</t>
  </si>
  <si>
    <t>Urgalarg Chief-bane's Chest</t>
  </si>
  <si>
    <t>Maj al-Ragath's Chest</t>
  </si>
  <si>
    <t>Gilirion the Redbeard's Chest</t>
  </si>
  <si>
    <t>March of Sacrifices</t>
  </si>
  <si>
    <t>Spindleclutch II</t>
  </si>
  <si>
    <t>Elden Hollow I</t>
  </si>
  <si>
    <t>Falkreath Hold</t>
  </si>
  <si>
    <t>Bloodroot Forge</t>
  </si>
  <si>
    <t>Darkshade Caverns II</t>
  </si>
  <si>
    <t>Vaults of Madness</t>
  </si>
  <si>
    <t>Direfrost Keep</t>
  </si>
  <si>
    <t>Crypt of Hearts I</t>
  </si>
  <si>
    <t>City of Ash I</t>
  </si>
  <si>
    <t>Fungal Grotto I</t>
  </si>
  <si>
    <t>Imperial City Prison</t>
  </si>
  <si>
    <t>Banished Cells II</t>
  </si>
  <si>
    <t>Ruins of Mazzatun</t>
  </si>
  <si>
    <t>White-Gold Tower</t>
  </si>
  <si>
    <t>Crypt of Hearts II</t>
  </si>
  <si>
    <t>Elden Hollow II</t>
  </si>
  <si>
    <t>Blackheart Haven</t>
  </si>
  <si>
    <t>Wayrest Sewers II</t>
  </si>
  <si>
    <t>Selene's Web</t>
  </si>
  <si>
    <t>Arx Corinium</t>
  </si>
  <si>
    <t>Darkshade Caverns I</t>
  </si>
  <si>
    <t>Banished Cells I</t>
  </si>
  <si>
    <t>Wayrest Sewers I</t>
  </si>
  <si>
    <t>Fungal Grotto II</t>
  </si>
  <si>
    <t>Frostvault</t>
  </si>
  <si>
    <t>Tempest Island</t>
  </si>
  <si>
    <t>Spindleclutch I</t>
  </si>
  <si>
    <t>Depths of Malatar</t>
  </si>
  <si>
    <t>Volenfell</t>
  </si>
  <si>
    <t>Fang Lair</t>
  </si>
  <si>
    <t>Blessed Crucible</t>
  </si>
  <si>
    <t>City of Ash II</t>
  </si>
  <si>
    <t>Cradle of Shadows</t>
  </si>
  <si>
    <t>Moon Hunter Keep</t>
  </si>
  <si>
    <t>Scalecaller Peak</t>
  </si>
  <si>
    <t>Ingame lua SetId</t>
  </si>
  <si>
    <t>Ingame lua location zoneId</t>
  </si>
  <si>
    <t>Ingame lua location subZoneId</t>
  </si>
  <si>
    <t>LibSets DLC Id</t>
  </si>
  <si>
    <t>DLCId</t>
  </si>
  <si>
    <t>DLC Name</t>
  </si>
  <si>
    <t>Orsinium</t>
  </si>
  <si>
    <t>Thieves Guild</t>
  </si>
  <si>
    <t>Dark Brotherhood</t>
  </si>
  <si>
    <t>Morrowind</t>
  </si>
  <si>
    <t>Clockwork City</t>
  </si>
  <si>
    <t>Summerset</t>
  </si>
  <si>
    <t>Murkmire</t>
  </si>
  <si>
    <t>Elsweyr</t>
  </si>
  <si>
    <t>Base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</si>
</sst>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49" fontId="0" fillId="0" borderId="0" xfId="0" applyNumberFormat="1"/>
    <xf numFmtId="0" fontId="3" fillId="4" borderId="1" xfId="3"/>
    <xf numFmtId="0" fontId="3" fillId="4" borderId="1" xfId="3" applyNumberFormat="1"/>
    <xf numFmtId="0" fontId="4" fillId="5" borderId="0" xfId="0" applyNumberFormat="1" applyFont="1" applyFill="1"/>
    <xf numFmtId="0" fontId="1" fillId="2" borderId="0" xfId="1" applyNumberFormat="1"/>
    <xf numFmtId="0" fontId="4" fillId="0" borderId="0" xfId="0" applyNumberFormat="1" applyFont="1"/>
    <xf numFmtId="0" fontId="2" fillId="3" borderId="1" xfId="2" applyNumberFormat="1"/>
    <xf numFmtId="0" fontId="0" fillId="5" borderId="0" xfId="0" applyNumberFormat="1" applyFill="1"/>
    <xf numFmtId="0" fontId="0" fillId="0" borderId="0" xfId="0" applyNumberFormat="1"/>
  </cellXfs>
  <cellStyles count="4">
    <cellStyle name="Berechnung" xfId="3" builtinId="22"/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15" sqref="G15"/>
    </sheetView>
  </sheetViews>
  <sheetFormatPr baseColWidth="10" defaultRowHeight="12" customHeight="1" x14ac:dyDescent="0.25"/>
  <cols>
    <col min="1" max="1" width="30.140625" style="9" customWidth="1"/>
    <col min="2" max="2" width="30.140625" style="6" customWidth="1"/>
    <col min="3" max="3" width="20.140625" style="10" bestFit="1" customWidth="1"/>
    <col min="4" max="4" width="27.28515625" style="8" bestFit="1" customWidth="1"/>
    <col min="5" max="5" width="30.7109375" style="8" bestFit="1" customWidth="1"/>
    <col min="6" max="6" width="31.5703125" style="10" bestFit="1" customWidth="1"/>
    <col min="7" max="7" width="31.85546875" style="10" bestFit="1" customWidth="1"/>
    <col min="8" max="8" width="13.140625" style="4" bestFit="1" customWidth="1"/>
    <col min="9" max="13" width="11.42578125" style="10"/>
  </cols>
  <sheetData>
    <row r="1" spans="1:13" s="1" customFormat="1" ht="12" customHeight="1" x14ac:dyDescent="0.25">
      <c r="A1" s="5" t="s">
        <v>36</v>
      </c>
      <c r="B1" s="6" t="s">
        <v>86</v>
      </c>
      <c r="C1" s="7" t="s">
        <v>37</v>
      </c>
      <c r="D1" s="8" t="s">
        <v>87</v>
      </c>
      <c r="E1" s="8" t="s">
        <v>88</v>
      </c>
      <c r="F1" s="7" t="s">
        <v>39</v>
      </c>
      <c r="G1" s="7" t="s">
        <v>38</v>
      </c>
      <c r="H1" s="4" t="s">
        <v>89</v>
      </c>
      <c r="I1" s="7"/>
      <c r="J1" s="7"/>
      <c r="K1" s="7"/>
      <c r="L1" s="7"/>
      <c r="M1" s="7"/>
    </row>
    <row r="2" spans="1:13" ht="12" customHeight="1" x14ac:dyDescent="0.25">
      <c r="A2" s="9" t="s">
        <v>0</v>
      </c>
      <c r="C2" s="10" t="s">
        <v>50</v>
      </c>
      <c r="F2" s="10" t="s">
        <v>47</v>
      </c>
      <c r="G2" s="10" t="s">
        <v>40</v>
      </c>
      <c r="H2" s="4">
        <f>VLOOKUP(G2,'LibSets constants'!$A$1:$B$39,2,FALSE)</f>
        <v>11</v>
      </c>
    </row>
    <row r="3" spans="1:13" ht="12" customHeight="1" x14ac:dyDescent="0.25">
      <c r="A3" s="9" t="s">
        <v>1</v>
      </c>
      <c r="C3" s="10" t="s">
        <v>51</v>
      </c>
      <c r="F3" s="10" t="s">
        <v>48</v>
      </c>
      <c r="G3" s="10" t="s">
        <v>41</v>
      </c>
      <c r="H3" s="4" t="str">
        <f>VLOOKUP(G3,'LibSets constants'!$A$1:$B$39,2,FALSE)</f>
        <v>Base game</v>
      </c>
    </row>
    <row r="4" spans="1:13" ht="12" customHeight="1" x14ac:dyDescent="0.25">
      <c r="A4" s="9" t="s">
        <v>2</v>
      </c>
      <c r="C4" s="10" t="s">
        <v>52</v>
      </c>
      <c r="F4" s="10" t="s">
        <v>48</v>
      </c>
      <c r="G4" s="10" t="s">
        <v>41</v>
      </c>
      <c r="H4" s="4" t="str">
        <f>VLOOKUP(G4,'LibSets constants'!$A$1:$B$39,2,FALSE)</f>
        <v>Base game</v>
      </c>
    </row>
    <row r="5" spans="1:13" ht="12" customHeight="1" x14ac:dyDescent="0.25">
      <c r="A5" s="9" t="s">
        <v>3</v>
      </c>
      <c r="C5" s="10" t="s">
        <v>53</v>
      </c>
      <c r="F5" s="10" t="s">
        <v>47</v>
      </c>
      <c r="G5" s="10" t="s">
        <v>42</v>
      </c>
      <c r="H5" s="4">
        <f>VLOOKUP(G5,'LibSets constants'!$A$1:$B$39,2,FALSE)</f>
        <v>7</v>
      </c>
    </row>
    <row r="6" spans="1:13" ht="12" customHeight="1" x14ac:dyDescent="0.25">
      <c r="A6" s="9" t="s">
        <v>4</v>
      </c>
      <c r="C6" s="10" t="s">
        <v>54</v>
      </c>
      <c r="F6" s="10" t="s">
        <v>47</v>
      </c>
      <c r="G6" s="10" t="s">
        <v>42</v>
      </c>
      <c r="H6" s="4">
        <f>VLOOKUP(G6,'LibSets constants'!$A$1:$B$39,2,FALSE)</f>
        <v>7</v>
      </c>
    </row>
    <row r="7" spans="1:13" ht="12" customHeight="1" x14ac:dyDescent="0.25">
      <c r="A7" s="9" t="s">
        <v>5</v>
      </c>
      <c r="C7" s="10" t="s">
        <v>55</v>
      </c>
      <c r="F7" s="10" t="s">
        <v>48</v>
      </c>
      <c r="G7" s="10" t="s">
        <v>41</v>
      </c>
      <c r="H7" s="4" t="str">
        <f>VLOOKUP(G7,'LibSets constants'!$A$1:$B$39,2,FALSE)</f>
        <v>Base game</v>
      </c>
    </row>
    <row r="8" spans="1:13" ht="12" customHeight="1" x14ac:dyDescent="0.25">
      <c r="A8" s="9" t="s">
        <v>6</v>
      </c>
      <c r="C8" s="10" t="s">
        <v>56</v>
      </c>
      <c r="F8" s="10" t="s">
        <v>49</v>
      </c>
      <c r="G8" s="10" t="s">
        <v>41</v>
      </c>
      <c r="H8" s="4" t="str">
        <f>VLOOKUP(G8,'LibSets constants'!$A$1:$B$39,2,FALSE)</f>
        <v>Base game</v>
      </c>
    </row>
    <row r="9" spans="1:13" ht="12" customHeight="1" x14ac:dyDescent="0.25">
      <c r="A9" s="9" t="s">
        <v>7</v>
      </c>
      <c r="C9" s="10" t="s">
        <v>57</v>
      </c>
      <c r="F9" s="10" t="s">
        <v>49</v>
      </c>
      <c r="G9" s="10" t="s">
        <v>41</v>
      </c>
      <c r="H9" s="4" t="str">
        <f>VLOOKUP(G9,'LibSets constants'!$A$1:$B$39,2,FALSE)</f>
        <v>Base game</v>
      </c>
    </row>
    <row r="10" spans="1:13" ht="12" customHeight="1" x14ac:dyDescent="0.25">
      <c r="A10" s="9" t="s">
        <v>8</v>
      </c>
      <c r="C10" s="10" t="s">
        <v>58</v>
      </c>
      <c r="F10" s="10" t="s">
        <v>49</v>
      </c>
      <c r="G10" s="10" t="s">
        <v>41</v>
      </c>
      <c r="H10" s="4" t="str">
        <f>VLOOKUP(G10,'LibSets constants'!$A$1:$B$39,2,FALSE)</f>
        <v>Base game</v>
      </c>
    </row>
    <row r="11" spans="1:13" ht="12" customHeight="1" x14ac:dyDescent="0.25">
      <c r="A11" s="9" t="s">
        <v>9</v>
      </c>
      <c r="C11" s="10" t="s">
        <v>59</v>
      </c>
      <c r="F11" s="10" t="s">
        <v>49</v>
      </c>
      <c r="G11" s="10" t="s">
        <v>41</v>
      </c>
      <c r="H11" s="4" t="str">
        <f>VLOOKUP(G11,'LibSets constants'!$A$1:$B$39,2,FALSE)</f>
        <v>Base game</v>
      </c>
    </row>
    <row r="12" spans="1:13" ht="12" customHeight="1" x14ac:dyDescent="0.25">
      <c r="A12" s="9" t="s">
        <v>10</v>
      </c>
      <c r="C12" s="10" t="s">
        <v>60</v>
      </c>
      <c r="F12" s="10" t="s">
        <v>48</v>
      </c>
      <c r="G12" s="10" t="s">
        <v>41</v>
      </c>
      <c r="H12" s="4" t="str">
        <f>VLOOKUP(G12,'LibSets constants'!$A$1:$B$39,2,FALSE)</f>
        <v>Base game</v>
      </c>
    </row>
    <row r="13" spans="1:13" ht="12" customHeight="1" x14ac:dyDescent="0.25">
      <c r="A13" s="9" t="s">
        <v>11</v>
      </c>
      <c r="C13" s="10" t="s">
        <v>61</v>
      </c>
      <c r="F13" s="10" t="s">
        <v>47</v>
      </c>
      <c r="G13" s="10" t="s">
        <v>45</v>
      </c>
      <c r="H13" s="4">
        <f>VLOOKUP(G13,'LibSets constants'!$A$1:$B$39,2,FALSE)</f>
        <v>1</v>
      </c>
    </row>
    <row r="14" spans="1:13" ht="12" customHeight="1" x14ac:dyDescent="0.25">
      <c r="A14" s="9" t="s">
        <v>12</v>
      </c>
      <c r="C14" s="10" t="s">
        <v>62</v>
      </c>
      <c r="F14" s="10" t="s">
        <v>48</v>
      </c>
      <c r="G14" s="10" t="s">
        <v>41</v>
      </c>
      <c r="H14" s="4" t="str">
        <f>VLOOKUP(G14,'LibSets constants'!$A$1:$B$39,2,FALSE)</f>
        <v>Base game</v>
      </c>
    </row>
    <row r="15" spans="1:13" ht="12" customHeight="1" x14ac:dyDescent="0.25">
      <c r="A15" s="9" t="s">
        <v>13</v>
      </c>
      <c r="C15" s="10" t="s">
        <v>63</v>
      </c>
      <c r="F15" s="10" t="s">
        <v>47</v>
      </c>
      <c r="G15" s="10" t="s">
        <v>44</v>
      </c>
      <c r="H15" s="4">
        <f>VLOOKUP(G15,'LibSets constants'!$A$1:$B$39,2,FALSE)</f>
        <v>5</v>
      </c>
    </row>
    <row r="16" spans="1:13" ht="12" customHeight="1" x14ac:dyDescent="0.25">
      <c r="A16" s="9" t="s">
        <v>14</v>
      </c>
      <c r="C16" s="10" t="s">
        <v>64</v>
      </c>
      <c r="F16" s="10" t="s">
        <v>47</v>
      </c>
      <c r="G16" s="10" t="s">
        <v>45</v>
      </c>
      <c r="H16" s="4">
        <f>VLOOKUP(G16,'LibSets constants'!$A$1:$B$39,2,FALSE)</f>
        <v>1</v>
      </c>
    </row>
    <row r="17" spans="1:8" ht="12" customHeight="1" x14ac:dyDescent="0.25">
      <c r="A17" s="9" t="s">
        <v>15</v>
      </c>
      <c r="C17" s="10" t="s">
        <v>65</v>
      </c>
      <c r="F17" s="10" t="s">
        <v>49</v>
      </c>
      <c r="G17" s="10" t="s">
        <v>41</v>
      </c>
      <c r="H17" s="4" t="str">
        <f>VLOOKUP(G17,'LibSets constants'!$A$1:$B$39,2,FALSE)</f>
        <v>Base game</v>
      </c>
    </row>
    <row r="18" spans="1:8" ht="12" customHeight="1" x14ac:dyDescent="0.25">
      <c r="A18" s="9" t="s">
        <v>16</v>
      </c>
      <c r="C18" s="10" t="s">
        <v>66</v>
      </c>
      <c r="F18" s="10" t="s">
        <v>48</v>
      </c>
      <c r="G18" s="10" t="s">
        <v>41</v>
      </c>
      <c r="H18" s="4" t="str">
        <f>VLOOKUP(G18,'LibSets constants'!$A$1:$B$39,2,FALSE)</f>
        <v>Base game</v>
      </c>
    </row>
    <row r="19" spans="1:8" ht="12" customHeight="1" x14ac:dyDescent="0.25">
      <c r="A19" s="9" t="s">
        <v>17</v>
      </c>
      <c r="C19" s="10" t="s">
        <v>67</v>
      </c>
      <c r="F19" s="10" t="s">
        <v>49</v>
      </c>
      <c r="G19" s="10" t="s">
        <v>41</v>
      </c>
      <c r="H19" s="4" t="str">
        <f>VLOOKUP(G19,'LibSets constants'!$A$1:$B$39,2,FALSE)</f>
        <v>Base game</v>
      </c>
    </row>
    <row r="20" spans="1:8" ht="12" customHeight="1" x14ac:dyDescent="0.25">
      <c r="A20" s="9" t="s">
        <v>18</v>
      </c>
      <c r="C20" s="10" t="s">
        <v>68</v>
      </c>
      <c r="F20" s="10" t="s">
        <v>48</v>
      </c>
      <c r="G20" s="10" t="s">
        <v>41</v>
      </c>
      <c r="H20" s="4" t="str">
        <f>VLOOKUP(G20,'LibSets constants'!$A$1:$B$39,2,FALSE)</f>
        <v>Base game</v>
      </c>
    </row>
    <row r="21" spans="1:8" ht="12" customHeight="1" x14ac:dyDescent="0.25">
      <c r="A21" s="9" t="s">
        <v>19</v>
      </c>
      <c r="C21" s="10" t="s">
        <v>69</v>
      </c>
      <c r="F21" s="10" t="s">
        <v>49</v>
      </c>
      <c r="G21" s="10" t="s">
        <v>41</v>
      </c>
      <c r="H21" s="4" t="str">
        <f>VLOOKUP(G21,'LibSets constants'!$A$1:$B$39,2,FALSE)</f>
        <v>Base game</v>
      </c>
    </row>
    <row r="22" spans="1:8" ht="12" customHeight="1" x14ac:dyDescent="0.25">
      <c r="A22" s="9" t="s">
        <v>20</v>
      </c>
      <c r="C22" s="10" t="s">
        <v>70</v>
      </c>
      <c r="F22" s="10" t="s">
        <v>49</v>
      </c>
      <c r="G22" s="10" t="s">
        <v>41</v>
      </c>
      <c r="H22" s="4" t="str">
        <f>VLOOKUP(G22,'LibSets constants'!$A$1:$B$39,2,FALSE)</f>
        <v>Base game</v>
      </c>
    </row>
    <row r="23" spans="1:8" ht="12" customHeight="1" x14ac:dyDescent="0.25">
      <c r="A23" s="9" t="s">
        <v>21</v>
      </c>
      <c r="C23" s="10" t="s">
        <v>71</v>
      </c>
      <c r="F23" s="10" t="s">
        <v>48</v>
      </c>
      <c r="G23" s="10" t="s">
        <v>41</v>
      </c>
      <c r="H23" s="4" t="str">
        <f>VLOOKUP(G23,'LibSets constants'!$A$1:$B$39,2,FALSE)</f>
        <v>Base game</v>
      </c>
    </row>
    <row r="24" spans="1:8" ht="12" customHeight="1" x14ac:dyDescent="0.25">
      <c r="A24" s="9" t="s">
        <v>22</v>
      </c>
      <c r="C24" s="10" t="s">
        <v>72</v>
      </c>
      <c r="F24" s="10" t="s">
        <v>48</v>
      </c>
      <c r="G24" s="10" t="s">
        <v>41</v>
      </c>
      <c r="H24" s="4" t="str">
        <f>VLOOKUP(G24,'LibSets constants'!$A$1:$B$39,2,FALSE)</f>
        <v>Base game</v>
      </c>
    </row>
    <row r="25" spans="1:8" ht="12" customHeight="1" x14ac:dyDescent="0.25">
      <c r="A25" s="9" t="s">
        <v>23</v>
      </c>
      <c r="C25" s="10" t="s">
        <v>73</v>
      </c>
      <c r="F25" s="10" t="s">
        <v>48</v>
      </c>
      <c r="G25" s="10" t="s">
        <v>41</v>
      </c>
      <c r="H25" s="4" t="str">
        <f>VLOOKUP(G25,'LibSets constants'!$A$1:$B$39,2,FALSE)</f>
        <v>Base game</v>
      </c>
    </row>
    <row r="26" spans="1:8" ht="12" customHeight="1" x14ac:dyDescent="0.25">
      <c r="A26" s="9" t="s">
        <v>24</v>
      </c>
      <c r="C26" s="10" t="s">
        <v>74</v>
      </c>
      <c r="F26" s="10" t="s">
        <v>48</v>
      </c>
      <c r="G26" s="10" t="s">
        <v>41</v>
      </c>
      <c r="H26" s="4" t="str">
        <f>VLOOKUP(G26,'LibSets constants'!$A$1:$B$39,2,FALSE)</f>
        <v>Base game</v>
      </c>
    </row>
    <row r="27" spans="1:8" ht="12" customHeight="1" x14ac:dyDescent="0.25">
      <c r="A27" s="9" t="s">
        <v>25</v>
      </c>
      <c r="C27" s="10" t="s">
        <v>75</v>
      </c>
      <c r="F27" s="10" t="s">
        <v>47</v>
      </c>
      <c r="G27" s="10" t="s">
        <v>46</v>
      </c>
      <c r="H27" s="4">
        <f>VLOOKUP(G27,'LibSets constants'!$A$1:$B$39,2,FALSE)</f>
        <v>13</v>
      </c>
    </row>
    <row r="28" spans="1:8" ht="12" customHeight="1" x14ac:dyDescent="0.25">
      <c r="A28" s="9" t="s">
        <v>26</v>
      </c>
      <c r="C28" s="10" t="s">
        <v>76</v>
      </c>
      <c r="F28" s="10" t="s">
        <v>49</v>
      </c>
      <c r="G28" s="10" t="s">
        <v>41</v>
      </c>
      <c r="H28" s="4" t="str">
        <f>VLOOKUP(G28,'LibSets constants'!$A$1:$B$39,2,FALSE)</f>
        <v>Base game</v>
      </c>
    </row>
    <row r="29" spans="1:8" ht="12" customHeight="1" x14ac:dyDescent="0.25">
      <c r="A29" s="9" t="s">
        <v>27</v>
      </c>
      <c r="C29" s="10" t="s">
        <v>77</v>
      </c>
      <c r="F29" s="10" t="s">
        <v>48</v>
      </c>
      <c r="G29" s="10" t="s">
        <v>41</v>
      </c>
      <c r="H29" s="4" t="str">
        <f>VLOOKUP(G29,'LibSets constants'!$A$1:$B$39,2,FALSE)</f>
        <v>Base game</v>
      </c>
    </row>
    <row r="30" spans="1:8" ht="12" customHeight="1" x14ac:dyDescent="0.25">
      <c r="A30" s="9" t="s">
        <v>28</v>
      </c>
      <c r="C30" s="10" t="s">
        <v>78</v>
      </c>
      <c r="F30" s="10" t="s">
        <v>47</v>
      </c>
      <c r="G30" s="10" t="s">
        <v>46</v>
      </c>
      <c r="H30" s="4">
        <f>VLOOKUP(G30,'LibSets constants'!$A$1:$B$39,2,FALSE)</f>
        <v>13</v>
      </c>
    </row>
    <row r="31" spans="1:8" ht="12" customHeight="1" x14ac:dyDescent="0.25">
      <c r="A31" s="9" t="s">
        <v>29</v>
      </c>
      <c r="C31" s="10" t="s">
        <v>79</v>
      </c>
      <c r="F31" s="10" t="s">
        <v>49</v>
      </c>
      <c r="G31" s="10" t="s">
        <v>41</v>
      </c>
      <c r="H31" s="4" t="str">
        <f>VLOOKUP(G31,'LibSets constants'!$A$1:$B$39,2,FALSE)</f>
        <v>Base game</v>
      </c>
    </row>
    <row r="32" spans="1:8" ht="12" customHeight="1" x14ac:dyDescent="0.25">
      <c r="A32" s="9" t="s">
        <v>30</v>
      </c>
      <c r="C32" s="10" t="s">
        <v>80</v>
      </c>
      <c r="F32" s="10" t="s">
        <v>47</v>
      </c>
      <c r="G32" s="10" t="s">
        <v>43</v>
      </c>
      <c r="H32" s="4">
        <f>VLOOKUP(G32,'LibSets constants'!$A$1:$B$39,2,FALSE)</f>
        <v>9</v>
      </c>
    </row>
    <row r="33" spans="1:8" ht="12" customHeight="1" x14ac:dyDescent="0.25">
      <c r="A33" s="9" t="s">
        <v>31</v>
      </c>
      <c r="C33" s="10" t="s">
        <v>81</v>
      </c>
      <c r="F33" s="10" t="s">
        <v>49</v>
      </c>
      <c r="G33" s="10" t="s">
        <v>41</v>
      </c>
      <c r="H33" s="4" t="str">
        <f>VLOOKUP(G33,'LibSets constants'!$A$1:$B$39,2,FALSE)</f>
        <v>Base game</v>
      </c>
    </row>
    <row r="34" spans="1:8" ht="12" customHeight="1" x14ac:dyDescent="0.25">
      <c r="A34" s="9" t="s">
        <v>32</v>
      </c>
      <c r="C34" s="10" t="s">
        <v>82</v>
      </c>
      <c r="F34" s="10" t="s">
        <v>49</v>
      </c>
      <c r="G34" s="10" t="s">
        <v>41</v>
      </c>
      <c r="H34" s="4" t="str">
        <f>VLOOKUP(G34,'LibSets constants'!$A$1:$B$39,2,FALSE)</f>
        <v>Base game</v>
      </c>
    </row>
    <row r="35" spans="1:8" ht="12" customHeight="1" x14ac:dyDescent="0.25">
      <c r="A35" s="9" t="s">
        <v>33</v>
      </c>
      <c r="C35" s="10" t="s">
        <v>83</v>
      </c>
      <c r="F35" s="10" t="s">
        <v>47</v>
      </c>
      <c r="G35" s="10" t="s">
        <v>44</v>
      </c>
      <c r="H35" s="4">
        <f>VLOOKUP(G35,'LibSets constants'!$A$1:$B$39,2,FALSE)</f>
        <v>5</v>
      </c>
    </row>
    <row r="36" spans="1:8" ht="12" customHeight="1" x14ac:dyDescent="0.25">
      <c r="A36" s="9" t="s">
        <v>34</v>
      </c>
      <c r="C36" s="10" t="s">
        <v>84</v>
      </c>
      <c r="F36" s="10" t="s">
        <v>47</v>
      </c>
      <c r="G36" s="10" t="s">
        <v>40</v>
      </c>
      <c r="H36" s="4">
        <f>VLOOKUP(G36,'LibSets constants'!$A$1:$B$39,2,FALSE)</f>
        <v>11</v>
      </c>
    </row>
    <row r="37" spans="1:8" ht="12" customHeight="1" x14ac:dyDescent="0.25">
      <c r="A37" s="9" t="s">
        <v>35</v>
      </c>
      <c r="C37" s="10" t="s">
        <v>85</v>
      </c>
      <c r="F37" s="10" t="s">
        <v>47</v>
      </c>
      <c r="G37" s="10" t="s">
        <v>43</v>
      </c>
      <c r="H37" s="4">
        <f>VLOOKUP(G37,'LibSets constants'!$A$1:$B$39,2,FALSE)</f>
        <v>9</v>
      </c>
    </row>
  </sheetData>
  <autoFilter ref="A1:G1"/>
  <dataConsolidate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7" sqref="A7"/>
    </sheetView>
  </sheetViews>
  <sheetFormatPr baseColWidth="10" defaultRowHeight="15" x14ac:dyDescent="0.25"/>
  <cols>
    <col min="1" max="1" width="32.7109375" customWidth="1"/>
    <col min="2" max="2" width="25" style="3" customWidth="1"/>
  </cols>
  <sheetData>
    <row r="1" spans="1:4" x14ac:dyDescent="0.25">
      <c r="A1" s="1" t="s">
        <v>91</v>
      </c>
      <c r="B1" s="3" t="s">
        <v>90</v>
      </c>
    </row>
    <row r="2" spans="1:4" x14ac:dyDescent="0.25">
      <c r="A2" s="1" t="s">
        <v>41</v>
      </c>
      <c r="B2" s="3" t="s">
        <v>100</v>
      </c>
    </row>
    <row r="3" spans="1:4" x14ac:dyDescent="0.25">
      <c r="A3" s="2" t="s">
        <v>45</v>
      </c>
      <c r="B3" s="3">
        <v>1</v>
      </c>
      <c r="D3" s="2"/>
    </row>
    <row r="4" spans="1:4" x14ac:dyDescent="0.25">
      <c r="A4" t="s">
        <v>92</v>
      </c>
      <c r="B4" s="3">
        <v>2</v>
      </c>
      <c r="D4" s="2"/>
    </row>
    <row r="5" spans="1:4" x14ac:dyDescent="0.25">
      <c r="A5" t="s">
        <v>93</v>
      </c>
      <c r="B5" s="3">
        <v>3</v>
      </c>
      <c r="D5" s="2"/>
    </row>
    <row r="6" spans="1:4" x14ac:dyDescent="0.25">
      <c r="A6" t="s">
        <v>94</v>
      </c>
      <c r="B6" s="3">
        <v>4</v>
      </c>
      <c r="D6" s="2"/>
    </row>
    <row r="7" spans="1:4" x14ac:dyDescent="0.25">
      <c r="A7" s="10" t="s">
        <v>44</v>
      </c>
      <c r="B7" s="3">
        <v>5</v>
      </c>
      <c r="D7" s="2"/>
    </row>
    <row r="8" spans="1:4" x14ac:dyDescent="0.25">
      <c r="A8" t="s">
        <v>95</v>
      </c>
      <c r="B8" s="3">
        <v>6</v>
      </c>
      <c r="D8" s="2"/>
    </row>
    <row r="9" spans="1:4" x14ac:dyDescent="0.25">
      <c r="A9" t="s">
        <v>42</v>
      </c>
      <c r="B9" s="3">
        <v>7</v>
      </c>
      <c r="D9" s="2"/>
    </row>
    <row r="10" spans="1:4" x14ac:dyDescent="0.25">
      <c r="A10" t="s">
        <v>96</v>
      </c>
      <c r="B10" s="3">
        <v>8</v>
      </c>
      <c r="D10" s="2"/>
    </row>
    <row r="11" spans="1:4" x14ac:dyDescent="0.25">
      <c r="A11" t="s">
        <v>43</v>
      </c>
      <c r="B11" s="3">
        <v>9</v>
      </c>
      <c r="D11" s="2"/>
    </row>
    <row r="12" spans="1:4" x14ac:dyDescent="0.25">
      <c r="A12" t="s">
        <v>97</v>
      </c>
      <c r="B12" s="3">
        <v>10</v>
      </c>
      <c r="D12" s="2"/>
    </row>
    <row r="13" spans="1:4" x14ac:dyDescent="0.25">
      <c r="A13" t="s">
        <v>40</v>
      </c>
      <c r="B13" s="3">
        <v>11</v>
      </c>
      <c r="D13" s="2"/>
    </row>
    <row r="14" spans="1:4" x14ac:dyDescent="0.25">
      <c r="A14" t="s">
        <v>98</v>
      </c>
      <c r="B14" s="3">
        <v>12</v>
      </c>
      <c r="D14" s="2"/>
    </row>
    <row r="15" spans="1:4" x14ac:dyDescent="0.25">
      <c r="A15" t="s">
        <v>46</v>
      </c>
      <c r="B15" s="3">
        <v>13</v>
      </c>
      <c r="D15" s="2"/>
    </row>
    <row r="16" spans="1:4" x14ac:dyDescent="0.25">
      <c r="A16" t="s">
        <v>99</v>
      </c>
      <c r="B16" s="3">
        <v>14</v>
      </c>
      <c r="D16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Monster sets</vt:lpstr>
      <vt:lpstr>LibSets 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P. Z.</cp:lastModifiedBy>
  <dcterms:created xsi:type="dcterms:W3CDTF">2019-05-11T16:06:47Z</dcterms:created>
  <dcterms:modified xsi:type="dcterms:W3CDTF">2019-05-11T16:48:42Z</dcterms:modified>
</cp:coreProperties>
</file>