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Data\"/>
    </mc:Choice>
  </mc:AlternateContent>
  <xr:revisionPtr revIDLastSave="0" documentId="13_ncr:1_{20E8819A-2A8D-40F0-BB8A-A9701FF5F86F}" xr6:coauthVersionLast="47" xr6:coauthVersionMax="47" xr10:uidLastSave="{00000000-0000-0000-0000-000000000000}"/>
  <bookViews>
    <workbookView xWindow="1920" yWindow="345" windowWidth="25515" windowHeight="14520" tabRatio="905"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constants'!$A$2:$K$126</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data'!$A$2:$BH$636</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26" l="1"/>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BF4" i="4"/>
  <c r="BG4" i="4"/>
  <c r="BF5" i="4"/>
  <c r="BG5" i="4"/>
  <c r="BF6" i="4"/>
  <c r="BG6" i="4"/>
  <c r="BF7" i="4"/>
  <c r="BF8" i="4"/>
  <c r="BF9" i="4"/>
  <c r="BF10" i="4"/>
  <c r="BG10" i="4"/>
  <c r="BF11" i="4"/>
  <c r="BG11" i="4"/>
  <c r="BF12" i="4"/>
  <c r="BG12" i="4"/>
  <c r="BF13" i="4"/>
  <c r="BG13" i="4"/>
  <c r="BF14" i="4"/>
  <c r="BG14" i="4"/>
  <c r="BF15" i="4"/>
  <c r="BG15" i="4"/>
  <c r="BF16" i="4"/>
  <c r="BF17" i="4"/>
  <c r="BG17" i="4"/>
  <c r="BF18" i="4"/>
  <c r="BG18" i="4"/>
  <c r="BF19" i="4"/>
  <c r="BG19" i="4"/>
  <c r="BF20" i="4"/>
  <c r="BG20" i="4"/>
  <c r="BF21" i="4"/>
  <c r="BG21" i="4"/>
  <c r="BF22" i="4"/>
  <c r="BG22" i="4"/>
  <c r="BF23" i="4"/>
  <c r="BF24" i="4"/>
  <c r="BG24" i="4"/>
  <c r="BF25" i="4"/>
  <c r="BG25" i="4"/>
  <c r="BF26" i="4"/>
  <c r="BG26" i="4"/>
  <c r="BF27" i="4"/>
  <c r="BG27" i="4"/>
  <c r="BF28" i="4"/>
  <c r="BG28" i="4"/>
  <c r="BF29" i="4"/>
  <c r="BG29" i="4"/>
  <c r="BF30" i="4"/>
  <c r="BG30" i="4"/>
  <c r="BF31" i="4"/>
  <c r="BG31" i="4"/>
  <c r="BF32" i="4"/>
  <c r="BF33" i="4"/>
  <c r="BG33" i="4"/>
  <c r="BF34" i="4"/>
  <c r="BF35" i="4"/>
  <c r="BG35" i="4"/>
  <c r="BF36" i="4"/>
  <c r="BG36" i="4"/>
  <c r="BF37" i="4"/>
  <c r="BG37" i="4"/>
  <c r="BF38" i="4"/>
  <c r="BG38" i="4"/>
  <c r="BF39" i="4"/>
  <c r="BG39" i="4"/>
  <c r="BF40" i="4"/>
  <c r="BG40" i="4"/>
  <c r="BF41" i="4"/>
  <c r="BF42" i="4"/>
  <c r="BG42" i="4"/>
  <c r="BF43" i="4"/>
  <c r="BG43" i="4"/>
  <c r="BF44" i="4"/>
  <c r="BG44" i="4"/>
  <c r="BF45" i="4"/>
  <c r="BF46" i="4"/>
  <c r="BG46" i="4"/>
  <c r="BF47" i="4"/>
  <c r="BG47" i="4"/>
  <c r="BF48" i="4"/>
  <c r="BG48" i="4"/>
  <c r="BF49" i="4"/>
  <c r="BF50" i="4"/>
  <c r="BG50" i="4"/>
  <c r="BF51" i="4"/>
  <c r="BG51" i="4"/>
  <c r="BF52" i="4"/>
  <c r="BG52" i="4"/>
  <c r="BF53" i="4"/>
  <c r="BG53" i="4"/>
  <c r="BF54" i="4"/>
  <c r="BG54" i="4"/>
  <c r="BF55" i="4"/>
  <c r="BG55" i="4"/>
  <c r="BF56" i="4"/>
  <c r="BG56" i="4"/>
  <c r="BF57" i="4"/>
  <c r="BG57" i="4"/>
  <c r="BF58" i="4"/>
  <c r="BF59" i="4"/>
  <c r="BG59" i="4"/>
  <c r="BF60" i="4"/>
  <c r="BG60" i="4"/>
  <c r="BF61" i="4"/>
  <c r="BG61" i="4"/>
  <c r="BF62" i="4"/>
  <c r="BG62" i="4"/>
  <c r="BF63" i="4"/>
  <c r="BG63" i="4"/>
  <c r="BF64" i="4"/>
  <c r="BG64" i="4"/>
  <c r="BF65" i="4"/>
  <c r="BF66" i="4"/>
  <c r="BG66" i="4"/>
  <c r="BF67" i="4"/>
  <c r="BF68" i="4"/>
  <c r="BG68" i="4"/>
  <c r="BF69" i="4"/>
  <c r="BG69" i="4"/>
  <c r="BF70" i="4"/>
  <c r="BF71" i="4"/>
  <c r="BF72" i="4"/>
  <c r="BG72" i="4"/>
  <c r="BF73" i="4"/>
  <c r="BG73" i="4"/>
  <c r="BF74" i="4"/>
  <c r="BG74" i="4"/>
  <c r="BF75" i="4"/>
  <c r="BG75" i="4"/>
  <c r="BF76" i="4"/>
  <c r="BG76" i="4"/>
  <c r="BF77" i="4"/>
  <c r="BG77" i="4"/>
  <c r="BF78" i="4"/>
  <c r="BG78" i="4"/>
  <c r="BF79" i="4"/>
  <c r="BF80" i="4"/>
  <c r="BG80" i="4"/>
  <c r="BF81" i="4"/>
  <c r="BG81" i="4"/>
  <c r="BF82" i="4"/>
  <c r="BF83" i="4"/>
  <c r="BF84" i="4"/>
  <c r="BG84" i="4"/>
  <c r="BF85" i="4"/>
  <c r="BG85" i="4"/>
  <c r="BF86" i="4"/>
  <c r="BF87" i="4"/>
  <c r="BG87" i="4"/>
  <c r="BF88" i="4"/>
  <c r="BG88" i="4"/>
  <c r="BF89" i="4"/>
  <c r="BG89" i="4"/>
  <c r="BF90" i="4"/>
  <c r="BF91" i="4"/>
  <c r="BF92" i="4"/>
  <c r="BG92" i="4"/>
  <c r="BF93" i="4"/>
  <c r="BF94" i="4"/>
  <c r="BG94" i="4"/>
  <c r="BF95" i="4"/>
  <c r="BF96" i="4"/>
  <c r="BG96" i="4"/>
  <c r="BF97" i="4"/>
  <c r="BG97" i="4"/>
  <c r="BF98" i="4"/>
  <c r="BG98" i="4"/>
  <c r="BF99" i="4"/>
  <c r="BG99" i="4"/>
  <c r="BF100" i="4"/>
  <c r="BG100" i="4"/>
  <c r="BF101" i="4"/>
  <c r="BG101" i="4"/>
  <c r="BF102" i="4"/>
  <c r="BG102" i="4"/>
  <c r="BF103" i="4"/>
  <c r="BG103" i="4"/>
  <c r="BF104" i="4"/>
  <c r="BG104" i="4"/>
  <c r="BF105" i="4"/>
  <c r="BG105" i="4"/>
  <c r="BF106" i="4"/>
  <c r="BF107" i="4"/>
  <c r="BF108" i="4"/>
  <c r="BF109" i="4"/>
  <c r="BF110" i="4"/>
  <c r="BF111" i="4"/>
  <c r="BF112" i="4"/>
  <c r="BF113" i="4"/>
  <c r="BF114" i="4"/>
  <c r="BF115" i="4"/>
  <c r="BG115" i="4"/>
  <c r="BF116" i="4"/>
  <c r="BG116" i="4"/>
  <c r="BF117" i="4"/>
  <c r="BF118" i="4"/>
  <c r="BF119" i="4"/>
  <c r="BF120" i="4"/>
  <c r="BF121" i="4"/>
  <c r="BF122" i="4"/>
  <c r="BF123" i="4"/>
  <c r="BF124" i="4"/>
  <c r="BF125" i="4"/>
  <c r="BF126" i="4"/>
  <c r="BG126" i="4"/>
  <c r="BF127" i="4"/>
  <c r="BG127" i="4"/>
  <c r="BF128" i="4"/>
  <c r="BG128" i="4"/>
  <c r="BF129" i="4"/>
  <c r="BG129" i="4"/>
  <c r="BF130" i="4"/>
  <c r="BG130" i="4"/>
  <c r="BF131" i="4"/>
  <c r="BG131" i="4"/>
  <c r="BF132" i="4"/>
  <c r="BG132" i="4"/>
  <c r="BF133" i="4"/>
  <c r="BG133" i="4"/>
  <c r="BF134" i="4"/>
  <c r="BG134" i="4"/>
  <c r="BF135" i="4"/>
  <c r="BG135" i="4"/>
  <c r="BF136" i="4"/>
  <c r="BG136" i="4"/>
  <c r="BF137" i="4"/>
  <c r="BG137" i="4"/>
  <c r="BF138" i="4"/>
  <c r="BG138" i="4"/>
  <c r="BF139" i="4"/>
  <c r="BG139" i="4"/>
  <c r="BF140" i="4"/>
  <c r="BG140" i="4"/>
  <c r="BF141" i="4"/>
  <c r="BG141" i="4"/>
  <c r="BF142" i="4"/>
  <c r="BG142" i="4"/>
  <c r="BF143" i="4"/>
  <c r="BG143" i="4"/>
  <c r="BF144" i="4"/>
  <c r="BG144" i="4"/>
  <c r="BF145" i="4"/>
  <c r="BG145" i="4"/>
  <c r="BF146" i="4"/>
  <c r="BF147" i="4"/>
  <c r="BF148" i="4"/>
  <c r="BF149" i="4"/>
  <c r="BG149" i="4"/>
  <c r="BF150" i="4"/>
  <c r="BG150" i="4"/>
  <c r="BF151" i="4"/>
  <c r="BG151" i="4"/>
  <c r="BF152" i="4"/>
  <c r="BF153" i="4"/>
  <c r="BF154" i="4"/>
  <c r="BF155" i="4"/>
  <c r="BG155" i="4"/>
  <c r="BF156" i="4"/>
  <c r="BG156" i="4"/>
  <c r="BF157" i="4"/>
  <c r="BG157" i="4"/>
  <c r="BF158" i="4"/>
  <c r="BG158" i="4"/>
  <c r="BF159" i="4"/>
  <c r="BG159" i="4"/>
  <c r="BF160" i="4"/>
  <c r="BG160" i="4"/>
  <c r="BF161" i="4"/>
  <c r="BG161" i="4"/>
  <c r="BF162" i="4"/>
  <c r="BG162" i="4"/>
  <c r="BF163" i="4"/>
  <c r="BG163" i="4"/>
  <c r="BF164" i="4"/>
  <c r="BG164" i="4"/>
  <c r="BF165" i="4"/>
  <c r="BG165" i="4"/>
  <c r="BF166" i="4"/>
  <c r="BG166" i="4"/>
  <c r="BF167" i="4"/>
  <c r="BG167" i="4"/>
  <c r="BF168" i="4"/>
  <c r="BF169" i="4"/>
  <c r="BF170" i="4"/>
  <c r="BF171" i="4"/>
  <c r="BG171" i="4"/>
  <c r="BF172" i="4"/>
  <c r="BG172" i="4"/>
  <c r="BF173" i="4"/>
  <c r="BG173" i="4"/>
  <c r="BF174" i="4"/>
  <c r="BG174" i="4"/>
  <c r="BF175" i="4"/>
  <c r="BG175" i="4"/>
  <c r="BD176" i="4"/>
  <c r="BE176" i="4"/>
  <c r="BF176" i="4"/>
  <c r="BG176" i="4"/>
  <c r="BH176" i="4"/>
  <c r="BF177" i="4"/>
  <c r="BG177" i="4"/>
  <c r="BF178" i="4"/>
  <c r="BF179" i="4"/>
  <c r="BG179" i="4"/>
  <c r="BF180" i="4"/>
  <c r="BF181" i="4"/>
  <c r="BF182" i="4"/>
  <c r="BF183" i="4"/>
  <c r="BF184" i="4"/>
  <c r="BF185" i="4"/>
  <c r="BG185" i="4"/>
  <c r="BF186" i="4"/>
  <c r="BG186" i="4"/>
  <c r="BF187" i="4"/>
  <c r="BG187" i="4"/>
  <c r="BF188" i="4"/>
  <c r="BG188" i="4"/>
  <c r="BF189" i="4"/>
  <c r="BG189" i="4"/>
  <c r="BF190" i="4"/>
  <c r="BG190" i="4"/>
  <c r="BF191" i="4"/>
  <c r="BG191" i="4"/>
  <c r="BF192" i="4"/>
  <c r="BF193" i="4"/>
  <c r="BF194" i="4"/>
  <c r="BF195" i="4"/>
  <c r="BF196" i="4"/>
  <c r="BF197" i="4"/>
  <c r="BF198" i="4"/>
  <c r="BF199" i="4"/>
  <c r="BF200" i="4"/>
  <c r="BF201" i="4"/>
  <c r="BF202" i="4"/>
  <c r="BG202" i="4"/>
  <c r="BF203" i="4"/>
  <c r="BG203" i="4"/>
  <c r="BF204" i="4"/>
  <c r="BG204" i="4"/>
  <c r="BF205" i="4"/>
  <c r="BG205" i="4"/>
  <c r="BF206" i="4"/>
  <c r="BG206" i="4"/>
  <c r="BF207" i="4"/>
  <c r="BG207" i="4"/>
  <c r="BF208" i="4"/>
  <c r="BF209" i="4"/>
  <c r="BF210" i="4"/>
  <c r="BF211" i="4"/>
  <c r="BF212" i="4"/>
  <c r="BG212" i="4"/>
  <c r="BF213" i="4"/>
  <c r="BG213" i="4"/>
  <c r="BF214" i="4"/>
  <c r="BG214" i="4"/>
  <c r="BF215" i="4"/>
  <c r="BG215" i="4"/>
  <c r="BF216" i="4"/>
  <c r="BG216" i="4"/>
  <c r="BF217" i="4"/>
  <c r="BG217" i="4"/>
  <c r="BF218" i="4"/>
  <c r="BG218" i="4"/>
  <c r="BF219" i="4"/>
  <c r="BG219" i="4"/>
  <c r="BD220" i="4"/>
  <c r="BE220" i="4"/>
  <c r="BF220" i="4"/>
  <c r="BG220" i="4"/>
  <c r="BH220" i="4"/>
  <c r="BF221" i="4"/>
  <c r="BG221" i="4"/>
  <c r="BF222" i="4"/>
  <c r="BG222" i="4"/>
  <c r="BF223" i="4"/>
  <c r="BG223" i="4"/>
  <c r="BF224" i="4"/>
  <c r="BG224" i="4"/>
  <c r="BF225" i="4"/>
  <c r="BG225" i="4"/>
  <c r="BF226" i="4"/>
  <c r="BG226" i="4"/>
  <c r="BF227" i="4"/>
  <c r="BG227" i="4"/>
  <c r="BF228" i="4"/>
  <c r="BG228" i="4"/>
  <c r="BF229" i="4"/>
  <c r="BG229" i="4"/>
  <c r="BF230" i="4"/>
  <c r="BG230" i="4"/>
  <c r="BF231" i="4"/>
  <c r="BG231" i="4"/>
  <c r="BF232" i="4"/>
  <c r="BG232" i="4"/>
  <c r="BF233" i="4"/>
  <c r="BG233" i="4"/>
  <c r="BF234" i="4"/>
  <c r="BG234" i="4"/>
  <c r="BF235" i="4"/>
  <c r="BG235" i="4"/>
  <c r="BF236" i="4"/>
  <c r="BG236" i="4"/>
  <c r="BF237" i="4"/>
  <c r="BG237" i="4"/>
  <c r="BF238" i="4"/>
  <c r="BG238" i="4"/>
  <c r="BF239" i="4"/>
  <c r="BG239" i="4"/>
  <c r="BF240" i="4"/>
  <c r="BG240" i="4"/>
  <c r="BF241" i="4"/>
  <c r="BG241" i="4"/>
  <c r="BF242" i="4"/>
  <c r="BG242" i="4"/>
  <c r="BF243" i="4"/>
  <c r="BG243" i="4"/>
  <c r="BF244" i="4"/>
  <c r="BG244" i="4"/>
  <c r="BF245" i="4"/>
  <c r="BG245" i="4"/>
  <c r="BF246" i="4"/>
  <c r="BG246" i="4"/>
  <c r="BF247" i="4"/>
  <c r="BG247" i="4"/>
  <c r="BF248" i="4"/>
  <c r="BG248" i="4"/>
  <c r="BF249" i="4"/>
  <c r="BG249" i="4"/>
  <c r="BF250" i="4"/>
  <c r="BG250" i="4"/>
  <c r="BF251" i="4"/>
  <c r="BG251" i="4"/>
  <c r="BF252" i="4"/>
  <c r="BG252" i="4"/>
  <c r="BF253" i="4"/>
  <c r="BG253" i="4"/>
  <c r="BF254" i="4"/>
  <c r="BG254" i="4"/>
  <c r="BF255" i="4"/>
  <c r="BG255" i="4"/>
  <c r="BF256" i="4"/>
  <c r="BG256" i="4"/>
  <c r="BF257" i="4"/>
  <c r="BG257" i="4"/>
  <c r="BF258" i="4"/>
  <c r="BG258" i="4"/>
  <c r="BF259" i="4"/>
  <c r="BG259" i="4"/>
  <c r="BF260" i="4"/>
  <c r="BG260" i="4"/>
  <c r="BF261" i="4"/>
  <c r="BG261" i="4"/>
  <c r="BF262" i="4"/>
  <c r="BG262" i="4"/>
  <c r="BF263" i="4"/>
  <c r="BG263" i="4"/>
  <c r="BF264" i="4"/>
  <c r="BG264" i="4"/>
  <c r="BF265" i="4"/>
  <c r="BG265" i="4"/>
  <c r="BF266" i="4"/>
  <c r="BG266" i="4"/>
  <c r="BF267" i="4"/>
  <c r="BF268" i="4"/>
  <c r="BF269" i="4"/>
  <c r="BF270" i="4"/>
  <c r="BF271" i="4"/>
  <c r="BF272" i="4"/>
  <c r="BF273" i="4"/>
  <c r="BG273" i="4"/>
  <c r="BF274" i="4"/>
  <c r="BG274" i="4"/>
  <c r="BF275" i="4"/>
  <c r="BG275" i="4"/>
  <c r="BF276" i="4"/>
  <c r="BG276" i="4"/>
  <c r="BF277" i="4"/>
  <c r="BG277" i="4"/>
  <c r="BF278" i="4"/>
  <c r="BG278" i="4"/>
  <c r="BF279" i="4"/>
  <c r="BG279" i="4"/>
  <c r="BF280" i="4"/>
  <c r="BG280" i="4"/>
  <c r="BF281" i="4"/>
  <c r="BG281" i="4"/>
  <c r="BF282" i="4"/>
  <c r="BG282" i="4"/>
  <c r="BF283" i="4"/>
  <c r="BF284" i="4"/>
  <c r="BF285" i="4"/>
  <c r="BF286" i="4"/>
  <c r="BF287" i="4"/>
  <c r="BF288" i="4"/>
  <c r="BG288" i="4"/>
  <c r="BF289" i="4"/>
  <c r="BG289" i="4"/>
  <c r="BF290" i="4"/>
  <c r="BG290" i="4"/>
  <c r="BF291" i="4"/>
  <c r="BG291" i="4"/>
  <c r="BF292" i="4"/>
  <c r="BG292" i="4"/>
  <c r="BF293" i="4"/>
  <c r="BG293" i="4"/>
  <c r="BF294" i="4"/>
  <c r="BG294" i="4"/>
  <c r="BF295" i="4"/>
  <c r="BG295" i="4"/>
  <c r="BF296" i="4"/>
  <c r="BG296" i="4"/>
  <c r="BF297" i="4"/>
  <c r="BG297" i="4"/>
  <c r="BF298" i="4"/>
  <c r="BG298" i="4"/>
  <c r="BF299" i="4"/>
  <c r="BG299" i="4"/>
  <c r="BF300" i="4"/>
  <c r="BG300" i="4"/>
  <c r="BF301" i="4"/>
  <c r="BG301" i="4"/>
  <c r="BF302" i="4"/>
  <c r="BG302" i="4"/>
  <c r="BF303" i="4"/>
  <c r="BG303" i="4"/>
  <c r="BF304" i="4"/>
  <c r="BG304" i="4"/>
  <c r="BF305" i="4"/>
  <c r="BG305" i="4"/>
  <c r="BF306" i="4"/>
  <c r="BG306" i="4"/>
  <c r="BF307" i="4"/>
  <c r="BG307" i="4"/>
  <c r="BF308" i="4"/>
  <c r="BG308" i="4"/>
  <c r="BF309" i="4"/>
  <c r="BG309" i="4"/>
  <c r="BF310" i="4"/>
  <c r="BF311" i="4"/>
  <c r="BF312" i="4"/>
  <c r="BF313" i="4"/>
  <c r="BF314" i="4"/>
  <c r="BF315" i="4"/>
  <c r="BF316" i="4"/>
  <c r="BF317" i="4"/>
  <c r="BF318" i="4"/>
  <c r="BF319" i="4"/>
  <c r="BF320" i="4"/>
  <c r="BF321" i="4"/>
  <c r="BF322" i="4"/>
  <c r="BF323" i="4"/>
  <c r="BF324" i="4"/>
  <c r="BF325" i="4"/>
  <c r="BF326" i="4"/>
  <c r="BF327" i="4"/>
  <c r="BF328" i="4"/>
  <c r="BF329" i="4"/>
  <c r="BF330" i="4"/>
  <c r="BG330" i="4"/>
  <c r="BF331" i="4"/>
  <c r="BG331" i="4"/>
  <c r="BF332" i="4"/>
  <c r="BG332" i="4"/>
  <c r="BF333" i="4"/>
  <c r="BG333" i="4"/>
  <c r="BF334" i="4"/>
  <c r="BG334" i="4"/>
  <c r="BF335" i="4"/>
  <c r="BG335" i="4"/>
  <c r="BF336" i="4"/>
  <c r="BF337" i="4"/>
  <c r="BF338" i="4"/>
  <c r="BF339" i="4"/>
  <c r="BF340" i="4"/>
  <c r="BF341" i="4"/>
  <c r="BF342" i="4"/>
  <c r="BF343" i="4"/>
  <c r="BF344" i="4"/>
  <c r="BG344" i="4"/>
  <c r="BF345" i="4"/>
  <c r="BG345" i="4"/>
  <c r="BF346" i="4"/>
  <c r="BG346" i="4"/>
  <c r="BF347" i="4"/>
  <c r="BG347" i="4"/>
  <c r="BF348" i="4"/>
  <c r="BG348" i="4"/>
  <c r="BF349" i="4"/>
  <c r="BG349" i="4"/>
  <c r="BF350" i="4"/>
  <c r="BG350" i="4"/>
  <c r="BF351" i="4"/>
  <c r="BG351" i="4"/>
  <c r="BF352" i="4"/>
  <c r="BG352" i="4"/>
  <c r="BF353" i="4"/>
  <c r="BG353" i="4"/>
  <c r="BF354" i="4"/>
  <c r="BG354" i="4"/>
  <c r="BF355" i="4"/>
  <c r="BG355" i="4"/>
  <c r="BF356" i="4"/>
  <c r="BG356" i="4"/>
  <c r="BF357" i="4"/>
  <c r="BG357" i="4"/>
  <c r="BF358" i="4"/>
  <c r="BF359" i="4"/>
  <c r="BF360" i="4"/>
  <c r="BF361" i="4"/>
  <c r="BF362" i="4"/>
  <c r="BF363" i="4"/>
  <c r="BF364" i="4"/>
  <c r="BF365" i="4"/>
  <c r="BF366" i="4"/>
  <c r="BF367" i="4"/>
  <c r="BF368" i="4"/>
  <c r="BF369" i="4"/>
  <c r="BF370" i="4"/>
  <c r="BF371" i="4"/>
  <c r="BF372" i="4"/>
  <c r="BF373" i="4"/>
  <c r="BF374" i="4"/>
  <c r="BF375" i="4"/>
  <c r="BF376" i="4"/>
  <c r="BG376" i="4"/>
  <c r="BF377" i="4"/>
  <c r="BG377" i="4"/>
  <c r="BF378" i="4"/>
  <c r="BG378" i="4"/>
  <c r="BF379" i="4"/>
  <c r="BG379" i="4"/>
  <c r="BF380" i="4"/>
  <c r="BG380" i="4"/>
  <c r="BF381" i="4"/>
  <c r="BG381" i="4"/>
  <c r="BF382" i="4"/>
  <c r="BG382" i="4"/>
  <c r="BF383" i="4"/>
  <c r="BG383" i="4"/>
  <c r="BF384" i="4"/>
  <c r="BG384" i="4"/>
  <c r="BF385" i="4"/>
  <c r="BG385" i="4"/>
  <c r="BF386" i="4"/>
  <c r="BG386" i="4"/>
  <c r="BF387" i="4"/>
  <c r="BG387" i="4"/>
  <c r="BF388" i="4"/>
  <c r="BG388" i="4"/>
  <c r="BF389" i="4"/>
  <c r="BG389" i="4"/>
  <c r="BF390" i="4"/>
  <c r="BF391" i="4"/>
  <c r="BF392" i="4"/>
  <c r="BF393" i="4"/>
  <c r="BF394" i="4"/>
  <c r="BF395" i="4"/>
  <c r="BF396" i="4"/>
  <c r="BF397" i="4"/>
  <c r="BF398" i="4"/>
  <c r="BG398" i="4"/>
  <c r="BF399" i="4"/>
  <c r="BG399" i="4"/>
  <c r="BF400" i="4"/>
  <c r="BG400" i="4"/>
  <c r="BF401" i="4"/>
  <c r="BG401" i="4"/>
  <c r="BF402" i="4"/>
  <c r="BG402" i="4"/>
  <c r="BF403" i="4"/>
  <c r="BG403" i="4"/>
  <c r="BF404" i="4"/>
  <c r="BG404" i="4"/>
  <c r="BF405" i="4"/>
  <c r="BG405" i="4"/>
  <c r="BF406" i="4"/>
  <c r="BG406" i="4"/>
  <c r="BF407" i="4"/>
  <c r="BG407" i="4"/>
  <c r="BF408" i="4"/>
  <c r="BG408" i="4"/>
  <c r="BF409" i="4"/>
  <c r="BG409" i="4"/>
  <c r="BF410" i="4"/>
  <c r="BG410" i="4"/>
  <c r="BF411" i="4"/>
  <c r="BG411" i="4"/>
  <c r="BF412" i="4"/>
  <c r="BG412" i="4"/>
  <c r="BF413" i="4"/>
  <c r="BG413" i="4"/>
  <c r="BF414" i="4"/>
  <c r="BG414" i="4"/>
  <c r="BF415" i="4"/>
  <c r="BG415" i="4"/>
  <c r="BF416" i="4"/>
  <c r="BG416" i="4"/>
  <c r="BF417" i="4"/>
  <c r="BG417" i="4"/>
  <c r="BF418" i="4"/>
  <c r="BG418" i="4"/>
  <c r="BF419" i="4"/>
  <c r="BG419" i="4"/>
  <c r="BF420" i="4"/>
  <c r="BF421" i="4"/>
  <c r="BF422" i="4"/>
  <c r="BD423" i="4"/>
  <c r="BE423" i="4"/>
  <c r="BF423" i="4"/>
  <c r="BG423" i="4"/>
  <c r="BH423" i="4"/>
  <c r="BD424" i="4"/>
  <c r="BE424" i="4"/>
  <c r="BF424" i="4"/>
  <c r="BG424" i="4"/>
  <c r="BH424" i="4"/>
  <c r="BD425" i="4"/>
  <c r="BE425" i="4"/>
  <c r="BF425" i="4"/>
  <c r="BG425" i="4"/>
  <c r="BH425" i="4"/>
  <c r="BD426" i="4"/>
  <c r="BE426" i="4"/>
  <c r="BF426" i="4"/>
  <c r="BG426" i="4"/>
  <c r="BH426" i="4"/>
  <c r="BF427" i="4"/>
  <c r="BG427" i="4"/>
  <c r="BF428" i="4"/>
  <c r="BG428" i="4"/>
  <c r="BF429" i="4"/>
  <c r="BG429" i="4"/>
  <c r="BF430" i="4"/>
  <c r="BG430" i="4"/>
  <c r="BF431" i="4"/>
  <c r="BG431" i="4"/>
  <c r="BF432" i="4"/>
  <c r="BF433" i="4"/>
  <c r="BF434" i="4"/>
  <c r="BF435" i="4"/>
  <c r="BF436" i="4"/>
  <c r="BF437" i="4"/>
  <c r="BF438" i="4"/>
  <c r="BF439" i="4"/>
  <c r="BD440" i="4"/>
  <c r="BE440" i="4"/>
  <c r="BF440" i="4"/>
  <c r="BG440" i="4"/>
  <c r="BH440" i="4"/>
  <c r="BF441" i="4"/>
  <c r="BG441" i="4"/>
  <c r="BD442" i="4"/>
  <c r="BE442" i="4"/>
  <c r="BF442" i="4"/>
  <c r="BG442" i="4"/>
  <c r="BH442" i="4"/>
  <c r="BF443" i="4"/>
  <c r="BG443" i="4"/>
  <c r="BD444" i="4"/>
  <c r="BE444" i="4"/>
  <c r="BF444" i="4"/>
  <c r="BG444" i="4"/>
  <c r="BH444" i="4"/>
  <c r="BF445" i="4"/>
  <c r="BG445" i="4"/>
  <c r="BF446" i="4"/>
  <c r="BG446" i="4"/>
  <c r="BD447" i="4"/>
  <c r="BE447" i="4"/>
  <c r="BF447" i="4"/>
  <c r="BG447" i="4"/>
  <c r="BH447" i="4"/>
  <c r="BD448" i="4"/>
  <c r="BE448" i="4"/>
  <c r="BF448" i="4"/>
  <c r="BG448" i="4"/>
  <c r="BH448" i="4"/>
  <c r="BD449" i="4"/>
  <c r="BE449" i="4"/>
  <c r="BF449" i="4"/>
  <c r="BG449" i="4"/>
  <c r="BH449" i="4"/>
  <c r="BD450" i="4"/>
  <c r="BE450" i="4"/>
  <c r="BF450" i="4"/>
  <c r="BG450" i="4"/>
  <c r="BH450" i="4"/>
  <c r="BF451" i="4"/>
  <c r="BG451" i="4"/>
  <c r="BF452" i="4"/>
  <c r="BG452" i="4"/>
  <c r="BF453" i="4"/>
  <c r="BG453" i="4"/>
  <c r="BF454" i="4"/>
  <c r="BG454" i="4"/>
  <c r="BF455" i="4"/>
  <c r="BG455" i="4"/>
  <c r="BF456" i="4"/>
  <c r="BG456" i="4"/>
  <c r="BF457" i="4"/>
  <c r="BG457" i="4"/>
  <c r="BF458" i="4"/>
  <c r="BG458" i="4"/>
  <c r="BF459" i="4"/>
  <c r="BG459" i="4"/>
  <c r="BF460" i="4"/>
  <c r="BF461" i="4"/>
  <c r="BF462" i="4"/>
  <c r="BF463" i="4"/>
  <c r="BF464" i="4"/>
  <c r="BF465" i="4"/>
  <c r="BF466" i="4"/>
  <c r="BF467" i="4"/>
  <c r="BF468" i="4"/>
  <c r="BF469" i="4"/>
  <c r="BF470" i="4"/>
  <c r="BF471" i="4"/>
  <c r="BF472" i="4"/>
  <c r="BF473" i="4"/>
  <c r="BF474" i="4"/>
  <c r="BG474" i="4"/>
  <c r="BF475" i="4"/>
  <c r="BG475" i="4"/>
  <c r="BF476" i="4"/>
  <c r="BG476" i="4"/>
  <c r="BF477" i="4"/>
  <c r="BG477" i="4"/>
  <c r="BF478" i="4"/>
  <c r="BG478" i="4"/>
  <c r="BF479" i="4"/>
  <c r="BG479" i="4"/>
  <c r="BF480" i="4"/>
  <c r="BG480" i="4"/>
  <c r="BF481" i="4"/>
  <c r="BG481" i="4"/>
  <c r="BF482" i="4"/>
  <c r="BG482" i="4"/>
  <c r="BF483" i="4"/>
  <c r="BF484" i="4"/>
  <c r="BF485" i="4"/>
  <c r="BF486" i="4"/>
  <c r="BF487" i="4"/>
  <c r="BF488" i="4"/>
  <c r="BF489" i="4"/>
  <c r="BF490" i="4"/>
  <c r="BF491" i="4"/>
  <c r="BF492" i="4"/>
  <c r="BF493" i="4"/>
  <c r="BF494" i="4"/>
  <c r="BF495" i="4"/>
  <c r="BG495" i="4"/>
  <c r="BF496" i="4"/>
  <c r="BG496" i="4"/>
  <c r="BF497" i="4"/>
  <c r="BG497" i="4"/>
  <c r="BF498" i="4"/>
  <c r="BG498" i="4"/>
  <c r="BF499" i="4"/>
  <c r="BG499" i="4"/>
  <c r="BF500" i="4"/>
  <c r="BG500" i="4"/>
  <c r="BF501" i="4"/>
  <c r="BG501" i="4"/>
  <c r="BF502" i="4"/>
  <c r="BG502" i="4"/>
  <c r="BF503" i="4"/>
  <c r="BF504" i="4"/>
  <c r="BF505" i="4"/>
  <c r="BG505" i="4"/>
  <c r="BF506" i="4"/>
  <c r="BG506" i="4"/>
  <c r="BF507" i="4"/>
  <c r="BG507" i="4"/>
  <c r="BF508" i="4"/>
  <c r="BG508" i="4"/>
  <c r="BF509" i="4"/>
  <c r="BG509" i="4"/>
  <c r="BF510" i="4"/>
  <c r="BG510" i="4"/>
  <c r="BF511" i="4"/>
  <c r="BF512" i="4"/>
  <c r="BF513" i="4"/>
  <c r="BF514" i="4"/>
  <c r="BF515" i="4"/>
  <c r="BF516" i="4"/>
  <c r="BF517" i="4"/>
  <c r="BF518" i="4"/>
  <c r="BF519" i="4"/>
  <c r="BG519" i="4"/>
  <c r="BF520" i="4"/>
  <c r="BG520" i="4"/>
  <c r="BF521" i="4"/>
  <c r="BG521" i="4"/>
  <c r="BF522" i="4"/>
  <c r="BG522" i="4"/>
  <c r="BF523" i="4"/>
  <c r="BG523" i="4"/>
  <c r="BF524" i="4"/>
  <c r="BG524" i="4"/>
  <c r="BF525" i="4"/>
  <c r="BG525" i="4"/>
  <c r="BF526" i="4"/>
  <c r="BG526" i="4"/>
  <c r="BF527" i="4"/>
  <c r="BG527" i="4"/>
  <c r="BF528" i="4"/>
  <c r="BG528" i="4"/>
  <c r="BF529" i="4"/>
  <c r="BG529" i="4"/>
  <c r="BF530" i="4"/>
  <c r="BG530" i="4"/>
  <c r="BF531" i="4"/>
  <c r="BG531" i="4"/>
  <c r="BF532" i="4"/>
  <c r="BG532" i="4"/>
  <c r="BF533" i="4"/>
  <c r="BG533" i="4"/>
  <c r="BF534" i="4"/>
  <c r="BG534" i="4"/>
  <c r="BF535" i="4"/>
  <c r="BG535" i="4"/>
  <c r="BF536" i="4"/>
  <c r="BG536" i="4"/>
  <c r="BF537" i="4"/>
  <c r="BG537" i="4"/>
  <c r="BF538" i="4"/>
  <c r="BG538" i="4"/>
  <c r="BF539" i="4"/>
  <c r="BG539" i="4"/>
  <c r="BF540" i="4"/>
  <c r="BF541" i="4"/>
  <c r="BF542" i="4"/>
  <c r="BF543" i="4"/>
  <c r="BG543" i="4"/>
  <c r="BF544" i="4"/>
  <c r="BG544" i="4"/>
  <c r="BF545" i="4"/>
  <c r="BG545" i="4"/>
  <c r="BF546" i="4"/>
  <c r="BG546" i="4"/>
  <c r="BF547" i="4"/>
  <c r="BG547" i="4"/>
  <c r="BF548" i="4"/>
  <c r="BG548" i="4"/>
  <c r="BF549" i="4"/>
  <c r="BG549" i="4"/>
  <c r="BF550" i="4"/>
  <c r="BG550" i="4"/>
  <c r="BF551" i="4"/>
  <c r="BG551" i="4"/>
  <c r="BF552" i="4"/>
  <c r="BF553" i="4"/>
  <c r="BF554" i="4"/>
  <c r="BF555" i="4"/>
  <c r="BG555" i="4"/>
  <c r="BF556" i="4"/>
  <c r="BG556" i="4"/>
  <c r="BF557" i="4"/>
  <c r="BG557" i="4"/>
  <c r="BF558" i="4"/>
  <c r="BG558" i="4"/>
  <c r="BF559" i="4"/>
  <c r="BG559" i="4"/>
  <c r="BF560" i="4"/>
  <c r="BG560" i="4"/>
  <c r="BF561" i="4"/>
  <c r="BG561" i="4"/>
  <c r="BF562" i="4"/>
  <c r="BG562" i="4"/>
  <c r="BF563" i="4"/>
  <c r="BG563" i="4"/>
  <c r="BF564" i="4"/>
  <c r="BG564" i="4"/>
  <c r="BF565" i="4"/>
  <c r="BG565" i="4"/>
  <c r="BF566" i="4"/>
  <c r="BF567" i="4"/>
  <c r="BF568" i="4"/>
  <c r="BF569" i="4"/>
  <c r="BF570" i="4"/>
  <c r="BF571" i="4"/>
  <c r="BF572" i="4"/>
  <c r="BF573" i="4"/>
  <c r="BF574" i="4"/>
  <c r="BG574" i="4"/>
  <c r="BF575" i="4"/>
  <c r="BG575" i="4"/>
  <c r="BF576" i="4"/>
  <c r="BG576" i="4"/>
  <c r="BF577" i="4"/>
  <c r="BG577" i="4"/>
  <c r="BF578" i="4"/>
  <c r="BG578" i="4"/>
  <c r="BF579" i="4"/>
  <c r="BG579" i="4"/>
  <c r="BF580" i="4"/>
  <c r="BG580" i="4"/>
  <c r="BF581" i="4"/>
  <c r="BG581" i="4"/>
  <c r="BF582" i="4"/>
  <c r="BG582" i="4"/>
  <c r="BF583" i="4"/>
  <c r="BG583" i="4"/>
  <c r="BF584" i="4"/>
  <c r="BG584" i="4"/>
  <c r="BF585" i="4"/>
  <c r="BG585" i="4"/>
  <c r="BF586" i="4"/>
  <c r="BG586" i="4"/>
  <c r="BF587" i="4"/>
  <c r="BF588" i="4"/>
  <c r="BF589" i="4"/>
  <c r="BF590" i="4"/>
  <c r="BG590" i="4"/>
  <c r="BF591" i="4"/>
  <c r="BG591" i="4"/>
  <c r="BF592" i="4"/>
  <c r="BG592" i="4"/>
  <c r="BF593" i="4"/>
  <c r="BG593" i="4"/>
  <c r="BF594" i="4"/>
  <c r="BG594" i="4"/>
  <c r="BF595" i="4"/>
  <c r="BG595" i="4"/>
  <c r="BF596" i="4"/>
  <c r="BG596" i="4"/>
  <c r="BF597" i="4"/>
  <c r="BG597" i="4"/>
  <c r="BF598" i="4"/>
  <c r="BG598" i="4"/>
  <c r="BF599" i="4"/>
  <c r="BG599" i="4"/>
  <c r="BF600" i="4"/>
  <c r="BG600" i="4"/>
  <c r="BF601" i="4"/>
  <c r="BG601" i="4"/>
  <c r="BF602" i="4"/>
  <c r="BG602" i="4"/>
  <c r="BF603" i="4"/>
  <c r="BG603" i="4"/>
  <c r="BF604" i="4"/>
  <c r="BG604" i="4"/>
  <c r="BF605" i="4"/>
  <c r="BG605" i="4"/>
  <c r="BF606" i="4"/>
  <c r="BG606" i="4"/>
  <c r="BF607" i="4"/>
  <c r="BF608" i="4"/>
  <c r="BF609" i="4"/>
  <c r="BF610" i="4"/>
  <c r="BG610" i="4"/>
  <c r="BF611" i="4"/>
  <c r="BG611" i="4"/>
  <c r="BF612" i="4"/>
  <c r="BG612" i="4"/>
  <c r="BF613" i="4"/>
  <c r="BG613" i="4"/>
  <c r="BF614" i="4"/>
  <c r="BG614" i="4"/>
  <c r="BF615" i="4"/>
  <c r="BG615" i="4"/>
  <c r="BF616" i="4"/>
  <c r="BG616" i="4"/>
  <c r="BF617" i="4"/>
  <c r="BG617" i="4"/>
  <c r="BF618" i="4"/>
  <c r="BG618" i="4"/>
  <c r="BF619" i="4"/>
  <c r="BF620" i="4"/>
  <c r="BF621" i="4"/>
  <c r="BF622" i="4"/>
  <c r="BF623" i="4"/>
  <c r="BF624" i="4"/>
  <c r="BF625" i="4"/>
  <c r="BF626" i="4"/>
  <c r="BF627" i="4"/>
  <c r="BG627" i="4"/>
  <c r="BF628" i="4"/>
  <c r="BG628" i="4"/>
  <c r="BF629" i="4"/>
  <c r="BG629" i="4"/>
  <c r="BF630" i="4"/>
  <c r="BG630" i="4"/>
  <c r="BF631" i="4"/>
  <c r="BG631" i="4"/>
  <c r="BF632" i="4"/>
  <c r="BG632" i="4"/>
  <c r="BF633" i="4"/>
  <c r="BG633" i="4"/>
  <c r="BF634" i="4"/>
  <c r="BG634" i="4"/>
  <c r="BF635" i="4"/>
  <c r="BG635" i="4"/>
  <c r="BF636" i="4"/>
  <c r="BG636" i="4"/>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3" i="5"/>
  <c r="AK616" i="4"/>
  <c r="AF612" i="4"/>
  <c r="AG612" i="4" s="1"/>
  <c r="AF611" i="4"/>
  <c r="AG611" i="4" s="1"/>
  <c r="AF610" i="4"/>
  <c r="AG610" i="4" s="1"/>
  <c r="Z612" i="4"/>
  <c r="AA612" i="4" s="1"/>
  <c r="Z611" i="4"/>
  <c r="AA611" i="4" s="1"/>
  <c r="Z610" i="4"/>
  <c r="AA610" i="4" s="1"/>
  <c r="AD147" i="4"/>
  <c r="AD123" i="4"/>
  <c r="AD122" i="4"/>
  <c r="AD119" i="4"/>
  <c r="AC147" i="4"/>
  <c r="AC124" i="4"/>
  <c r="AC123" i="4"/>
  <c r="AC122" i="4"/>
  <c r="AC119" i="4"/>
  <c r="T441" i="4"/>
  <c r="BD441" i="4" s="1"/>
  <c r="T443" i="4"/>
  <c r="BD443" i="4" s="1"/>
  <c r="T445" i="4"/>
  <c r="BD445" i="4" s="1"/>
  <c r="T457" i="4"/>
  <c r="BD457" i="4" s="1"/>
  <c r="T458" i="4"/>
  <c r="BD458" i="4" s="1"/>
  <c r="T459" i="4"/>
  <c r="BD459" i="4" s="1"/>
  <c r="T501" i="4"/>
  <c r="BD501" i="4" s="1"/>
  <c r="T502" i="4"/>
  <c r="BD502" i="4" s="1"/>
  <c r="T519" i="4"/>
  <c r="BD519" i="4" s="1"/>
  <c r="T520" i="4"/>
  <c r="BD520" i="4" s="1"/>
  <c r="T521" i="4"/>
  <c r="BD521" i="4" s="1"/>
  <c r="T522" i="4"/>
  <c r="BD522" i="4" s="1"/>
  <c r="T523" i="4"/>
  <c r="BD523" i="4" s="1"/>
  <c r="T524" i="4"/>
  <c r="BD524" i="4" s="1"/>
  <c r="T525" i="4"/>
  <c r="BD525" i="4" s="1"/>
  <c r="T540" i="4"/>
  <c r="BD540" i="4" s="1"/>
  <c r="T541" i="4"/>
  <c r="BD541" i="4" s="1"/>
  <c r="T542" i="4"/>
  <c r="BD542" i="4" s="1"/>
  <c r="T549" i="4"/>
  <c r="BD549" i="4" s="1"/>
  <c r="T550" i="4"/>
  <c r="BD550" i="4" s="1"/>
  <c r="T551" i="4"/>
  <c r="BD551" i="4" s="1"/>
  <c r="T552" i="4"/>
  <c r="BD552" i="4" s="1"/>
  <c r="T553" i="4"/>
  <c r="BD553" i="4" s="1"/>
  <c r="T554" i="4"/>
  <c r="BD554" i="4" s="1"/>
  <c r="T557" i="4"/>
  <c r="BD557" i="4" s="1"/>
  <c r="T558" i="4"/>
  <c r="BD558" i="4" s="1"/>
  <c r="T559" i="4"/>
  <c r="BD559" i="4" s="1"/>
  <c r="T574" i="4"/>
  <c r="BD574" i="4" s="1"/>
  <c r="T575" i="4"/>
  <c r="BD575" i="4" s="1"/>
  <c r="T576" i="4"/>
  <c r="U576" i="4" s="1"/>
  <c r="T577" i="4"/>
  <c r="BD577" i="4" s="1"/>
  <c r="T578" i="4"/>
  <c r="BD578" i="4" s="1"/>
  <c r="T585" i="4"/>
  <c r="BD585" i="4" s="1"/>
  <c r="T586" i="4"/>
  <c r="BD586" i="4" s="1"/>
  <c r="T587" i="4"/>
  <c r="BD587" i="4" s="1"/>
  <c r="T588" i="4"/>
  <c r="BD588" i="4" s="1"/>
  <c r="T589" i="4"/>
  <c r="BD589" i="4" s="1"/>
  <c r="T593" i="4"/>
  <c r="BD593" i="4" s="1"/>
  <c r="T594" i="4"/>
  <c r="BD594" i="4" s="1"/>
  <c r="T595" i="4"/>
  <c r="BD595" i="4" s="1"/>
  <c r="T607" i="4"/>
  <c r="BD607" i="4" s="1"/>
  <c r="T608" i="4"/>
  <c r="BD608" i="4" s="1"/>
  <c r="T609" i="4"/>
  <c r="BD609" i="4" s="1"/>
  <c r="T610" i="4"/>
  <c r="BD610" i="4" s="1"/>
  <c r="T611" i="4"/>
  <c r="BD611" i="4" s="1"/>
  <c r="T612" i="4"/>
  <c r="BD612" i="4" s="1"/>
  <c r="T613" i="4"/>
  <c r="BD613" i="4" s="1"/>
  <c r="T614" i="4"/>
  <c r="BD614" i="4" s="1"/>
  <c r="T615" i="4"/>
  <c r="T616" i="4"/>
  <c r="BD616" i="4" s="1"/>
  <c r="T617" i="4"/>
  <c r="BD617" i="4" s="1"/>
  <c r="T618" i="4"/>
  <c r="BD618" i="4" s="1"/>
  <c r="T627" i="4"/>
  <c r="U627" i="4" s="1"/>
  <c r="T628" i="4"/>
  <c r="U628" i="4" s="1"/>
  <c r="T629" i="4"/>
  <c r="U629" i="4" s="1"/>
  <c r="T630" i="4"/>
  <c r="U630" i="4" s="1"/>
  <c r="T631" i="4"/>
  <c r="BD631" i="4" s="1"/>
  <c r="T632" i="4"/>
  <c r="BD632" i="4" s="1"/>
  <c r="T633" i="4"/>
  <c r="BD633" i="4" s="1"/>
  <c r="T634" i="4"/>
  <c r="BD634" i="4" s="1"/>
  <c r="T635" i="4"/>
  <c r="T636" i="4"/>
  <c r="BD636" i="4" s="1"/>
  <c r="Q171" i="4"/>
  <c r="Q172" i="4"/>
  <c r="Q173" i="4"/>
  <c r="Q279" i="4"/>
  <c r="Q280" i="4"/>
  <c r="Q281" i="4"/>
  <c r="Q282" i="4"/>
  <c r="Q287" i="4"/>
  <c r="Q328" i="4"/>
  <c r="Q329" i="4"/>
  <c r="Q446" i="4"/>
  <c r="Q479"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772" i="7"/>
  <c r="F29"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BG626" i="4" s="1"/>
  <c r="AD625" i="4"/>
  <c r="AC625" i="4"/>
  <c r="AD624" i="4"/>
  <c r="AC624" i="4"/>
  <c r="AD623" i="4"/>
  <c r="AC623" i="4"/>
  <c r="BG623" i="4" s="1"/>
  <c r="AD622" i="4"/>
  <c r="AC622" i="4"/>
  <c r="BG622" i="4" s="1"/>
  <c r="AD621" i="4"/>
  <c r="AC621" i="4"/>
  <c r="BG621" i="4" s="1"/>
  <c r="AD620" i="4"/>
  <c r="AC620" i="4"/>
  <c r="BG620" i="4" s="1"/>
  <c r="AD619" i="4"/>
  <c r="AC619" i="4"/>
  <c r="AD573" i="4"/>
  <c r="AC573" i="4"/>
  <c r="BG573" i="4" s="1"/>
  <c r="AD572" i="4"/>
  <c r="AC572" i="4"/>
  <c r="AD571" i="4"/>
  <c r="AC571" i="4"/>
  <c r="AD570" i="4"/>
  <c r="AC570" i="4"/>
  <c r="BG570" i="4" s="1"/>
  <c r="AD569" i="4"/>
  <c r="AC569" i="4"/>
  <c r="BG569" i="4" s="1"/>
  <c r="AD568" i="4"/>
  <c r="AC568" i="4"/>
  <c r="BG568" i="4" s="1"/>
  <c r="AD567" i="4"/>
  <c r="AC567" i="4"/>
  <c r="BG567" i="4" s="1"/>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1" i="4"/>
  <c r="BG121" i="4" s="1"/>
  <c r="AC120" i="4"/>
  <c r="AC118" i="4"/>
  <c r="AC148" i="4"/>
  <c r="AC146" i="4"/>
  <c r="AC195" i="4"/>
  <c r="AC194" i="4"/>
  <c r="AC193" i="4"/>
  <c r="AC192" i="4"/>
  <c r="BG192" i="4" s="1"/>
  <c r="AC286" i="4"/>
  <c r="BG286" i="4" s="1"/>
  <c r="AC285" i="4"/>
  <c r="BG285" i="4" s="1"/>
  <c r="AC284" i="4"/>
  <c r="BG284" i="4" s="1"/>
  <c r="AC283" i="4"/>
  <c r="BG283" i="4" s="1"/>
  <c r="AC321" i="4"/>
  <c r="AC320" i="4"/>
  <c r="AC319" i="4"/>
  <c r="BG319" i="4" s="1"/>
  <c r="AC318" i="4"/>
  <c r="AC317" i="4"/>
  <c r="AC316" i="4"/>
  <c r="AC315" i="4"/>
  <c r="AC314" i="4"/>
  <c r="AC313" i="4"/>
  <c r="AC312" i="4"/>
  <c r="AC311" i="4"/>
  <c r="AC310" i="4"/>
  <c r="BG310" i="4" s="1"/>
  <c r="AC343" i="4"/>
  <c r="BG343" i="4" s="1"/>
  <c r="AC342" i="4"/>
  <c r="BG342" i="4" s="1"/>
  <c r="AC341" i="4"/>
  <c r="BG341" i="4" s="1"/>
  <c r="AC340" i="4"/>
  <c r="BG340" i="4" s="1"/>
  <c r="AC339" i="4"/>
  <c r="AC338" i="4"/>
  <c r="AC337" i="4"/>
  <c r="BG337" i="4" s="1"/>
  <c r="AC336" i="4"/>
  <c r="AC397" i="4"/>
  <c r="AC396" i="4"/>
  <c r="AC395" i="4"/>
  <c r="AC394" i="4"/>
  <c r="AC393" i="4"/>
  <c r="AC392" i="4"/>
  <c r="AC391" i="4"/>
  <c r="AC390" i="4"/>
  <c r="BG390" i="4" s="1"/>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772" i="7"/>
  <c r="L772" i="7"/>
  <c r="K29" i="7"/>
  <c r="L29"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772" i="7"/>
  <c r="H772" i="7"/>
  <c r="I772" i="7"/>
  <c r="G29" i="7"/>
  <c r="H29" i="7"/>
  <c r="I29"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9" i="4"/>
  <c r="R620" i="4"/>
  <c r="R621" i="4"/>
  <c r="R622" i="4"/>
  <c r="Q622" i="4" s="1"/>
  <c r="R623" i="4"/>
  <c r="R624" i="4"/>
  <c r="R625" i="4"/>
  <c r="R626" i="4"/>
  <c r="AU610" i="4"/>
  <c r="AU611" i="4"/>
  <c r="AU612" i="4"/>
  <c r="AK613" i="4"/>
  <c r="AP613" i="4"/>
  <c r="AU613" i="4"/>
  <c r="U614" i="4"/>
  <c r="AK614" i="4"/>
  <c r="AP614" i="4"/>
  <c r="AU614" i="4"/>
  <c r="AK615" i="4"/>
  <c r="AP615" i="4"/>
  <c r="AU615" i="4"/>
  <c r="AP616" i="4"/>
  <c r="AK617"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BH610" i="4" s="1"/>
  <c r="K514" i="18"/>
  <c r="L514" i="18"/>
  <c r="M514" i="18"/>
  <c r="N514" i="18"/>
  <c r="K515" i="18"/>
  <c r="L515" i="18"/>
  <c r="M515" i="18"/>
  <c r="N515" i="18"/>
  <c r="R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9" i="5"/>
  <c r="E10" i="5"/>
  <c r="E93" i="5"/>
  <c r="E94" i="5"/>
  <c r="D609" i="4"/>
  <c r="D608" i="4"/>
  <c r="D607" i="4"/>
  <c r="J504" i="18"/>
  <c r="J505" i="18"/>
  <c r="K504" i="18"/>
  <c r="L504" i="18"/>
  <c r="M504" i="18"/>
  <c r="N504" i="18"/>
  <c r="K505" i="18"/>
  <c r="L505" i="18"/>
  <c r="M505" i="18"/>
  <c r="N505" i="18"/>
  <c r="F9" i="5"/>
  <c r="G9" i="5" s="1"/>
  <c r="I9" i="5"/>
  <c r="J9" i="5"/>
  <c r="F10" i="5"/>
  <c r="G10" i="5" s="1"/>
  <c r="I10" i="5"/>
  <c r="J10" i="5"/>
  <c r="F93" i="5"/>
  <c r="G93" i="5" s="1"/>
  <c r="I93" i="5"/>
  <c r="J93" i="5"/>
  <c r="F94" i="5"/>
  <c r="G94" i="5" s="1"/>
  <c r="I94" i="5"/>
  <c r="J94"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273" i="7"/>
  <c r="G273" i="7"/>
  <c r="H273" i="7"/>
  <c r="I273" i="7"/>
  <c r="K273" i="7"/>
  <c r="L273" i="7"/>
  <c r="F272" i="7"/>
  <c r="G272" i="7"/>
  <c r="H272" i="7"/>
  <c r="I272" i="7"/>
  <c r="K272" i="7"/>
  <c r="L272"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BH587" i="4" s="1"/>
  <c r="Z587" i="4"/>
  <c r="AA587" i="4" s="1"/>
  <c r="R588" i="4"/>
  <c r="Z588" i="4"/>
  <c r="AA588" i="4" s="1"/>
  <c r="R589" i="4"/>
  <c r="BH589" i="4" s="1"/>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47" i="5"/>
  <c r="F47" i="5"/>
  <c r="G47" i="5" s="1"/>
  <c r="I47" i="5"/>
  <c r="J47" i="5"/>
  <c r="E48" i="5"/>
  <c r="F48" i="5"/>
  <c r="G48" i="5" s="1"/>
  <c r="I48" i="5"/>
  <c r="J48" i="5"/>
  <c r="E63" i="5"/>
  <c r="F63" i="5"/>
  <c r="G63" i="5" s="1"/>
  <c r="I63" i="5"/>
  <c r="J63" i="5"/>
  <c r="E64" i="5"/>
  <c r="F64" i="5"/>
  <c r="G64" i="5" s="1"/>
  <c r="I64" i="5"/>
  <c r="J64"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45" i="5"/>
  <c r="F45" i="5"/>
  <c r="G45" i="5" s="1"/>
  <c r="I45" i="5"/>
  <c r="J45" i="5"/>
  <c r="E46" i="5"/>
  <c r="F46" i="5"/>
  <c r="G46" i="5" s="1"/>
  <c r="I46" i="5"/>
  <c r="J46"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BG422" i="4" s="1"/>
  <c r="AC421" i="4"/>
  <c r="AC420" i="4"/>
  <c r="BG420" i="4" s="1"/>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BH23" i="4" s="1"/>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BH74" i="4" s="1"/>
  <c r="R75" i="4"/>
  <c r="R76" i="4"/>
  <c r="R77" i="4"/>
  <c r="R78" i="4"/>
  <c r="R79" i="4"/>
  <c r="R80" i="4"/>
  <c r="R81" i="4"/>
  <c r="R82" i="4"/>
  <c r="R83" i="4"/>
  <c r="BH83" i="4" s="1"/>
  <c r="R84" i="4"/>
  <c r="R85" i="4"/>
  <c r="R86" i="4"/>
  <c r="BH86" i="4" s="1"/>
  <c r="R87" i="4"/>
  <c r="R88" i="4"/>
  <c r="R89" i="4"/>
  <c r="R90" i="4"/>
  <c r="R91" i="4"/>
  <c r="BH91" i="4" s="1"/>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BH171" i="4" s="1"/>
  <c r="R172" i="4"/>
  <c r="R173" i="4"/>
  <c r="R176" i="4"/>
  <c r="Q176" i="4" s="1"/>
  <c r="T176" i="4" s="1"/>
  <c r="R177" i="4"/>
  <c r="R178" i="4"/>
  <c r="R179" i="4"/>
  <c r="R180" i="4"/>
  <c r="R181" i="4"/>
  <c r="R182" i="4"/>
  <c r="R183" i="4"/>
  <c r="R184" i="4"/>
  <c r="R185" i="4"/>
  <c r="R190" i="4"/>
  <c r="R191" i="4"/>
  <c r="R192" i="4"/>
  <c r="R193" i="4"/>
  <c r="R194" i="4"/>
  <c r="R195" i="4"/>
  <c r="R196" i="4"/>
  <c r="R197" i="4"/>
  <c r="BH197" i="4" s="1"/>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BH280" i="4" s="1"/>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BH369" i="4" s="1"/>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BH523" i="4" s="1"/>
  <c r="R524" i="4"/>
  <c r="R525" i="4"/>
  <c r="R526" i="4"/>
  <c r="R527" i="4"/>
  <c r="R528" i="4"/>
  <c r="R529" i="4"/>
  <c r="R530" i="4"/>
  <c r="R531" i="4"/>
  <c r="R532" i="4"/>
  <c r="R533" i="4"/>
  <c r="R534" i="4"/>
  <c r="R535" i="4"/>
  <c r="R536" i="4"/>
  <c r="R537" i="4"/>
  <c r="R538" i="4"/>
  <c r="R539" i="4"/>
  <c r="R540" i="4"/>
  <c r="R541" i="4"/>
  <c r="BH541" i="4" s="1"/>
  <c r="R542" i="4"/>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BG587" i="4" l="1"/>
  <c r="BH422" i="4"/>
  <c r="BH368" i="4"/>
  <c r="BH279" i="4"/>
  <c r="BH211" i="4"/>
  <c r="BH170" i="4"/>
  <c r="BH154" i="4"/>
  <c r="BG421" i="4"/>
  <c r="BG541" i="4"/>
  <c r="BD576" i="4"/>
  <c r="BH421" i="4"/>
  <c r="BH367" i="4"/>
  <c r="BH329" i="4"/>
  <c r="BH210" i="4"/>
  <c r="BH169" i="4"/>
  <c r="BH153" i="4"/>
  <c r="BH209" i="4"/>
  <c r="BH365" i="4"/>
  <c r="BG391" i="4"/>
  <c r="BG311" i="4"/>
  <c r="BG193" i="4"/>
  <c r="BG392" i="4"/>
  <c r="BG312" i="4"/>
  <c r="BG194" i="4"/>
  <c r="BG119" i="4"/>
  <c r="BG393" i="4"/>
  <c r="BG313" i="4"/>
  <c r="BG572" i="4"/>
  <c r="BG625" i="4"/>
  <c r="BG201" i="4"/>
  <c r="BH628" i="4"/>
  <c r="BG607" i="4"/>
  <c r="BH198" i="4"/>
  <c r="BG338" i="4"/>
  <c r="BG320" i="4"/>
  <c r="BH627" i="4"/>
  <c r="BH420" i="4"/>
  <c r="BH366" i="4"/>
  <c r="BH328" i="4"/>
  <c r="BH168" i="4"/>
  <c r="BH152" i="4"/>
  <c r="BH67" i="4"/>
  <c r="Q606" i="4"/>
  <c r="Q612" i="4"/>
  <c r="BH612" i="4"/>
  <c r="Q619" i="4"/>
  <c r="BG588" i="4"/>
  <c r="BE280" i="4"/>
  <c r="BH554" i="4"/>
  <c r="BH208" i="4"/>
  <c r="BH114" i="4"/>
  <c r="Q605" i="4"/>
  <c r="Q611" i="4"/>
  <c r="BH611" i="4"/>
  <c r="BG571" i="4"/>
  <c r="BG624" i="4"/>
  <c r="BG200" i="4"/>
  <c r="BG589" i="4"/>
  <c r="BE173" i="4"/>
  <c r="U615" i="4"/>
  <c r="BD615" i="4"/>
  <c r="BG199" i="4"/>
  <c r="BH66" i="4"/>
  <c r="Q604" i="4"/>
  <c r="BH629" i="4"/>
  <c r="BE172" i="4"/>
  <c r="BH167" i="4"/>
  <c r="BH82" i="4"/>
  <c r="BH553" i="4"/>
  <c r="BH364" i="4"/>
  <c r="BH113" i="4"/>
  <c r="BH65" i="4"/>
  <c r="BH41" i="4"/>
  <c r="BH552" i="4"/>
  <c r="BH165" i="4"/>
  <c r="BH558" i="4"/>
  <c r="BG146" i="4"/>
  <c r="BG148" i="4"/>
  <c r="BG542" i="4"/>
  <c r="BG608" i="4"/>
  <c r="U635" i="4"/>
  <c r="BD635" i="4"/>
  <c r="BH164" i="4"/>
  <c r="BH110" i="4"/>
  <c r="BG395" i="4"/>
  <c r="BH287" i="4"/>
  <c r="BH200" i="4"/>
  <c r="BH109" i="4"/>
  <c r="BH93" i="4"/>
  <c r="BH77" i="4"/>
  <c r="BG396" i="4"/>
  <c r="BG117" i="4"/>
  <c r="BH557" i="4"/>
  <c r="BH45" i="4"/>
  <c r="Q621" i="4"/>
  <c r="BH201" i="4"/>
  <c r="Q601" i="4"/>
  <c r="BG315" i="4"/>
  <c r="BH108" i="4"/>
  <c r="BG397" i="4"/>
  <c r="BG566" i="4"/>
  <c r="BG619" i="4"/>
  <c r="BG609" i="4"/>
  <c r="BE282" i="4"/>
  <c r="Q620" i="4"/>
  <c r="BH34" i="4"/>
  <c r="BG336" i="4"/>
  <c r="BG318" i="4"/>
  <c r="BH69" i="4"/>
  <c r="BH107" i="4"/>
  <c r="BH32" i="4"/>
  <c r="BG125" i="4"/>
  <c r="BH106" i="4"/>
  <c r="BH90" i="4"/>
  <c r="BH9" i="4"/>
  <c r="BH542" i="4"/>
  <c r="BH196" i="4"/>
  <c r="BH49" i="4"/>
  <c r="Q625" i="4"/>
  <c r="BH607" i="4"/>
  <c r="Q624" i="4"/>
  <c r="BG339" i="4"/>
  <c r="BG321" i="4"/>
  <c r="BG197" i="4"/>
  <c r="BH588" i="4"/>
  <c r="BH525" i="4"/>
  <c r="BH282" i="4"/>
  <c r="BH173" i="4"/>
  <c r="BH157" i="4"/>
  <c r="BH559" i="4"/>
  <c r="BH540" i="4"/>
  <c r="BH524" i="4"/>
  <c r="BH281" i="4"/>
  <c r="BH172" i="4"/>
  <c r="BH156" i="4"/>
  <c r="BH71" i="4"/>
  <c r="Q623" i="4"/>
  <c r="BE287" i="4"/>
  <c r="BG196" i="4"/>
  <c r="BE329" i="4"/>
  <c r="BD628" i="4"/>
  <c r="BE328" i="4"/>
  <c r="BE281" i="4"/>
  <c r="BD627" i="4"/>
  <c r="BE279" i="4"/>
  <c r="BD630" i="4"/>
  <c r="BH112" i="4"/>
  <c r="BG195" i="4"/>
  <c r="BE171" i="4"/>
  <c r="BG122" i="4"/>
  <c r="BH111" i="4"/>
  <c r="BH95" i="4"/>
  <c r="BH79" i="4"/>
  <c r="BH58" i="4"/>
  <c r="BG394" i="4"/>
  <c r="BG314" i="4"/>
  <c r="BG123" i="4"/>
  <c r="BG124" i="4"/>
  <c r="BD629" i="4"/>
  <c r="BG316" i="4"/>
  <c r="BG118" i="4"/>
  <c r="BG147" i="4"/>
  <c r="BH199" i="4"/>
  <c r="BH161" i="4"/>
  <c r="BG317" i="4"/>
  <c r="BG120" i="4"/>
  <c r="Q600" i="4"/>
  <c r="AP592" i="4"/>
  <c r="Q603" i="4"/>
  <c r="AP591" i="4"/>
  <c r="AP590" i="4"/>
  <c r="Q602" i="4"/>
  <c r="AK591" i="4"/>
  <c r="AK590" i="4"/>
  <c r="AP610" i="4"/>
  <c r="AP611" i="4"/>
  <c r="AP612" i="4"/>
  <c r="AK594" i="4"/>
  <c r="Q626" i="4"/>
  <c r="U618" i="4"/>
  <c r="U586" i="4"/>
  <c r="U610" i="4"/>
  <c r="Q610" i="4"/>
  <c r="U636" i="4"/>
  <c r="U631" i="4"/>
  <c r="U632" i="4"/>
  <c r="Q599" i="4"/>
  <c r="AK592" i="4"/>
  <c r="U633" i="4"/>
  <c r="U634" i="4"/>
  <c r="U613" i="4"/>
  <c r="U617" i="4"/>
  <c r="U616" i="4"/>
  <c r="U612" i="4"/>
  <c r="U551" i="4"/>
  <c r="U585"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BE610" i="4" l="1"/>
  <c r="G79" i="20"/>
  <c r="H79" i="20"/>
  <c r="I79" i="20"/>
  <c r="G78" i="20"/>
  <c r="H78" i="20"/>
  <c r="I78" i="20"/>
  <c r="D3" i="4"/>
  <c r="D4" i="4"/>
  <c r="C560" i="15"/>
  <c r="B552" i="15"/>
  <c r="C552" i="15"/>
  <c r="C544" i="15"/>
  <c r="AD93" i="4"/>
  <c r="AC93" i="4"/>
  <c r="BG93" i="4" s="1"/>
  <c r="E27" i="5"/>
  <c r="F27" i="5"/>
  <c r="E28" i="5"/>
  <c r="F28" i="5"/>
  <c r="E97" i="5"/>
  <c r="F97" i="5"/>
  <c r="E98" i="5"/>
  <c r="F98"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AD553" i="4"/>
  <c r="AC553" i="4"/>
  <c r="BG553" i="4" s="1"/>
  <c r="AD552" i="4"/>
  <c r="AC552" i="4"/>
  <c r="BG552" i="4" s="1"/>
  <c r="D554" i="4"/>
  <c r="D553" i="4"/>
  <c r="D552" i="4"/>
  <c r="D546" i="4"/>
  <c r="D548" i="4"/>
  <c r="I97" i="5"/>
  <c r="J97" i="5"/>
  <c r="I98" i="5"/>
  <c r="J98" i="5"/>
  <c r="I27" i="5"/>
  <c r="J27" i="5"/>
  <c r="I28" i="5"/>
  <c r="J28"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BG511" i="4" s="1"/>
  <c r="AD511" i="4"/>
  <c r="AC512" i="4"/>
  <c r="AD512" i="4"/>
  <c r="AC513" i="4"/>
  <c r="AD513" i="4"/>
  <c r="AC514" i="4"/>
  <c r="AD514" i="4"/>
  <c r="AC515" i="4"/>
  <c r="AD515" i="4"/>
  <c r="AC516" i="4"/>
  <c r="BG516" i="4" s="1"/>
  <c r="AD516" i="4"/>
  <c r="AC517" i="4"/>
  <c r="AD517" i="4"/>
  <c r="AC518" i="4"/>
  <c r="AD518" i="4"/>
  <c r="K33" i="18"/>
  <c r="L33" i="18"/>
  <c r="M33" i="18"/>
  <c r="N33" i="18"/>
  <c r="J33" i="18"/>
  <c r="F858" i="7"/>
  <c r="G858" i="7"/>
  <c r="H858" i="7"/>
  <c r="AU549" i="4" s="1"/>
  <c r="I858" i="7"/>
  <c r="K858" i="7"/>
  <c r="L858" i="7"/>
  <c r="F859" i="7"/>
  <c r="G859" i="7"/>
  <c r="H859" i="7"/>
  <c r="Q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156" i="7"/>
  <c r="L26" i="7"/>
  <c r="L27" i="7"/>
  <c r="L28" i="7"/>
  <c r="L630" i="7"/>
  <c r="L157" i="7"/>
  <c r="L328" i="7"/>
  <c r="L688" i="7"/>
  <c r="L33" i="7"/>
  <c r="L34" i="7"/>
  <c r="L35" i="7"/>
  <c r="L36" i="7"/>
  <c r="L535" i="7"/>
  <c r="L38" i="7"/>
  <c r="L39" i="7"/>
  <c r="L31" i="7"/>
  <c r="L41" i="7"/>
  <c r="L42" i="7"/>
  <c r="L43" i="7"/>
  <c r="L44" i="7"/>
  <c r="L45" i="7"/>
  <c r="L46" i="7"/>
  <c r="L47" i="7"/>
  <c r="L48" i="7"/>
  <c r="L49" i="7"/>
  <c r="L50" i="7"/>
  <c r="L51" i="7"/>
  <c r="L52" i="7"/>
  <c r="L53" i="7"/>
  <c r="L54" i="7"/>
  <c r="L55" i="7"/>
  <c r="L56" i="7"/>
  <c r="L57" i="7"/>
  <c r="L58" i="7"/>
  <c r="L59" i="7"/>
  <c r="L60" i="7"/>
  <c r="L63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25" i="7"/>
  <c r="L118" i="7"/>
  <c r="L119" i="7"/>
  <c r="L120" i="7"/>
  <c r="L121" i="7"/>
  <c r="L122" i="7"/>
  <c r="L123" i="7"/>
  <c r="L117" i="7"/>
  <c r="L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24" i="7"/>
  <c r="L83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30" i="7"/>
  <c r="L534"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61"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966" i="7"/>
  <c r="L965"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906" i="7"/>
  <c r="L838"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89" i="7"/>
  <c r="L77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401" i="7"/>
  <c r="L400"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907" i="7"/>
  <c r="L3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40" i="7"/>
  <c r="L37"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40" i="7"/>
  <c r="G40" i="7"/>
  <c r="H40" i="7"/>
  <c r="I40" i="7"/>
  <c r="F37" i="7"/>
  <c r="G37" i="7"/>
  <c r="H37" i="7"/>
  <c r="AP522" i="4" s="1"/>
  <c r="I37"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89" i="7"/>
  <c r="G689" i="7"/>
  <c r="H689" i="7"/>
  <c r="AK441" i="4" s="1"/>
  <c r="I689" i="7"/>
  <c r="K689" i="7"/>
  <c r="F771" i="7"/>
  <c r="G771" i="7"/>
  <c r="H771" i="7"/>
  <c r="I771" i="7"/>
  <c r="K771" i="7"/>
  <c r="F632" i="7"/>
  <c r="G632" i="7"/>
  <c r="H632" i="7"/>
  <c r="I632" i="7"/>
  <c r="K632" i="7"/>
  <c r="F633" i="7"/>
  <c r="G633" i="7"/>
  <c r="H633" i="7"/>
  <c r="I633" i="7"/>
  <c r="K633" i="7"/>
  <c r="J475" i="18"/>
  <c r="J476" i="18"/>
  <c r="M475" i="18"/>
  <c r="M476" i="18"/>
  <c r="L475" i="18"/>
  <c r="L476" i="18"/>
  <c r="K475" i="18"/>
  <c r="K476" i="18"/>
  <c r="BG512" i="4" l="1"/>
  <c r="BG513" i="4"/>
  <c r="BG554" i="4"/>
  <c r="BG518" i="4"/>
  <c r="BG540" i="4"/>
  <c r="BG515" i="4"/>
  <c r="BG517" i="4"/>
  <c r="BG514" i="4"/>
  <c r="G98" i="5"/>
  <c r="G97" i="5"/>
  <c r="G28" i="5"/>
  <c r="G27" i="5"/>
  <c r="Q490" i="4"/>
  <c r="Q492" i="4"/>
  <c r="Q485" i="4"/>
  <c r="Q488" i="4"/>
  <c r="Q487" i="4"/>
  <c r="Q493" i="4"/>
  <c r="Q484" i="4"/>
  <c r="Q483" i="4"/>
  <c r="Q491" i="4"/>
  <c r="Q486" i="4"/>
  <c r="Q489" i="4"/>
  <c r="Q494" i="4"/>
  <c r="Q535" i="4"/>
  <c r="Q534" i="4"/>
  <c r="Q539" i="4"/>
  <c r="Q538" i="4"/>
  <c r="Q537" i="4"/>
  <c r="Q548" i="4"/>
  <c r="Q546" i="4"/>
  <c r="Q547" i="4"/>
  <c r="Q556" i="4"/>
  <c r="Q506" i="4"/>
  <c r="Q505" i="4"/>
  <c r="Q507" i="4"/>
  <c r="Q526" i="4"/>
  <c r="Q528" i="4"/>
  <c r="Q533" i="4"/>
  <c r="Q527" i="4"/>
  <c r="Q499" i="4"/>
  <c r="Q500" i="4"/>
  <c r="Q504" i="4"/>
  <c r="Q498" i="4"/>
  <c r="AK611" i="4"/>
  <c r="BE611" i="4" s="1"/>
  <c r="Q545" i="4"/>
  <c r="Q544" i="4"/>
  <c r="Q555" i="4"/>
  <c r="Q543" i="4"/>
  <c r="Q529" i="4"/>
  <c r="Q532" i="4"/>
  <c r="Q530" i="4"/>
  <c r="Q531" i="4"/>
  <c r="Q517" i="4"/>
  <c r="Q516" i="4"/>
  <c r="Q515" i="4"/>
  <c r="Q513" i="4"/>
  <c r="Q514" i="4"/>
  <c r="Q512" i="4"/>
  <c r="Q511" i="4"/>
  <c r="Q518" i="4"/>
  <c r="Q503" i="4"/>
  <c r="Q496" i="4"/>
  <c r="Q497" i="4"/>
  <c r="Q495"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86" i="5"/>
  <c r="J85" i="5"/>
  <c r="J44" i="5"/>
  <c r="I85" i="5"/>
  <c r="I44" i="5"/>
  <c r="F114" i="5"/>
  <c r="I114" i="5"/>
  <c r="J114" i="5"/>
  <c r="E43" i="5"/>
  <c r="F43" i="5"/>
  <c r="I43" i="5"/>
  <c r="J43" i="5"/>
  <c r="E44" i="5"/>
  <c r="F44" i="5"/>
  <c r="E85" i="5"/>
  <c r="F85" i="5"/>
  <c r="E86" i="5"/>
  <c r="F86" i="5"/>
  <c r="I86" i="5"/>
  <c r="G43" i="5" l="1"/>
  <c r="G86" i="5"/>
  <c r="G85" i="5"/>
  <c r="G44"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14"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Q314" i="4"/>
  <c r="Q312" i="4"/>
  <c r="Q310" i="4"/>
  <c r="Q318" i="4"/>
  <c r="Q316" i="4"/>
  <c r="Q311" i="4"/>
  <c r="Q321" i="4"/>
  <c r="Q313" i="4"/>
  <c r="Q315" i="4"/>
  <c r="Q317" i="4"/>
  <c r="Q320" i="4"/>
  <c r="Q303" i="4"/>
  <c r="Q299" i="4"/>
  <c r="Q301" i="4"/>
  <c r="Q300" i="4"/>
  <c r="Q298" i="4"/>
  <c r="Q297" i="4"/>
  <c r="Q296" i="4"/>
  <c r="Q302" i="4"/>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G414" i="4" s="1"/>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BE625" i="4" s="1"/>
  <c r="Z616" i="4"/>
  <c r="AA616" i="4" s="1"/>
  <c r="Z622" i="4"/>
  <c r="BE622" i="4" s="1"/>
  <c r="AF625" i="4"/>
  <c r="AG625" i="4" s="1"/>
  <c r="AF618" i="4"/>
  <c r="AG618" i="4" s="1"/>
  <c r="AF616" i="4"/>
  <c r="AG616" i="4" s="1"/>
  <c r="Z619" i="4"/>
  <c r="AF622" i="4"/>
  <c r="AG622" i="4" s="1"/>
  <c r="AF619" i="4"/>
  <c r="AG619" i="4" s="1"/>
  <c r="R613" i="4"/>
  <c r="R615" i="4"/>
  <c r="Z614" i="4"/>
  <c r="AA614" i="4" s="1"/>
  <c r="Z626" i="4"/>
  <c r="R616" i="4"/>
  <c r="AF614" i="4"/>
  <c r="AG614" i="4" s="1"/>
  <c r="Z623" i="4"/>
  <c r="BE623" i="4" s="1"/>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BH614" i="4" s="1"/>
  <c r="Z604" i="4"/>
  <c r="Z601" i="4"/>
  <c r="AF604" i="4"/>
  <c r="AG604" i="4" s="1"/>
  <c r="AF601" i="4"/>
  <c r="AG601" i="4" s="1"/>
  <c r="Z593" i="4"/>
  <c r="AA593" i="4" s="1"/>
  <c r="Z605" i="4"/>
  <c r="Z602" i="4"/>
  <c r="AF605" i="4"/>
  <c r="AG605" i="4" s="1"/>
  <c r="Z599" i="4"/>
  <c r="AF602" i="4"/>
  <c r="AG602" i="4" s="1"/>
  <c r="AF599" i="4"/>
  <c r="AG599" i="4" s="1"/>
  <c r="Z606" i="4"/>
  <c r="BE606" i="4" s="1"/>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BH598" i="4" s="1"/>
  <c r="AF595" i="4"/>
  <c r="AG595" i="4" s="1"/>
  <c r="AF596" i="4"/>
  <c r="AG596" i="4" s="1"/>
  <c r="R590" i="4"/>
  <c r="R591" i="4"/>
  <c r="BH591" i="4" s="1"/>
  <c r="R592" i="4"/>
  <c r="Z591" i="4"/>
  <c r="AA591" i="4" s="1"/>
  <c r="Z590" i="4"/>
  <c r="AA590" i="4" s="1"/>
  <c r="Z592" i="4"/>
  <c r="AA592" i="4" s="1"/>
  <c r="R581" i="4"/>
  <c r="R582" i="4"/>
  <c r="Z582" i="4"/>
  <c r="AA582" i="4" s="1"/>
  <c r="R583" i="4"/>
  <c r="Z581" i="4"/>
  <c r="AA581" i="4" s="1"/>
  <c r="R580" i="4"/>
  <c r="Z579" i="4"/>
  <c r="AA579" i="4" s="1"/>
  <c r="R584" i="4"/>
  <c r="BH584" i="4" s="1"/>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BH565" i="4" s="1"/>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BE479" i="4" s="1"/>
  <c r="Z495" i="4"/>
  <c r="Z511" i="4"/>
  <c r="Z527" i="4"/>
  <c r="Z543" i="4"/>
  <c r="BE543" i="4" s="1"/>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BE320" i="4" s="1"/>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G207" i="4"/>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BE545" i="4" s="1"/>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BE514" i="4" s="1"/>
  <c r="Z530" i="4"/>
  <c r="Z546" i="4"/>
  <c r="BE546" i="4" s="1"/>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BE484" i="4" s="1"/>
  <c r="Z500" i="4"/>
  <c r="BE500" i="4" s="1"/>
  <c r="Z516" i="4"/>
  <c r="BE516" i="4" s="1"/>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BE486" i="4" s="1"/>
  <c r="Z502" i="4"/>
  <c r="AA502" i="4" s="1"/>
  <c r="Z518" i="4"/>
  <c r="Z534" i="4"/>
  <c r="Z550" i="4"/>
  <c r="AA550" i="4" s="1"/>
  <c r="AF92" i="4"/>
  <c r="AF348" i="4"/>
  <c r="AG348" i="4" s="1"/>
  <c r="Z206" i="4"/>
  <c r="Z446" i="4"/>
  <c r="BE446" i="4" s="1"/>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BE488" i="4" s="1"/>
  <c r="Z504" i="4"/>
  <c r="Z520" i="4"/>
  <c r="AA520" i="4" s="1"/>
  <c r="Z536" i="4"/>
  <c r="BE536" i="4" s="1"/>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BE313" i="4" s="1"/>
  <c r="Z345" i="4"/>
  <c r="Z361" i="4"/>
  <c r="Z377" i="4"/>
  <c r="Z393" i="4"/>
  <c r="Z409" i="4"/>
  <c r="AA409" i="4" s="1"/>
  <c r="Z441" i="4"/>
  <c r="AA441" i="4" s="1"/>
  <c r="Z457" i="4"/>
  <c r="AA457" i="4" s="1"/>
  <c r="Z473" i="4"/>
  <c r="Z489" i="4"/>
  <c r="Z505" i="4"/>
  <c r="Z521" i="4"/>
  <c r="AA521" i="4" s="1"/>
  <c r="Z537" i="4"/>
  <c r="BE537" i="4" s="1"/>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BE314" i="4" s="1"/>
  <c r="Z330" i="4"/>
  <c r="Z346" i="4"/>
  <c r="Z362" i="4"/>
  <c r="Z378" i="4"/>
  <c r="Z394" i="4"/>
  <c r="Z410" i="4"/>
  <c r="AA410" i="4" s="1"/>
  <c r="Z458" i="4"/>
  <c r="AA458" i="4" s="1"/>
  <c r="Z474" i="4"/>
  <c r="Z490" i="4"/>
  <c r="Z506" i="4"/>
  <c r="Z522" i="4"/>
  <c r="AA522" i="4" s="1"/>
  <c r="Z538" i="4"/>
  <c r="Z556" i="4"/>
  <c r="BE556" i="4" s="1"/>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BE555" i="4" s="1"/>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BE316" i="4" s="1"/>
  <c r="Z332" i="4"/>
  <c r="Z348" i="4"/>
  <c r="Z380" i="4"/>
  <c r="Z396" i="4"/>
  <c r="Z412" i="4"/>
  <c r="Z428" i="4"/>
  <c r="Z460" i="4"/>
  <c r="Z476" i="4"/>
  <c r="Z492" i="4"/>
  <c r="BE492" i="4" s="1"/>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BE317" i="4" s="1"/>
  <c r="Z333" i="4"/>
  <c r="AA333" i="4" s="1"/>
  <c r="Z349" i="4"/>
  <c r="Z381" i="4"/>
  <c r="Z397" i="4"/>
  <c r="Z413" i="4"/>
  <c r="Z429" i="4"/>
  <c r="Z445" i="4"/>
  <c r="AA445" i="4" s="1"/>
  <c r="Z461" i="4"/>
  <c r="Z477" i="4"/>
  <c r="AA477" i="4" s="1"/>
  <c r="Z493" i="4"/>
  <c r="BE493" i="4" s="1"/>
  <c r="Z509" i="4"/>
  <c r="AA509" i="4" s="1"/>
  <c r="AF332" i="4"/>
  <c r="AG332" i="4" s="1"/>
  <c r="AK332" i="4" s="1"/>
  <c r="AF508" i="4"/>
  <c r="AG508" i="4" s="1"/>
  <c r="Z158" i="4"/>
  <c r="Z302" i="4"/>
  <c r="BE302" i="4" s="1"/>
  <c r="Z526" i="4"/>
  <c r="Z318" i="4"/>
  <c r="BE318" i="4" s="1"/>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H566" i="4" l="1"/>
  <c r="BH590" i="4"/>
  <c r="BE533" i="4"/>
  <c r="BE299" i="4"/>
  <c r="BE517" i="4"/>
  <c r="BE528" i="4"/>
  <c r="BE319" i="4"/>
  <c r="BH563" i="4"/>
  <c r="BH583" i="4"/>
  <c r="BH595" i="4"/>
  <c r="BH615" i="4"/>
  <c r="BE315" i="4"/>
  <c r="BE535" i="4"/>
  <c r="BE530" i="4"/>
  <c r="BE512" i="4"/>
  <c r="BE303" i="4"/>
  <c r="BH577" i="4"/>
  <c r="BH578" i="4"/>
  <c r="BH596" i="4"/>
  <c r="BE624" i="4"/>
  <c r="BH613" i="4"/>
  <c r="BE526" i="4"/>
  <c r="BE485" i="4"/>
  <c r="BH22" i="4"/>
  <c r="BE539" i="4"/>
  <c r="BE495" i="4"/>
  <c r="BH573" i="4"/>
  <c r="BH567" i="4"/>
  <c r="BH585" i="4"/>
  <c r="BH592" i="4"/>
  <c r="BE620" i="4"/>
  <c r="BH617" i="4"/>
  <c r="BE505" i="4"/>
  <c r="BE547" i="4"/>
  <c r="BH572" i="4"/>
  <c r="BH579" i="4"/>
  <c r="BE601" i="4"/>
  <c r="BE490" i="4"/>
  <c r="BE489" i="4"/>
  <c r="BE504" i="4"/>
  <c r="BE494" i="4"/>
  <c r="BE531" i="4"/>
  <c r="BE604" i="4"/>
  <c r="BH564" i="4"/>
  <c r="BE499" i="4"/>
  <c r="BE600" i="4"/>
  <c r="BH616" i="4"/>
  <c r="BE515" i="4"/>
  <c r="BE311" i="4"/>
  <c r="BE483" i="4"/>
  <c r="BH580" i="4"/>
  <c r="BH597" i="4"/>
  <c r="BE621" i="4"/>
  <c r="BE626" i="4"/>
  <c r="BE321" i="4"/>
  <c r="BE544" i="4"/>
  <c r="BH571" i="4"/>
  <c r="BE603" i="4"/>
  <c r="BH57" i="4"/>
  <c r="BH570" i="4"/>
  <c r="BE506" i="4"/>
  <c r="BH26" i="4"/>
  <c r="BE310" i="4"/>
  <c r="BE496" i="4"/>
  <c r="BH561" i="4"/>
  <c r="BH569" i="4"/>
  <c r="BH562" i="4"/>
  <c r="BH582" i="4"/>
  <c r="BH632" i="4"/>
  <c r="BE301" i="4"/>
  <c r="BE507" i="4"/>
  <c r="BE298" i="4"/>
  <c r="BE503" i="4"/>
  <c r="BE498" i="4"/>
  <c r="BH560" i="4"/>
  <c r="BH568" i="4"/>
  <c r="BH581" i="4"/>
  <c r="BH593" i="4"/>
  <c r="BE599" i="4"/>
  <c r="BH631" i="4"/>
  <c r="BH636" i="4"/>
  <c r="BE300" i="4"/>
  <c r="BE491" i="4"/>
  <c r="BE312" i="4"/>
  <c r="BE487" i="4"/>
  <c r="BE529" i="4"/>
  <c r="BH586" i="4"/>
  <c r="BE619" i="4"/>
  <c r="BH635" i="4"/>
  <c r="BE297" i="4"/>
  <c r="BE296" i="4"/>
  <c r="BE534" i="4"/>
  <c r="BE548" i="4"/>
  <c r="BE513" i="4"/>
  <c r="BE527" i="4"/>
  <c r="BE602" i="4"/>
  <c r="BH618" i="4"/>
  <c r="BH630" i="4"/>
  <c r="BH634" i="4"/>
  <c r="BE538" i="4"/>
  <c r="BE518" i="4"/>
  <c r="BE532" i="4"/>
  <c r="BE497" i="4"/>
  <c r="BE511" i="4"/>
  <c r="BE605" i="4"/>
  <c r="BH633" i="4"/>
  <c r="AA18" i="4"/>
  <c r="BH18" i="4" s="1"/>
  <c r="AA397" i="4"/>
  <c r="BH397" i="4" s="1"/>
  <c r="AA348" i="4"/>
  <c r="BH348" i="4" s="1"/>
  <c r="AA347" i="4"/>
  <c r="BH347" i="4" s="1"/>
  <c r="AA42" i="4"/>
  <c r="BH42" i="4" s="1"/>
  <c r="AA473" i="4"/>
  <c r="BH473" i="4" s="1"/>
  <c r="AA121" i="4"/>
  <c r="BH121" i="4" s="1"/>
  <c r="AA184" i="4"/>
  <c r="BH184" i="4" s="1"/>
  <c r="AA391" i="4"/>
  <c r="BH391" i="4" s="1"/>
  <c r="AA7" i="4"/>
  <c r="BH7" i="4" s="1"/>
  <c r="AA470" i="4"/>
  <c r="BH470" i="4" s="1"/>
  <c r="AA182" i="4"/>
  <c r="BH182" i="4" s="1"/>
  <c r="AA484" i="4"/>
  <c r="BH484" i="4" s="1"/>
  <c r="AA212" i="4"/>
  <c r="BH212" i="4" s="1"/>
  <c r="AA323" i="4"/>
  <c r="BH323" i="4" s="1"/>
  <c r="AA402" i="4"/>
  <c r="BH402" i="4" s="1"/>
  <c r="AA50" i="4"/>
  <c r="BH50" i="4" s="1"/>
  <c r="AA481" i="4"/>
  <c r="BH481" i="4" s="1"/>
  <c r="AA145" i="4"/>
  <c r="BH145" i="4" s="1"/>
  <c r="AG255" i="4"/>
  <c r="BH255" i="4" s="1"/>
  <c r="AA400" i="4"/>
  <c r="BH400" i="4" s="1"/>
  <c r="AA495" i="4"/>
  <c r="BH495" i="4" s="1"/>
  <c r="Q573" i="4"/>
  <c r="BE573" i="4" s="1"/>
  <c r="Q567" i="4"/>
  <c r="BE567" i="4" s="1"/>
  <c r="Q585" i="4"/>
  <c r="BE585" i="4" s="1"/>
  <c r="Q592" i="4"/>
  <c r="BE592" i="4" s="1"/>
  <c r="AA159" i="4"/>
  <c r="BH159" i="4" s="1"/>
  <c r="AA299" i="4"/>
  <c r="BH299" i="4" s="1"/>
  <c r="AA284" i="4"/>
  <c r="BH284" i="4" s="1"/>
  <c r="AA94" i="4"/>
  <c r="BH94" i="4" s="1"/>
  <c r="AA316" i="4"/>
  <c r="BH316" i="4" s="1"/>
  <c r="AA120" i="4"/>
  <c r="BH120" i="4" s="1"/>
  <c r="AA406" i="4"/>
  <c r="BH406" i="4" s="1"/>
  <c r="AA81" i="4"/>
  <c r="BH81" i="4" s="1"/>
  <c r="AA302" i="4"/>
  <c r="BH302" i="4" s="1"/>
  <c r="AA301" i="4"/>
  <c r="BH301" i="4" s="1"/>
  <c r="AA268" i="4"/>
  <c r="BH268" i="4" s="1"/>
  <c r="AA267" i="4"/>
  <c r="BH267" i="4" s="1"/>
  <c r="AA126" i="4"/>
  <c r="BH126" i="4" s="1"/>
  <c r="AA330" i="4"/>
  <c r="BH330" i="4" s="1"/>
  <c r="AA377" i="4"/>
  <c r="BH377" i="4" s="1"/>
  <c r="AA408" i="4"/>
  <c r="BH408" i="4" s="1"/>
  <c r="AA72" i="4"/>
  <c r="BH72" i="4" s="1"/>
  <c r="AA311" i="4"/>
  <c r="BH311" i="4" s="1"/>
  <c r="AA374" i="4"/>
  <c r="BH374" i="4" s="1"/>
  <c r="AA54" i="4"/>
  <c r="BH54" i="4" s="1"/>
  <c r="AA388" i="4"/>
  <c r="BH388" i="4" s="1"/>
  <c r="AA100" i="4"/>
  <c r="BH100" i="4" s="1"/>
  <c r="AA499" i="4"/>
  <c r="BH499" i="4" s="1"/>
  <c r="AA243" i="4"/>
  <c r="BH243" i="4" s="1"/>
  <c r="AA322" i="4"/>
  <c r="BH322" i="4" s="1"/>
  <c r="AG78" i="4"/>
  <c r="BH78" i="4" s="1"/>
  <c r="AA399" i="4"/>
  <c r="BH399" i="4" s="1"/>
  <c r="AA47" i="4"/>
  <c r="BH47" i="4" s="1"/>
  <c r="Q564" i="4"/>
  <c r="BE564" i="4" s="1"/>
  <c r="Q584" i="4"/>
  <c r="BE584" i="4" s="1"/>
  <c r="Q598" i="4"/>
  <c r="BE598" i="4" s="1"/>
  <c r="Q614" i="4"/>
  <c r="BE614" i="4" s="1"/>
  <c r="AA180" i="4"/>
  <c r="BH180" i="4" s="1"/>
  <c r="AG254" i="4"/>
  <c r="BH254" i="4" s="1"/>
  <c r="AG115" i="4"/>
  <c r="BH115" i="4" s="1"/>
  <c r="AA10" i="4"/>
  <c r="BH10" i="4" s="1"/>
  <c r="AA393" i="4"/>
  <c r="BH393" i="4" s="1"/>
  <c r="AA404" i="4"/>
  <c r="BH404" i="4" s="1"/>
  <c r="AA142" i="4"/>
  <c r="BH142" i="4" s="1"/>
  <c r="AA361" i="4"/>
  <c r="BH361" i="4" s="1"/>
  <c r="AA295" i="4"/>
  <c r="BH295" i="4" s="1"/>
  <c r="AA358" i="4"/>
  <c r="BH358" i="4" s="1"/>
  <c r="AA38" i="4"/>
  <c r="BH38" i="4" s="1"/>
  <c r="AA261" i="4"/>
  <c r="BH261" i="4" s="1"/>
  <c r="AA372" i="4"/>
  <c r="BH372" i="4" s="1"/>
  <c r="AA84" i="4"/>
  <c r="BH84" i="4" s="1"/>
  <c r="AA483" i="4"/>
  <c r="BH483" i="4" s="1"/>
  <c r="AA227" i="4"/>
  <c r="BH227" i="4" s="1"/>
  <c r="AG252" i="4"/>
  <c r="BH252" i="4" s="1"/>
  <c r="AA353" i="4"/>
  <c r="BH353" i="4" s="1"/>
  <c r="AA288" i="4"/>
  <c r="BH288" i="4" s="1"/>
  <c r="AA383" i="4"/>
  <c r="BH383" i="4" s="1"/>
  <c r="AA31" i="4"/>
  <c r="BH31" i="4" s="1"/>
  <c r="Q616" i="4"/>
  <c r="BE616" i="4" s="1"/>
  <c r="AA332" i="4"/>
  <c r="BH332" i="4" s="1"/>
  <c r="AA105" i="4"/>
  <c r="BH105" i="4" s="1"/>
  <c r="AA468" i="4"/>
  <c r="BH468" i="4" s="1"/>
  <c r="AA465" i="4"/>
  <c r="BH465" i="4" s="1"/>
  <c r="AA89" i="4"/>
  <c r="BH89" i="4" s="1"/>
  <c r="AA494" i="4"/>
  <c r="BH494" i="4" s="1"/>
  <c r="AA118" i="4"/>
  <c r="BH118" i="4" s="1"/>
  <c r="AA148" i="4"/>
  <c r="BH148" i="4" s="1"/>
  <c r="AA370" i="4"/>
  <c r="BH370" i="4" s="1"/>
  <c r="AA16" i="4"/>
  <c r="BH16" i="4" s="1"/>
  <c r="Q590" i="4"/>
  <c r="BE590" i="4" s="1"/>
  <c r="AA104" i="4"/>
  <c r="BH104" i="4" s="1"/>
  <c r="AA309" i="4"/>
  <c r="BH309" i="4" s="1"/>
  <c r="Q579" i="4"/>
  <c r="BE579" i="4" s="1"/>
  <c r="AA116" i="4"/>
  <c r="BH116" i="4" s="1"/>
  <c r="AA401" i="4"/>
  <c r="BH401" i="4" s="1"/>
  <c r="AA236" i="4"/>
  <c r="BH236" i="4" s="1"/>
  <c r="AA507" i="4"/>
  <c r="BH507" i="4" s="1"/>
  <c r="AA235" i="4"/>
  <c r="BH235" i="4" s="1"/>
  <c r="AA314" i="4"/>
  <c r="BH314" i="4" s="1"/>
  <c r="AA392" i="4"/>
  <c r="BH392" i="4" s="1"/>
  <c r="AA269" i="4"/>
  <c r="BH269" i="4" s="1"/>
  <c r="AA491" i="4"/>
  <c r="BH491" i="4" s="1"/>
  <c r="AA219" i="4"/>
  <c r="BH219" i="4" s="1"/>
  <c r="AA298" i="4"/>
  <c r="BH298" i="4" s="1"/>
  <c r="AA345" i="4"/>
  <c r="BH345" i="4" s="1"/>
  <c r="AA376" i="4"/>
  <c r="BH376" i="4" s="1"/>
  <c r="AA40" i="4"/>
  <c r="BH40" i="4" s="1"/>
  <c r="AA263" i="4"/>
  <c r="BH263" i="4" s="1"/>
  <c r="AA446" i="4"/>
  <c r="AA342" i="4"/>
  <c r="BH342" i="4" s="1"/>
  <c r="AA245" i="4"/>
  <c r="BH245" i="4" s="1"/>
  <c r="AA68" i="4"/>
  <c r="BH68" i="4" s="1"/>
  <c r="AA467" i="4"/>
  <c r="BH467" i="4" s="1"/>
  <c r="AA195" i="4"/>
  <c r="BH195" i="4" s="1"/>
  <c r="AA290" i="4"/>
  <c r="BH290" i="4" s="1"/>
  <c r="AA462" i="4"/>
  <c r="BH462" i="4" s="1"/>
  <c r="AA337" i="4"/>
  <c r="BH337" i="4" s="1"/>
  <c r="AA272" i="4"/>
  <c r="BH272" i="4" s="1"/>
  <c r="AA351" i="4"/>
  <c r="BH351" i="4" s="1"/>
  <c r="AA15" i="4"/>
  <c r="BH15" i="4" s="1"/>
  <c r="Q580" i="4"/>
  <c r="BE580" i="4" s="1"/>
  <c r="Q597" i="4"/>
  <c r="BE597" i="4" s="1"/>
  <c r="AG155" i="4"/>
  <c r="AG135" i="4"/>
  <c r="BH135" i="4" s="1"/>
  <c r="AA331" i="4"/>
  <c r="BH331" i="4" s="1"/>
  <c r="AA97" i="4"/>
  <c r="BH97" i="4" s="1"/>
  <c r="AA354" i="4"/>
  <c r="BH354" i="4" s="1"/>
  <c r="AA456" i="4"/>
  <c r="BH456" i="4" s="1"/>
  <c r="AA475" i="4"/>
  <c r="BH475" i="4" s="1"/>
  <c r="AA266" i="4"/>
  <c r="BH266" i="4" s="1"/>
  <c r="AA313" i="4"/>
  <c r="BH313" i="4" s="1"/>
  <c r="AG103" i="4"/>
  <c r="BH103" i="4" s="1"/>
  <c r="AA360" i="4"/>
  <c r="BH360" i="4" s="1"/>
  <c r="AA247" i="4"/>
  <c r="BH247" i="4" s="1"/>
  <c r="AA206" i="4"/>
  <c r="BH206" i="4" s="1"/>
  <c r="AA326" i="4"/>
  <c r="BH326" i="4" s="1"/>
  <c r="AA6" i="4"/>
  <c r="BH6" i="4" s="1"/>
  <c r="AA229" i="4"/>
  <c r="BH229" i="4" s="1"/>
  <c r="AG19" i="4"/>
  <c r="BH19" i="4" s="1"/>
  <c r="AA340" i="4"/>
  <c r="BH340" i="4" s="1"/>
  <c r="AA52" i="4"/>
  <c r="BH52" i="4" s="1"/>
  <c r="AA451" i="4"/>
  <c r="BH451" i="4" s="1"/>
  <c r="AA179" i="4"/>
  <c r="BH179" i="4" s="1"/>
  <c r="AA274" i="4"/>
  <c r="BH274" i="4" s="1"/>
  <c r="AA238" i="4"/>
  <c r="BH238" i="4" s="1"/>
  <c r="AA321" i="4"/>
  <c r="BH321" i="4" s="1"/>
  <c r="AA240" i="4"/>
  <c r="BH240" i="4" s="1"/>
  <c r="AG13" i="4"/>
  <c r="BH13" i="4" s="1"/>
  <c r="Q571" i="4"/>
  <c r="BE571" i="4" s="1"/>
  <c r="AG119" i="4"/>
  <c r="AA394" i="4"/>
  <c r="BH394" i="4" s="1"/>
  <c r="AA504" i="4"/>
  <c r="BH504" i="4" s="1"/>
  <c r="AA5" i="4"/>
  <c r="BH5" i="4" s="1"/>
  <c r="AA291" i="4"/>
  <c r="BH291" i="4" s="1"/>
  <c r="AA352" i="4"/>
  <c r="BH352" i="4" s="1"/>
  <c r="AA300" i="4"/>
  <c r="BH300" i="4" s="1"/>
  <c r="AA343" i="4"/>
  <c r="BH343" i="4" s="1"/>
  <c r="AA417" i="4"/>
  <c r="BH417" i="4" s="1"/>
  <c r="AA336" i="4"/>
  <c r="BH336" i="4" s="1"/>
  <c r="AA259" i="4"/>
  <c r="BH259" i="4" s="1"/>
  <c r="Q565" i="4"/>
  <c r="BE565" i="4" s="1"/>
  <c r="AA158" i="4"/>
  <c r="BH158" i="4" s="1"/>
  <c r="AA319" i="4"/>
  <c r="BH319" i="4" s="1"/>
  <c r="AA205" i="4"/>
  <c r="BH205" i="4" s="1"/>
  <c r="AA503" i="4"/>
  <c r="BH503" i="4" s="1"/>
  <c r="AA20" i="4"/>
  <c r="BH20" i="4" s="1"/>
  <c r="AA131" i="4"/>
  <c r="BH131" i="4" s="1"/>
  <c r="AA226" i="4"/>
  <c r="BH226" i="4" s="1"/>
  <c r="AG12" i="4"/>
  <c r="BH12" i="4" s="1"/>
  <c r="AA289" i="4"/>
  <c r="BH289" i="4" s="1"/>
  <c r="AA192" i="4"/>
  <c r="BH192" i="4" s="1"/>
  <c r="AA303" i="4"/>
  <c r="BH303" i="4" s="1"/>
  <c r="Q577" i="4"/>
  <c r="Q578" i="4"/>
  <c r="Q596" i="4"/>
  <c r="BE596" i="4" s="1"/>
  <c r="Q613" i="4"/>
  <c r="BE613" i="4" s="1"/>
  <c r="AA381" i="4"/>
  <c r="BH381" i="4" s="1"/>
  <c r="AA454" i="4"/>
  <c r="BH454" i="4" s="1"/>
  <c r="AA315" i="4"/>
  <c r="BH315" i="4" s="1"/>
  <c r="AA488" i="4"/>
  <c r="BH488" i="4" s="1"/>
  <c r="AA438" i="4"/>
  <c r="BH438" i="4" s="1"/>
  <c r="AA433" i="4"/>
  <c r="BH433" i="4" s="1"/>
  <c r="AA143" i="4"/>
  <c r="BH143" i="4" s="1"/>
  <c r="AA318" i="4"/>
  <c r="BH318" i="4" s="1"/>
  <c r="AA362" i="4"/>
  <c r="BH362" i="4" s="1"/>
  <c r="AA132" i="4"/>
  <c r="BH132" i="4" s="1"/>
  <c r="AA140" i="4"/>
  <c r="BH140" i="4" s="1"/>
  <c r="AA250" i="4"/>
  <c r="BH250" i="4" s="1"/>
  <c r="AA271" i="4"/>
  <c r="BH271" i="4" s="1"/>
  <c r="Q561" i="4"/>
  <c r="BE561" i="4" s="1"/>
  <c r="Q569" i="4"/>
  <c r="BE569" i="4" s="1"/>
  <c r="Q562" i="4"/>
  <c r="BE562" i="4" s="1"/>
  <c r="Q582" i="4"/>
  <c r="BE582" i="4" s="1"/>
  <c r="Q632" i="4"/>
  <c r="BE632" i="4" s="1"/>
  <c r="AA479" i="4"/>
  <c r="BH479" i="4" s="1"/>
  <c r="Q591" i="4"/>
  <c r="BE591" i="4" s="1"/>
  <c r="AA378" i="4"/>
  <c r="BH378" i="4" s="1"/>
  <c r="AA359" i="4"/>
  <c r="BH359" i="4" s="1"/>
  <c r="AG134" i="4"/>
  <c r="BH134" i="4" s="1"/>
  <c r="AG43" i="4"/>
  <c r="BH43" i="4" s="1"/>
  <c r="AA102" i="4"/>
  <c r="BH102" i="4" s="1"/>
  <c r="AA436" i="4"/>
  <c r="BH436" i="4" s="1"/>
  <c r="AA88" i="4"/>
  <c r="BH88" i="4" s="1"/>
  <c r="AG37" i="4"/>
  <c r="BH37" i="4" s="1"/>
  <c r="AG163" i="4"/>
  <c r="BH163" i="4" s="1"/>
  <c r="AA382" i="4"/>
  <c r="BH382" i="4" s="1"/>
  <c r="AA320" i="4"/>
  <c r="BH320" i="4" s="1"/>
  <c r="AG253" i="4"/>
  <c r="BH253" i="4" s="1"/>
  <c r="AA492" i="4"/>
  <c r="BH492" i="4" s="1"/>
  <c r="AG258" i="4"/>
  <c r="BH258" i="4" s="1"/>
  <c r="AA242" i="4"/>
  <c r="BH242" i="4" s="1"/>
  <c r="Q570" i="4"/>
  <c r="BE570" i="4" s="1"/>
  <c r="AA234" i="4"/>
  <c r="BH234" i="4" s="1"/>
  <c r="AA265" i="4"/>
  <c r="BH265" i="4" s="1"/>
  <c r="AG166" i="4"/>
  <c r="BH166" i="4" s="1"/>
  <c r="AA294" i="4"/>
  <c r="BH294" i="4" s="1"/>
  <c r="AA469" i="4"/>
  <c r="BH469" i="4" s="1"/>
  <c r="AA419" i="4"/>
  <c r="BH419" i="4" s="1"/>
  <c r="AA460" i="4"/>
  <c r="BH460" i="4" s="1"/>
  <c r="AA296" i="4"/>
  <c r="BH296" i="4" s="1"/>
  <c r="AA453" i="4"/>
  <c r="BH453" i="4" s="1"/>
  <c r="AA292" i="4"/>
  <c r="BH292" i="4" s="1"/>
  <c r="AA194" i="4"/>
  <c r="BH194" i="4" s="1"/>
  <c r="AA273" i="4"/>
  <c r="BH273" i="4" s="1"/>
  <c r="AA222" i="4"/>
  <c r="BH222" i="4" s="1"/>
  <c r="AA428" i="4"/>
  <c r="BH428" i="4" s="1"/>
  <c r="AA506" i="4"/>
  <c r="BH506" i="4" s="1"/>
  <c r="AA233" i="4"/>
  <c r="BH233" i="4" s="1"/>
  <c r="AA437" i="4"/>
  <c r="BH437" i="4" s="1"/>
  <c r="AA51" i="4"/>
  <c r="BH51" i="4" s="1"/>
  <c r="AA482" i="4"/>
  <c r="BH482" i="4" s="1"/>
  <c r="AA241" i="4"/>
  <c r="BH241" i="4" s="1"/>
  <c r="AA480" i="4"/>
  <c r="BH480" i="4" s="1"/>
  <c r="Q560" i="4"/>
  <c r="BE560" i="4" s="1"/>
  <c r="Q568" i="4"/>
  <c r="BE568" i="4" s="1"/>
  <c r="Q581" i="4"/>
  <c r="BE581" i="4" s="1"/>
  <c r="Q593" i="4"/>
  <c r="AG133" i="4"/>
  <c r="BH133" i="4" s="1"/>
  <c r="AG130" i="4"/>
  <c r="BH130" i="4" s="1"/>
  <c r="Q631" i="4"/>
  <c r="BE631" i="4" s="1"/>
  <c r="Q636" i="4"/>
  <c r="BE636" i="4" s="1"/>
  <c r="AA463" i="4"/>
  <c r="BH463" i="4" s="1"/>
  <c r="Q566" i="4"/>
  <c r="BE566" i="4" s="1"/>
  <c r="AA472" i="4"/>
  <c r="BH472" i="4" s="1"/>
  <c r="AA398" i="4"/>
  <c r="BH398" i="4" s="1"/>
  <c r="AA275" i="4"/>
  <c r="BH275" i="4" s="1"/>
  <c r="AA390" i="4"/>
  <c r="BH390" i="4" s="1"/>
  <c r="AA415" i="4"/>
  <c r="BH415" i="4" s="1"/>
  <c r="AA344" i="4"/>
  <c r="BH344" i="4" s="1"/>
  <c r="AA435" i="4"/>
  <c r="BH435" i="4" s="1"/>
  <c r="AA270" i="4"/>
  <c r="BH270" i="4" s="1"/>
  <c r="AA123" i="4"/>
  <c r="BH123" i="4" s="1"/>
  <c r="AA218" i="4"/>
  <c r="BH218" i="4" s="1"/>
  <c r="AA249" i="4"/>
  <c r="BH249" i="4" s="1"/>
  <c r="AA4" i="4"/>
  <c r="BH4" i="4" s="1"/>
  <c r="AA99" i="4"/>
  <c r="BH99" i="4" s="1"/>
  <c r="AA160" i="4"/>
  <c r="BH160" i="4" s="1"/>
  <c r="AA461" i="4"/>
  <c r="BH461" i="4" s="1"/>
  <c r="AA141" i="4"/>
  <c r="BH141" i="4" s="1"/>
  <c r="AA75" i="4"/>
  <c r="BH75" i="4" s="1"/>
  <c r="AA264" i="4"/>
  <c r="BH264" i="4" s="1"/>
  <c r="AA471" i="4"/>
  <c r="BH471" i="4" s="1"/>
  <c r="AA262" i="4"/>
  <c r="BH262" i="4" s="1"/>
  <c r="AA117" i="4"/>
  <c r="BH117" i="4" s="1"/>
  <c r="AA387" i="4"/>
  <c r="BH387" i="4" s="1"/>
  <c r="AG257" i="4"/>
  <c r="BH257" i="4" s="1"/>
  <c r="AA178" i="4"/>
  <c r="BH178" i="4" s="1"/>
  <c r="AA144" i="4"/>
  <c r="BH144" i="4" s="1"/>
  <c r="AA239" i="4"/>
  <c r="BH239" i="4" s="1"/>
  <c r="AA125" i="4"/>
  <c r="BH125" i="4" s="1"/>
  <c r="AA412" i="4"/>
  <c r="BH412" i="4" s="1"/>
  <c r="AA44" i="4"/>
  <c r="BH44" i="4" s="1"/>
  <c r="AA395" i="4"/>
  <c r="BH395" i="4" s="1"/>
  <c r="AA59" i="4"/>
  <c r="BH59" i="4" s="1"/>
  <c r="AA490" i="4"/>
  <c r="BH490" i="4" s="1"/>
  <c r="AA217" i="4"/>
  <c r="BH217" i="4" s="1"/>
  <c r="AA414" i="4"/>
  <c r="BH414" i="4" s="1"/>
  <c r="AA248" i="4"/>
  <c r="BH248" i="4" s="1"/>
  <c r="AA455" i="4"/>
  <c r="BH455" i="4" s="1"/>
  <c r="AA87" i="4"/>
  <c r="BH87" i="4" s="1"/>
  <c r="AA246" i="4"/>
  <c r="BH246" i="4" s="1"/>
  <c r="AA405" i="4"/>
  <c r="BH405" i="4" s="1"/>
  <c r="AA101" i="4"/>
  <c r="BH101" i="4" s="1"/>
  <c r="AA260" i="4"/>
  <c r="BH260" i="4" s="1"/>
  <c r="AA371" i="4"/>
  <c r="BH371" i="4" s="1"/>
  <c r="AA35" i="4"/>
  <c r="BH35" i="4" s="1"/>
  <c r="AA466" i="4"/>
  <c r="BH466" i="4" s="1"/>
  <c r="AA162" i="4"/>
  <c r="BH162" i="4" s="1"/>
  <c r="AA225" i="4"/>
  <c r="BH225" i="4" s="1"/>
  <c r="AA464" i="4"/>
  <c r="BH464" i="4" s="1"/>
  <c r="AA128" i="4"/>
  <c r="BH128" i="4" s="1"/>
  <c r="AA223" i="4"/>
  <c r="BH223" i="4" s="1"/>
  <c r="Q586" i="4"/>
  <c r="BE586" i="4" s="1"/>
  <c r="Q635" i="4"/>
  <c r="BE635" i="4" s="1"/>
  <c r="AA325" i="4"/>
  <c r="BH325" i="4" s="1"/>
  <c r="Q617" i="4"/>
  <c r="BE617" i="4" s="1"/>
  <c r="AA317" i="4"/>
  <c r="BH317" i="4" s="1"/>
  <c r="AA346" i="4"/>
  <c r="BH346" i="4" s="1"/>
  <c r="AA327" i="4"/>
  <c r="BH327" i="4" s="1"/>
  <c r="AA293" i="4"/>
  <c r="BH293" i="4" s="1"/>
  <c r="AA338" i="4"/>
  <c r="BH338" i="4" s="1"/>
  <c r="AA190" i="4"/>
  <c r="BH190" i="4" s="1"/>
  <c r="AA8" i="4"/>
  <c r="BH8" i="4" s="1"/>
  <c r="AA231" i="4"/>
  <c r="BH231" i="4" s="1"/>
  <c r="AA310" i="4"/>
  <c r="BH310" i="4" s="1"/>
  <c r="AA213" i="4"/>
  <c r="BH213" i="4" s="1"/>
  <c r="AA324" i="4"/>
  <c r="BH324" i="4" s="1"/>
  <c r="AA147" i="4"/>
  <c r="BH147" i="4" s="1"/>
  <c r="Q563" i="4"/>
  <c r="BE563" i="4" s="1"/>
  <c r="Q583" i="4"/>
  <c r="BE583" i="4" s="1"/>
  <c r="Q615" i="4"/>
  <c r="BE615" i="4" s="1"/>
  <c r="AA493" i="4"/>
  <c r="BH493" i="4" s="1"/>
  <c r="AA139" i="4"/>
  <c r="BH139" i="4" s="1"/>
  <c r="AA312" i="4"/>
  <c r="BH312" i="4" s="1"/>
  <c r="AA215" i="4"/>
  <c r="BH215" i="4" s="1"/>
  <c r="AA181" i="4"/>
  <c r="BH181" i="4" s="1"/>
  <c r="AA427" i="4"/>
  <c r="BH427" i="4" s="1"/>
  <c r="AA183" i="4"/>
  <c r="BH183" i="4" s="1"/>
  <c r="AA498" i="4"/>
  <c r="BH498" i="4" s="1"/>
  <c r="AA496" i="4"/>
  <c r="BH496" i="4" s="1"/>
  <c r="AA474" i="4"/>
  <c r="BH474" i="4" s="1"/>
  <c r="AA232" i="4"/>
  <c r="BH232" i="4" s="1"/>
  <c r="AA439" i="4"/>
  <c r="BH439" i="4" s="1"/>
  <c r="AA230" i="4"/>
  <c r="BH230" i="4" s="1"/>
  <c r="AA85" i="4"/>
  <c r="BH85" i="4" s="1"/>
  <c r="AA244" i="4"/>
  <c r="BH244" i="4" s="1"/>
  <c r="AA434" i="4"/>
  <c r="BH434" i="4" s="1"/>
  <c r="AA146" i="4"/>
  <c r="BH146" i="4" s="1"/>
  <c r="AA193" i="4"/>
  <c r="BH193" i="4" s="1"/>
  <c r="AA96" i="4"/>
  <c r="BH96" i="4" s="1"/>
  <c r="Q618" i="4"/>
  <c r="BE618" i="4" s="1"/>
  <c r="Q630" i="4"/>
  <c r="BE630" i="4" s="1"/>
  <c r="Q634" i="4"/>
  <c r="BE634" i="4" s="1"/>
  <c r="AA350" i="4"/>
  <c r="BH350" i="4" s="1"/>
  <c r="AA375" i="4"/>
  <c r="BH375" i="4" s="1"/>
  <c r="AA341" i="4"/>
  <c r="BH341" i="4" s="1"/>
  <c r="AA307" i="4"/>
  <c r="BH307" i="4" s="1"/>
  <c r="AA48" i="4"/>
  <c r="BH48" i="4" s="1"/>
  <c r="AA349" i="4"/>
  <c r="BH349" i="4" s="1"/>
  <c r="AA452" i="4"/>
  <c r="BH452" i="4" s="1"/>
  <c r="AA73" i="4"/>
  <c r="BH73" i="4" s="1"/>
  <c r="AA286" i="4"/>
  <c r="BH286" i="4" s="1"/>
  <c r="AG17" i="4"/>
  <c r="BH17" i="4" s="1"/>
  <c r="AA127" i="4"/>
  <c r="BH127" i="4" s="1"/>
  <c r="Q572" i="4"/>
  <c r="BE572" i="4" s="1"/>
  <c r="AA283" i="4"/>
  <c r="BH283" i="4" s="1"/>
  <c r="AA70" i="4"/>
  <c r="BH70" i="4" s="1"/>
  <c r="AA285" i="4"/>
  <c r="BH285" i="4" s="1"/>
  <c r="AA221" i="4"/>
  <c r="BH221" i="4" s="1"/>
  <c r="AA297" i="4"/>
  <c r="BH297" i="4" s="1"/>
  <c r="AA485" i="4"/>
  <c r="BH485" i="4" s="1"/>
  <c r="AA224" i="4"/>
  <c r="BH224" i="4" s="1"/>
  <c r="Q595" i="4"/>
  <c r="AA476" i="4"/>
  <c r="BH476" i="4" s="1"/>
  <c r="AA124" i="4"/>
  <c r="BH124" i="4" s="1"/>
  <c r="AG92" i="4"/>
  <c r="BH92" i="4" s="1"/>
  <c r="AA308" i="4"/>
  <c r="BH308" i="4" s="1"/>
  <c r="AA76" i="4"/>
  <c r="BH76" i="4" s="1"/>
  <c r="AA487" i="4"/>
  <c r="BH487" i="4" s="1"/>
  <c r="AA14" i="4"/>
  <c r="BH14" i="4" s="1"/>
  <c r="AA403" i="4"/>
  <c r="BH403" i="4" s="1"/>
  <c r="AA429" i="4"/>
  <c r="BH429" i="4" s="1"/>
  <c r="AA396" i="4"/>
  <c r="BH396" i="4" s="1"/>
  <c r="AA28" i="4"/>
  <c r="BH28" i="4" s="1"/>
  <c r="AA379" i="4"/>
  <c r="BH379" i="4" s="1"/>
  <c r="AA138" i="4"/>
  <c r="BH138" i="4" s="1"/>
  <c r="AA505" i="4"/>
  <c r="BH505" i="4" s="1"/>
  <c r="AA185" i="4"/>
  <c r="BH185" i="4" s="1"/>
  <c r="AA46" i="4"/>
  <c r="BH46" i="4" s="1"/>
  <c r="AA389" i="4"/>
  <c r="BH389" i="4" s="1"/>
  <c r="AA432" i="4"/>
  <c r="BH432" i="4" s="1"/>
  <c r="AA207" i="4"/>
  <c r="BH207" i="4" s="1"/>
  <c r="AA413" i="4"/>
  <c r="BH413" i="4" s="1"/>
  <c r="AA29" i="4"/>
  <c r="BH29" i="4" s="1"/>
  <c r="AG251" i="4"/>
  <c r="BH251" i="4" s="1"/>
  <c r="AA380" i="4"/>
  <c r="BH380" i="4" s="1"/>
  <c r="AA363" i="4"/>
  <c r="BH363" i="4" s="1"/>
  <c r="AA11" i="4"/>
  <c r="BH11" i="4" s="1"/>
  <c r="AA122" i="4"/>
  <c r="BH122" i="4" s="1"/>
  <c r="AA489" i="4"/>
  <c r="BH489" i="4" s="1"/>
  <c r="AA137" i="4"/>
  <c r="BH137" i="4" s="1"/>
  <c r="AA216" i="4"/>
  <c r="BH216" i="4" s="1"/>
  <c r="AA407" i="4"/>
  <c r="BH407" i="4" s="1"/>
  <c r="AA39" i="4"/>
  <c r="BH39" i="4" s="1"/>
  <c r="AA486" i="4"/>
  <c r="BH486" i="4" s="1"/>
  <c r="AA214" i="4"/>
  <c r="BH214" i="4" s="1"/>
  <c r="AA373" i="4"/>
  <c r="BH373" i="4" s="1"/>
  <c r="AA53" i="4"/>
  <c r="BH53" i="4" s="1"/>
  <c r="AA500" i="4"/>
  <c r="BH500" i="4" s="1"/>
  <c r="AA228" i="4"/>
  <c r="BH228" i="4" s="1"/>
  <c r="AA339" i="4"/>
  <c r="BH339" i="4" s="1"/>
  <c r="AA418" i="4"/>
  <c r="BH418" i="4" s="1"/>
  <c r="AA98" i="4"/>
  <c r="BH98" i="4" s="1"/>
  <c r="AG256" i="4"/>
  <c r="BH256" i="4" s="1"/>
  <c r="AA497" i="4"/>
  <c r="BH497" i="4" s="1"/>
  <c r="AA177" i="4"/>
  <c r="BH177" i="4" s="1"/>
  <c r="AA416" i="4"/>
  <c r="BH416" i="4" s="1"/>
  <c r="AA80" i="4"/>
  <c r="BH80" i="4" s="1"/>
  <c r="AA191" i="4"/>
  <c r="BH191" i="4" s="1"/>
  <c r="Q633" i="4"/>
  <c r="BE633" i="4" s="1"/>
  <c r="AA621" i="4"/>
  <c r="BH621" i="4" s="1"/>
  <c r="AA626" i="4"/>
  <c r="BH626" i="4" s="1"/>
  <c r="AA624" i="4"/>
  <c r="BH624" i="4" s="1"/>
  <c r="AA619" i="4"/>
  <c r="BH619" i="4" s="1"/>
  <c r="AA620" i="4"/>
  <c r="BH620" i="4" s="1"/>
  <c r="AA622" i="4"/>
  <c r="BH622" i="4" s="1"/>
  <c r="AA625" i="4"/>
  <c r="BH625" i="4" s="1"/>
  <c r="AA623" i="4"/>
  <c r="BH623" i="4" s="1"/>
  <c r="AA600" i="4"/>
  <c r="BH600" i="4" s="1"/>
  <c r="AA603" i="4"/>
  <c r="BH603" i="4" s="1"/>
  <c r="AA606" i="4"/>
  <c r="BH606" i="4" s="1"/>
  <c r="AA599" i="4"/>
  <c r="BH599" i="4" s="1"/>
  <c r="AA602" i="4"/>
  <c r="BH602" i="4" s="1"/>
  <c r="AA605" i="4"/>
  <c r="BH605" i="4" s="1"/>
  <c r="AA601" i="4"/>
  <c r="BH601" i="4" s="1"/>
  <c r="AA604" i="4"/>
  <c r="BH604"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BE308" i="4" s="1"/>
  <c r="Q309" i="4"/>
  <c r="BE309" i="4" s="1"/>
  <c r="Q307" i="4"/>
  <c r="BE307" i="4" s="1"/>
  <c r="AK309" i="4"/>
  <c r="AK307" i="4"/>
  <c r="AK308" i="4"/>
  <c r="E12" i="5"/>
  <c r="F589" i="7"/>
  <c r="H589" i="7"/>
  <c r="I589" i="7"/>
  <c r="K589" i="7"/>
  <c r="F590" i="7"/>
  <c r="H590" i="7"/>
  <c r="I590" i="7"/>
  <c r="K590" i="7"/>
  <c r="F11" i="5"/>
  <c r="F12" i="5"/>
  <c r="F113" i="5"/>
  <c r="I11" i="5"/>
  <c r="J11" i="5"/>
  <c r="I12" i="5"/>
  <c r="J12" i="5"/>
  <c r="I113" i="5"/>
  <c r="J113" i="5"/>
  <c r="D495" i="4"/>
  <c r="D496" i="4"/>
  <c r="D497" i="4"/>
  <c r="D503" i="4"/>
  <c r="AC503" i="4"/>
  <c r="BG503" i="4" s="1"/>
  <c r="AD503" i="4"/>
  <c r="D498" i="4"/>
  <c r="D499" i="4"/>
  <c r="D500" i="4"/>
  <c r="D504" i="4"/>
  <c r="AC504" i="4"/>
  <c r="BG504" i="4" s="1"/>
  <c r="AD504" i="4"/>
  <c r="Q288" i="4" l="1"/>
  <c r="BE288" i="4" s="1"/>
  <c r="Q295" i="4"/>
  <c r="BE295" i="4" s="1"/>
  <c r="Q290" i="4"/>
  <c r="BE290" i="4" s="1"/>
  <c r="Q289" i="4"/>
  <c r="BE289" i="4" s="1"/>
  <c r="Q293" i="4"/>
  <c r="BE293" i="4" s="1"/>
  <c r="Q292" i="4"/>
  <c r="BE292" i="4" s="1"/>
  <c r="Q294" i="4"/>
  <c r="BE294" i="4" s="1"/>
  <c r="Q291" i="4"/>
  <c r="BE291" i="4" s="1"/>
  <c r="AP550" i="4"/>
  <c r="E113" i="5"/>
  <c r="E11"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BG486" i="4" s="1"/>
  <c r="AD486" i="4"/>
  <c r="D487" i="4"/>
  <c r="AC487" i="4"/>
  <c r="BG487" i="4" s="1"/>
  <c r="AD487" i="4"/>
  <c r="D488" i="4"/>
  <c r="AC488" i="4"/>
  <c r="AD488" i="4"/>
  <c r="D489" i="4"/>
  <c r="AC489" i="4"/>
  <c r="AD489" i="4"/>
  <c r="D490" i="4"/>
  <c r="AC490" i="4"/>
  <c r="BG490" i="4" s="1"/>
  <c r="AD490" i="4"/>
  <c r="D491" i="4"/>
  <c r="AC491" i="4"/>
  <c r="BG491" i="4" s="1"/>
  <c r="AD491" i="4"/>
  <c r="D492" i="4"/>
  <c r="AC492" i="4"/>
  <c r="AD492" i="4"/>
  <c r="D493" i="4"/>
  <c r="AC493" i="4"/>
  <c r="AD493" i="4"/>
  <c r="D494" i="4"/>
  <c r="AC494" i="4"/>
  <c r="BG494" i="4" s="1"/>
  <c r="AD494" i="4"/>
  <c r="D501" i="4"/>
  <c r="D502" i="4"/>
  <c r="D479" i="4"/>
  <c r="D478" i="4"/>
  <c r="D477" i="4"/>
  <c r="D476" i="4"/>
  <c r="D475" i="4"/>
  <c r="D474" i="4"/>
  <c r="BG483" i="4" l="1"/>
  <c r="BG485" i="4"/>
  <c r="BG484" i="4"/>
  <c r="BG489" i="4"/>
  <c r="BG488" i="4"/>
  <c r="BG493" i="4"/>
  <c r="BG492" i="4"/>
  <c r="AK576" i="4"/>
  <c r="AK577" i="4"/>
  <c r="AK551" i="4"/>
  <c r="AP551" i="4"/>
  <c r="U501" i="4"/>
  <c r="N453" i="18"/>
  <c r="N455" i="18"/>
  <c r="N454" i="18"/>
  <c r="N450" i="18"/>
  <c r="N451" i="18"/>
  <c r="N452" i="18"/>
  <c r="N456" i="18"/>
  <c r="N464" i="18"/>
  <c r="N448" i="18"/>
  <c r="N449" i="18"/>
  <c r="N463" i="18"/>
  <c r="R508" i="4" s="1"/>
  <c r="BH508" i="4" s="1"/>
  <c r="G577" i="7"/>
  <c r="G585" i="7"/>
  <c r="G573" i="7"/>
  <c r="G578" i="7"/>
  <c r="G574" i="7"/>
  <c r="G586" i="7"/>
  <c r="G576" i="7"/>
  <c r="G584" i="7"/>
  <c r="G572" i="7"/>
  <c r="G588" i="7"/>
  <c r="G571" i="7"/>
  <c r="G582" i="7"/>
  <c r="G575" i="7"/>
  <c r="G587" i="7"/>
  <c r="G3" i="19"/>
  <c r="Q508" i="4" l="1"/>
  <c r="BE508" i="4" s="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G473" i="4" s="1"/>
  <c r="AD473" i="4"/>
  <c r="AC472" i="4"/>
  <c r="BG472" i="4" s="1"/>
  <c r="AD472" i="4"/>
  <c r="I19" i="5"/>
  <c r="J19" i="5"/>
  <c r="I20" i="5"/>
  <c r="J20"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BE283" i="4" s="1"/>
  <c r="Q285" i="4"/>
  <c r="BE285" i="4" s="1"/>
  <c r="Q286" i="4"/>
  <c r="BE286" i="4" s="1"/>
  <c r="Q284" i="4"/>
  <c r="BE284"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G471" i="4" l="1"/>
  <c r="U423" i="4"/>
  <c r="AC423" i="4"/>
  <c r="AD423" i="4"/>
  <c r="U424" i="4"/>
  <c r="AC424" i="4"/>
  <c r="AD424" i="4"/>
  <c r="U425" i="4"/>
  <c r="AC425" i="4"/>
  <c r="AD425" i="4"/>
  <c r="U426" i="4"/>
  <c r="AC426" i="4"/>
  <c r="AD426" i="4"/>
  <c r="AC432" i="4"/>
  <c r="AD432" i="4"/>
  <c r="AC433" i="4"/>
  <c r="AD433" i="4"/>
  <c r="AC434" i="4"/>
  <c r="BG434" i="4" s="1"/>
  <c r="AD434" i="4"/>
  <c r="AC435" i="4"/>
  <c r="AD435" i="4"/>
  <c r="AC436" i="4"/>
  <c r="BG436" i="4" s="1"/>
  <c r="AD436" i="4"/>
  <c r="AC437" i="4"/>
  <c r="BG437" i="4" s="1"/>
  <c r="AD437" i="4"/>
  <c r="AC438" i="4"/>
  <c r="AD438" i="4"/>
  <c r="AC439" i="4"/>
  <c r="AD439" i="4"/>
  <c r="AC440" i="4"/>
  <c r="AD440" i="4"/>
  <c r="AC442" i="4"/>
  <c r="AD442" i="4"/>
  <c r="AC444" i="4"/>
  <c r="AD444" i="4"/>
  <c r="AC447" i="4"/>
  <c r="AD447" i="4"/>
  <c r="AC448" i="4"/>
  <c r="AD448" i="4"/>
  <c r="AC449" i="4"/>
  <c r="AD449" i="4"/>
  <c r="AC450" i="4"/>
  <c r="AD450" i="4"/>
  <c r="AC460" i="4"/>
  <c r="AD460" i="4"/>
  <c r="AC461" i="4"/>
  <c r="AD461" i="4"/>
  <c r="AC462" i="4"/>
  <c r="AD462" i="4"/>
  <c r="AC463" i="4"/>
  <c r="BG463" i="4" s="1"/>
  <c r="AD463" i="4"/>
  <c r="AC464" i="4"/>
  <c r="BG464" i="4" s="1"/>
  <c r="AD464" i="4"/>
  <c r="AC465" i="4"/>
  <c r="BG465" i="4" s="1"/>
  <c r="AD465" i="4"/>
  <c r="AC466" i="4"/>
  <c r="BG466" i="4" s="1"/>
  <c r="AD466" i="4"/>
  <c r="AC467" i="4"/>
  <c r="AD467" i="4"/>
  <c r="AC468" i="4"/>
  <c r="BG468" i="4" s="1"/>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BG460" i="4" l="1"/>
  <c r="BG439" i="4"/>
  <c r="BG467" i="4"/>
  <c r="BG470" i="4"/>
  <c r="BG462" i="4"/>
  <c r="BG433" i="4"/>
  <c r="BG469" i="4"/>
  <c r="BG461" i="4"/>
  <c r="BG438" i="4"/>
  <c r="BG432" i="4"/>
  <c r="BG435" i="4"/>
  <c r="U443" i="4"/>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906" i="7"/>
  <c r="H906" i="7"/>
  <c r="I906" i="7"/>
  <c r="K906" i="7"/>
  <c r="F838" i="7"/>
  <c r="H838" i="7"/>
  <c r="I838" i="7"/>
  <c r="K838"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BE141" i="4" s="1"/>
  <c r="I546" i="7"/>
  <c r="K546" i="7"/>
  <c r="F547" i="7"/>
  <c r="H547" i="7"/>
  <c r="Q142" i="4" s="1"/>
  <c r="BE142" i="4" s="1"/>
  <c r="I547" i="7"/>
  <c r="K547" i="7"/>
  <c r="F548" i="7"/>
  <c r="H548" i="7"/>
  <c r="Q143" i="4" s="1"/>
  <c r="BE143" i="4" s="1"/>
  <c r="I548" i="7"/>
  <c r="K548" i="7"/>
  <c r="F549" i="7"/>
  <c r="H549" i="7"/>
  <c r="Q140" i="4" s="1"/>
  <c r="BE140" i="4" s="1"/>
  <c r="I549" i="7"/>
  <c r="K549" i="7"/>
  <c r="F550" i="7"/>
  <c r="H550" i="7"/>
  <c r="Q137" i="4" s="1"/>
  <c r="BE137" i="4" s="1"/>
  <c r="I550" i="7"/>
  <c r="K550" i="7"/>
  <c r="F551" i="7"/>
  <c r="H551" i="7"/>
  <c r="Q145" i="4" s="1"/>
  <c r="BE145" i="4" s="1"/>
  <c r="I551" i="7"/>
  <c r="K551" i="7"/>
  <c r="F558" i="7"/>
  <c r="G558" i="7"/>
  <c r="H558" i="7"/>
  <c r="I558" i="7"/>
  <c r="K558" i="7"/>
  <c r="F559" i="7"/>
  <c r="H559" i="7"/>
  <c r="I559" i="7"/>
  <c r="K559" i="7"/>
  <c r="F579" i="7"/>
  <c r="H579" i="7"/>
  <c r="I579" i="7"/>
  <c r="K579" i="7"/>
  <c r="F580" i="7"/>
  <c r="H580" i="7"/>
  <c r="I580" i="7"/>
  <c r="K580" i="7"/>
  <c r="F581" i="7"/>
  <c r="H581" i="7"/>
  <c r="I581" i="7"/>
  <c r="K581" i="7"/>
  <c r="G114" i="5"/>
  <c r="N476" i="18"/>
  <c r="G593" i="7"/>
  <c r="N472" i="18"/>
  <c r="AK443" i="4" l="1"/>
  <c r="AP502" i="4"/>
  <c r="AP549" i="4"/>
  <c r="AP595" i="4"/>
  <c r="BE595" i="4" s="1"/>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BH520" i="4" s="1"/>
  <c r="N446" i="18"/>
  <c r="N462" i="18"/>
  <c r="N432" i="18"/>
  <c r="N113" i="18"/>
  <c r="N76" i="18"/>
  <c r="N78" i="18"/>
  <c r="N82" i="18"/>
  <c r="N66" i="18"/>
  <c r="N210" i="18"/>
  <c r="N233" i="18"/>
  <c r="N13" i="18"/>
  <c r="N14" i="18"/>
  <c r="N278" i="18"/>
  <c r="N15" i="18"/>
  <c r="R30" i="4" s="1"/>
  <c r="BH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BH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H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H334" i="4" s="1"/>
  <c r="N4" i="18"/>
  <c r="N3" i="18"/>
  <c r="R21" i="4" s="1"/>
  <c r="BH21" i="4" s="1"/>
  <c r="N5" i="18"/>
  <c r="N7" i="18"/>
  <c r="N31" i="18"/>
  <c r="N304" i="18"/>
  <c r="N10" i="18"/>
  <c r="N11" i="18"/>
  <c r="R60" i="4" s="1"/>
  <c r="BH60" i="4" s="1"/>
  <c r="N12" i="18"/>
  <c r="N275" i="18"/>
  <c r="N235" i="18"/>
  <c r="N214" i="18"/>
  <c r="N294" i="18"/>
  <c r="N73" i="18"/>
  <c r="N9" i="18"/>
  <c r="R36" i="4" s="1"/>
  <c r="BH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BH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H430" i="4" s="1"/>
  <c r="N363" i="18"/>
  <c r="N383" i="18"/>
  <c r="N302" i="18"/>
  <c r="N196" i="18"/>
  <c r="N145" i="18"/>
  <c r="N146" i="18"/>
  <c r="N343" i="18"/>
  <c r="N46" i="18"/>
  <c r="N47" i="18"/>
  <c r="N434" i="18"/>
  <c r="N48" i="18"/>
  <c r="N49" i="18"/>
  <c r="N207" i="18"/>
  <c r="N225" i="18"/>
  <c r="N320" i="18"/>
  <c r="N51" i="18"/>
  <c r="N229" i="18"/>
  <c r="N52" i="18"/>
  <c r="N50" i="18"/>
  <c r="R459" i="4" s="1"/>
  <c r="BH459" i="4" s="1"/>
  <c r="N53" i="18"/>
  <c r="N433" i="18"/>
  <c r="N309" i="18"/>
  <c r="N74" i="18"/>
  <c r="N324" i="18"/>
  <c r="R304" i="4" s="1"/>
  <c r="BH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BH203" i="4" s="1"/>
  <c r="N244" i="18"/>
  <c r="N246" i="18"/>
  <c r="N431" i="18"/>
  <c r="N119" i="18"/>
  <c r="N301" i="18"/>
  <c r="N120" i="18"/>
  <c r="N121" i="18"/>
  <c r="N122" i="18"/>
  <c r="N124" i="18"/>
  <c r="N209" i="18"/>
  <c r="N305" i="18"/>
  <c r="N125" i="18"/>
  <c r="N126" i="18"/>
  <c r="N127" i="18"/>
  <c r="N123" i="18"/>
  <c r="N386" i="18"/>
  <c r="N387" i="18"/>
  <c r="N388" i="18"/>
  <c r="R411" i="4" s="1"/>
  <c r="BH411" i="4" s="1"/>
  <c r="N390" i="18"/>
  <c r="N384" i="18"/>
  <c r="N398" i="18"/>
  <c r="R431" i="4" s="1"/>
  <c r="BH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BH33" i="4" s="1"/>
  <c r="N23" i="18"/>
  <c r="N37" i="18"/>
  <c r="R61" i="4" s="1"/>
  <c r="BH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2" i="5"/>
  <c r="G11" i="5"/>
  <c r="G113" i="5"/>
  <c r="D21" i="20"/>
  <c r="D84" i="20"/>
  <c r="D105" i="20"/>
  <c r="D9" i="20"/>
  <c r="D55" i="20"/>
  <c r="D15" i="20"/>
  <c r="D38" i="20"/>
  <c r="G906" i="7"/>
  <c r="G583" i="7"/>
  <c r="G580" i="7"/>
  <c r="G566" i="7"/>
  <c r="G567" i="7"/>
  <c r="G533" i="7"/>
  <c r="G295" i="7"/>
  <c r="G591" i="7"/>
  <c r="G564" i="7"/>
  <c r="G536" i="7"/>
  <c r="G560" i="7"/>
  <c r="G537" i="7"/>
  <c r="G559" i="7"/>
  <c r="G541" i="7"/>
  <c r="G838"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77" i="4" l="1"/>
  <c r="BH277" i="4" s="1"/>
  <c r="R129" i="4"/>
  <c r="BH129" i="4" s="1"/>
  <c r="R189" i="4"/>
  <c r="BH189" i="4" s="1"/>
  <c r="R24" i="4"/>
  <c r="BH24" i="4" s="1"/>
  <c r="R276" i="4"/>
  <c r="BH276" i="4" s="1"/>
  <c r="R575" i="4"/>
  <c r="BH575" i="4" s="1"/>
  <c r="R478" i="4"/>
  <c r="BH478" i="4" s="1"/>
  <c r="R25" i="4"/>
  <c r="BH25" i="4" s="1"/>
  <c r="Q304" i="4"/>
  <c r="BE304" i="4" s="1"/>
  <c r="Q520" i="4"/>
  <c r="R64" i="4"/>
  <c r="BH64" i="4" s="1"/>
  <c r="R237" i="4"/>
  <c r="BH237" i="4" s="1"/>
  <c r="R63" i="4"/>
  <c r="BH63" i="4" s="1"/>
  <c r="R333" i="4"/>
  <c r="BH333" i="4" s="1"/>
  <c r="R278" i="4"/>
  <c r="BH278" i="4" s="1"/>
  <c r="R305" i="4"/>
  <c r="BH305" i="4" s="1"/>
  <c r="R443" i="4"/>
  <c r="BH443" i="4" s="1"/>
  <c r="R56" i="4"/>
  <c r="BH56" i="4" s="1"/>
  <c r="R509" i="4"/>
  <c r="BH509" i="4" s="1"/>
  <c r="R445" i="4"/>
  <c r="BH445" i="4" s="1"/>
  <c r="R594" i="4"/>
  <c r="BH594" i="4" s="1"/>
  <c r="R574" i="4"/>
  <c r="BH574" i="4" s="1"/>
  <c r="R136" i="4"/>
  <c r="BH136" i="4" s="1"/>
  <c r="R55" i="4"/>
  <c r="BH55" i="4" s="1"/>
  <c r="R27" i="4"/>
  <c r="BH27" i="4" s="1"/>
  <c r="R386" i="4"/>
  <c r="BH386" i="4" s="1"/>
  <c r="R522" i="4"/>
  <c r="BH522" i="4" s="1"/>
  <c r="R446" i="4"/>
  <c r="BH446" i="4" s="1"/>
  <c r="R549" i="4"/>
  <c r="BH549" i="4" s="1"/>
  <c r="R306" i="4"/>
  <c r="BH306" i="4" s="1"/>
  <c r="R385" i="4"/>
  <c r="BH385" i="4" s="1"/>
  <c r="R457" i="4"/>
  <c r="BH457" i="4" s="1"/>
  <c r="R355" i="4"/>
  <c r="BH355" i="4" s="1"/>
  <c r="R477" i="4"/>
  <c r="BH477" i="4" s="1"/>
  <c r="R335" i="4"/>
  <c r="BH335" i="4" s="1"/>
  <c r="R576" i="4"/>
  <c r="BH576" i="4" s="1"/>
  <c r="R458" i="4"/>
  <c r="BH458" i="4" s="1"/>
  <c r="R174" i="4"/>
  <c r="BH174" i="4" s="1"/>
  <c r="R550" i="4"/>
  <c r="BH550" i="4" s="1"/>
  <c r="R551" i="4"/>
  <c r="BH551" i="4" s="1"/>
  <c r="R202" i="4"/>
  <c r="BH202" i="4" s="1"/>
  <c r="R204" i="4"/>
  <c r="BH204" i="4" s="1"/>
  <c r="R149" i="4"/>
  <c r="BH149" i="4" s="1"/>
  <c r="R150" i="4"/>
  <c r="BH150" i="4" s="1"/>
  <c r="R151" i="4"/>
  <c r="BH151" i="4" s="1"/>
  <c r="R409" i="4"/>
  <c r="BH409" i="4" s="1"/>
  <c r="R410" i="4"/>
  <c r="BH410" i="4" s="1"/>
  <c r="R356" i="4"/>
  <c r="BH356" i="4" s="1"/>
  <c r="R357" i="4"/>
  <c r="BH357" i="4" s="1"/>
  <c r="R187" i="4"/>
  <c r="BH187" i="4" s="1"/>
  <c r="R188" i="4"/>
  <c r="BH188" i="4" s="1"/>
  <c r="R502" i="4"/>
  <c r="BH502" i="4" s="1"/>
  <c r="R441" i="4"/>
  <c r="BH441" i="4" s="1"/>
  <c r="R186" i="4"/>
  <c r="BH186" i="4" s="1"/>
  <c r="R175" i="4"/>
  <c r="BH175" i="4" s="1"/>
  <c r="R519" i="4"/>
  <c r="BH519" i="4" s="1"/>
  <c r="R521" i="4"/>
  <c r="BH521" i="4" s="1"/>
  <c r="R510" i="4"/>
  <c r="BH510" i="4" s="1"/>
  <c r="H525" i="7"/>
  <c r="K525" i="7"/>
  <c r="H526" i="7"/>
  <c r="K526" i="7"/>
  <c r="H552" i="7"/>
  <c r="Q138" i="4" s="1"/>
  <c r="BE138" i="4" s="1"/>
  <c r="K552" i="7"/>
  <c r="H553" i="7"/>
  <c r="K553" i="7"/>
  <c r="H554" i="7"/>
  <c r="K554" i="7"/>
  <c r="H555" i="7"/>
  <c r="K555" i="7"/>
  <c r="H562" i="7"/>
  <c r="K562" i="7"/>
  <c r="G563" i="7"/>
  <c r="H563" i="7"/>
  <c r="K563" i="7"/>
  <c r="Q521" i="4" l="1"/>
  <c r="Q519" i="4"/>
  <c r="Q551" i="4"/>
  <c r="BE551" i="4" s="1"/>
  <c r="Q574" i="4"/>
  <c r="Q335" i="4"/>
  <c r="BE335" i="4" s="1"/>
  <c r="Q550" i="4"/>
  <c r="BE550" i="4" s="1"/>
  <c r="Q509" i="4"/>
  <c r="BE509" i="4" s="1"/>
  <c r="Q305" i="4"/>
  <c r="BE305" i="4" s="1"/>
  <c r="Q576" i="4"/>
  <c r="BE576" i="4" s="1"/>
  <c r="Q306" i="4"/>
  <c r="BE306" i="4" s="1"/>
  <c r="Q333" i="4"/>
  <c r="BE333" i="4" s="1"/>
  <c r="Q510" i="4"/>
  <c r="BE510" i="4" s="1"/>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73" i="5" l="1"/>
  <c r="J73" i="5"/>
  <c r="I74" i="5"/>
  <c r="J74" i="5"/>
  <c r="I69" i="5"/>
  <c r="J69" i="5"/>
  <c r="I70" i="5"/>
  <c r="J70" i="5"/>
  <c r="J115" i="5"/>
  <c r="J116" i="5"/>
  <c r="I115" i="5"/>
  <c r="I11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G329" i="4" s="1"/>
  <c r="AC328" i="4"/>
  <c r="AC211" i="4"/>
  <c r="BG211" i="4" s="1"/>
  <c r="AC210" i="4"/>
  <c r="BG210" i="4" s="1"/>
  <c r="AC209" i="4"/>
  <c r="BG209" i="4" s="1"/>
  <c r="AC208" i="4"/>
  <c r="BG208" i="4" s="1"/>
  <c r="AC170" i="4"/>
  <c r="BG170" i="4" s="1"/>
  <c r="AC169" i="4"/>
  <c r="BG169" i="4" s="1"/>
  <c r="AC168" i="4"/>
  <c r="BG168" i="4" s="1"/>
  <c r="AC154" i="4"/>
  <c r="BG154" i="4" s="1"/>
  <c r="AC153" i="4"/>
  <c r="BG153" i="4" s="1"/>
  <c r="AC152" i="4"/>
  <c r="BG152" i="4" s="1"/>
  <c r="AC106" i="4"/>
  <c r="BG106" i="4" s="1"/>
  <c r="AC198" i="4"/>
  <c r="BG198" i="4" s="1"/>
  <c r="AC110" i="4"/>
  <c r="BG110" i="4" s="1"/>
  <c r="AC32" i="4"/>
  <c r="BG32" i="4" s="1"/>
  <c r="AC45" i="4"/>
  <c r="BG45" i="4" s="1"/>
  <c r="AC79" i="4"/>
  <c r="AC368" i="4"/>
  <c r="BG368" i="4" s="1"/>
  <c r="AC365" i="4"/>
  <c r="BG365" i="4" s="1"/>
  <c r="AC367" i="4"/>
  <c r="BG367" i="4" s="1"/>
  <c r="AC113" i="4"/>
  <c r="BG113" i="4" s="1"/>
  <c r="AC49" i="4"/>
  <c r="BG49" i="4" s="1"/>
  <c r="AC71" i="4"/>
  <c r="BG71" i="4" s="1"/>
  <c r="AC58" i="4"/>
  <c r="BG58" i="4" s="1"/>
  <c r="AC90" i="4"/>
  <c r="BG90" i="4" s="1"/>
  <c r="AC91" i="4"/>
  <c r="BG91" i="4" s="1"/>
  <c r="AC41" i="4"/>
  <c r="BG41" i="4" s="1"/>
  <c r="AC364" i="4"/>
  <c r="BG364" i="4" s="1"/>
  <c r="AC82" i="4"/>
  <c r="BG82" i="4" s="1"/>
  <c r="AC107" i="4"/>
  <c r="BG107" i="4" s="1"/>
  <c r="AC65" i="4"/>
  <c r="BG65" i="4" s="1"/>
  <c r="AC111" i="4"/>
  <c r="BG111" i="4" s="1"/>
  <c r="AC9" i="4"/>
  <c r="AC108" i="4"/>
  <c r="BG108" i="4" s="1"/>
  <c r="AC86" i="4"/>
  <c r="BG86" i="4" s="1"/>
  <c r="AC95" i="4"/>
  <c r="BG95" i="4" s="1"/>
  <c r="AC114" i="4"/>
  <c r="BG114" i="4" s="1"/>
  <c r="AC109" i="4"/>
  <c r="BG109" i="4" s="1"/>
  <c r="AC34" i="4"/>
  <c r="BG34" i="4" s="1"/>
  <c r="AC366" i="4"/>
  <c r="BG366" i="4" s="1"/>
  <c r="AC369" i="4"/>
  <c r="BG369" i="4" s="1"/>
  <c r="AC112" i="4"/>
  <c r="BG112" i="4" s="1"/>
  <c r="AC67" i="4"/>
  <c r="BG67" i="4" s="1"/>
  <c r="AC23" i="4"/>
  <c r="BG23" i="4" s="1"/>
  <c r="AC83" i="4"/>
  <c r="BG83" i="4" s="1"/>
  <c r="AC287" i="4"/>
  <c r="BG287" i="4" s="1"/>
  <c r="AC220" i="4"/>
  <c r="AC375" i="4"/>
  <c r="BG375" i="4" s="1"/>
  <c r="AC374" i="4"/>
  <c r="AC373" i="4"/>
  <c r="BG373" i="4" s="1"/>
  <c r="AC372" i="4"/>
  <c r="BG372" i="4" s="1"/>
  <c r="AC371" i="4"/>
  <c r="BG371" i="4" s="1"/>
  <c r="AC370" i="4"/>
  <c r="BG370" i="4" s="1"/>
  <c r="AC363" i="4"/>
  <c r="BG363" i="4" s="1"/>
  <c r="AC362" i="4"/>
  <c r="BG362" i="4" s="1"/>
  <c r="AC361" i="4"/>
  <c r="BG361" i="4" s="1"/>
  <c r="AC360" i="4"/>
  <c r="BG360" i="4" s="1"/>
  <c r="AC359" i="4"/>
  <c r="BG359" i="4" s="1"/>
  <c r="AC358" i="4"/>
  <c r="BG358" i="4" s="1"/>
  <c r="AC327" i="4"/>
  <c r="BG327" i="4" s="1"/>
  <c r="AC326" i="4"/>
  <c r="BG326" i="4" s="1"/>
  <c r="AC325" i="4"/>
  <c r="BG325" i="4" s="1"/>
  <c r="AC324" i="4"/>
  <c r="BG324" i="4" s="1"/>
  <c r="AC323" i="4"/>
  <c r="BG323" i="4" s="1"/>
  <c r="AC322" i="4"/>
  <c r="AC272" i="4"/>
  <c r="BG272" i="4" s="1"/>
  <c r="AC271" i="4"/>
  <c r="BG271" i="4" s="1"/>
  <c r="AC270" i="4"/>
  <c r="BG270" i="4" s="1"/>
  <c r="AC269" i="4"/>
  <c r="BG269" i="4" s="1"/>
  <c r="AC268" i="4"/>
  <c r="BG268" i="4" s="1"/>
  <c r="AC267" i="4"/>
  <c r="BG267" i="4" s="1"/>
  <c r="AC184" i="4"/>
  <c r="BG184" i="4" s="1"/>
  <c r="AC183" i="4"/>
  <c r="BG183" i="4" s="1"/>
  <c r="AC182" i="4"/>
  <c r="BG182" i="4" s="1"/>
  <c r="AC181" i="4"/>
  <c r="BG181" i="4" s="1"/>
  <c r="AC180" i="4"/>
  <c r="BG180" i="4" s="1"/>
  <c r="AC178" i="4"/>
  <c r="BG178" i="4" s="1"/>
  <c r="AC70" i="4"/>
  <c r="BG70" i="4" s="1"/>
  <c r="AC16" i="4"/>
  <c r="BG16" i="4" s="1"/>
  <c r="AC8" i="4"/>
  <c r="BG8" i="4" s="1"/>
  <c r="AC7" i="4"/>
  <c r="BG7" i="4" l="1"/>
  <c r="BG322" i="4"/>
  <c r="BG374" i="4"/>
  <c r="BG9" i="4"/>
  <c r="BG79" i="4"/>
  <c r="BG328" i="4"/>
  <c r="I4" i="5"/>
  <c r="I5" i="5"/>
  <c r="I6" i="5"/>
  <c r="I7" i="5"/>
  <c r="I8" i="5"/>
  <c r="I13" i="5"/>
  <c r="I14" i="5"/>
  <c r="I15" i="5"/>
  <c r="I16" i="5"/>
  <c r="I17" i="5"/>
  <c r="I18" i="5"/>
  <c r="I21" i="5"/>
  <c r="I22" i="5"/>
  <c r="I23" i="5"/>
  <c r="I24" i="5"/>
  <c r="I25" i="5"/>
  <c r="I26" i="5"/>
  <c r="I29" i="5"/>
  <c r="I30" i="5"/>
  <c r="I31" i="5"/>
  <c r="I32" i="5"/>
  <c r="I33" i="5"/>
  <c r="I34" i="5"/>
  <c r="I35" i="5"/>
  <c r="I36" i="5"/>
  <c r="I37" i="5"/>
  <c r="I38" i="5"/>
  <c r="I39" i="5"/>
  <c r="I40" i="5"/>
  <c r="I41" i="5"/>
  <c r="I42" i="5"/>
  <c r="I49" i="5"/>
  <c r="I50" i="5"/>
  <c r="I51" i="5"/>
  <c r="I52" i="5"/>
  <c r="I53" i="5"/>
  <c r="I54" i="5"/>
  <c r="I55" i="5"/>
  <c r="I56" i="5"/>
  <c r="I57" i="5"/>
  <c r="I58" i="5"/>
  <c r="I59" i="5"/>
  <c r="I60" i="5"/>
  <c r="I61" i="5"/>
  <c r="I62" i="5"/>
  <c r="I65" i="5"/>
  <c r="I66" i="5"/>
  <c r="I67" i="5"/>
  <c r="I68" i="5"/>
  <c r="I71" i="5"/>
  <c r="I72" i="5"/>
  <c r="I75" i="5"/>
  <c r="I76" i="5"/>
  <c r="I77" i="5"/>
  <c r="I78" i="5"/>
  <c r="I79" i="5"/>
  <c r="I80" i="5"/>
  <c r="I81" i="5"/>
  <c r="I82" i="5"/>
  <c r="I83" i="5"/>
  <c r="I84" i="5"/>
  <c r="I87" i="5"/>
  <c r="I88" i="5"/>
  <c r="I89" i="5"/>
  <c r="I90" i="5"/>
  <c r="I91" i="5"/>
  <c r="I92" i="5"/>
  <c r="I95" i="5"/>
  <c r="I96" i="5"/>
  <c r="I99" i="5"/>
  <c r="I100" i="5"/>
  <c r="I101" i="5"/>
  <c r="I102" i="5"/>
  <c r="I105" i="5"/>
  <c r="I106" i="5"/>
  <c r="I107" i="5"/>
  <c r="I108" i="5"/>
  <c r="I109" i="5"/>
  <c r="I110" i="5"/>
  <c r="I111" i="5"/>
  <c r="I112" i="5"/>
  <c r="I117" i="5"/>
  <c r="I118" i="5"/>
  <c r="I119" i="5"/>
  <c r="I120" i="5"/>
  <c r="I121" i="5"/>
  <c r="I122" i="5"/>
  <c r="I123" i="5"/>
  <c r="I124" i="5"/>
  <c r="I125" i="5"/>
  <c r="I126" i="5"/>
  <c r="I3" i="5"/>
  <c r="J4" i="5"/>
  <c r="J5" i="5"/>
  <c r="J6" i="5"/>
  <c r="J7" i="5"/>
  <c r="J8" i="5"/>
  <c r="J13" i="5"/>
  <c r="J14" i="5"/>
  <c r="J15" i="5"/>
  <c r="J16" i="5"/>
  <c r="J17" i="5"/>
  <c r="J18" i="5"/>
  <c r="J21" i="5"/>
  <c r="J22" i="5"/>
  <c r="J23" i="5"/>
  <c r="J24" i="5"/>
  <c r="J25" i="5"/>
  <c r="J26" i="5"/>
  <c r="J29" i="5"/>
  <c r="J30" i="5"/>
  <c r="J31" i="5"/>
  <c r="J32" i="5"/>
  <c r="J33" i="5"/>
  <c r="J34" i="5"/>
  <c r="J35" i="5"/>
  <c r="J36" i="5"/>
  <c r="J37" i="5"/>
  <c r="J38" i="5"/>
  <c r="J39" i="5"/>
  <c r="J40" i="5"/>
  <c r="J41" i="5"/>
  <c r="J42" i="5"/>
  <c r="J49" i="5"/>
  <c r="J50" i="5"/>
  <c r="J51" i="5"/>
  <c r="J52" i="5"/>
  <c r="J53" i="5"/>
  <c r="J54" i="5"/>
  <c r="J55" i="5"/>
  <c r="J56" i="5"/>
  <c r="J57" i="5"/>
  <c r="J58" i="5"/>
  <c r="J59" i="5"/>
  <c r="J60" i="5"/>
  <c r="J61" i="5"/>
  <c r="J62" i="5"/>
  <c r="J65" i="5"/>
  <c r="J66" i="5"/>
  <c r="J67" i="5"/>
  <c r="J68" i="5"/>
  <c r="J71" i="5"/>
  <c r="J72" i="5"/>
  <c r="J75" i="5"/>
  <c r="J76" i="5"/>
  <c r="J77" i="5"/>
  <c r="J78" i="5"/>
  <c r="J79" i="5"/>
  <c r="J80" i="5"/>
  <c r="J81" i="5"/>
  <c r="J82" i="5"/>
  <c r="J83" i="5"/>
  <c r="J84" i="5"/>
  <c r="J87" i="5"/>
  <c r="J88" i="5"/>
  <c r="J89" i="5"/>
  <c r="J90" i="5"/>
  <c r="J91" i="5"/>
  <c r="J92" i="5"/>
  <c r="J95" i="5"/>
  <c r="J96" i="5"/>
  <c r="J99" i="5"/>
  <c r="J100" i="5"/>
  <c r="J101" i="5"/>
  <c r="J102" i="5"/>
  <c r="J105" i="5"/>
  <c r="J106" i="5"/>
  <c r="J107" i="5"/>
  <c r="J108" i="5"/>
  <c r="J109" i="5"/>
  <c r="J110" i="5"/>
  <c r="J111" i="5"/>
  <c r="J112" i="5"/>
  <c r="J117" i="5"/>
  <c r="J118" i="5"/>
  <c r="J119" i="5"/>
  <c r="J120" i="5"/>
  <c r="J121" i="5"/>
  <c r="J122" i="5"/>
  <c r="J123" i="5"/>
  <c r="J124" i="5"/>
  <c r="J125" i="5"/>
  <c r="J126"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401" i="7"/>
  <c r="K400"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156" i="7"/>
  <c r="K741" i="7"/>
  <c r="K26" i="7"/>
  <c r="K743" i="7"/>
  <c r="K744" i="7"/>
  <c r="K745" i="7"/>
  <c r="K27" i="7"/>
  <c r="K28" i="7"/>
  <c r="K630" i="7"/>
  <c r="K748" i="7"/>
  <c r="K157" i="7"/>
  <c r="K328" i="7"/>
  <c r="K750" i="7"/>
  <c r="K688" i="7"/>
  <c r="K752" i="7"/>
  <c r="K33" i="7"/>
  <c r="K754" i="7"/>
  <c r="K34" i="7"/>
  <c r="K756" i="7"/>
  <c r="K35" i="7"/>
  <c r="K758" i="7"/>
  <c r="K759" i="7"/>
  <c r="K760" i="7"/>
  <c r="K761" i="7"/>
  <c r="K762" i="7"/>
  <c r="K763" i="7"/>
  <c r="K764" i="7"/>
  <c r="K765" i="7"/>
  <c r="K766" i="7"/>
  <c r="K767" i="7"/>
  <c r="K36" i="7"/>
  <c r="K769" i="7"/>
  <c r="K770" i="7"/>
  <c r="K535" i="7"/>
  <c r="K32" i="7"/>
  <c r="K773" i="7"/>
  <c r="K774" i="7"/>
  <c r="K38" i="7"/>
  <c r="K776" i="7"/>
  <c r="K39" i="7"/>
  <c r="K31"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3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25" i="7"/>
  <c r="K118" i="7"/>
  <c r="K119" i="7"/>
  <c r="K120" i="7"/>
  <c r="K121" i="7"/>
  <c r="K122" i="7"/>
  <c r="K123" i="7"/>
  <c r="K117" i="7"/>
  <c r="K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24" i="7"/>
  <c r="K83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30" i="7"/>
  <c r="K534"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61"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966" i="7"/>
  <c r="K965"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37" i="7"/>
  <c r="K40"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907"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400" i="7"/>
  <c r="G697" i="7"/>
  <c r="G705" i="7"/>
  <c r="G713" i="7"/>
  <c r="G721" i="7"/>
  <c r="G727" i="7"/>
  <c r="G728" i="7"/>
  <c r="G735" i="7"/>
  <c r="G737" i="7"/>
  <c r="G738" i="7"/>
  <c r="G739" i="7"/>
  <c r="G743" i="7"/>
  <c r="G328" i="7"/>
  <c r="G765" i="7"/>
  <c r="G773" i="7"/>
  <c r="G781" i="7"/>
  <c r="G789" i="7"/>
  <c r="G48" i="7"/>
  <c r="G51" i="7"/>
  <c r="G52" i="7"/>
  <c r="G56" i="7"/>
  <c r="G62" i="7"/>
  <c r="G73" i="7"/>
  <c r="G80" i="7"/>
  <c r="G102" i="7"/>
  <c r="G110" i="7"/>
  <c r="G125" i="7"/>
  <c r="G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534" i="7"/>
  <c r="G265" i="7"/>
  <c r="G257" i="7"/>
  <c r="G249" i="7"/>
  <c r="G241" i="7"/>
  <c r="G233" i="7"/>
  <c r="G526" i="7"/>
  <c r="G500" i="7"/>
  <c r="G492" i="7"/>
  <c r="G753" i="7"/>
  <c r="G907"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837" i="7"/>
  <c r="G140" i="7"/>
  <c r="G132" i="7"/>
  <c r="G117" i="7"/>
  <c r="G116" i="7"/>
  <c r="G109" i="7"/>
  <c r="G101" i="7"/>
  <c r="G93" i="7"/>
  <c r="G86" i="7"/>
  <c r="G72" i="7"/>
  <c r="G67" i="7"/>
  <c r="G631" i="7"/>
  <c r="G55" i="7"/>
  <c r="G50" i="7"/>
  <c r="G47" i="7"/>
  <c r="G788" i="7"/>
  <c r="G780" i="7"/>
  <c r="G32" i="7"/>
  <c r="G764" i="7"/>
  <c r="G756" i="7"/>
  <c r="G157" i="7"/>
  <c r="G26" i="7"/>
  <c r="G734" i="7"/>
  <c r="G726" i="7"/>
  <c r="G20" i="7"/>
  <c r="G19" i="7"/>
  <c r="G704" i="7"/>
  <c r="G696" i="7"/>
  <c r="G401" i="7"/>
  <c r="G681" i="7"/>
  <c r="G673" i="7"/>
  <c r="G665" i="7"/>
  <c r="G658" i="7"/>
  <c r="G528" i="7"/>
  <c r="G260" i="7"/>
  <c r="G252" i="7"/>
  <c r="G244" i="7"/>
  <c r="G236" i="7"/>
  <c r="G228" i="7"/>
  <c r="G220" i="7"/>
  <c r="G212" i="7"/>
  <c r="G204" i="7"/>
  <c r="G196" i="7"/>
  <c r="G188" i="7"/>
  <c r="G180" i="7"/>
  <c r="G172" i="7"/>
  <c r="G124" i="7"/>
  <c r="G139" i="7"/>
  <c r="G131" i="7"/>
  <c r="G123" i="7"/>
  <c r="G108" i="7"/>
  <c r="G100" i="7"/>
  <c r="G92" i="7"/>
  <c r="G85" i="7"/>
  <c r="G79" i="7"/>
  <c r="G71" i="7"/>
  <c r="G66" i="7"/>
  <c r="G60" i="7"/>
  <c r="G54" i="7"/>
  <c r="G46" i="7"/>
  <c r="G787" i="7"/>
  <c r="G779" i="7"/>
  <c r="G535"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31" i="7"/>
  <c r="G770" i="7"/>
  <c r="G762" i="7"/>
  <c r="G754" i="7"/>
  <c r="G630" i="7"/>
  <c r="G156"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965" i="7"/>
  <c r="G393" i="7"/>
  <c r="G385" i="7"/>
  <c r="G377" i="7"/>
  <c r="G369" i="7"/>
  <c r="G361" i="7"/>
  <c r="G353" i="7"/>
  <c r="G345" i="7"/>
  <c r="G337" i="7"/>
  <c r="G329" i="7"/>
  <c r="G321" i="7"/>
  <c r="G313" i="7"/>
  <c r="G305" i="7"/>
  <c r="G297" i="7"/>
  <c r="G288" i="7"/>
  <c r="G280" i="7"/>
  <c r="G30"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688"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966" i="7"/>
  <c r="G392" i="7"/>
  <c r="G384" i="7"/>
  <c r="G376" i="7"/>
  <c r="G368" i="7"/>
  <c r="G360" i="7"/>
  <c r="G352" i="7"/>
  <c r="G344" i="7"/>
  <c r="G336" i="7"/>
  <c r="G61"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401" i="7"/>
  <c r="I401" i="7"/>
  <c r="H400" i="7"/>
  <c r="I400"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156" i="7"/>
  <c r="I156" i="7"/>
  <c r="H741" i="7"/>
  <c r="I741" i="7"/>
  <c r="H26" i="7"/>
  <c r="I26" i="7"/>
  <c r="H743" i="7"/>
  <c r="I743" i="7"/>
  <c r="H744" i="7"/>
  <c r="I744" i="7"/>
  <c r="H745" i="7"/>
  <c r="I745" i="7"/>
  <c r="H27" i="7"/>
  <c r="I27" i="7"/>
  <c r="H28" i="7"/>
  <c r="I28" i="7"/>
  <c r="H630" i="7"/>
  <c r="I630" i="7"/>
  <c r="H748" i="7"/>
  <c r="I748" i="7"/>
  <c r="H157" i="7"/>
  <c r="I157" i="7"/>
  <c r="H328" i="7"/>
  <c r="I328" i="7"/>
  <c r="H750" i="7"/>
  <c r="I750" i="7"/>
  <c r="H688" i="7"/>
  <c r="I688"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535" i="7"/>
  <c r="AU593" i="4" s="1"/>
  <c r="BE593" i="4" s="1"/>
  <c r="I535" i="7"/>
  <c r="H32" i="7"/>
  <c r="I32" i="7"/>
  <c r="H773" i="7"/>
  <c r="I773" i="7"/>
  <c r="H774" i="7"/>
  <c r="I774" i="7"/>
  <c r="H38" i="7"/>
  <c r="I38" i="7"/>
  <c r="H776" i="7"/>
  <c r="I776" i="7"/>
  <c r="H39" i="7"/>
  <c r="I39" i="7"/>
  <c r="H31" i="7"/>
  <c r="I31"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31" i="7"/>
  <c r="AK445" i="4" s="1"/>
  <c r="I63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25" i="7"/>
  <c r="I125" i="7"/>
  <c r="H118" i="7"/>
  <c r="I118" i="7"/>
  <c r="H119" i="7"/>
  <c r="I119" i="7"/>
  <c r="H120" i="7"/>
  <c r="I120" i="7"/>
  <c r="H121" i="7"/>
  <c r="I121" i="7"/>
  <c r="H122" i="7"/>
  <c r="I122" i="7"/>
  <c r="H123" i="7"/>
  <c r="I123" i="7"/>
  <c r="H117" i="7"/>
  <c r="I117" i="7"/>
  <c r="H25" i="7"/>
  <c r="I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24" i="7"/>
  <c r="I124" i="7"/>
  <c r="H837" i="7"/>
  <c r="I83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30" i="7"/>
  <c r="I30" i="7"/>
  <c r="H534" i="7"/>
  <c r="I534"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61" i="7"/>
  <c r="I61"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BE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966" i="7"/>
  <c r="I966" i="7"/>
  <c r="H965" i="7"/>
  <c r="I965"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BE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907" i="7"/>
  <c r="I907"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401" i="7"/>
  <c r="F400"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156" i="7"/>
  <c r="F741" i="7"/>
  <c r="F26" i="7"/>
  <c r="F743" i="7"/>
  <c r="F744" i="7"/>
  <c r="F745" i="7"/>
  <c r="F27" i="7"/>
  <c r="F28" i="7"/>
  <c r="F630" i="7"/>
  <c r="F748" i="7"/>
  <c r="F157" i="7"/>
  <c r="F328" i="7"/>
  <c r="F750" i="7"/>
  <c r="F688" i="7"/>
  <c r="F752" i="7"/>
  <c r="F33" i="7"/>
  <c r="F754" i="7"/>
  <c r="F34" i="7"/>
  <c r="F756" i="7"/>
  <c r="F35" i="7"/>
  <c r="F758" i="7"/>
  <c r="F759" i="7"/>
  <c r="F760" i="7"/>
  <c r="F761" i="7"/>
  <c r="F762" i="7"/>
  <c r="F763" i="7"/>
  <c r="F764" i="7"/>
  <c r="F765" i="7"/>
  <c r="F766" i="7"/>
  <c r="F767" i="7"/>
  <c r="F36" i="7"/>
  <c r="F769" i="7"/>
  <c r="F770" i="7"/>
  <c r="F535" i="7"/>
  <c r="F32" i="7"/>
  <c r="F773" i="7"/>
  <c r="F774" i="7"/>
  <c r="F38" i="7"/>
  <c r="F776" i="7"/>
  <c r="F39" i="7"/>
  <c r="F31"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3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25" i="7"/>
  <c r="F118" i="7"/>
  <c r="F119" i="7"/>
  <c r="F120" i="7"/>
  <c r="F121" i="7"/>
  <c r="F122" i="7"/>
  <c r="F123" i="7"/>
  <c r="F117" i="7"/>
  <c r="F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24" i="7"/>
  <c r="F83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30" i="7"/>
  <c r="F534"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61"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966" i="7"/>
  <c r="F965"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907"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BE612" i="4" s="1"/>
  <c r="Q275" i="4"/>
  <c r="Q273" i="4"/>
  <c r="Q274" i="4"/>
  <c r="Q276" i="4"/>
  <c r="BE276" i="4" s="1"/>
  <c r="Q277" i="4"/>
  <c r="BE277" i="4" s="1"/>
  <c r="Q278" i="4"/>
  <c r="BE278" i="4" s="1"/>
  <c r="Q153" i="4"/>
  <c r="BE153" i="4" s="1"/>
  <c r="Q169" i="4"/>
  <c r="BE169" i="4" s="1"/>
  <c r="Q152" i="4"/>
  <c r="BE152" i="4" s="1"/>
  <c r="Q211" i="4"/>
  <c r="BE211" i="4" s="1"/>
  <c r="Q208" i="4"/>
  <c r="BE208" i="4" s="1"/>
  <c r="Q154" i="4"/>
  <c r="BE154" i="4" s="1"/>
  <c r="Q170" i="4"/>
  <c r="BE170" i="4" s="1"/>
  <c r="Q209" i="4"/>
  <c r="BE209" i="4" s="1"/>
  <c r="Q210" i="4"/>
  <c r="BE210" i="4" s="1"/>
  <c r="Q168" i="4"/>
  <c r="BE168" i="4" s="1"/>
  <c r="Q7" i="4"/>
  <c r="BE7" i="4" s="1"/>
  <c r="Q269" i="4"/>
  <c r="BE269" i="4" s="1"/>
  <c r="Q467" i="4"/>
  <c r="BE467" i="4" s="1"/>
  <c r="Q470" i="4"/>
  <c r="BE470" i="4" s="1"/>
  <c r="Q469" i="4"/>
  <c r="BE469" i="4" s="1"/>
  <c r="Q8" i="4"/>
  <c r="BE8" i="4" s="1"/>
  <c r="Q272" i="4"/>
  <c r="BE272" i="4" s="1"/>
  <c r="Q268" i="4"/>
  <c r="BE268" i="4" s="1"/>
  <c r="Q267" i="4"/>
  <c r="BE267" i="4" s="1"/>
  <c r="Q70" i="4"/>
  <c r="BE70" i="4" s="1"/>
  <c r="Q271" i="4"/>
  <c r="BE271" i="4" s="1"/>
  <c r="Q466" i="4"/>
  <c r="BE466" i="4" s="1"/>
  <c r="Q16" i="4"/>
  <c r="BE16" i="4" s="1"/>
  <c r="Q270" i="4"/>
  <c r="BE270" i="4" s="1"/>
  <c r="Q468" i="4"/>
  <c r="BE468" i="4" s="1"/>
  <c r="Q471" i="4"/>
  <c r="BE471" i="4" s="1"/>
  <c r="Q243" i="4"/>
  <c r="Q51" i="4"/>
  <c r="Q39" i="4"/>
  <c r="Q77" i="4"/>
  <c r="BE77" i="4" s="1"/>
  <c r="Q69" i="4"/>
  <c r="BE69" i="4" s="1"/>
  <c r="Q474" i="4"/>
  <c r="Q476" i="4"/>
  <c r="Q482" i="4"/>
  <c r="Q481" i="4"/>
  <c r="Q475" i="4"/>
  <c r="Q480" i="4"/>
  <c r="Q478" i="4"/>
  <c r="BE478" i="4" s="1"/>
  <c r="Q477" i="4"/>
  <c r="BE477" i="4" s="1"/>
  <c r="Q432" i="4"/>
  <c r="BE432" i="4" s="1"/>
  <c r="Q433" i="4"/>
  <c r="BE433" i="4" s="1"/>
  <c r="Q439" i="4"/>
  <c r="BE439" i="4" s="1"/>
  <c r="Q436" i="4"/>
  <c r="BE436" i="4" s="1"/>
  <c r="Q438" i="4"/>
  <c r="BE438" i="4" s="1"/>
  <c r="Q437" i="4"/>
  <c r="BE437" i="4" s="1"/>
  <c r="Q435" i="4"/>
  <c r="BE435" i="4" s="1"/>
  <c r="Q434" i="4"/>
  <c r="BE434" i="4" s="1"/>
  <c r="Q225" i="4"/>
  <c r="BE225" i="4" s="1"/>
  <c r="Q12" i="4"/>
  <c r="BE12" i="4" s="1"/>
  <c r="Q130" i="4"/>
  <c r="BE130" i="4" s="1"/>
  <c r="Q254" i="4"/>
  <c r="BE254" i="4" s="1"/>
  <c r="Q38" i="4"/>
  <c r="Q11" i="4"/>
  <c r="Q5" i="4"/>
  <c r="Q242" i="4"/>
  <c r="BE242" i="4" s="1"/>
  <c r="Q52" i="4"/>
  <c r="Q241" i="4"/>
  <c r="Q61" i="4"/>
  <c r="BE61" i="4" s="1"/>
  <c r="Q62" i="4"/>
  <c r="BE62" i="4" s="1"/>
  <c r="Q33" i="4"/>
  <c r="BE33" i="4" s="1"/>
  <c r="Q376" i="4"/>
  <c r="BE376" i="4" s="1"/>
  <c r="Q378" i="4"/>
  <c r="BE378" i="4" s="1"/>
  <c r="Q379" i="4"/>
  <c r="BE379" i="4" s="1"/>
  <c r="Q377" i="4"/>
  <c r="BE377" i="4" s="1"/>
  <c r="Q336" i="4"/>
  <c r="BE336" i="4" s="1"/>
  <c r="Q343" i="4"/>
  <c r="BE343" i="4" s="1"/>
  <c r="Q337" i="4"/>
  <c r="BE337" i="4" s="1"/>
  <c r="Q339" i="4"/>
  <c r="BE339" i="4" s="1"/>
  <c r="Q340" i="4"/>
  <c r="BE340" i="4" s="1"/>
  <c r="Q338" i="4"/>
  <c r="BE338" i="4" s="1"/>
  <c r="Q342" i="4"/>
  <c r="BE342" i="4" s="1"/>
  <c r="Q341" i="4"/>
  <c r="BE341" i="4" s="1"/>
  <c r="Q218" i="4"/>
  <c r="BE218" i="4" s="1"/>
  <c r="Q219" i="4"/>
  <c r="BE219" i="4" s="1"/>
  <c r="Q213" i="4"/>
  <c r="BE213" i="4" s="1"/>
  <c r="Q217" i="4"/>
  <c r="BE217" i="4" s="1"/>
  <c r="Q190" i="4"/>
  <c r="Q191" i="4"/>
  <c r="Q189" i="4"/>
  <c r="BE189" i="4" s="1"/>
  <c r="Q188" i="4"/>
  <c r="BE188" i="4" s="1"/>
  <c r="Q187" i="4"/>
  <c r="BE187" i="4" s="1"/>
  <c r="Q155" i="4"/>
  <c r="BE155" i="4" s="1"/>
  <c r="Q157" i="4"/>
  <c r="BE157" i="4" s="1"/>
  <c r="Q167" i="4"/>
  <c r="BE167" i="4" s="1"/>
  <c r="Q156" i="4"/>
  <c r="BE156" i="4" s="1"/>
  <c r="Q85" i="4"/>
  <c r="BE85" i="4" s="1"/>
  <c r="Q230" i="4"/>
  <c r="BE230" i="4" s="1"/>
  <c r="Q262" i="4"/>
  <c r="BE262" i="4" s="1"/>
  <c r="Q35" i="4"/>
  <c r="BE35" i="4" s="1"/>
  <c r="Q96" i="4"/>
  <c r="Q72" i="4"/>
  <c r="Q246" i="4"/>
  <c r="Q66" i="4"/>
  <c r="BE66" i="4" s="1"/>
  <c r="Q74" i="4"/>
  <c r="BE74" i="4" s="1"/>
  <c r="Q226" i="4"/>
  <c r="BE226" i="4" s="1"/>
  <c r="Q163" i="4"/>
  <c r="BE163" i="4" s="1"/>
  <c r="Q255" i="4"/>
  <c r="BE255" i="4" s="1"/>
  <c r="Q13" i="4"/>
  <c r="BE13" i="4" s="1"/>
  <c r="Q450" i="4"/>
  <c r="Q444" i="4"/>
  <c r="Q442" i="4"/>
  <c r="Q449" i="4"/>
  <c r="Q428" i="4"/>
  <c r="BE428" i="4" s="1"/>
  <c r="Q429" i="4"/>
  <c r="BE429" i="4" s="1"/>
  <c r="Q440" i="4"/>
  <c r="Q448" i="4"/>
  <c r="Q447" i="4"/>
  <c r="Q427" i="4"/>
  <c r="Q431" i="4"/>
  <c r="BE431" i="4" s="1"/>
  <c r="Q430" i="4"/>
  <c r="BE430" i="4" s="1"/>
  <c r="Q522" i="4"/>
  <c r="BE522" i="4" s="1"/>
  <c r="Q457" i="4"/>
  <c r="Q159" i="4"/>
  <c r="Q44" i="4"/>
  <c r="Q48" i="4"/>
  <c r="Q459" i="4"/>
  <c r="Q407" i="4"/>
  <c r="BE407" i="4" s="1"/>
  <c r="Q406" i="4"/>
  <c r="BE406" i="4" s="1"/>
  <c r="Q408" i="4"/>
  <c r="BE408" i="4" s="1"/>
  <c r="Q411" i="4"/>
  <c r="BE411" i="4" s="1"/>
  <c r="Q409" i="4"/>
  <c r="BE409" i="4" s="1"/>
  <c r="Q410" i="4"/>
  <c r="BE410" i="4" s="1"/>
  <c r="Q401" i="4"/>
  <c r="BE401" i="4" s="1"/>
  <c r="Q402" i="4"/>
  <c r="BE402" i="4" s="1"/>
  <c r="Q405" i="4"/>
  <c r="BE405" i="4" s="1"/>
  <c r="Q403" i="4"/>
  <c r="BE403" i="4" s="1"/>
  <c r="Q234" i="4"/>
  <c r="BE234" i="4" s="1"/>
  <c r="Q54" i="4"/>
  <c r="BE54" i="4" s="1"/>
  <c r="Q265" i="4"/>
  <c r="BE265" i="4" s="1"/>
  <c r="Q28" i="4"/>
  <c r="BE28" i="4" s="1"/>
  <c r="Q206" i="4"/>
  <c r="Q207" i="4"/>
  <c r="Q205" i="4"/>
  <c r="BE205" i="4" s="1"/>
  <c r="Q203" i="4"/>
  <c r="BE203" i="4" s="1"/>
  <c r="Q202" i="4"/>
  <c r="BE202" i="4" s="1"/>
  <c r="Q204" i="4"/>
  <c r="BE204" i="4" s="1"/>
  <c r="Q177" i="4"/>
  <c r="Q179" i="4"/>
  <c r="Q185" i="4"/>
  <c r="Q501" i="4"/>
  <c r="Q174" i="4"/>
  <c r="BE174" i="4" s="1"/>
  <c r="Q458" i="4"/>
  <c r="Q175" i="4"/>
  <c r="BE175" i="4" s="1"/>
  <c r="Q186" i="4"/>
  <c r="BE186" i="4" s="1"/>
  <c r="Q87" i="4"/>
  <c r="Q20" i="4"/>
  <c r="Q68" i="4"/>
  <c r="Q502" i="4"/>
  <c r="Q441" i="4"/>
  <c r="BE441" i="4" s="1"/>
  <c r="Q594" i="4"/>
  <c r="BE594" i="4" s="1"/>
  <c r="Q76" i="4"/>
  <c r="Q50" i="4"/>
  <c r="BE50" i="4" s="1"/>
  <c r="Q10" i="4"/>
  <c r="Q55" i="4"/>
  <c r="BE55" i="4" s="1"/>
  <c r="Q549" i="4"/>
  <c r="Q56" i="4"/>
  <c r="BE56" i="4" s="1"/>
  <c r="Q587" i="4"/>
  <c r="Q552" i="4"/>
  <c r="Q113" i="4"/>
  <c r="Q607" i="4"/>
  <c r="Q79" i="4"/>
  <c r="Q553" i="4"/>
  <c r="Q114" i="4"/>
  <c r="Q588" i="4"/>
  <c r="Q71" i="4"/>
  <c r="Q629" i="4"/>
  <c r="BE629" i="4" s="1"/>
  <c r="Q420" i="4"/>
  <c r="BE420" i="4" s="1"/>
  <c r="Q65" i="4"/>
  <c r="Q541" i="4"/>
  <c r="Q197" i="4"/>
  <c r="Q589" i="4"/>
  <c r="Q554" i="4"/>
  <c r="Q540" i="4"/>
  <c r="Q86" i="4"/>
  <c r="Q201" i="4"/>
  <c r="Q112" i="4"/>
  <c r="Q23" i="4"/>
  <c r="Q628" i="4"/>
  <c r="BE628" i="4" s="1"/>
  <c r="Q421" i="4"/>
  <c r="BE421" i="4" s="1"/>
  <c r="Q58" i="4"/>
  <c r="Q108" i="4"/>
  <c r="BE108" i="4" s="1"/>
  <c r="Q609" i="4"/>
  <c r="Q34" i="4"/>
  <c r="BE34" i="4" s="1"/>
  <c r="Q627" i="4"/>
  <c r="BE627" i="4" s="1"/>
  <c r="Q107" i="4"/>
  <c r="Q367" i="4"/>
  <c r="Q90" i="4"/>
  <c r="Q110" i="4"/>
  <c r="Q200" i="4"/>
  <c r="Q196" i="4"/>
  <c r="Q83" i="4"/>
  <c r="BE83" i="4" s="1"/>
  <c r="Q67" i="4"/>
  <c r="Q109" i="4"/>
  <c r="Q198" i="4"/>
  <c r="Q608" i="4"/>
  <c r="Q49" i="4"/>
  <c r="Q91" i="4"/>
  <c r="Q9" i="4"/>
  <c r="Q369" i="4"/>
  <c r="BE369" i="4" s="1"/>
  <c r="Q111" i="4"/>
  <c r="BE111" i="4" s="1"/>
  <c r="Q422" i="4"/>
  <c r="BE422" i="4" s="1"/>
  <c r="Q32" i="4"/>
  <c r="Q41" i="4"/>
  <c r="Q366" i="4"/>
  <c r="Q364" i="4"/>
  <c r="Q93" i="4"/>
  <c r="Q542" i="4"/>
  <c r="Q95" i="4"/>
  <c r="Q368" i="4"/>
  <c r="Q45" i="4"/>
  <c r="Q106" i="4"/>
  <c r="Q365" i="4"/>
  <c r="Q199" i="4"/>
  <c r="Q82" i="4"/>
  <c r="Q46" i="4"/>
  <c r="BE46" i="4" s="1"/>
  <c r="Q244" i="4"/>
  <c r="BE244" i="4" s="1"/>
  <c r="Q88" i="4"/>
  <c r="Q400" i="4"/>
  <c r="BE400" i="4" s="1"/>
  <c r="Q398" i="4"/>
  <c r="BE398" i="4" s="1"/>
  <c r="Q404" i="4"/>
  <c r="BE404" i="4" s="1"/>
  <c r="Q399" i="4"/>
  <c r="BE399" i="4" s="1"/>
  <c r="Q256" i="4"/>
  <c r="BE256" i="4" s="1"/>
  <c r="Q224" i="4"/>
  <c r="BE224" i="4" s="1"/>
  <c r="Q78" i="4"/>
  <c r="BE78" i="4" s="1"/>
  <c r="Q257" i="4"/>
  <c r="BE257" i="4" s="1"/>
  <c r="Q263" i="4"/>
  <c r="BE263" i="4" s="1"/>
  <c r="Q264" i="4"/>
  <c r="BE264" i="4" s="1"/>
  <c r="Q132" i="4"/>
  <c r="BE132" i="4" s="1"/>
  <c r="Q233" i="4"/>
  <c r="BE233" i="4" s="1"/>
  <c r="Q128" i="4"/>
  <c r="BE128" i="4" s="1"/>
  <c r="Q127" i="4"/>
  <c r="BE127" i="4" s="1"/>
  <c r="Q126" i="4"/>
  <c r="BE126" i="4" s="1"/>
  <c r="Q129" i="4"/>
  <c r="BE129" i="4" s="1"/>
  <c r="Q136" i="4"/>
  <c r="BE136" i="4" s="1"/>
  <c r="Q559" i="4"/>
  <c r="BE559" i="4" s="1"/>
  <c r="Q558" i="4"/>
  <c r="BE558" i="4" s="1"/>
  <c r="Q523" i="4"/>
  <c r="BE523" i="4" s="1"/>
  <c r="Q557" i="4"/>
  <c r="BE557" i="4" s="1"/>
  <c r="Q525" i="4"/>
  <c r="BE525" i="4" s="1"/>
  <c r="Q524" i="4"/>
  <c r="BE524" i="4" s="1"/>
  <c r="Q149" i="4"/>
  <c r="BE149" i="4" s="1"/>
  <c r="Q150" i="4"/>
  <c r="BE150" i="4" s="1"/>
  <c r="Q151" i="4"/>
  <c r="BE151" i="4" s="1"/>
  <c r="Q166" i="4"/>
  <c r="BE166" i="4" s="1"/>
  <c r="Q251" i="4"/>
  <c r="BE251" i="4" s="1"/>
  <c r="Q221" i="4"/>
  <c r="BE221" i="4" s="1"/>
  <c r="Q92" i="4"/>
  <c r="BE92" i="4" s="1"/>
  <c r="Q223" i="4"/>
  <c r="BE223" i="4" s="1"/>
  <c r="Q252" i="4"/>
  <c r="BE252" i="4" s="1"/>
  <c r="Q19" i="4"/>
  <c r="BE19" i="4" s="1"/>
  <c r="Q37" i="4"/>
  <c r="BE37" i="4" s="1"/>
  <c r="Q160" i="4"/>
  <c r="BE160" i="4" s="1"/>
  <c r="Q158" i="4"/>
  <c r="BE158" i="4" s="1"/>
  <c r="Q162" i="4"/>
  <c r="BE162" i="4" s="1"/>
  <c r="Q231" i="4"/>
  <c r="BE231" i="4" s="1"/>
  <c r="Q392" i="4"/>
  <c r="BE392" i="4" s="1"/>
  <c r="Q397" i="4"/>
  <c r="BE397" i="4" s="1"/>
  <c r="Q395" i="4"/>
  <c r="BE395" i="4" s="1"/>
  <c r="Q394" i="4"/>
  <c r="BE394" i="4" s="1"/>
  <c r="Q396" i="4"/>
  <c r="BE396" i="4" s="1"/>
  <c r="Q393" i="4"/>
  <c r="BE393" i="4" s="1"/>
  <c r="Q390" i="4"/>
  <c r="BE390" i="4" s="1"/>
  <c r="Q391" i="4"/>
  <c r="BE391" i="4" s="1"/>
  <c r="Q388" i="4"/>
  <c r="Q387" i="4"/>
  <c r="Q389" i="4"/>
  <c r="Q575" i="4"/>
  <c r="Q384" i="4"/>
  <c r="BE384" i="4" s="1"/>
  <c r="Q386" i="4"/>
  <c r="BE386" i="4" s="1"/>
  <c r="Q385" i="4"/>
  <c r="BE385" i="4" s="1"/>
  <c r="Q232" i="4"/>
  <c r="BE232" i="4" s="1"/>
  <c r="Q84" i="4"/>
  <c r="BE84" i="4" s="1"/>
  <c r="Q261" i="4"/>
  <c r="BE261" i="4" s="1"/>
  <c r="Q59" i="4"/>
  <c r="BE59" i="4" s="1"/>
  <c r="Q346" i="4"/>
  <c r="BE346" i="4" s="1"/>
  <c r="Q344" i="4"/>
  <c r="BE344" i="4" s="1"/>
  <c r="Q347" i="4"/>
  <c r="BE347" i="4" s="1"/>
  <c r="Q348" i="4"/>
  <c r="BE348" i="4" s="1"/>
  <c r="Q164" i="4"/>
  <c r="BE164" i="4" s="1"/>
  <c r="Q165" i="4"/>
  <c r="BE165" i="4" s="1"/>
  <c r="Q139" i="4"/>
  <c r="BE139" i="4" s="1"/>
  <c r="Q161" i="4"/>
  <c r="BE161" i="4" s="1"/>
  <c r="Q117" i="4"/>
  <c r="BE117" i="4" s="1"/>
  <c r="Q120" i="4"/>
  <c r="BE120" i="4" s="1"/>
  <c r="Q148" i="4"/>
  <c r="BE148" i="4" s="1"/>
  <c r="Q125" i="4"/>
  <c r="BE125" i="4" s="1"/>
  <c r="Q222" i="4"/>
  <c r="BE222" i="4" s="1"/>
  <c r="Q17" i="4"/>
  <c r="BE17" i="4" s="1"/>
  <c r="Q253" i="4"/>
  <c r="BE253" i="4" s="1"/>
  <c r="Q43" i="4"/>
  <c r="BE43" i="4" s="1"/>
  <c r="Q452" i="4"/>
  <c r="BE452" i="4" s="1"/>
  <c r="Q453" i="4"/>
  <c r="BE453" i="4" s="1"/>
  <c r="Q451" i="4"/>
  <c r="BE451" i="4" s="1"/>
  <c r="Q473" i="4"/>
  <c r="BE473" i="4" s="1"/>
  <c r="Q258" i="4"/>
  <c r="BE258" i="4" s="1"/>
  <c r="Q229" i="4"/>
  <c r="BE229" i="4" s="1"/>
  <c r="Q103" i="4"/>
  <c r="BE103" i="4" s="1"/>
  <c r="Q115" i="4"/>
  <c r="BE115" i="4" s="1"/>
  <c r="Q178" i="4"/>
  <c r="BE178" i="4" s="1"/>
  <c r="Q326" i="4"/>
  <c r="BE326" i="4" s="1"/>
  <c r="Q182" i="4"/>
  <c r="BE182" i="4" s="1"/>
  <c r="Q462" i="4"/>
  <c r="BE462" i="4" s="1"/>
  <c r="Q322" i="4"/>
  <c r="BE322" i="4" s="1"/>
  <c r="Q327" i="4"/>
  <c r="BE327" i="4" s="1"/>
  <c r="Q461" i="4"/>
  <c r="BE461" i="4" s="1"/>
  <c r="Q181" i="4"/>
  <c r="BE181" i="4" s="1"/>
  <c r="Q184" i="4"/>
  <c r="BE184" i="4" s="1"/>
  <c r="Q325" i="4"/>
  <c r="BE325" i="4" s="1"/>
  <c r="Q180" i="4"/>
  <c r="BE180" i="4" s="1"/>
  <c r="Q465" i="4"/>
  <c r="BE465" i="4" s="1"/>
  <c r="Q464" i="4"/>
  <c r="BE464" i="4" s="1"/>
  <c r="Q463" i="4"/>
  <c r="BE463" i="4" s="1"/>
  <c r="Q323" i="4"/>
  <c r="BE323" i="4" s="1"/>
  <c r="Q460" i="4"/>
  <c r="BE460" i="4" s="1"/>
  <c r="Q183" i="4"/>
  <c r="BE183" i="4" s="1"/>
  <c r="Q324" i="4"/>
  <c r="BE324" i="4" s="1"/>
  <c r="AK119" i="4"/>
  <c r="AK122" i="4"/>
  <c r="AK123" i="4"/>
  <c r="Q122" i="4"/>
  <c r="Q123" i="4"/>
  <c r="Q119" i="4"/>
  <c r="BE119" i="4" s="1"/>
  <c r="Q147" i="4"/>
  <c r="Q135" i="4"/>
  <c r="BE135" i="4" s="1"/>
  <c r="Q133" i="4"/>
  <c r="BE133" i="4" s="1"/>
  <c r="Q228" i="4"/>
  <c r="BE228" i="4" s="1"/>
  <c r="Q134" i="4"/>
  <c r="BE134" i="4" s="1"/>
  <c r="Q416" i="4"/>
  <c r="BE416" i="4" s="1"/>
  <c r="Q415" i="4"/>
  <c r="BE415" i="4" s="1"/>
  <c r="Q417" i="4"/>
  <c r="BE417" i="4" s="1"/>
  <c r="Q419" i="4"/>
  <c r="BE419" i="4" s="1"/>
  <c r="Q29" i="4"/>
  <c r="Q240" i="4"/>
  <c r="Q239" i="4"/>
  <c r="Q27" i="4"/>
  <c r="BE27" i="4" s="1"/>
  <c r="Q445" i="4"/>
  <c r="Q64" i="4"/>
  <c r="BE64" i="4" s="1"/>
  <c r="Q63" i="4"/>
  <c r="BE63" i="4" s="1"/>
  <c r="Q42" i="4"/>
  <c r="Q238" i="4"/>
  <c r="Q80" i="4"/>
  <c r="Q30" i="4"/>
  <c r="BE30" i="4" s="1"/>
  <c r="Q25" i="4"/>
  <c r="BE25" i="4" s="1"/>
  <c r="Q60" i="4"/>
  <c r="BE60" i="4" s="1"/>
  <c r="Q73" i="4"/>
  <c r="BE73" i="4" s="1"/>
  <c r="Q236" i="4"/>
  <c r="BE236" i="4" s="1"/>
  <c r="Q266" i="4"/>
  <c r="BE266" i="4" s="1"/>
  <c r="Q105" i="4"/>
  <c r="BE105" i="4" s="1"/>
  <c r="Q40" i="4"/>
  <c r="Q89" i="4"/>
  <c r="Q47" i="4"/>
  <c r="Q36" i="4"/>
  <c r="BE36" i="4" s="1"/>
  <c r="Q24" i="4"/>
  <c r="BE24" i="4" s="1"/>
  <c r="Q21" i="4"/>
  <c r="BE21" i="4" s="1"/>
  <c r="Q443" i="4"/>
  <c r="Q381" i="4"/>
  <c r="BE381" i="4" s="1"/>
  <c r="Q380" i="4"/>
  <c r="BE380" i="4" s="1"/>
  <c r="Q382" i="4"/>
  <c r="BE382" i="4" s="1"/>
  <c r="Q383" i="4"/>
  <c r="BE383" i="4" s="1"/>
  <c r="Q214" i="4"/>
  <c r="BE214" i="4" s="1"/>
  <c r="Q215" i="4"/>
  <c r="BE215" i="4" s="1"/>
  <c r="Q212" i="4"/>
  <c r="BE212" i="4" s="1"/>
  <c r="Q216" i="4"/>
  <c r="BE216" i="4" s="1"/>
  <c r="Q352" i="4"/>
  <c r="Q353" i="4"/>
  <c r="Q354" i="4"/>
  <c r="Q357" i="4"/>
  <c r="BE357" i="4" s="1"/>
  <c r="Q355" i="4"/>
  <c r="BE355" i="4" s="1"/>
  <c r="Q356" i="4"/>
  <c r="BE356" i="4" s="1"/>
  <c r="Q414" i="4"/>
  <c r="BE414" i="4" s="1"/>
  <c r="Q412" i="4"/>
  <c r="BE412" i="4" s="1"/>
  <c r="Q413" i="4"/>
  <c r="BE413" i="4" s="1"/>
  <c r="Q418" i="4"/>
  <c r="BE418" i="4" s="1"/>
  <c r="Q4" i="4"/>
  <c r="Q116" i="4"/>
  <c r="BE116" i="4" s="1"/>
  <c r="Q250" i="4"/>
  <c r="Q81" i="4"/>
  <c r="Q14" i="4"/>
  <c r="Q245" i="4"/>
  <c r="Q53" i="4"/>
  <c r="BE53" i="4" s="1"/>
  <c r="Q235" i="4"/>
  <c r="BE235" i="4" s="1"/>
  <c r="Q104" i="4"/>
  <c r="BE104" i="4" s="1"/>
  <c r="Q3" i="4"/>
  <c r="Q6" i="4"/>
  <c r="Q94" i="4"/>
  <c r="Q75" i="4"/>
  <c r="Q22" i="4"/>
  <c r="BE22" i="4" s="1"/>
  <c r="Q26" i="4"/>
  <c r="BE26" i="4" s="1"/>
  <c r="Q57" i="4"/>
  <c r="BE57" i="4" s="1"/>
  <c r="Q372" i="4"/>
  <c r="BE372" i="4" s="1"/>
  <c r="Q360" i="4"/>
  <c r="BE360" i="4" s="1"/>
  <c r="Q363" i="4"/>
  <c r="BE363" i="4" s="1"/>
  <c r="Q374" i="4"/>
  <c r="BE374" i="4" s="1"/>
  <c r="Q358" i="4"/>
  <c r="BE358" i="4" s="1"/>
  <c r="Q362" i="4"/>
  <c r="BE362" i="4" s="1"/>
  <c r="Q373" i="4"/>
  <c r="BE373" i="4" s="1"/>
  <c r="Q359" i="4"/>
  <c r="BE359" i="4" s="1"/>
  <c r="Q371" i="4"/>
  <c r="BE371" i="4" s="1"/>
  <c r="Q361" i="4"/>
  <c r="BE361" i="4" s="1"/>
  <c r="Q370" i="4"/>
  <c r="BE370" i="4" s="1"/>
  <c r="Q375" i="4"/>
  <c r="BE375" i="4" s="1"/>
  <c r="Q193" i="4"/>
  <c r="BE193" i="4" s="1"/>
  <c r="Q192" i="4"/>
  <c r="BE192" i="4" s="1"/>
  <c r="Q194" i="4"/>
  <c r="BE194" i="4" s="1"/>
  <c r="Q195" i="4"/>
  <c r="BE195" i="4" s="1"/>
  <c r="Q146" i="4"/>
  <c r="BE146" i="4" s="1"/>
  <c r="Q124" i="4"/>
  <c r="BE124" i="4" s="1"/>
  <c r="Q121" i="4"/>
  <c r="BE121" i="4" s="1"/>
  <c r="Q118" i="4"/>
  <c r="BE118" i="4" s="1"/>
  <c r="Q472" i="4"/>
  <c r="BE472" i="4" s="1"/>
  <c r="Q456" i="4"/>
  <c r="BE456" i="4" s="1"/>
  <c r="Q454" i="4"/>
  <c r="BE454" i="4" s="1"/>
  <c r="Q455" i="4"/>
  <c r="BE455" i="4" s="1"/>
  <c r="Q227" i="4"/>
  <c r="BE227" i="4" s="1"/>
  <c r="Q131" i="4"/>
  <c r="BE131" i="4" s="1"/>
  <c r="Q259" i="4"/>
  <c r="BE259" i="4" s="1"/>
  <c r="Q260" i="4"/>
  <c r="BE260" i="4" s="1"/>
  <c r="Q249" i="4"/>
  <c r="Q18" i="4"/>
  <c r="Q248" i="4"/>
  <c r="Q15" i="4"/>
  <c r="Q247" i="4"/>
  <c r="Q31" i="4"/>
  <c r="BE31" i="4" s="1"/>
  <c r="Q350" i="4"/>
  <c r="BE350" i="4" s="1"/>
  <c r="Q349" i="4"/>
  <c r="BE349" i="4" s="1"/>
  <c r="Q345" i="4"/>
  <c r="BE345" i="4" s="1"/>
  <c r="Q351" i="4"/>
  <c r="BE351" i="4" s="1"/>
  <c r="AP459" i="4"/>
  <c r="D97" i="20"/>
  <c r="J97" i="20" s="1"/>
  <c r="AU577" i="4"/>
  <c r="AP519" i="4"/>
  <c r="AK457" i="4"/>
  <c r="AK575" i="4"/>
  <c r="AP207" i="4"/>
  <c r="AP575" i="4"/>
  <c r="D103" i="20"/>
  <c r="J103" i="20" s="1"/>
  <c r="AK459" i="4"/>
  <c r="AP574" i="4"/>
  <c r="BE574" i="4" s="1"/>
  <c r="D98" i="20"/>
  <c r="AK578" i="4"/>
  <c r="BE578" i="4" s="1"/>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BE330" i="4" s="1"/>
  <c r="AP331" i="4"/>
  <c r="BE331" i="4" s="1"/>
  <c r="AP332" i="4"/>
  <c r="BE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BE237" i="4" s="1"/>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74" i="5"/>
  <c r="D93" i="20"/>
  <c r="J93" i="20" s="1"/>
  <c r="D73" i="5"/>
  <c r="D87" i="20"/>
  <c r="J87" i="20" s="1"/>
  <c r="J31" i="20"/>
  <c r="D30" i="20"/>
  <c r="J30" i="20" s="1"/>
  <c r="D68" i="20"/>
  <c r="J68" i="20" s="1"/>
  <c r="D76" i="5"/>
  <c r="D75" i="5"/>
  <c r="D18" i="20"/>
  <c r="J18" i="20" s="1"/>
  <c r="D41" i="20"/>
  <c r="J41" i="20" s="1"/>
  <c r="D75" i="20"/>
  <c r="J75" i="20" s="1"/>
  <c r="D69" i="20"/>
  <c r="J69" i="20" s="1"/>
  <c r="D83" i="5"/>
  <c r="D84" i="5"/>
  <c r="D51" i="20"/>
  <c r="J51" i="20" s="1"/>
  <c r="D17" i="20"/>
  <c r="J17" i="20" s="1"/>
  <c r="D49" i="20"/>
  <c r="J49" i="20" s="1"/>
  <c r="J98" i="20"/>
  <c r="D85" i="20"/>
  <c r="J85" i="20" s="1"/>
  <c r="D74" i="20"/>
  <c r="J74" i="20" s="1"/>
  <c r="D11" i="20"/>
  <c r="J11" i="20" s="1"/>
  <c r="D53" i="20"/>
  <c r="J53" i="20" s="1"/>
  <c r="D59" i="20"/>
  <c r="J59" i="20" s="1"/>
  <c r="D19" i="5"/>
  <c r="D72" i="20"/>
  <c r="J72" i="20" s="1"/>
  <c r="D20" i="5"/>
  <c r="D42" i="20"/>
  <c r="J42" i="20" s="1"/>
  <c r="D71" i="20"/>
  <c r="J71" i="20" s="1"/>
  <c r="D115" i="5"/>
  <c r="D116" i="5"/>
  <c r="D14" i="20"/>
  <c r="J14" i="20" s="1"/>
  <c r="D70" i="5"/>
  <c r="D69"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78" i="5"/>
  <c r="D77" i="5"/>
  <c r="D92" i="5"/>
  <c r="D91" i="5"/>
  <c r="D101" i="5"/>
  <c r="D102" i="5"/>
  <c r="D33" i="5"/>
  <c r="D34" i="5"/>
  <c r="D88" i="5"/>
  <c r="D87" i="5"/>
  <c r="D80" i="5"/>
  <c r="D79" i="5"/>
  <c r="D23" i="5"/>
  <c r="D24" i="5"/>
  <c r="D67" i="5"/>
  <c r="D68" i="5"/>
  <c r="D110" i="5"/>
  <c r="D109" i="5"/>
  <c r="D121" i="5"/>
  <c r="D122" i="5"/>
  <c r="D49" i="5"/>
  <c r="D50" i="5"/>
  <c r="D15" i="5"/>
  <c r="D16" i="5"/>
  <c r="D82" i="5"/>
  <c r="D81" i="5"/>
  <c r="D55" i="5"/>
  <c r="D56" i="5"/>
  <c r="D66" i="5"/>
  <c r="D65" i="5"/>
  <c r="D111" i="5"/>
  <c r="D112" i="5"/>
  <c r="D51" i="5"/>
  <c r="D52" i="5"/>
  <c r="D30" i="5"/>
  <c r="D29" i="5"/>
  <c r="D71" i="5"/>
  <c r="D72" i="5"/>
  <c r="D89" i="5"/>
  <c r="D90" i="5"/>
  <c r="D21" i="5"/>
  <c r="D22" i="5"/>
  <c r="D100" i="5"/>
  <c r="D99" i="5"/>
  <c r="D35" i="5"/>
  <c r="D36" i="5"/>
  <c r="D13" i="5"/>
  <c r="D14" i="5"/>
  <c r="D39" i="5"/>
  <c r="D40" i="5"/>
  <c r="D26" i="5"/>
  <c r="D25" i="5"/>
  <c r="D53" i="5"/>
  <c r="D54" i="5"/>
  <c r="D61" i="5"/>
  <c r="D62" i="5"/>
  <c r="D37" i="5"/>
  <c r="D38" i="5"/>
  <c r="D126" i="5"/>
  <c r="D125" i="5"/>
  <c r="D4" i="5"/>
  <c r="D3" i="5"/>
  <c r="D41" i="5"/>
  <c r="D42" i="5"/>
  <c r="D60" i="5"/>
  <c r="D59" i="5"/>
  <c r="D107" i="5"/>
  <c r="D108" i="5"/>
  <c r="D95" i="5"/>
  <c r="D96" i="5"/>
  <c r="D117" i="5"/>
  <c r="D118" i="5"/>
  <c r="D105" i="5"/>
  <c r="D106" i="5"/>
  <c r="D57" i="5"/>
  <c r="D58" i="5"/>
  <c r="D8" i="5"/>
  <c r="D7" i="5"/>
  <c r="D18" i="5"/>
  <c r="D17" i="5"/>
  <c r="D123" i="5"/>
  <c r="D124" i="5"/>
  <c r="D5" i="5"/>
  <c r="D6" i="5"/>
  <c r="D31" i="5"/>
  <c r="D32" i="5"/>
  <c r="D119" i="5"/>
  <c r="D120" i="5"/>
  <c r="BE91" i="4" l="1"/>
  <c r="BE48" i="4"/>
  <c r="BE519" i="4"/>
  <c r="BE443" i="4"/>
  <c r="BE206" i="4"/>
  <c r="BE122" i="4"/>
  <c r="BE388" i="4"/>
  <c r="BE65" i="4"/>
  <c r="BE250" i="4"/>
  <c r="BE577" i="4"/>
  <c r="BE52" i="4"/>
  <c r="BE5" i="4"/>
  <c r="BE11" i="4"/>
  <c r="BE480" i="4"/>
  <c r="BE199" i="4"/>
  <c r="BE71" i="4"/>
  <c r="BE248" i="4"/>
  <c r="BE238" i="4"/>
  <c r="BE365" i="4"/>
  <c r="BE49" i="4"/>
  <c r="BE58" i="4"/>
  <c r="BE588" i="4"/>
  <c r="BE502" i="4"/>
  <c r="BE207" i="4"/>
  <c r="BE459" i="4"/>
  <c r="BE38" i="4"/>
  <c r="BE475" i="4"/>
  <c r="BE15" i="4"/>
  <c r="BE481" i="4"/>
  <c r="BE247" i="4"/>
  <c r="BE608" i="4"/>
  <c r="BE68" i="4"/>
  <c r="BE101" i="4"/>
  <c r="BE249" i="4"/>
  <c r="BE75" i="4"/>
  <c r="BE45" i="4"/>
  <c r="BE198" i="4"/>
  <c r="BE553" i="4"/>
  <c r="BE20" i="4"/>
  <c r="BE44" i="4"/>
  <c r="BE482" i="4"/>
  <c r="BE106" i="4"/>
  <c r="BE114" i="4"/>
  <c r="BE94" i="4"/>
  <c r="BE123" i="4"/>
  <c r="BE368" i="4"/>
  <c r="BE109" i="4"/>
  <c r="BE23" i="4"/>
  <c r="BE79" i="4"/>
  <c r="BE87" i="4"/>
  <c r="BE159" i="4"/>
  <c r="BE476" i="4"/>
  <c r="BE4" i="4"/>
  <c r="BE42" i="4"/>
  <c r="BE100" i="4"/>
  <c r="BE99" i="4"/>
  <c r="BE6" i="4"/>
  <c r="BE445" i="4"/>
  <c r="BE95" i="4"/>
  <c r="BE67" i="4"/>
  <c r="BE112" i="4"/>
  <c r="BE607" i="4"/>
  <c r="BE457" i="4"/>
  <c r="BE474" i="4"/>
  <c r="BE98" i="4"/>
  <c r="BE97" i="4"/>
  <c r="BE354" i="4"/>
  <c r="BE89" i="4"/>
  <c r="BE239" i="4"/>
  <c r="BE93" i="4"/>
  <c r="BE196" i="4"/>
  <c r="BE86" i="4"/>
  <c r="BE552" i="4"/>
  <c r="BE458" i="4"/>
  <c r="BE191" i="4"/>
  <c r="BE76" i="4"/>
  <c r="BE609" i="4"/>
  <c r="BE521" i="4"/>
  <c r="BE102" i="4"/>
  <c r="BE353" i="4"/>
  <c r="BE40" i="4"/>
  <c r="BE240" i="4"/>
  <c r="BE364" i="4"/>
  <c r="BE200" i="4"/>
  <c r="BE540" i="4"/>
  <c r="BE587" i="4"/>
  <c r="BE190" i="4"/>
  <c r="BE39" i="4"/>
  <c r="BE274" i="4"/>
  <c r="BE82" i="4"/>
  <c r="BE352" i="4"/>
  <c r="BE29" i="4"/>
  <c r="BE366" i="4"/>
  <c r="BE110" i="4"/>
  <c r="BE554" i="4"/>
  <c r="BE501" i="4"/>
  <c r="BE427" i="4"/>
  <c r="BE246" i="4"/>
  <c r="BE51" i="4"/>
  <c r="BE273" i="4"/>
  <c r="BE47" i="4"/>
  <c r="BE113" i="4"/>
  <c r="BE245" i="4"/>
  <c r="BE575" i="4"/>
  <c r="BE41" i="4"/>
  <c r="BE90" i="4"/>
  <c r="BE589" i="4"/>
  <c r="BE549" i="4"/>
  <c r="BE185" i="4"/>
  <c r="BE72" i="4"/>
  <c r="BE243" i="4"/>
  <c r="BE275" i="4"/>
  <c r="BE201" i="4"/>
  <c r="BE14" i="4"/>
  <c r="BE389" i="4"/>
  <c r="BE32" i="4"/>
  <c r="BE367" i="4"/>
  <c r="BE197" i="4"/>
  <c r="BE179" i="4"/>
  <c r="BE96" i="4"/>
  <c r="BE9" i="4"/>
  <c r="BE80" i="4"/>
  <c r="BE18" i="4"/>
  <c r="BE542" i="4"/>
  <c r="BE520" i="4"/>
  <c r="BE81" i="4"/>
  <c r="BE387" i="4"/>
  <c r="BE88" i="4"/>
  <c r="BE107" i="4"/>
  <c r="BE541" i="4"/>
  <c r="BE10" i="4"/>
  <c r="BE177" i="4"/>
  <c r="BE241" i="4"/>
  <c r="T97" i="4"/>
  <c r="BD97" i="4" s="1"/>
  <c r="T241" i="4"/>
  <c r="BD241" i="4" s="1"/>
  <c r="T455" i="4"/>
  <c r="BD455" i="4" s="1"/>
  <c r="T235" i="4"/>
  <c r="BD235" i="4" s="1"/>
  <c r="T353" i="4"/>
  <c r="BD353" i="4" s="1"/>
  <c r="T40" i="4"/>
  <c r="BD40" i="4" s="1"/>
  <c r="T240" i="4"/>
  <c r="BD240" i="4" s="1"/>
  <c r="T462" i="4"/>
  <c r="BD462" i="4" s="1"/>
  <c r="T125" i="4"/>
  <c r="BD125" i="4" s="1"/>
  <c r="T162" i="4"/>
  <c r="BD162" i="4" s="1"/>
  <c r="T98" i="4"/>
  <c r="BD98" i="4" s="1"/>
  <c r="T126" i="4"/>
  <c r="BD126" i="4" s="1"/>
  <c r="T244" i="4"/>
  <c r="BD244" i="4" s="1"/>
  <c r="T111" i="4"/>
  <c r="BD111" i="4" s="1"/>
  <c r="T65" i="4"/>
  <c r="BD65" i="4" s="1"/>
  <c r="T50" i="4"/>
  <c r="BD50" i="4" s="1"/>
  <c r="T204" i="4"/>
  <c r="BD204" i="4" s="1"/>
  <c r="T262" i="4"/>
  <c r="BD262" i="4" s="1"/>
  <c r="T341" i="4"/>
  <c r="BD341" i="4" s="1"/>
  <c r="T52" i="4"/>
  <c r="BD52" i="4" s="1"/>
  <c r="T432" i="4"/>
  <c r="BD432" i="4" s="1"/>
  <c r="T270" i="4"/>
  <c r="BD270" i="4" s="1"/>
  <c r="T209" i="4"/>
  <c r="BD209" i="4" s="1"/>
  <c r="T107" i="4"/>
  <c r="BD107" i="4" s="1"/>
  <c r="T454" i="4"/>
  <c r="BD454" i="4" s="1"/>
  <c r="T53" i="4"/>
  <c r="BD53" i="4" s="1"/>
  <c r="T352" i="4"/>
  <c r="BD352" i="4" s="1"/>
  <c r="T105" i="4"/>
  <c r="BD105" i="4" s="1"/>
  <c r="T29" i="4"/>
  <c r="BD29" i="4" s="1"/>
  <c r="T182" i="4"/>
  <c r="BD182" i="4" s="1"/>
  <c r="T148" i="4"/>
  <c r="BD148" i="4" s="1"/>
  <c r="T158" i="4"/>
  <c r="BD158" i="4" s="1"/>
  <c r="T151" i="4"/>
  <c r="BD151" i="4" s="1"/>
  <c r="T127" i="4"/>
  <c r="BD127" i="4" s="1"/>
  <c r="T46" i="4"/>
  <c r="BD46" i="4" s="1"/>
  <c r="T369" i="4"/>
  <c r="BD369" i="4" s="1"/>
  <c r="T34" i="4"/>
  <c r="BD34" i="4" s="1"/>
  <c r="T420" i="4"/>
  <c r="BD420" i="4" s="1"/>
  <c r="T76" i="4"/>
  <c r="BD76" i="4" s="1"/>
  <c r="T202" i="4"/>
  <c r="BD202" i="4" s="1"/>
  <c r="T230" i="4"/>
  <c r="BD230" i="4" s="1"/>
  <c r="T342" i="4"/>
  <c r="BD342" i="4" s="1"/>
  <c r="T242" i="4"/>
  <c r="BD242" i="4" s="1"/>
  <c r="T16" i="4"/>
  <c r="BD16" i="4" s="1"/>
  <c r="T170" i="4"/>
  <c r="BD170" i="4" s="1"/>
  <c r="T351" i="4"/>
  <c r="BD351" i="4" s="1"/>
  <c r="T456" i="4"/>
  <c r="BD456" i="4" s="1"/>
  <c r="T245" i="4"/>
  <c r="BD245" i="4" s="1"/>
  <c r="T216" i="4"/>
  <c r="BD216" i="4" s="1"/>
  <c r="T266" i="4"/>
  <c r="BD266" i="4" s="1"/>
  <c r="T419" i="4"/>
  <c r="BD419" i="4" s="1"/>
  <c r="T324" i="4"/>
  <c r="BD324" i="4" s="1"/>
  <c r="T326" i="4"/>
  <c r="BD326" i="4" s="1"/>
  <c r="T120" i="4"/>
  <c r="BD120" i="4" s="1"/>
  <c r="T160" i="4"/>
  <c r="BD160" i="4" s="1"/>
  <c r="T150" i="4"/>
  <c r="BD150" i="4" s="1"/>
  <c r="T128" i="4"/>
  <c r="BD128" i="4" s="1"/>
  <c r="T82" i="4"/>
  <c r="BD82" i="4" s="1"/>
  <c r="T9" i="4"/>
  <c r="BD9" i="4" s="1"/>
  <c r="T203" i="4"/>
  <c r="BD203" i="4" s="1"/>
  <c r="T85" i="4"/>
  <c r="BD85" i="4" s="1"/>
  <c r="T338" i="4"/>
  <c r="BD338" i="4" s="1"/>
  <c r="T5" i="4"/>
  <c r="BD5" i="4" s="1"/>
  <c r="T466" i="4"/>
  <c r="BD466" i="4" s="1"/>
  <c r="T154" i="4"/>
  <c r="BD154" i="4" s="1"/>
  <c r="T129" i="4"/>
  <c r="BD129" i="4" s="1"/>
  <c r="T433" i="4"/>
  <c r="BD433" i="4" s="1"/>
  <c r="T345" i="4"/>
  <c r="BD345" i="4" s="1"/>
  <c r="T472" i="4"/>
  <c r="BD472" i="4" s="1"/>
  <c r="T14" i="4"/>
  <c r="BD14" i="4" s="1"/>
  <c r="T212" i="4"/>
  <c r="BD212" i="4" s="1"/>
  <c r="T236" i="4"/>
  <c r="BD236" i="4" s="1"/>
  <c r="T417" i="4"/>
  <c r="BD417" i="4" s="1"/>
  <c r="T183" i="4"/>
  <c r="BD183" i="4" s="1"/>
  <c r="T178" i="4"/>
  <c r="BD178" i="4" s="1"/>
  <c r="T117" i="4"/>
  <c r="BD117" i="4" s="1"/>
  <c r="T37" i="4"/>
  <c r="BD37" i="4" s="1"/>
  <c r="T149" i="4"/>
  <c r="BD149" i="4" s="1"/>
  <c r="T233" i="4"/>
  <c r="BD233" i="4" s="1"/>
  <c r="T199" i="4"/>
  <c r="BD199" i="4" s="1"/>
  <c r="T91" i="4"/>
  <c r="BD91" i="4" s="1"/>
  <c r="T108" i="4"/>
  <c r="BD108" i="4" s="1"/>
  <c r="T71" i="4"/>
  <c r="BD71" i="4" s="1"/>
  <c r="T205" i="4"/>
  <c r="BD205" i="4" s="1"/>
  <c r="T156" i="4"/>
  <c r="BD156" i="4" s="1"/>
  <c r="T340" i="4"/>
  <c r="BD340" i="4" s="1"/>
  <c r="T11" i="4"/>
  <c r="BD11" i="4" s="1"/>
  <c r="T271" i="4"/>
  <c r="BD271" i="4" s="1"/>
  <c r="T208" i="4"/>
  <c r="BD208" i="4" s="1"/>
  <c r="T354" i="4"/>
  <c r="BD354" i="4" s="1"/>
  <c r="T177" i="4"/>
  <c r="BD177" i="4" s="1"/>
  <c r="T349" i="4"/>
  <c r="BD349" i="4" s="1"/>
  <c r="T118" i="4"/>
  <c r="BD118" i="4" s="1"/>
  <c r="T81" i="4"/>
  <c r="BD81" i="4" s="1"/>
  <c r="T215" i="4"/>
  <c r="BD215" i="4" s="1"/>
  <c r="T73" i="4"/>
  <c r="BD73" i="4" s="1"/>
  <c r="T415" i="4"/>
  <c r="BD415" i="4" s="1"/>
  <c r="T460" i="4"/>
  <c r="BD460" i="4" s="1"/>
  <c r="T115" i="4"/>
  <c r="BD115" i="4" s="1"/>
  <c r="T161" i="4"/>
  <c r="BD161" i="4" s="1"/>
  <c r="T19" i="4"/>
  <c r="BD19" i="4" s="1"/>
  <c r="T132" i="4"/>
  <c r="BD132" i="4" s="1"/>
  <c r="T365" i="4"/>
  <c r="BD365" i="4" s="1"/>
  <c r="T49" i="4"/>
  <c r="BD49" i="4" s="1"/>
  <c r="T58" i="4"/>
  <c r="BD58" i="4" s="1"/>
  <c r="T207" i="4"/>
  <c r="BD207" i="4" s="1"/>
  <c r="T167" i="4"/>
  <c r="BD167" i="4" s="1"/>
  <c r="T339" i="4"/>
  <c r="BD339" i="4" s="1"/>
  <c r="T38" i="4"/>
  <c r="BD38" i="4" s="1"/>
  <c r="T70" i="4"/>
  <c r="BD70" i="4" s="1"/>
  <c r="T211" i="4"/>
  <c r="BD211" i="4" s="1"/>
  <c r="T231" i="4"/>
  <c r="BD231" i="4" s="1"/>
  <c r="T210" i="4"/>
  <c r="BD210" i="4" s="1"/>
  <c r="T350" i="4"/>
  <c r="BD350" i="4" s="1"/>
  <c r="T121" i="4"/>
  <c r="BD121" i="4" s="1"/>
  <c r="T250" i="4"/>
  <c r="BD250" i="4" s="1"/>
  <c r="T214" i="4"/>
  <c r="BD214" i="4" s="1"/>
  <c r="T60" i="4"/>
  <c r="BD60" i="4" s="1"/>
  <c r="T416" i="4"/>
  <c r="BD416" i="4" s="1"/>
  <c r="T323" i="4"/>
  <c r="BD323" i="4" s="1"/>
  <c r="T103" i="4"/>
  <c r="BD103" i="4" s="1"/>
  <c r="T139" i="4"/>
  <c r="BD139" i="4" s="1"/>
  <c r="T252" i="4"/>
  <c r="BD252" i="4" s="1"/>
  <c r="T264" i="4"/>
  <c r="BD264" i="4" s="1"/>
  <c r="T106" i="4"/>
  <c r="BD106" i="4" s="1"/>
  <c r="T421" i="4"/>
  <c r="BD421" i="4" s="1"/>
  <c r="T114" i="4"/>
  <c r="BD114" i="4" s="1"/>
  <c r="T68" i="4"/>
  <c r="BD68" i="4" s="1"/>
  <c r="T206" i="4"/>
  <c r="BD206" i="4" s="1"/>
  <c r="T48" i="4"/>
  <c r="BD48" i="4" s="1"/>
  <c r="T157" i="4"/>
  <c r="BD157" i="4" s="1"/>
  <c r="T337" i="4"/>
  <c r="BD337" i="4" s="1"/>
  <c r="T254" i="4"/>
  <c r="BD254" i="4" s="1"/>
  <c r="T267" i="4"/>
  <c r="BD267" i="4" s="1"/>
  <c r="T152" i="4"/>
  <c r="BD152" i="4" s="1"/>
  <c r="T31" i="4"/>
  <c r="BD31" i="4" s="1"/>
  <c r="T124" i="4"/>
  <c r="BD124" i="4" s="1"/>
  <c r="T116" i="4"/>
  <c r="BD116" i="4" s="1"/>
  <c r="T383" i="4"/>
  <c r="BD383" i="4" s="1"/>
  <c r="T25" i="4"/>
  <c r="BD25" i="4" s="1"/>
  <c r="T134" i="4"/>
  <c r="BD134" i="4" s="1"/>
  <c r="T463" i="4"/>
  <c r="BD463" i="4" s="1"/>
  <c r="T229" i="4"/>
  <c r="BD229" i="4" s="1"/>
  <c r="T165" i="4"/>
  <c r="BD165" i="4" s="1"/>
  <c r="T223" i="4"/>
  <c r="BD223" i="4" s="1"/>
  <c r="T263" i="4"/>
  <c r="BD263" i="4" s="1"/>
  <c r="T45" i="4"/>
  <c r="BD45" i="4" s="1"/>
  <c r="T198" i="4"/>
  <c r="BD198" i="4" s="1"/>
  <c r="T20" i="4"/>
  <c r="BD20" i="4" s="1"/>
  <c r="T28" i="4"/>
  <c r="BD28" i="4" s="1"/>
  <c r="T44" i="4"/>
  <c r="BD44" i="4" s="1"/>
  <c r="T13" i="4"/>
  <c r="BD13" i="4" s="1"/>
  <c r="T155" i="4"/>
  <c r="BD155" i="4" s="1"/>
  <c r="T343" i="4"/>
  <c r="BD343" i="4" s="1"/>
  <c r="T130" i="4"/>
  <c r="BD130" i="4" s="1"/>
  <c r="T268" i="4"/>
  <c r="BD268" i="4" s="1"/>
  <c r="T169" i="4"/>
  <c r="BD169" i="4" s="1"/>
  <c r="T10" i="4"/>
  <c r="BD10" i="4" s="1"/>
  <c r="T247" i="4"/>
  <c r="BD247" i="4" s="1"/>
  <c r="T146" i="4"/>
  <c r="BD146" i="4" s="1"/>
  <c r="T4" i="4"/>
  <c r="BD4" i="4" s="1"/>
  <c r="T382" i="4"/>
  <c r="BD382" i="4" s="1"/>
  <c r="T30" i="4"/>
  <c r="BD30" i="4" s="1"/>
  <c r="T228" i="4"/>
  <c r="BD228" i="4" s="1"/>
  <c r="T464" i="4"/>
  <c r="BD464" i="4" s="1"/>
  <c r="T258" i="4"/>
  <c r="BD258" i="4" s="1"/>
  <c r="T164" i="4"/>
  <c r="BD164" i="4" s="1"/>
  <c r="T391" i="4"/>
  <c r="BD391" i="4" s="1"/>
  <c r="T92" i="4"/>
  <c r="BD92" i="4" s="1"/>
  <c r="T257" i="4"/>
  <c r="BD257" i="4" s="1"/>
  <c r="T368" i="4"/>
  <c r="BD368" i="4" s="1"/>
  <c r="T109" i="4"/>
  <c r="BD109" i="4" s="1"/>
  <c r="T23" i="4"/>
  <c r="BD23" i="4" s="1"/>
  <c r="T79" i="4"/>
  <c r="BD79" i="4" s="1"/>
  <c r="T87" i="4"/>
  <c r="BD87" i="4" s="1"/>
  <c r="T265" i="4"/>
  <c r="BD265" i="4" s="1"/>
  <c r="T159" i="4"/>
  <c r="BD159" i="4" s="1"/>
  <c r="T255" i="4"/>
  <c r="BD255" i="4" s="1"/>
  <c r="T187" i="4"/>
  <c r="BD187" i="4" s="1"/>
  <c r="T336" i="4"/>
  <c r="BD336" i="4" s="1"/>
  <c r="T12" i="4"/>
  <c r="BD12" i="4" s="1"/>
  <c r="T272" i="4"/>
  <c r="BD272" i="4" s="1"/>
  <c r="T153" i="4"/>
  <c r="BD153" i="4" s="1"/>
  <c r="T322" i="4"/>
  <c r="BD322" i="4" s="1"/>
  <c r="T218" i="4"/>
  <c r="BD218" i="4" s="1"/>
  <c r="T15" i="4"/>
  <c r="BD15" i="4" s="1"/>
  <c r="T195" i="4"/>
  <c r="BD195" i="4" s="1"/>
  <c r="T57" i="4"/>
  <c r="BD57" i="4" s="1"/>
  <c r="T418" i="4"/>
  <c r="BD418" i="4" s="1"/>
  <c r="T380" i="4"/>
  <c r="BD380" i="4" s="1"/>
  <c r="T80" i="4"/>
  <c r="BD80" i="4" s="1"/>
  <c r="T133" i="4"/>
  <c r="BD133" i="4" s="1"/>
  <c r="T465" i="4"/>
  <c r="BD465" i="4" s="1"/>
  <c r="T473" i="4"/>
  <c r="BD473" i="4" s="1"/>
  <c r="T348" i="4"/>
  <c r="BD348" i="4" s="1"/>
  <c r="T390" i="4"/>
  <c r="BD390" i="4" s="1"/>
  <c r="T100" i="4"/>
  <c r="BD100" i="4" s="1"/>
  <c r="T78" i="4"/>
  <c r="BD78" i="4" s="1"/>
  <c r="T95" i="4"/>
  <c r="BD95" i="4" s="1"/>
  <c r="T67" i="4"/>
  <c r="BD67" i="4" s="1"/>
  <c r="T112" i="4"/>
  <c r="BD112" i="4" s="1"/>
  <c r="T186" i="4"/>
  <c r="BD186" i="4" s="1"/>
  <c r="T54" i="4"/>
  <c r="BD54" i="4" s="1"/>
  <c r="T163" i="4"/>
  <c r="BD163" i="4" s="1"/>
  <c r="T188" i="4"/>
  <c r="BD188" i="4" s="1"/>
  <c r="T377" i="4"/>
  <c r="BD377" i="4" s="1"/>
  <c r="T225" i="4"/>
  <c r="BD225" i="4" s="1"/>
  <c r="T8" i="4"/>
  <c r="BD8" i="4" s="1"/>
  <c r="T278" i="4"/>
  <c r="BD278" i="4" s="1"/>
  <c r="T89" i="4"/>
  <c r="BD89" i="4" s="1"/>
  <c r="T604" i="4"/>
  <c r="BD604" i="4" s="1"/>
  <c r="T600" i="4"/>
  <c r="BD600" i="4" s="1"/>
  <c r="T603" i="4"/>
  <c r="BD603" i="4" s="1"/>
  <c r="T173" i="4"/>
  <c r="BD173" i="4" s="1"/>
  <c r="T171" i="4"/>
  <c r="BD171" i="4" s="1"/>
  <c r="T282" i="4"/>
  <c r="BD282" i="4" s="1"/>
  <c r="T602" i="4"/>
  <c r="BD602" i="4" s="1"/>
  <c r="T328" i="4"/>
  <c r="BD328" i="4" s="1"/>
  <c r="T281" i="4"/>
  <c r="BD281" i="4" s="1"/>
  <c r="T287" i="4"/>
  <c r="BD287" i="4" s="1"/>
  <c r="T606" i="4"/>
  <c r="BD606" i="4" s="1"/>
  <c r="T601" i="4"/>
  <c r="BD601" i="4" s="1"/>
  <c r="T329" i="4"/>
  <c r="BD329" i="4" s="1"/>
  <c r="T279" i="4"/>
  <c r="BD279" i="4" s="1"/>
  <c r="T605" i="4"/>
  <c r="BD605" i="4" s="1"/>
  <c r="T172" i="4"/>
  <c r="BD172" i="4" s="1"/>
  <c r="T280" i="4"/>
  <c r="BD280" i="4" s="1"/>
  <c r="T599" i="4"/>
  <c r="BD599" i="4" s="1"/>
  <c r="T543" i="4"/>
  <c r="BD543" i="4" s="1"/>
  <c r="T530" i="4"/>
  <c r="BD530" i="4" s="1"/>
  <c r="T504" i="4"/>
  <c r="BD504" i="4" s="1"/>
  <c r="T495" i="4"/>
  <c r="BD495" i="4" s="1"/>
  <c r="T555" i="4"/>
  <c r="BD555" i="4" s="1"/>
  <c r="T526" i="4"/>
  <c r="BD526" i="4" s="1"/>
  <c r="T533" i="4"/>
  <c r="BD533" i="4" s="1"/>
  <c r="T497" i="4"/>
  <c r="BD497" i="4" s="1"/>
  <c r="T500" i="4"/>
  <c r="BD500" i="4" s="1"/>
  <c r="T531" i="4"/>
  <c r="BD531" i="4" s="1"/>
  <c r="T547" i="4"/>
  <c r="BD547" i="4" s="1"/>
  <c r="T496" i="4"/>
  <c r="BD496" i="4" s="1"/>
  <c r="T498" i="4"/>
  <c r="BD498" i="4" s="1"/>
  <c r="T528" i="4"/>
  <c r="BD528" i="4" s="1"/>
  <c r="T544" i="4"/>
  <c r="BD544" i="4" s="1"/>
  <c r="T546" i="4"/>
  <c r="BD546" i="4" s="1"/>
  <c r="T527" i="4"/>
  <c r="BD527" i="4" s="1"/>
  <c r="T499" i="4"/>
  <c r="BD499" i="4" s="1"/>
  <c r="T556" i="4"/>
  <c r="BD556" i="4" s="1"/>
  <c r="T503" i="4"/>
  <c r="BD503" i="4" s="1"/>
  <c r="T532" i="4"/>
  <c r="BD532" i="4" s="1"/>
  <c r="T545" i="4"/>
  <c r="BD545" i="4" s="1"/>
  <c r="T529" i="4"/>
  <c r="BD529" i="4" s="1"/>
  <c r="T548" i="4"/>
  <c r="BD548" i="4" s="1"/>
  <c r="T317" i="4"/>
  <c r="BD317" i="4" s="1"/>
  <c r="T300" i="4"/>
  <c r="BD300" i="4" s="1"/>
  <c r="T315" i="4"/>
  <c r="BD315" i="4" s="1"/>
  <c r="T331" i="4"/>
  <c r="BD331" i="4" s="1"/>
  <c r="T320" i="4"/>
  <c r="BD320" i="4" s="1"/>
  <c r="T297" i="4"/>
  <c r="BD297" i="4" s="1"/>
  <c r="T313" i="4"/>
  <c r="BD313" i="4" s="1"/>
  <c r="T301" i="4"/>
  <c r="BD301" i="4" s="1"/>
  <c r="T303" i="4"/>
  <c r="BD303" i="4" s="1"/>
  <c r="T330" i="4"/>
  <c r="BD330" i="4" s="1"/>
  <c r="T321" i="4"/>
  <c r="BD321" i="4" s="1"/>
  <c r="T299" i="4"/>
  <c r="BD299" i="4" s="1"/>
  <c r="T311" i="4"/>
  <c r="BD311" i="4" s="1"/>
  <c r="T332" i="4"/>
  <c r="BD332" i="4" s="1"/>
  <c r="T316" i="4"/>
  <c r="BD316" i="4" s="1"/>
  <c r="T314" i="4"/>
  <c r="BD314" i="4" s="1"/>
  <c r="T318" i="4"/>
  <c r="BD318" i="4" s="1"/>
  <c r="T302" i="4"/>
  <c r="BD302" i="4" s="1"/>
  <c r="T310" i="4"/>
  <c r="BD310" i="4" s="1"/>
  <c r="T296" i="4"/>
  <c r="BD296" i="4" s="1"/>
  <c r="T312" i="4"/>
  <c r="BD312" i="4" s="1"/>
  <c r="T298" i="4"/>
  <c r="BD298" i="4" s="1"/>
  <c r="T319" i="4"/>
  <c r="BD319" i="4" s="1"/>
  <c r="T583" i="4"/>
  <c r="BD583" i="4" s="1"/>
  <c r="T579" i="4"/>
  <c r="BD579" i="4" s="1"/>
  <c r="T573" i="4"/>
  <c r="BD573" i="4" s="1"/>
  <c r="T571" i="4"/>
  <c r="BD571" i="4" s="1"/>
  <c r="T580" i="4"/>
  <c r="BD580" i="4" s="1"/>
  <c r="T566" i="4"/>
  <c r="BD566" i="4" s="1"/>
  <c r="T582" i="4"/>
  <c r="BD582" i="4" s="1"/>
  <c r="T584" i="4"/>
  <c r="BD584" i="4" s="1"/>
  <c r="T568" i="4"/>
  <c r="BD568" i="4" s="1"/>
  <c r="T570" i="4"/>
  <c r="BD570" i="4" s="1"/>
  <c r="T581" i="4"/>
  <c r="BD581" i="4" s="1"/>
  <c r="T569" i="4"/>
  <c r="BD569" i="4" s="1"/>
  <c r="T567" i="4"/>
  <c r="BD567" i="4" s="1"/>
  <c r="T572" i="4"/>
  <c r="BD572" i="4" s="1"/>
  <c r="T307" i="4"/>
  <c r="BD307" i="4" s="1"/>
  <c r="T309" i="4"/>
  <c r="BD309" i="4" s="1"/>
  <c r="T308" i="4"/>
  <c r="BD308" i="4" s="1"/>
  <c r="T291" i="4"/>
  <c r="BD291" i="4" s="1"/>
  <c r="T294" i="4"/>
  <c r="BD294" i="4" s="1"/>
  <c r="T292" i="4"/>
  <c r="BD292" i="4" s="1"/>
  <c r="T293" i="4"/>
  <c r="BD293" i="4" s="1"/>
  <c r="T289" i="4"/>
  <c r="BD289" i="4" s="1"/>
  <c r="T290" i="4"/>
  <c r="BD290" i="4" s="1"/>
  <c r="T288" i="4"/>
  <c r="BD288" i="4" s="1"/>
  <c r="T295" i="4"/>
  <c r="BD295" i="4" s="1"/>
  <c r="T284" i="4"/>
  <c r="BD284" i="4" s="1"/>
  <c r="T286" i="4"/>
  <c r="BD286" i="4" s="1"/>
  <c r="T285" i="4"/>
  <c r="BD285" i="4" s="1"/>
  <c r="T283" i="4"/>
  <c r="BD283" i="4" s="1"/>
  <c r="T143" i="4"/>
  <c r="BD143" i="4" s="1"/>
  <c r="T142" i="4"/>
  <c r="BD142" i="4" s="1"/>
  <c r="T145" i="4"/>
  <c r="BD145" i="4" s="1"/>
  <c r="T141" i="4"/>
  <c r="BD141" i="4" s="1"/>
  <c r="T137" i="4"/>
  <c r="BD137" i="4" s="1"/>
  <c r="T140" i="4"/>
  <c r="BD140" i="4" s="1"/>
  <c r="T138" i="4"/>
  <c r="BD138" i="4" s="1"/>
  <c r="T304" i="4"/>
  <c r="BD304" i="4" s="1"/>
  <c r="T305" i="4"/>
  <c r="BD305" i="4" s="1"/>
  <c r="T335" i="4"/>
  <c r="BD335" i="4" s="1"/>
  <c r="T333" i="4"/>
  <c r="BD333" i="4" s="1"/>
  <c r="T306" i="4"/>
  <c r="BD306" i="4" s="1"/>
  <c r="T248" i="4"/>
  <c r="BD248" i="4" s="1"/>
  <c r="T194" i="4"/>
  <c r="BD194" i="4" s="1"/>
  <c r="T26" i="4"/>
  <c r="BD26" i="4" s="1"/>
  <c r="T413" i="4"/>
  <c r="BD413" i="4" s="1"/>
  <c r="T381" i="4"/>
  <c r="BD381" i="4" s="1"/>
  <c r="T238" i="4"/>
  <c r="BD238" i="4" s="1"/>
  <c r="T135" i="4"/>
  <c r="BD135" i="4" s="1"/>
  <c r="T180" i="4"/>
  <c r="BD180" i="4" s="1"/>
  <c r="T451" i="4"/>
  <c r="BD451" i="4" s="1"/>
  <c r="T347" i="4"/>
  <c r="BD347" i="4" s="1"/>
  <c r="T393" i="4"/>
  <c r="BD393" i="4" s="1"/>
  <c r="T99" i="4"/>
  <c r="BD99" i="4" s="1"/>
  <c r="T224" i="4"/>
  <c r="BD224" i="4" s="1"/>
  <c r="T83" i="4"/>
  <c r="BD83" i="4" s="1"/>
  <c r="T201" i="4"/>
  <c r="BD201" i="4" s="1"/>
  <c r="T113" i="4"/>
  <c r="BD113" i="4" s="1"/>
  <c r="T175" i="4"/>
  <c r="BD175" i="4" s="1"/>
  <c r="T234" i="4"/>
  <c r="BD234" i="4" s="1"/>
  <c r="T226" i="4"/>
  <c r="BD226" i="4" s="1"/>
  <c r="T189" i="4"/>
  <c r="BD189" i="4" s="1"/>
  <c r="T379" i="4"/>
  <c r="BD379" i="4" s="1"/>
  <c r="T434" i="4"/>
  <c r="BD434" i="4" s="1"/>
  <c r="T69" i="4"/>
  <c r="BD69" i="4" s="1"/>
  <c r="T469" i="4"/>
  <c r="BD469" i="4" s="1"/>
  <c r="T277" i="4"/>
  <c r="BD277" i="4" s="1"/>
  <c r="T222" i="4"/>
  <c r="BD222" i="4" s="1"/>
  <c r="T35" i="4"/>
  <c r="BD35" i="4" s="1"/>
  <c r="T18" i="4"/>
  <c r="BD18" i="4" s="1"/>
  <c r="T192" i="4"/>
  <c r="BD192" i="4" s="1"/>
  <c r="T22" i="4"/>
  <c r="BD22" i="4" s="1"/>
  <c r="T412" i="4"/>
  <c r="BD412" i="4" s="1"/>
  <c r="T42" i="4"/>
  <c r="BD42" i="4" s="1"/>
  <c r="T237" i="4"/>
  <c r="BD237" i="4" s="1"/>
  <c r="T325" i="4"/>
  <c r="BD325" i="4" s="1"/>
  <c r="T453" i="4"/>
  <c r="BD453" i="4" s="1"/>
  <c r="T344" i="4"/>
  <c r="BD344" i="4" s="1"/>
  <c r="T396" i="4"/>
  <c r="BD396" i="4" s="1"/>
  <c r="T101" i="4"/>
  <c r="BD101" i="4" s="1"/>
  <c r="T256" i="4"/>
  <c r="BD256" i="4" s="1"/>
  <c r="T93" i="4"/>
  <c r="BD93" i="4" s="1"/>
  <c r="T196" i="4"/>
  <c r="BD196" i="4" s="1"/>
  <c r="T86" i="4"/>
  <c r="BD86" i="4" s="1"/>
  <c r="T403" i="4"/>
  <c r="BD403" i="4" s="1"/>
  <c r="T74" i="4"/>
  <c r="BD74" i="4" s="1"/>
  <c r="T191" i="4"/>
  <c r="BD191" i="4" s="1"/>
  <c r="T378" i="4"/>
  <c r="BD378" i="4" s="1"/>
  <c r="T435" i="4"/>
  <c r="BD435" i="4" s="1"/>
  <c r="T77" i="4"/>
  <c r="BD77" i="4" s="1"/>
  <c r="T470" i="4"/>
  <c r="BD470" i="4" s="1"/>
  <c r="T276" i="4"/>
  <c r="BD276" i="4" s="1"/>
  <c r="T239" i="4"/>
  <c r="BD239" i="4" s="1"/>
  <c r="T422" i="4"/>
  <c r="BD422" i="4" s="1"/>
  <c r="T249" i="4"/>
  <c r="BD249" i="4" s="1"/>
  <c r="T193" i="4"/>
  <c r="BD193" i="4" s="1"/>
  <c r="T75" i="4"/>
  <c r="BD75" i="4" s="1"/>
  <c r="T414" i="4"/>
  <c r="BD414" i="4" s="1"/>
  <c r="T21" i="4"/>
  <c r="BD21" i="4" s="1"/>
  <c r="T63" i="4"/>
  <c r="BD63" i="4" s="1"/>
  <c r="T147" i="4"/>
  <c r="BD147" i="4" s="1"/>
  <c r="T184" i="4"/>
  <c r="BD184" i="4" s="1"/>
  <c r="T452" i="4"/>
  <c r="BD452" i="4" s="1"/>
  <c r="T346" i="4"/>
  <c r="BD346" i="4" s="1"/>
  <c r="T394" i="4"/>
  <c r="BD394" i="4" s="1"/>
  <c r="T221" i="4"/>
  <c r="BD221" i="4" s="1"/>
  <c r="T144" i="4"/>
  <c r="BD144" i="4" s="1"/>
  <c r="T399" i="4"/>
  <c r="BD399" i="4" s="1"/>
  <c r="T364" i="4"/>
  <c r="BD364" i="4" s="1"/>
  <c r="T200" i="4"/>
  <c r="BD200" i="4" s="1"/>
  <c r="T174" i="4"/>
  <c r="BD174" i="4" s="1"/>
  <c r="T405" i="4"/>
  <c r="BD405" i="4" s="1"/>
  <c r="T66" i="4"/>
  <c r="BD66" i="4" s="1"/>
  <c r="T190" i="4"/>
  <c r="BD190" i="4" s="1"/>
  <c r="T376" i="4"/>
  <c r="BD376" i="4" s="1"/>
  <c r="T437" i="4"/>
  <c r="BD437" i="4" s="1"/>
  <c r="T39" i="4"/>
  <c r="BD39" i="4" s="1"/>
  <c r="T467" i="4"/>
  <c r="BD467" i="4" s="1"/>
  <c r="T274" i="4"/>
  <c r="BD274" i="4" s="1"/>
  <c r="T227" i="4"/>
  <c r="BD227" i="4" s="1"/>
  <c r="T88" i="4"/>
  <c r="BD88" i="4" s="1"/>
  <c r="T260" i="4"/>
  <c r="BD260" i="4" s="1"/>
  <c r="T94" i="4"/>
  <c r="BD94" i="4" s="1"/>
  <c r="T356" i="4"/>
  <c r="BD356" i="4" s="1"/>
  <c r="T24" i="4"/>
  <c r="BD24" i="4" s="1"/>
  <c r="T64" i="4"/>
  <c r="BD64" i="4" s="1"/>
  <c r="T119" i="4"/>
  <c r="BD119" i="4" s="1"/>
  <c r="T181" i="4"/>
  <c r="BD181" i="4" s="1"/>
  <c r="T43" i="4"/>
  <c r="BD43" i="4" s="1"/>
  <c r="T59" i="4"/>
  <c r="BD59" i="4" s="1"/>
  <c r="T395" i="4"/>
  <c r="BD395" i="4" s="1"/>
  <c r="T251" i="4"/>
  <c r="BD251" i="4" s="1"/>
  <c r="T404" i="4"/>
  <c r="BD404" i="4" s="1"/>
  <c r="T366" i="4"/>
  <c r="BD366" i="4" s="1"/>
  <c r="T110" i="4"/>
  <c r="BD110" i="4" s="1"/>
  <c r="T56" i="4"/>
  <c r="BD56" i="4" s="1"/>
  <c r="T402" i="4"/>
  <c r="BD402" i="4" s="1"/>
  <c r="T246" i="4"/>
  <c r="BD246" i="4" s="1"/>
  <c r="T217" i="4"/>
  <c r="BD217" i="4" s="1"/>
  <c r="T33" i="4"/>
  <c r="BD33" i="4" s="1"/>
  <c r="T438" i="4"/>
  <c r="BD438" i="4" s="1"/>
  <c r="T51" i="4"/>
  <c r="BD51" i="4" s="1"/>
  <c r="T269" i="4"/>
  <c r="BD269" i="4" s="1"/>
  <c r="T273" i="4"/>
  <c r="BD273" i="4" s="1"/>
  <c r="T232" i="4"/>
  <c r="BD232" i="4" s="1"/>
  <c r="T468" i="4"/>
  <c r="BD468" i="4" s="1"/>
  <c r="T259" i="4"/>
  <c r="BD259" i="4" s="1"/>
  <c r="T6" i="4"/>
  <c r="BD6" i="4" s="1"/>
  <c r="T355" i="4"/>
  <c r="BD355" i="4" s="1"/>
  <c r="T36" i="4"/>
  <c r="BD36" i="4" s="1"/>
  <c r="T123" i="4"/>
  <c r="BD123" i="4" s="1"/>
  <c r="T461" i="4"/>
  <c r="BD461" i="4" s="1"/>
  <c r="T253" i="4"/>
  <c r="BD253" i="4" s="1"/>
  <c r="T261" i="4"/>
  <c r="BD261" i="4" s="1"/>
  <c r="T397" i="4"/>
  <c r="BD397" i="4" s="1"/>
  <c r="T166" i="4"/>
  <c r="BD166" i="4" s="1"/>
  <c r="T398" i="4"/>
  <c r="BD398" i="4" s="1"/>
  <c r="T41" i="4"/>
  <c r="BD41" i="4" s="1"/>
  <c r="T90" i="4"/>
  <c r="BD90" i="4" s="1"/>
  <c r="T185" i="4"/>
  <c r="BD185" i="4" s="1"/>
  <c r="T401" i="4"/>
  <c r="BD401" i="4" s="1"/>
  <c r="T72" i="4"/>
  <c r="BD72" i="4" s="1"/>
  <c r="T213" i="4"/>
  <c r="BD213" i="4" s="1"/>
  <c r="T62" i="4"/>
  <c r="BD62" i="4" s="1"/>
  <c r="T436" i="4"/>
  <c r="BD436" i="4" s="1"/>
  <c r="T243" i="4"/>
  <c r="BD243" i="4" s="1"/>
  <c r="T7" i="4"/>
  <c r="BD7" i="4" s="1"/>
  <c r="T275" i="4"/>
  <c r="BD275" i="4" s="1"/>
  <c r="T104" i="4"/>
  <c r="BD104" i="4" s="1"/>
  <c r="T131" i="4"/>
  <c r="BD131" i="4" s="1"/>
  <c r="T3" i="4"/>
  <c r="T357" i="4"/>
  <c r="BD357" i="4" s="1"/>
  <c r="T47" i="4"/>
  <c r="BD47" i="4" s="1"/>
  <c r="T27" i="4"/>
  <c r="BD27" i="4" s="1"/>
  <c r="T122" i="4"/>
  <c r="BD122" i="4" s="1"/>
  <c r="T327" i="4"/>
  <c r="BD327" i="4" s="1"/>
  <c r="T17" i="4"/>
  <c r="BD17" i="4" s="1"/>
  <c r="T84" i="4"/>
  <c r="BD84" i="4" s="1"/>
  <c r="T392" i="4"/>
  <c r="BD392" i="4" s="1"/>
  <c r="T102" i="4"/>
  <c r="BD102" i="4" s="1"/>
  <c r="T136" i="4"/>
  <c r="BD136" i="4" s="1"/>
  <c r="T400" i="4"/>
  <c r="BD400" i="4" s="1"/>
  <c r="T32" i="4"/>
  <c r="BD32" i="4" s="1"/>
  <c r="T367" i="4"/>
  <c r="BD367" i="4" s="1"/>
  <c r="T197" i="4"/>
  <c r="BD197" i="4" s="1"/>
  <c r="T55" i="4"/>
  <c r="BD55" i="4" s="1"/>
  <c r="T179" i="4"/>
  <c r="BD179" i="4" s="1"/>
  <c r="T96" i="4"/>
  <c r="BD96" i="4" s="1"/>
  <c r="T219" i="4"/>
  <c r="BD219" i="4" s="1"/>
  <c r="T61" i="4"/>
  <c r="BD61" i="4" s="1"/>
  <c r="T439" i="4"/>
  <c r="BD439" i="4" s="1"/>
  <c r="T471" i="4"/>
  <c r="BD471" i="4" s="1"/>
  <c r="T168" i="4"/>
  <c r="BD168" i="4" s="1"/>
  <c r="E943" i="7" a="1"/>
  <c r="E943" i="7" s="1"/>
  <c r="E959" i="7" a="1"/>
  <c r="E959" i="7" s="1"/>
  <c r="E975" i="7" a="1"/>
  <c r="E975" i="7" s="1"/>
  <c r="E954" i="7" a="1"/>
  <c r="E954" i="7" s="1"/>
  <c r="E970" i="7" a="1"/>
  <c r="E970" i="7" s="1"/>
  <c r="E949" i="7" a="1"/>
  <c r="E949" i="7" s="1"/>
  <c r="E772" i="7" a="1"/>
  <c r="E772" i="7" s="1"/>
  <c r="E944" i="7" a="1"/>
  <c r="E944" i="7" s="1"/>
  <c r="E960" i="7" a="1"/>
  <c r="E960" i="7" s="1"/>
  <c r="E976" i="7" a="1"/>
  <c r="E976" i="7" s="1"/>
  <c r="E955" i="7" a="1"/>
  <c r="E955" i="7" s="1"/>
  <c r="E971" i="7" a="1"/>
  <c r="E971" i="7" s="1"/>
  <c r="E950" i="7" a="1"/>
  <c r="E950" i="7" s="1"/>
  <c r="E29" i="7" a="1"/>
  <c r="E29"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272" i="7" a="1"/>
  <c r="E272" i="7" s="1"/>
  <c r="E916" i="7" a="1"/>
  <c r="E916" i="7" s="1"/>
  <c r="E918" i="7" a="1"/>
  <c r="E918" i="7" s="1"/>
  <c r="E898" i="7" a="1"/>
  <c r="E898" i="7" s="1"/>
  <c r="E902" i="7" a="1"/>
  <c r="E902" i="7" s="1"/>
  <c r="E273" i="7" a="1"/>
  <c r="E273"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40" i="7" a="1"/>
  <c r="E40"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37" i="7" a="1"/>
  <c r="E37"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771" i="7" a="1"/>
  <c r="E771" i="7" s="1"/>
  <c r="E629" i="7" a="1"/>
  <c r="E629" i="7" s="1"/>
  <c r="E627" i="7" a="1"/>
  <c r="E627" i="7" s="1"/>
  <c r="E689" i="7" a="1"/>
  <c r="E689" i="7" s="1"/>
  <c r="E628" i="7" a="1"/>
  <c r="E628" i="7" s="1"/>
  <c r="E74" i="5"/>
  <c r="F74" i="5"/>
  <c r="G74" i="5" s="1"/>
  <c r="F70" i="5"/>
  <c r="G70" i="5" s="1"/>
  <c r="E70" i="5"/>
  <c r="F116" i="5"/>
  <c r="G116" i="5" s="1"/>
  <c r="E116" i="5"/>
  <c r="E69" i="5"/>
  <c r="F69" i="5"/>
  <c r="G69" i="5" s="1"/>
  <c r="E115" i="5"/>
  <c r="F115" i="5"/>
  <c r="G115" i="5" s="1"/>
  <c r="F84" i="5"/>
  <c r="G84" i="5" s="1"/>
  <c r="E84" i="5"/>
  <c r="E20" i="5"/>
  <c r="F20" i="5"/>
  <c r="G20" i="5" s="1"/>
  <c r="E83" i="5"/>
  <c r="F83" i="5"/>
  <c r="G83" i="5" s="1"/>
  <c r="E75" i="5"/>
  <c r="F75" i="5"/>
  <c r="G75" i="5" s="1"/>
  <c r="E73" i="5"/>
  <c r="F73" i="5"/>
  <c r="G73" i="5" s="1"/>
  <c r="F104" i="5"/>
  <c r="G104" i="5" s="1"/>
  <c r="E104" i="5"/>
  <c r="E76" i="5"/>
  <c r="F76" i="5"/>
  <c r="G76" i="5" s="1"/>
  <c r="E19" i="5"/>
  <c r="F19" i="5"/>
  <c r="G19"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838" i="7" a="1"/>
  <c r="E838"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906" i="7" a="1"/>
  <c r="E906" i="7" s="1"/>
  <c r="E542" i="7" a="1"/>
  <c r="E542" i="7" s="1"/>
  <c r="E550" i="7" a="1"/>
  <c r="E550" i="7" s="1"/>
  <c r="E558" i="7" a="1"/>
  <c r="E558" i="7" s="1"/>
  <c r="F72" i="5"/>
  <c r="G72" i="5" s="1"/>
  <c r="E72" i="5"/>
  <c r="E95" i="5"/>
  <c r="F95" i="5"/>
  <c r="G95" i="5" s="1"/>
  <c r="E23" i="5"/>
  <c r="F23" i="5"/>
  <c r="G23" i="5" s="1"/>
  <c r="E120" i="5"/>
  <c r="F120" i="5"/>
  <c r="G120" i="5" s="1"/>
  <c r="E17" i="5"/>
  <c r="F17" i="5"/>
  <c r="G17" i="5" s="1"/>
  <c r="F118" i="5"/>
  <c r="G118" i="5" s="1"/>
  <c r="E118" i="5"/>
  <c r="E42" i="5"/>
  <c r="F42" i="5"/>
  <c r="G42" i="5" s="1"/>
  <c r="F62" i="5"/>
  <c r="G62" i="5" s="1"/>
  <c r="E62" i="5"/>
  <c r="F14" i="5"/>
  <c r="G14" i="5" s="1"/>
  <c r="E14" i="5"/>
  <c r="E90" i="5"/>
  <c r="F90" i="5"/>
  <c r="G90" i="5" s="1"/>
  <c r="E112" i="5"/>
  <c r="F112" i="5"/>
  <c r="G112" i="5" s="1"/>
  <c r="E16" i="5"/>
  <c r="F16" i="5"/>
  <c r="G16" i="5" s="1"/>
  <c r="E68" i="5"/>
  <c r="F68" i="5"/>
  <c r="G68" i="5" s="1"/>
  <c r="E34" i="5"/>
  <c r="F34" i="5"/>
  <c r="G34" i="5" s="1"/>
  <c r="E32" i="5"/>
  <c r="F32" i="5"/>
  <c r="G32" i="5" s="1"/>
  <c r="F54" i="5"/>
  <c r="G54" i="5" s="1"/>
  <c r="E54" i="5"/>
  <c r="E53" i="5"/>
  <c r="F53" i="5"/>
  <c r="G53" i="5" s="1"/>
  <c r="E119" i="5"/>
  <c r="F119" i="5"/>
  <c r="G119" i="5" s="1"/>
  <c r="E18" i="5"/>
  <c r="F18" i="5"/>
  <c r="G18" i="5" s="1"/>
  <c r="E117" i="5"/>
  <c r="F117" i="5"/>
  <c r="G117" i="5" s="1"/>
  <c r="E41" i="5"/>
  <c r="F41" i="5"/>
  <c r="G41" i="5" s="1"/>
  <c r="F61" i="5"/>
  <c r="G61" i="5" s="1"/>
  <c r="E61" i="5"/>
  <c r="E13" i="5"/>
  <c r="F13" i="5"/>
  <c r="G13" i="5" s="1"/>
  <c r="F89" i="5"/>
  <c r="G89" i="5" s="1"/>
  <c r="E89" i="5"/>
  <c r="E111" i="5"/>
  <c r="F111" i="5"/>
  <c r="G111" i="5" s="1"/>
  <c r="E15" i="5"/>
  <c r="F15" i="5"/>
  <c r="G15" i="5" s="1"/>
  <c r="E67" i="5"/>
  <c r="F67" i="5"/>
  <c r="G67" i="5" s="1"/>
  <c r="E33" i="5"/>
  <c r="F33" i="5"/>
  <c r="G33" i="5" s="1"/>
  <c r="F50" i="5"/>
  <c r="G50" i="5" s="1"/>
  <c r="E50" i="5"/>
  <c r="E24" i="5"/>
  <c r="F24" i="5"/>
  <c r="G24" i="5" s="1"/>
  <c r="E102" i="5"/>
  <c r="F102" i="5"/>
  <c r="G102" i="5" s="1"/>
  <c r="F101" i="5"/>
  <c r="G101" i="5" s="1"/>
  <c r="E101" i="5"/>
  <c r="F96" i="5"/>
  <c r="G96" i="5" s="1"/>
  <c r="E96" i="5"/>
  <c r="E35" i="5"/>
  <c r="F35" i="5"/>
  <c r="G35" i="5" s="1"/>
  <c r="F6" i="5"/>
  <c r="G6" i="5" s="1"/>
  <c r="E6" i="5"/>
  <c r="F58" i="5"/>
  <c r="G58" i="5" s="1"/>
  <c r="E58" i="5"/>
  <c r="E108" i="5"/>
  <c r="F108" i="5"/>
  <c r="G108" i="5" s="1"/>
  <c r="E125" i="5"/>
  <c r="F125" i="5"/>
  <c r="G125" i="5" s="1"/>
  <c r="E25" i="5"/>
  <c r="F25" i="5"/>
  <c r="G25" i="5" s="1"/>
  <c r="E99" i="5"/>
  <c r="F99" i="5"/>
  <c r="G99" i="5" s="1"/>
  <c r="F29" i="5"/>
  <c r="G29" i="5" s="1"/>
  <c r="E29" i="5"/>
  <c r="E56" i="5"/>
  <c r="F56" i="5"/>
  <c r="G56" i="5" s="1"/>
  <c r="E122" i="5"/>
  <c r="F122" i="5"/>
  <c r="G122" i="5" s="1"/>
  <c r="E79" i="5"/>
  <c r="F79" i="5"/>
  <c r="G79" i="5" s="1"/>
  <c r="E91" i="5"/>
  <c r="F91" i="5"/>
  <c r="G91" i="5" s="1"/>
  <c r="E31" i="5"/>
  <c r="F31" i="5"/>
  <c r="G31" i="5" s="1"/>
  <c r="E71" i="5"/>
  <c r="F71" i="5"/>
  <c r="G71" i="5" s="1"/>
  <c r="E5" i="5"/>
  <c r="F5" i="5"/>
  <c r="G5" i="5" s="1"/>
  <c r="F57" i="5"/>
  <c r="G57" i="5" s="1"/>
  <c r="E57" i="5"/>
  <c r="F107" i="5"/>
  <c r="G107" i="5" s="1"/>
  <c r="E107" i="5"/>
  <c r="F126" i="5"/>
  <c r="G126" i="5" s="1"/>
  <c r="E126" i="5"/>
  <c r="E26" i="5"/>
  <c r="F26" i="5"/>
  <c r="G26" i="5" s="1"/>
  <c r="F100" i="5"/>
  <c r="G100" i="5" s="1"/>
  <c r="E100" i="5"/>
  <c r="E30" i="5"/>
  <c r="F30" i="5"/>
  <c r="G30" i="5" s="1"/>
  <c r="F55" i="5"/>
  <c r="G55" i="5" s="1"/>
  <c r="E55" i="5"/>
  <c r="E121" i="5"/>
  <c r="F121" i="5"/>
  <c r="G121" i="5" s="1"/>
  <c r="E80" i="5"/>
  <c r="F80" i="5"/>
  <c r="G80" i="5" s="1"/>
  <c r="E92" i="5"/>
  <c r="F92" i="5"/>
  <c r="G92" i="5" s="1"/>
  <c r="F36" i="5"/>
  <c r="G36" i="5" s="1"/>
  <c r="E36" i="5"/>
  <c r="E8" i="5"/>
  <c r="F8" i="5"/>
  <c r="G8" i="5" s="1"/>
  <c r="E49" i="5"/>
  <c r="F49" i="5"/>
  <c r="G49" i="5" s="1"/>
  <c r="E124" i="5"/>
  <c r="F124" i="5"/>
  <c r="G124" i="5" s="1"/>
  <c r="E106" i="5"/>
  <c r="F106" i="5"/>
  <c r="G106" i="5" s="1"/>
  <c r="E59" i="5"/>
  <c r="F59" i="5"/>
  <c r="G59" i="5" s="1"/>
  <c r="E38" i="5"/>
  <c r="F38" i="5"/>
  <c r="G38" i="5" s="1"/>
  <c r="E40" i="5"/>
  <c r="F40" i="5"/>
  <c r="G40" i="5" s="1"/>
  <c r="E22" i="5"/>
  <c r="F22" i="5"/>
  <c r="G22" i="5" s="1"/>
  <c r="F52" i="5"/>
  <c r="G52" i="5" s="1"/>
  <c r="E52" i="5"/>
  <c r="E81" i="5"/>
  <c r="F81" i="5"/>
  <c r="G81" i="5" s="1"/>
  <c r="E109" i="5"/>
  <c r="F109" i="5"/>
  <c r="G109" i="5" s="1"/>
  <c r="E87" i="5"/>
  <c r="F87" i="5"/>
  <c r="G87" i="5" s="1"/>
  <c r="E77" i="5"/>
  <c r="F77" i="5"/>
  <c r="G77" i="5" s="1"/>
  <c r="E7" i="5"/>
  <c r="F7" i="5"/>
  <c r="G7" i="5" s="1"/>
  <c r="F65" i="5"/>
  <c r="G65" i="5" s="1"/>
  <c r="E65" i="5"/>
  <c r="E4" i="5"/>
  <c r="F4" i="5"/>
  <c r="G4" i="5" s="1"/>
  <c r="E66" i="5"/>
  <c r="F66" i="5"/>
  <c r="G66" i="5" s="1"/>
  <c r="F123" i="5"/>
  <c r="G123" i="5" s="1"/>
  <c r="E123" i="5"/>
  <c r="E105" i="5"/>
  <c r="F105" i="5"/>
  <c r="G105" i="5" s="1"/>
  <c r="E60" i="5"/>
  <c r="F60" i="5"/>
  <c r="G60" i="5" s="1"/>
  <c r="E37" i="5"/>
  <c r="F37" i="5"/>
  <c r="G37" i="5" s="1"/>
  <c r="F39" i="5"/>
  <c r="G39" i="5" s="1"/>
  <c r="E39" i="5"/>
  <c r="E21" i="5"/>
  <c r="F21" i="5"/>
  <c r="G21" i="5" s="1"/>
  <c r="E51" i="5"/>
  <c r="F51" i="5"/>
  <c r="G51" i="5" s="1"/>
  <c r="E82" i="5"/>
  <c r="F82" i="5"/>
  <c r="G82" i="5" s="1"/>
  <c r="E110" i="5"/>
  <c r="F110" i="5"/>
  <c r="G110" i="5" s="1"/>
  <c r="E88" i="5"/>
  <c r="F88" i="5"/>
  <c r="G88" i="5" s="1"/>
  <c r="E78" i="5"/>
  <c r="F78" i="5"/>
  <c r="G78" i="5" s="1"/>
  <c r="F634" i="7"/>
  <c r="U279" i="4" l="1"/>
  <c r="U329" i="4"/>
  <c r="U287" i="4"/>
  <c r="U281" i="4"/>
  <c r="U328" i="4"/>
  <c r="U280" i="4"/>
  <c r="U282" i="4"/>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85" i="4" l="1"/>
  <c r="BD385" i="4" s="1"/>
  <c r="T477" i="4"/>
  <c r="BD477" i="4" s="1"/>
  <c r="T539" i="4"/>
  <c r="BD539" i="4" s="1"/>
  <c r="T538" i="4"/>
  <c r="BD538" i="4" s="1"/>
  <c r="T619" i="4"/>
  <c r="BD619" i="4" s="1"/>
  <c r="T621" i="4"/>
  <c r="BD621" i="4" s="1"/>
  <c r="T516" i="4"/>
  <c r="BD516" i="4" s="1"/>
  <c r="T488" i="4"/>
  <c r="BD488" i="4" s="1"/>
  <c r="T506" i="4"/>
  <c r="BD506" i="4" s="1"/>
  <c r="T592" i="4"/>
  <c r="BD592" i="4" s="1"/>
  <c r="T371" i="4"/>
  <c r="BD371" i="4" s="1"/>
  <c r="T388" i="4"/>
  <c r="BD388" i="4" s="1"/>
  <c r="T625" i="4"/>
  <c r="BD625" i="4" s="1"/>
  <c r="T487" i="4"/>
  <c r="BD487" i="4" s="1"/>
  <c r="T450" i="4"/>
  <c r="U450" i="4" s="1"/>
  <c r="T360" i="4"/>
  <c r="BD360" i="4" s="1"/>
  <c r="T446" i="4"/>
  <c r="BD446" i="4" s="1"/>
  <c r="T490" i="4"/>
  <c r="BD490" i="4" s="1"/>
  <c r="T505" i="4"/>
  <c r="BD505" i="4" s="1"/>
  <c r="T596" i="4"/>
  <c r="BD596" i="4" s="1"/>
  <c r="T410" i="4"/>
  <c r="BD410" i="4" s="1"/>
  <c r="T359" i="4"/>
  <c r="BD359" i="4" s="1"/>
  <c r="T476" i="4"/>
  <c r="BD476" i="4" s="1"/>
  <c r="T474" i="4"/>
  <c r="BD474" i="4" s="1"/>
  <c r="T624" i="4"/>
  <c r="BD624" i="4" s="1"/>
  <c r="T626" i="4"/>
  <c r="BD626" i="4" s="1"/>
  <c r="T492" i="4"/>
  <c r="BD492" i="4" s="1"/>
  <c r="T590" i="4"/>
  <c r="BD590" i="4" s="1"/>
  <c r="T509" i="4"/>
  <c r="BD509" i="4" s="1"/>
  <c r="T447" i="4"/>
  <c r="U447" i="4" s="1"/>
  <c r="T448" i="4"/>
  <c r="U448" i="4" s="1"/>
  <c r="T406" i="4"/>
  <c r="BD406" i="4" s="1"/>
  <c r="T444" i="4"/>
  <c r="U444" i="4" s="1"/>
  <c r="T482" i="4"/>
  <c r="BD482" i="4" s="1"/>
  <c r="T489" i="4"/>
  <c r="BD489" i="4" s="1"/>
  <c r="T512" i="4"/>
  <c r="BD512" i="4" s="1"/>
  <c r="T561" i="4"/>
  <c r="BD561" i="4" s="1"/>
  <c r="T591" i="4"/>
  <c r="BD591" i="4" s="1"/>
  <c r="T430" i="4"/>
  <c r="BD430" i="4" s="1"/>
  <c r="T361" i="4"/>
  <c r="BD361" i="4" s="1"/>
  <c r="T409" i="4"/>
  <c r="BD409" i="4" s="1"/>
  <c r="T449" i="4"/>
  <c r="U449" i="4" s="1"/>
  <c r="T536" i="4"/>
  <c r="BD536" i="4" s="1"/>
  <c r="T513" i="4"/>
  <c r="BD513" i="4" s="1"/>
  <c r="T484" i="4"/>
  <c r="BD484" i="4" s="1"/>
  <c r="T564" i="4"/>
  <c r="BD564" i="4" s="1"/>
  <c r="T510" i="4"/>
  <c r="BD510" i="4" s="1"/>
  <c r="T431" i="4"/>
  <c r="BD431" i="4" s="1"/>
  <c r="T407" i="4"/>
  <c r="BD407" i="4" s="1"/>
  <c r="T387" i="4"/>
  <c r="BD387" i="4" s="1"/>
  <c r="T517" i="4"/>
  <c r="BD517" i="4" s="1"/>
  <c r="T486" i="4"/>
  <c r="BD486" i="4" s="1"/>
  <c r="T560" i="4"/>
  <c r="BD560" i="4" s="1"/>
  <c r="T508" i="4"/>
  <c r="BD508" i="4" s="1"/>
  <c r="T427" i="4"/>
  <c r="BD427" i="4" s="1"/>
  <c r="T408" i="4"/>
  <c r="BD408" i="4" s="1"/>
  <c r="T442" i="4"/>
  <c r="U442" i="4" s="1"/>
  <c r="T363" i="4"/>
  <c r="BD363" i="4" s="1"/>
  <c r="T494" i="4"/>
  <c r="BD494" i="4" s="1"/>
  <c r="T515" i="4"/>
  <c r="BD515" i="4" s="1"/>
  <c r="T428" i="4"/>
  <c r="BD428" i="4" s="1"/>
  <c r="T623" i="4"/>
  <c r="BD623" i="4" s="1"/>
  <c r="T493" i="4"/>
  <c r="BD493" i="4" s="1"/>
  <c r="T563" i="4"/>
  <c r="BD563" i="4" s="1"/>
  <c r="T375" i="4"/>
  <c r="BD375" i="4" s="1"/>
  <c r="T386" i="4"/>
  <c r="BD386" i="4" s="1"/>
  <c r="T481" i="4"/>
  <c r="BD481" i="4" s="1"/>
  <c r="T518" i="4"/>
  <c r="BD518" i="4" s="1"/>
  <c r="T597" i="4"/>
  <c r="BD597" i="4" s="1"/>
  <c r="T370" i="4"/>
  <c r="BD370" i="4" s="1"/>
  <c r="T362" i="4"/>
  <c r="BD362" i="4" s="1"/>
  <c r="T384" i="4"/>
  <c r="BD384" i="4" s="1"/>
  <c r="T475" i="4"/>
  <c r="BD475" i="4" s="1"/>
  <c r="T622" i="4"/>
  <c r="BD622" i="4" s="1"/>
  <c r="T514" i="4"/>
  <c r="BD514" i="4" s="1"/>
  <c r="T491" i="4"/>
  <c r="BD491" i="4" s="1"/>
  <c r="T562" i="4"/>
  <c r="BD562" i="4" s="1"/>
  <c r="T411" i="4"/>
  <c r="BD411" i="4" s="1"/>
  <c r="T389" i="4"/>
  <c r="BD389" i="4" s="1"/>
  <c r="T620" i="4"/>
  <c r="BD620" i="4" s="1"/>
  <c r="T485" i="4"/>
  <c r="BD485" i="4" s="1"/>
  <c r="T429" i="4"/>
  <c r="BD429" i="4" s="1"/>
  <c r="T373" i="4"/>
  <c r="BD373" i="4" s="1"/>
  <c r="T478" i="4"/>
  <c r="BD478" i="4" s="1"/>
  <c r="T358" i="4"/>
  <c r="BD358" i="4" s="1"/>
  <c r="T374" i="4"/>
  <c r="BD374" i="4" s="1"/>
  <c r="T479" i="4"/>
  <c r="BD479" i="4" s="1"/>
  <c r="T511" i="4"/>
  <c r="BD511" i="4" s="1"/>
  <c r="T535" i="4"/>
  <c r="BD535" i="4" s="1"/>
  <c r="T480" i="4"/>
  <c r="BD480" i="4" s="1"/>
  <c r="T507" i="4"/>
  <c r="BD507" i="4" s="1"/>
  <c r="T483" i="4"/>
  <c r="BD483" i="4" s="1"/>
  <c r="T598" i="4"/>
  <c r="BD598" i="4" s="1"/>
  <c r="T334" i="4"/>
  <c r="BD334" i="4" s="1"/>
  <c r="T440" i="4"/>
  <c r="U440" i="4" s="1"/>
  <c r="T372" i="4"/>
  <c r="BD372" i="4" s="1"/>
  <c r="T537" i="4"/>
  <c r="BD537" i="4" s="1"/>
  <c r="T534" i="4"/>
  <c r="BD534" i="4" s="1"/>
  <c r="T565" i="4"/>
  <c r="BD565" i="4" s="1"/>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25" i="7" a="1"/>
  <c r="E125" i="7" s="1"/>
  <c r="E123" i="7" a="1"/>
  <c r="E123" i="7" s="1"/>
  <c r="E136" i="7" a="1"/>
  <c r="E136" i="7" s="1"/>
  <c r="E142" i="7" a="1"/>
  <c r="E142" i="7" s="1"/>
  <c r="E149" i="7" a="1"/>
  <c r="E149" i="7" s="1"/>
  <c r="E124" i="7" a="1"/>
  <c r="E124"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156" i="7" a="1"/>
  <c r="E156" i="7" s="1"/>
  <c r="E28" i="7" a="1"/>
  <c r="E28" i="7" s="1"/>
  <c r="E688" i="7" a="1"/>
  <c r="E688"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17" i="7" a="1"/>
  <c r="E117" i="7" s="1"/>
  <c r="E130" i="7" a="1"/>
  <c r="E130" i="7" s="1"/>
  <c r="E137" i="7" a="1"/>
  <c r="E137" i="7" s="1"/>
  <c r="E143" i="7" a="1"/>
  <c r="E143" i="7" s="1"/>
  <c r="E837" i="7" a="1"/>
  <c r="E83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535" i="7" a="1"/>
  <c r="E535"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25" i="7" a="1"/>
  <c r="E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630" i="7" a="1"/>
  <c r="E630" i="7" s="1"/>
  <c r="E33" i="7" a="1"/>
  <c r="E33" i="7" s="1"/>
  <c r="E759" i="7" a="1"/>
  <c r="E759" i="7" s="1"/>
  <c r="E32" i="7" a="1"/>
  <c r="E32" i="7" s="1"/>
  <c r="E31" i="7" a="1"/>
  <c r="E31"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401" i="7" a="1"/>
  <c r="E401" i="7" s="1"/>
  <c r="E694" i="7" a="1"/>
  <c r="E694" i="7" s="1"/>
  <c r="E701" i="7" a="1"/>
  <c r="E701" i="7" s="1"/>
  <c r="E707" i="7" a="1"/>
  <c r="E707" i="7" s="1"/>
  <c r="E20" i="7" a="1"/>
  <c r="E20" i="7" s="1"/>
  <c r="E23" i="7" a="1"/>
  <c r="E23" i="7" s="1"/>
  <c r="E731" i="7" a="1"/>
  <c r="E731" i="7" s="1"/>
  <c r="E737" i="7" a="1"/>
  <c r="E737" i="7" s="1"/>
  <c r="E157" i="7" a="1"/>
  <c r="E157"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400" i="7" a="1"/>
  <c r="E400" i="7" s="1"/>
  <c r="E695" i="7" a="1"/>
  <c r="E695" i="7" s="1"/>
  <c r="E708" i="7" a="1"/>
  <c r="E708" i="7" s="1"/>
  <c r="E714" i="7" a="1"/>
  <c r="E714" i="7" s="1"/>
  <c r="E721" i="7" a="1"/>
  <c r="E721" i="7" s="1"/>
  <c r="E725" i="7" a="1"/>
  <c r="E725" i="7" s="1"/>
  <c r="E738" i="7" a="1"/>
  <c r="E738" i="7" s="1"/>
  <c r="E744" i="7" a="1"/>
  <c r="E744" i="7" s="1"/>
  <c r="E328" i="7" a="1"/>
  <c r="E328"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31" i="7" a="1"/>
  <c r="E63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30" i="7" a="1"/>
  <c r="E30"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534" i="7" a="1"/>
  <c r="E534"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966" i="7" a="1"/>
  <c r="E966"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61" i="7" a="1"/>
  <c r="E61" i="7" s="1"/>
  <c r="E337" i="7" a="1"/>
  <c r="E337" i="7" s="1"/>
  <c r="E346" i="7" a="1"/>
  <c r="E346" i="7" s="1"/>
  <c r="E351" i="7" a="1"/>
  <c r="E351" i="7" s="1"/>
  <c r="E360" i="7" a="1"/>
  <c r="E360" i="7" s="1"/>
  <c r="E369" i="7" a="1"/>
  <c r="E369" i="7" s="1"/>
  <c r="E378" i="7" a="1"/>
  <c r="E378" i="7" s="1"/>
  <c r="E383" i="7" a="1"/>
  <c r="E383" i="7" s="1"/>
  <c r="E392" i="7" a="1"/>
  <c r="E392" i="7" s="1"/>
  <c r="E965" i="7" a="1"/>
  <c r="E965"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907" i="7" a="1"/>
  <c r="E907"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G3" i="5" l="1"/>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 r="AK147" i="4"/>
  <c r="BE14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<sst xmlns="http://schemas.openxmlformats.org/spreadsheetml/2006/main" count="11020" uniqueCount="3922">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</sst>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tabSelected="1" zoomScale="70" zoomScaleNormal="70" workbookViewId="0">
      <pane xSplit="7" ySplit="2" topLeftCell="P575" activePane="bottomRight" state="frozen"/>
      <selection pane="topRight" activeCell="H1" sqref="H1"/>
      <selection pane="bottomLeft" activeCell="A3" sqref="A3"/>
      <selection pane="bottomRight" activeCell="Q604" sqref="Q60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3818</v>
      </c>
      <c r="B1" s="111"/>
      <c r="C1" s="111"/>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 dropMechanicDropLocationNames={['en']={'','Arena stage chest','','','','',},['de']={'','Arena-Phasen Schatztruhe','','','','',},}</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 dropMechanicDropLocationNames={['en']={'','Arena stage chest','','','','',},['de']={'','Arena-Phasen Schatztruhe','','','','',},}</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3775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3266</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 dropMechanicDropLocationNames={['en']={'','Arena stage chest','','','','',},['de']={'','Arena-Phasen Schatztruhe','','','','',},}</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3775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3266</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3775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3266</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3775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3266</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3775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3266</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3775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3266</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3775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3266</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3775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3266</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3775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3266</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3775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3266</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 dropMechanicDropLocationNames={['en']={'','Arena stage chest','','','','',},['de']={'','Arena-Phasen Schatztruhe','','','','',},}</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3775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3266</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3775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3266</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3775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3266</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3775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3266</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3775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3266</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3775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3266</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3775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3266</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3775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3266</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3775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3266</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3775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3266</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3775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3266</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3775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3266</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3775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3266</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3775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3266</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3775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3266</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3775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3266</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3775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3266</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3775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3266</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 dropMechanicDropLocationNames={['en']={'','Bosses in trial dungeons','','','','',},['de']={'','Bosse in Prüfungen','','','','',},}</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 dropMechanicDropLocationNames={['en']={'','Bosses in trial dungeons','','','','',},['de']={'','Bosse in Prüfungen','','','','',},}</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 dropMechanicDropLocationNames={['en']={'','Bosses in trial dungeons','','','','',},['de']={'','Bosse in Prüfungen','','','','',},}</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 dropMechanicDropLocationNames={['en']={'','Bosses in trial dungeons','','','','',},['de']={'','Bosse in Prüfungen','','','','',},}</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 dropMechanicDropLocationNames={['en']={'','Bosses in trial dungeons','','','','',},['de']={'','Bosse in Prüfungen','','','','',},}</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 dropMechanicDropLocationNames={['en']={'','Bosses in trial dungeons','','','','',},['de']={'','Bosse in Prüfungen','','','','',},}</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 dropMechanicDropLocationNames={['en']={'','Bosses in trial dungeons','','','','',},['de']={'','Bosse in Prüfungen','','','','',},}</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 dropMechanicDropLocationNames={['en']={'','Bosses in trial dungeons','','','','',},['de']={'','Bosse in Prüfungen','','','','',},}</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 dropMechanicDropLocationNames={['en']={'','Imperial city treasure trove scamps','','','','',},['de']={'','Kaiserstadt Gier Schatzgoblin','','','','',},}</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 dropMechanicDropLocationNames={['en']={'','Imperial city treasure trove scamps','','','','',},['de']={'','Kaiserstadt Gier Schatzgoblin','','','','',},}</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 dropMechanicDropLocationNames={['en']={'','Imperial city treasure trove scamps','','','','',},['de']={'','Kaiserstadt Gier Schatzgoblin','','','','',},}</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 dropMechanicDropLocationNames={['en']={'','Daily random dungeon reward mail','','','','',},['de']={'','Tägliches Zufallsverlies Belohnungsemail','','','','',},}</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 dropMechanicDropLocationNames={['en']={'','Arena stage chest','','','','',},['de']={'','Arena-Phasen Schatztruhe','','','','',},}</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 dropMechanicDropLocationNames={['en']={'','Arena stage chest','','','','',},['de']={'','Arena-Phasen Schatztruhe','','','','',},}</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 dropMechanicDropLocationNames={['en']={'','Arena stage chest','','','','',},['de']={'','Arena-Phasen Schatztruhe','','','','',},}</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 dropMechanicDropLocationNames={['en']={'','Arena stage chest','','','','',},['de']={'','Arena-Phasen Schatztruhe','','','','',},}</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 dropMechanicDropLocationNames={['en']={'','Arena stage chest','','','','',},['de']={'','Arena-Phasen Schatztruhe','','','','',},}</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 dropMechanicDropLocationNames={['en']={'','Arena stage chest','','','','',},['de']={'','Arena-Phasen Schatztruhe','','','','',},}</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 dropMechanicDropLocationNames={['en']={'','Bosses in trial dungeons','','','','',},['de']={'','Bosse in Prüfungen','','','','',},}</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 dropMechanicDropLocationNames={['en']={'','Bosses in trial dungeons','','','','',},['de']={'','Bosse in Prüfungen','','','','',},}</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 dropMechanicDropLocationNames={['en']={'','Bosses in trial dungeons','','','','',},['de']={'','Bosse in Prüfungen','','','','',},}</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 dropMechanicDropLocationNames={['en']={'','Bosses in trial dungeons','','','','',},['de']={'','Bosse in Prüfungen','','','','',},}</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3775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3266</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3775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3266</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3775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3266</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3775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3266</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3775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3266</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3775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3266</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 dropMechanicDropLocationNames={['en']={'','Imperial city treasure trove scamps','','','','',},['de']={'','Kaiserstadt Gier Schatzgoblin','','','','',},}</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 dropMechanicDropLocationNames={['en']={'','Imperial city treasure trove scamps','','','','',},['de']={'','Kaiserstadt Gier Schatzgoblin','','','','',},}</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 dropMechanicDropLocationNames={['en']={'','Imperial city treasure trove scamps','','','','',},['de']={'','Kaiserstadt Gier Schatzgoblin','','','','',},}</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 dropMechanicDropLocationNames={['en']={'','Imperial city treasure trove scamps','','','','',},['de']={'','Kaiserstadt Gier Schatzgoblin','','','','',},}</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 dropMechanicDropLocationNames={['en']={'','Arena stage chest','','','','',},['de']={'','Arena-Phasen Schatztruhe','','','','',},}</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 dropMechanicDropLocationNames={['en']={'','Arena stage chest','','','','',},['de']={'','Arena-Phasen Schatztruhe','','','','',},}</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 dropMechanicDropLocationNames={['en']={'','Arena stage chest','','','','',},['de']={'','Arena-Phasen Schatztruhe','','','','',},}</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 dropMechanicDropLocationNames={['en']={'','Arena stage chest','','','','',},['de']={'','Arena-Phasen Schatztruhe','','','','',},}</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 dropMechanicDropLocationNames={['en']={'','Arena stage chest','','','','',},['de']={'','Arena-Phasen Schatztruhe','','','','',},}</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 dropMechanicDropLocationNames={['en']={'','Arena stage chest','','','','',},['de']={'','Arena-Phasen Schatztruhe','','','','',},}</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 dropMechanicDropLocationNames={['en']={'','Bosses in trial dungeons','','','','',},['de']={'','Bosse in Prüfungen','','','','',},}</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 dropMechanicDropLocationNames={['en']={'','Bosses in trial dungeons','','','','',},['de']={'','Bosse in Prüfungen','','','','',},}</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 dropMechanicDropLocationNames={['en']={'','Bosses in trial dungeons','','','','',},['de']={'','Bosse in Prüfungen','','','','',},}</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 dropMechanicDropLocationNames={['en']={'','Bosses in trial dungeons','','','','',},['de']={'','Bosse in Prüfungen','','','','',},}</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 dropMechanicDropLocationNames={['en']={'','Bosses in trial dungeons','','','','',},['de']={'','Bosse in Prüfungen','','','','',},}</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 dropMechanicDropLocationNames={['en']={'','Bosses in trial dungeons','','','','',},['de']={'','Bosse in Prüfungen','','','','',},}</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 dropMechanicDropLocationNames={['en']={'','Bosses in trial dungeons','','','','',},['de']={'','Bosse in Prüfungen','','','','',},}</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 dropMechanicDropLocationNames={['en']={'','Bosses in trial dungeons','','','','',},['de']={'','Bosse in Prüfungen','','','','',},}</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 dropMechanicDropLocationNames={['en']={'','Bosses in trial dungeons','','','','',},['de']={'','Bosse in Prüfungen','','','','',},}</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 dropMechanicDropLocationNames={['en']={'','Bosses in trial dungeons','','','','',},['de']={'','Bosse in Prüfungen','','','','',},}</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 dropMechanicDropLocationNames={['en']={'','Bosses in trial dungeons','','','','',},['de']={'','Bosse in Prüfungen','','','','',},}</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 dropMechanicDropLocationNames={['en']={'','Bosses in trial dungeons','','','','',},['de']={'','Bosse in Prüfungen','','','','',},}</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 dropMechanicDropLocationNames={['en']={'','Bosses in trial dungeons','','','','',},['de']={'','Bosse in Prüfungen','','','','',},}</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 dropMechanicDropLocationNames={['en']={'','Bosses in trial dungeons','','','','',},['de']={'','Bosse in Prüfungen','','','','',},}</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 dropMechanicDropLocationNames={['en']={'','Bosses in trial dungeons','','','','',},['de']={'','Bosse in Prüfungen','','','','',},}</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 dropMechanicDropLocationNames={['en']={'','Bosses in trial dungeons','','','','',},['de']={'','Bosse in Prüfungen','','','','',},}</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 dropMechanicDropLocationNames={['en']={'','Arena stage chest','','','','',},['de']={'','Arena-Phasen Schatztruhe','','','','',},}</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 dropMechanicDropLocationNames={['en']={'','Arena stage chest','','','','',},['de']={'','Arena-Phasen Schatztruhe','','','','',},}</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 dropMechanicDropLocationNames={['en']={'','Arena stage chest','','','','',},['de']={'','Arena-Phasen Schatztruhe','','','','',},}</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 dropMechanicDropLocationNames={['en']={'','Arena stage chest','','','','',},['de']={'','Arena-Phasen Schatztruhe','','','','',},}</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 dropMechanicDropLocationNames={['en']={'','Arena stage chest','','','','',},['de']={'','Arena-Phasen Schatztruhe','','','','',},}</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 dropMechanicDropLocationNames={['en']={'','Bosses in trial dungeons','','','','',},['de']={'','Bosse in Prüfungen','','','','',},}</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 dropMechanicDropLocationNames={['en']={'','Bosses in trial dungeons','','','','',},['de']={'','Bosse in Prüfungen','','','','',},}</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 dropMechanicDropLocationNames={['en']={'','Bosses in trial dungeons','','','','',},['de']={'','Bosse in Prüfungen','','','','',},}</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 dropMechanicDropLocationNames={['en']={'','Bosses in trial dungeons','','','','',},['de']={'','Bosse in Prüfungen','','','','',},}</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 dropMechanicDropLocationNames={['en']={'','Bosses in trial dungeons','','','','',},['de']={'','Bosse in Prüfungen','','','','',},}</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 dropMechanicDropLocationNames={['en']={'','Bosses in trial dungeons','','','','',},['de']={'','Bosse in Prüfungen','','','','',},}</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 dropMechanicDropLocationNames={['en']={'','Bosses in trial dungeons','','','','',},['de']={'','Bosse in Prüfungen','','','','',},}</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 dropMechanicDropLocationNames={['en']={'','Bosses in trial dungeons','','','','',},['de']={'','Bosse in Prüfungen','','','','',},}</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 dropMechanicDropLocationNames={['en']={'','Arena stage chest','','','','',},['de']={'','Arena-Phasen Schatztruhe','','','','',},}</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 dropMechanicDropLocationNames={['en']={'','Arena stage chest','','','','',},['de']={'','Arena-Phasen Schatztruhe','','','','',},}</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 dropMechanicDropLocationNames={['en']={'','Arena stage chest','','','','',},['de']={'','Arena-Phasen Schatztruhe','','','','',},}</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 dropMechanicDropLocationNames={['en']={'','Arena stage chest','','','','',},['de']={'','Arena-Phasen Schatztruhe','','','','',},}</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 dropMechanicDropLocationNames={['en']={'','Arena stage chest','','','','',},['de']={'','Arena-Phasen Schatztruhe','','','','',},}</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 dropMechanicDropLocationNames={['en']={'','Arena stage chest','','','','',},['de']={'','Arena-Phasen Schatztruhe','','','','',},}</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3775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3266</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3775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3266</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3775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3266</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3775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3266</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3775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3266</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3775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3266</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 dropMechanicDropLocationNames={['en']={'','Arena stage chest','','','','',},['de']={'','Arena-Phasen Schatztruhe','','','','',},}</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 dropMechanicDropLocationNames={['en']={'','Arena stage chest','','','','',},['de']={'','Arena-Phasen Schatztruhe','','','','',},}</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 dropMechanicDropLocationNames={['en']={'','Arena stage chest','','','','',},['de']={'','Arena-Phasen Schatztruhe','','','','',},}</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 dropMechanicDropLocationNames={['en']={'','Arena stage chest','','','','',},['de']={'','Arena-Phasen Schatztruhe','','','','',},}</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 dropMechanicDropLocationNames={['en']={'','Arena stage chest','','','','',},['de']={'','Arena-Phasen Schatztruhe','','','','',},}</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 dropMechanicDropLocationNames={['en']={'','Arena stage chest','','','','',},['de']={'','Arena-Phasen Schatztruhe','','','','',},}</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 dropMechanicDropLocationNames={['en']={'','Bosses in trial dungeons','','','','',},['de']={'','Bosse in Prüfungen','','','','',},}</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 dropMechanicDropLocationNames={['en']={'','Bosses in trial dungeons','','','','',},['de']={'','Bosse in Prüfungen','','','','',},}</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 dropMechanicDropLocationNames={['en']={'','Bosses in trial dungeons','','','','',},['de']={'','Bosse in Prüfungen','','','','',},}</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 dropMechanicDropLocationNames={['en']={'','Bosses in trial dungeons','','','','',},['de']={'','Bosse in Prüfungen','','','','',},}</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 dropMechanicDropLocationNames={['en']={'','Bosses in trial dungeons','','','','',},['de']={'','Bosse in Prüfungen','','','','',},}</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 dropMechanicDropLocationNames={['en']={'','Bosses in trial dungeons','','','','',},['de']={'','Bosse in Prüfungen','','','','',},}</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 dropMechanicDropLocationNames={['en']={'','Bosses in trial dungeons','','','','',},['de']={'','Bosse in Prüfungen','','','','',},}</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 dropMechanicDropLocationNames={['en']={'','Bosses in trial dungeons','','','','',},['de']={'','Bosse in Prüfungen','','','','',},}</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 dropMechanicDropLocationNames={['en']={'','Bosses in trial dungeons','','','','',},['de']={'','Bosse in Prüfungen','','','','',},}</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 dropMechanicDropLocationNames={['en']={'','Bosses in trial dungeons','','','','',},['de']={'','Bosse in Prüfungen','','','','',},}</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 dropMechanicDropLocationNames={['en']={'','Bosses in trial dungeons','','','','',},['de']={'','Bosse in Prüfungen','','','','',},}</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 dropMechanicDropLocationNames={['en']={'','Bosses in trial dungeons','','','','',},['de']={'','Bosse in Prüfungen','','','','',},}</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 dropMechanicDropLocationNames={['en']={'','Bosses in trial dungeons','','','','',},['de']={'','Bosse in Prüfungen','','','','',},}</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 dropMechanicDropLocationNames={['en']={'','Bosses in trial dungeons','','','','',},['de']={'','Bosse in Prüfungen','','','','',},}</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 dropMechanicDropLocationNames={['en']={'','Bosses in trial dungeons','','','','',},['de']={'','Bosse in Prüfungen','','','','',},}</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 dropMechanicDropLocationNames={['en']={'','Bosses in trial dungeons','','','','',},['de']={'','Bosse in Prüfungen','','','','',},}</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 dropMechanicDropLocationNames={['en']={'','Arena stage chest','','','','',},['de']={'','Arena-Phasen Schatztruhe','','','','',},}</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 dropMechanicDropLocationNames={['en']={'','Arena stage chest','','','','',},['de']={'','Arena-Phasen Schatztruhe','','','','',},}</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 dropMechanicDropLocationNames={['en']={'','Arena stage chest','','','','',},['de']={'','Arena-Phasen Schatztruhe','','','','',},}</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 dropMechanicDropLocationNames={['en']={'','Arena stage chest','','','','',},['de']={'','Arena-Phasen Schatztruhe','','','','',},}</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 dropMechanicDropLocationNames={['en']={'','Arena stage chest','','','','',},['de']={'','Arena-Phasen Schatztruhe','','','','',},}</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 dropMechanicDropLocationNames={['en']={'','Arena stage chest','','','','',},['de']={'','Arena-Phasen Schatztruhe','','','','',},}</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 dropMechanicDropLocationNames={['en']={'','Arena stage chest','','','','',},['de']={'','Arena-Phasen Schatztruhe','','','','',},}</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 dropMechanicDropLocationNames={['en']={'','Arena stage chest','','','','',},['de']={'','Arena-Phasen Schatztruhe','','','','',},}</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 dropMechanicDropLocationNames={['en']={'','Arena stage chest','','','','',},['de']={'','Arena-Phasen Schatztruhe','','','','',},}</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 dropMechanicDropLocationNames={['en']={'','Arena stage chest','','','','',},['de']={'','Arena-Phasen Schatztruhe','','','','',},}</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 dropMechanicDropLocationNames={['en']={'','Arena stage chest','','','','',},['de']={'','Arena-Phasen Schatztruhe','','','','',},}</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 dropMechanicDropLocationNames={['en']={'','Arena stage chest','','','','',},['de']={'','Arena-Phasen Schatztruhe','','','','',},}</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 dropMechanicDropLocationNames={['en']={'','Arena stage chest','','','','',},['de']={'','Arena-Phasen Schatztruhe','','','','',},}</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 dropMechanicDropLocationNames={['en']={'','Arena stage chest','','','','',},['de']={'','Arena-Phasen Schatztruhe','','','','',},}</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 dropMechanicDropLocationNames={['en']={'','Arena stage chest','','','','',},['de']={'','Arena-Phasen Schatztruhe','','','','',},}</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 dropMechanicDropLocationNames={['en']={'','Arena stage chest','','','','',},['de']={'','Arena-Phasen Schatztruhe','','','','',},}</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 dropMechanicDropLocationNames={['en']={'','Arena stage chest','','','','',},['de']={'','Arena-Phasen Schatztruhe','','','','',},}</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 dropMechanicDropLocationNames={['en']={'','Arena stage chest','','','','',},['de']={'','Arena-Phasen Schatztruhe','','','','',},}</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 dropMechanicDropLocationNames={['en']={'','Arena stage chest','','','','',},['de']={'','Arena-Phasen Schatztruhe','','','','',},}</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 dropMechanicDropLocationNames={['en']={'','Arena stage chest','','','','',},['de']={'','Arena-Phasen Schatztruhe','','','','',},}</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 dropMechanicDropLocationNames={['en']={'','Arena stage chest','','','','',},['de']={'','Arena-Phasen Schatztruhe','','','','',},}</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 dropMechanicDropLocationNames={['en']={'','Arena stage chest','','','','',},['de']={'','Arena-Phasen Schatztruhe','','','','',},}</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 dropMechanicDropLocationNames={['en']={'','Arena stage chest','','','','',},['de']={'','Arena-Phasen Schatztruhe','','','','',},}</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 dropMechanicDropLocationNames={['en']={'','Arena stage chest','','','','',},['de']={'','Arena-Phasen Schatztruhe','','','','',},}</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 dropMechanicDropLocationNames={['en']={'','Bosses in trial dungeons','','','','',},['de']={'','Bosse in Prüfungen','','','','',},}</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 dropMechanicDropLocationNames={['en']={'','Bosses in trial dungeons','','','','',},['de']={'','Bosse in Prüfungen','','','','',},}</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 dropMechanicDropLocationNames={['en']={'','Bosses in trial dungeons','','','','',},['de']={'','Bosse in Prüfungen','','','','',},}</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 dropMechanicDropLocationNames={['en']={'','Bosses in trial dungeons','','','','',},['de']={'','Bosse in Prüfungen','','','','',},}</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 dropMechanicDropLocationNames={['en']={'','Bosses in trial dungeons','','','','',},['de']={'','Bosse in Prüfungen','','','','',},}</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 dropMechanicDropLocationNames={['en']={'','Bosses in trial dungeons','','','','',},['de']={'','Bosse in Prüfungen','','','','',},}</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 dropMechanicDropLocationNames={['en']={'','Bosses in trial dungeons','','','','',},['de']={'','Bosse in Prüfungen','','','','',},}</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 dropMechanicDropLocationNames={['en']={'','Bosses in trial dungeons','','','','',},['de']={'','Bosse in Prüfungen','','','','',},}</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3775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3266</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3775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3266</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3775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3266</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3775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3266</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3775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3266</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3775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3266</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 dropMechanicDropLocationNames={['en']={'','Bosses in trial dungeons','','','','',},['de']={'','Bosse in Prüfungen','','','','',},}</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 dropMechanicDropLocationNames={['en']={'','Bosses in trial dungeons','','','','',},['de']={'','Bosse in Prüfungen','','','','',},}</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 dropMechanicDropLocationNames={['en']={'','Bosses in trial dungeons','','','','',},['de']={'','Bosse in Prüfungen','','','','',},}</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 dropMechanicDropLocationNames={['en']={'','Bosses in trial dungeons','','','','',},['de']={'','Bosse in Prüfungen','','','','',},}</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 dropMechanicDropLocationNames={['en']={'','Bosses in trial dungeons','','','','',},['de']={'','Bosse in Prüfungen','','','','',},}</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 dropMechanicDropLocationNames={['en']={'','Bosses in trial dungeons','','','','',},['de']={'','Bosse in Prüfungen','','','','',},}</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 dropMechanicDropLocationNames={['en']={'','Bosses in trial dungeons','','','','',},['de']={'','Bosse in Prüfungen','','','','',},}</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 dropMechanicDropLocationNames={['en']={'','Bosses in trial dungeons','','','','',},['de']={'','Bosse in Prüfungen','','','','',},}</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3775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3266</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3775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3266</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3775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3266</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3775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3266</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3775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3266</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3775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3266</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 dropMechanicDropLocationNames={['en']={'','Bosses in trial dungeons','','','','',},['de']={'','Bosse in Prüfungen','','','','',},}</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 dropMechanicDropLocationNames={['en']={'','Bosses in trial dungeons','','','','',},['de']={'','Bosse in Prüfungen','','','','',},}</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 dropMechanicDropLocationNames={['en']={'','Bosses in trial dungeons','','','','',},['de']={'','Bosse in Prüfungen','','','','',},}</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 dropMechanicDropLocationNames={['en']={'','Bosses in trial dungeons','','','','',},['de']={'','Bosse in Prüfungen','','','','',},}</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 dropMechanicDropLocationNames={['en']={'','Bosses in trial dungeons','','','','',},['de']={'','Bosse in Prüfungen','','','','',},}</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 dropMechanicDropLocationNames={['en']={'','Bosses in trial dungeons','','','','',},['de']={'','Bosse in Prüfungen','','','','',},}</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 dropMechanicDropLocationNames={['en']={'','Bosses in trial dungeons','','','','',},['de']={'','Bosse in Prüfungen','','','','',},}</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 dropMechanicDropLocationNames={['en']={'','Bosses in trial dungeons','','','','',},['de']={'','Bosse in Prüfungen','','','','',},}</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v>
      </c>
      <c r="BH636" s="21" t="str">
        <f t="shared" si="64"/>
        <v>}, --Gärtner der Jahreszeiten / Gardener of Seasons   [Apocrypha, Apocrypha, Apocrypha]</v>
      </c>
    </row>
    <row r="637" spans="1:60" x14ac:dyDescent="0.25">
      <c r="M637" s="36"/>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F75" activePane="bottomRight" state="frozen"/>
      <selection pane="topRight" activeCell="D1" sqref="D1"/>
      <selection pane="bottomLeft" activeCell="A3" sqref="A3"/>
      <selection pane="bottomRight" activeCell="C93" sqref="C93"/>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13" t="s">
        <v>3819</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c r="K2" s="110"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 t="shared" ref="K4:K67" si="0">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 t="shared" si="0"/>
        <v>[148]={parentZoneId=117,isTrial=false},   --Arx Corinium</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 t="shared" si="0"/>
        <v/>
      </c>
    </row>
    <row r="7" spans="1:52" x14ac:dyDescent="0.25">
      <c r="A7" s="2" t="s">
        <v>660</v>
      </c>
      <c r="B7" s="9" t="s">
        <v>91</v>
      </c>
      <c r="C7" t="s">
        <v>92</v>
      </c>
      <c r="D7" s="3">
        <f>IF(ISERROR(VLOOKUP(A7,'ESO zone constants'!$D$5:$I$9954,5,FALSE)),"",VLOOKUP(A7,'ESO zone constants'!$D$5:$I$9954,5,FALSE))</f>
        <v>1000</v>
      </c>
      <c r="E7" s="3" t="str">
        <f>VLOOKUP(D7,'ESO zone constants'!$A$5:$D$9989,4,FALSE)</f>
        <v>Asylum Sanctorium</v>
      </c>
      <c r="F7" s="3">
        <f>VLOOKUP(D7,'ESO zone constants'!$A$5:$C$9954,3,FALSE)</f>
        <v>980</v>
      </c>
      <c r="G7" s="3" t="str">
        <f>VLOOKUP(F7,'ESO zone constants'!$A$5:$D$9989,4,FALSE)</f>
        <v>Clockwork City</v>
      </c>
      <c r="H7" s="4">
        <v>8</v>
      </c>
      <c r="I7" s="17" t="str">
        <f>VLOOKUP(H7,'LibSets constants'!$A$4:$B$1012,2,FALSE)</f>
        <v>DLC_CLOCKWORK_CITY</v>
      </c>
      <c r="J7" s="17" t="str">
        <f>VLOOKUP(H7,'LibSets constants'!$A$4:$C$1012,3,FALSE)</f>
        <v>Clockwork City</v>
      </c>
      <c r="K7" s="21" t="str">
        <f t="shared" si="0"/>
        <v>[1000]={parentZoneId=980,isTrial=true},   --Asylum Sanctorium</v>
      </c>
    </row>
    <row r="8" spans="1:52" x14ac:dyDescent="0.25">
      <c r="A8" s="2" t="s">
        <v>660</v>
      </c>
      <c r="B8" s="9" t="s">
        <v>92</v>
      </c>
      <c r="C8" t="s">
        <v>92</v>
      </c>
      <c r="D8" s="3">
        <f>IF(ISERROR(VLOOKUP(A8,'ESO zone constants'!$D$5:$I$9954,5,FALSE)),"",VLOOKUP(A8,'ESO zone constants'!$D$5:$I$9954,5,FALSE))</f>
        <v>1000</v>
      </c>
      <c r="E8" s="3" t="str">
        <f>VLOOKUP(D8,'ESO zone constants'!$A$5:$D$9989,4,FALSE)</f>
        <v>Asylum Sanctorium</v>
      </c>
      <c r="F8" s="3">
        <f>VLOOKUP(D8,'ESO zone constants'!$A$5:$C$9954,3,FALSE)</f>
        <v>980</v>
      </c>
      <c r="G8" s="3" t="str">
        <f>VLOOKUP(F8,'ESO zone constants'!$A$5:$D$9989,4,FALSE)</f>
        <v>Clockwork City</v>
      </c>
      <c r="H8" s="4">
        <v>8</v>
      </c>
      <c r="I8" s="17" t="str">
        <f>VLOOKUP(H8,'LibSets constants'!$A$4:$B$1012,2,FALSE)</f>
        <v>DLC_CLOCKWORK_CITY</v>
      </c>
      <c r="J8" s="17" t="str">
        <f>VLOOKUP(H8,'LibSets constants'!$A$4:$C$1012,3,FALSE)</f>
        <v>Clockwork City</v>
      </c>
      <c r="K8" s="21" t="str">
        <f t="shared" si="0"/>
        <v/>
      </c>
    </row>
    <row r="9" spans="1:52" x14ac:dyDescent="0.25">
      <c r="A9" s="82" t="s">
        <v>3590</v>
      </c>
      <c r="B9" s="9" t="s">
        <v>91</v>
      </c>
      <c r="C9" s="29" t="s">
        <v>92</v>
      </c>
      <c r="D9" s="93">
        <v>1389</v>
      </c>
      <c r="E9" s="3" t="str">
        <f>VLOOKUP(D9,'ESO zone constants'!$A$5:$D$9989,4,FALSE)</f>
        <v>Bal Sunnar</v>
      </c>
      <c r="F9" s="3">
        <f>VLOOKUP(D9,'ESO zone constants'!$A$5:$C$9954,3,FALSE)</f>
        <v>41</v>
      </c>
      <c r="G9" s="3" t="str">
        <f>VLOOKUP(F9,'ESO zone constants'!$A$5:$D$9989,4,FALSE)</f>
        <v>Stonefalls</v>
      </c>
      <c r="H9" s="4">
        <v>29</v>
      </c>
      <c r="I9" s="17" t="str">
        <f>VLOOKUP(H9,'LibSets constants'!$A$4:$B$1012,2,FALSE)</f>
        <v>DLC_SCRIBES_OF_FATE</v>
      </c>
      <c r="J9" s="17" t="str">
        <f>VLOOKUP(H9,'LibSets constants'!$A$4:$C$1012,3,FALSE)</f>
        <v>Scribes of Fate</v>
      </c>
      <c r="K9" s="21" t="str">
        <f t="shared" si="0"/>
        <v>[1389]={parentZoneId=41,isTrial=true},   --Bal Sunnar</v>
      </c>
    </row>
    <row r="10" spans="1:52" x14ac:dyDescent="0.25">
      <c r="A10" s="82" t="s">
        <v>3590</v>
      </c>
      <c r="B10" s="9" t="s">
        <v>92</v>
      </c>
      <c r="C10" s="29" t="s">
        <v>92</v>
      </c>
      <c r="D10" s="93">
        <v>1389</v>
      </c>
      <c r="E10" s="3" t="str">
        <f>VLOOKUP(D10,'ESO zone constants'!$A$5:$D$9989,4,FALSE)</f>
        <v>Bal Sunnar</v>
      </c>
      <c r="F10" s="3">
        <f>VLOOKUP(D10,'ESO zone constants'!$A$5:$C$9954,3,FALSE)</f>
        <v>41</v>
      </c>
      <c r="G10" s="3" t="str">
        <f>VLOOKUP(F10,'ESO zone constants'!$A$5:$D$9989,4,FALSE)</f>
        <v>Stonefalls</v>
      </c>
      <c r="H10" s="4">
        <v>29</v>
      </c>
      <c r="I10" s="17" t="str">
        <f>VLOOKUP(H10,'LibSets constants'!$A$4:$B$1012,2,FALSE)</f>
        <v>DLC_SCRIBES_OF_FATE</v>
      </c>
      <c r="J10" s="17" t="str">
        <f>VLOOKUP(H10,'LibSets constants'!$A$4:$C$1012,3,FALSE)</f>
        <v>Scribes of Fate</v>
      </c>
      <c r="K10" s="21" t="str">
        <f t="shared" si="0"/>
        <v/>
      </c>
    </row>
    <row r="11" spans="1:52" x14ac:dyDescent="0.25">
      <c r="A11" s="2" t="s">
        <v>2395</v>
      </c>
      <c r="B11" s="9" t="s">
        <v>91</v>
      </c>
      <c r="C11" s="29" t="s">
        <v>91</v>
      </c>
      <c r="D11" s="3">
        <v>1228</v>
      </c>
      <c r="E11" s="3" t="str">
        <f>VLOOKUP(D11,'ESO zone constants'!$A$5:$D$9989,4,FALSE)</f>
        <v>Black Drake Villa</v>
      </c>
      <c r="F11" s="3">
        <f>VLOOKUP(D11,'ESO zone constants'!$A$5:$C$9954,3,FALSE)</f>
        <v>823</v>
      </c>
      <c r="G11" s="3" t="str">
        <f>VLOOKUP(F11,'ESO zone constants'!$A$5:$D$9989,4,FALSE)</f>
        <v>Gold Coast</v>
      </c>
      <c r="H11" s="4">
        <v>21</v>
      </c>
      <c r="I11" s="17" t="str">
        <f>VLOOKUP(H11,'LibSets constants'!$A$4:$B$1012,2,FALSE)</f>
        <v>DLC_FLAMES_OF_AMBITION</v>
      </c>
      <c r="J11" s="17" t="str">
        <f>VLOOKUP(H11,'LibSets constants'!$A$4:$C$1012,3,FALSE)</f>
        <v>Flames of Ambition</v>
      </c>
      <c r="K11" s="21" t="str">
        <f t="shared" si="0"/>
        <v>[1228]={parentZoneId=823,isTrial=false},   --Black Drake Villa</v>
      </c>
    </row>
    <row r="12" spans="1:52" x14ac:dyDescent="0.25">
      <c r="A12" s="2" t="s">
        <v>2395</v>
      </c>
      <c r="B12" s="9" t="s">
        <v>92</v>
      </c>
      <c r="C12" s="29" t="s">
        <v>91</v>
      </c>
      <c r="D12" s="3">
        <v>1228</v>
      </c>
      <c r="E12" s="3" t="str">
        <f>VLOOKUP(D12,'ESO zone constants'!$A$5:$D$9989,4,FALSE)</f>
        <v>Black Drake Villa</v>
      </c>
      <c r="F12" s="3">
        <f>VLOOKUP(D12,'ESO zone constants'!$A$5:$C$9954,3,FALSE)</f>
        <v>823</v>
      </c>
      <c r="G12" s="3" t="str">
        <f>VLOOKUP(F12,'ESO zone constants'!$A$5:$D$9989,4,FALSE)</f>
        <v>Gold Coast</v>
      </c>
      <c r="H12" s="4">
        <v>21</v>
      </c>
      <c r="I12" s="17" t="str">
        <f>VLOOKUP(H12,'LibSets constants'!$A$4:$B$1012,2,FALSE)</f>
        <v>DLC_FLAMES_OF_AMBITION</v>
      </c>
      <c r="J12" s="17" t="str">
        <f>VLOOKUP(H12,'LibSets constants'!$A$4:$C$1012,3,FALSE)</f>
        <v>Flames of Ambition</v>
      </c>
      <c r="K12" s="21" t="str">
        <f t="shared" si="0"/>
        <v/>
      </c>
    </row>
    <row r="13" spans="1:52" x14ac:dyDescent="0.25">
      <c r="A13" s="2" t="s">
        <v>57</v>
      </c>
      <c r="B13" t="s">
        <v>91</v>
      </c>
      <c r="C13" t="s">
        <v>91</v>
      </c>
      <c r="D13" s="3">
        <f>IF(ISERROR(VLOOKUP(A13,'ESO zone constants'!$D$5:$I$9954,5,FALSE)),"",VLOOKUP(A13,'ESO zone constants'!$D$5:$I$9954,5,FALSE))</f>
        <v>38</v>
      </c>
      <c r="E13" s="3" t="str">
        <f>VLOOKUP(D13,'ESO zone constants'!$A$5:$D$9989,4,FALSE)</f>
        <v>Blackheart Haven</v>
      </c>
      <c r="F13" s="3">
        <f>VLOOKUP(D13,'ESO zone constants'!$A$5:$C$9954,3,FALSE)</f>
        <v>92</v>
      </c>
      <c r="G13" s="3" t="str">
        <f>VLOOKUP(F13,'ESO zone constants'!$A$5:$D$9989,4,FALSE)</f>
        <v>Bangkorai</v>
      </c>
      <c r="H13" s="4">
        <v>0</v>
      </c>
      <c r="I13" s="17" t="str">
        <f>VLOOKUP(H13,'LibSets constants'!$A$4:$B$1012,2,FALSE)</f>
        <v>DLC_BASE_GAME</v>
      </c>
      <c r="J13" s="17" t="str">
        <f>VLOOKUP(H13,'LibSets constants'!$A$4:$C$1012,3,FALSE)</f>
        <v>Included in base game</v>
      </c>
      <c r="K13" s="21" t="str">
        <f t="shared" si="0"/>
        <v>[38]={parentZoneId=92,isTrial=false},   --Blackheart Haven</v>
      </c>
    </row>
    <row r="14" spans="1:52" x14ac:dyDescent="0.25">
      <c r="A14" s="2" t="s">
        <v>57</v>
      </c>
      <c r="B14" s="9" t="s">
        <v>92</v>
      </c>
      <c r="C14" t="s">
        <v>91</v>
      </c>
      <c r="D14" s="3">
        <f>IF(ISERROR(VLOOKUP(A14,'ESO zone constants'!$D$5:$I$9954,5,FALSE)),"",VLOOKUP(A14,'ESO zone constants'!$D$5:$I$9954,5,FALSE))</f>
        <v>38</v>
      </c>
      <c r="E14" s="3" t="str">
        <f>VLOOKUP(D14,'ESO zone constants'!$A$5:$D$9989,4,FALSE)</f>
        <v>Blackheart Haven</v>
      </c>
      <c r="F14" s="3">
        <f>VLOOKUP(D14,'ESO zone constants'!$A$5:$C$9954,3,FALSE)</f>
        <v>92</v>
      </c>
      <c r="G14" s="3" t="str">
        <f>VLOOKUP(F14,'ESO zone constants'!$A$5:$D$9989,4,FALSE)</f>
        <v>Bangkorai</v>
      </c>
      <c r="H14" s="4">
        <v>0</v>
      </c>
      <c r="I14" s="17" t="str">
        <f>VLOOKUP(H14,'LibSets constants'!$A$4:$B$1012,2,FALSE)</f>
        <v>DLC_BASE_GAME</v>
      </c>
      <c r="J14" s="17" t="str">
        <f>VLOOKUP(H14,'LibSets constants'!$A$4:$C$1012,3,FALSE)</f>
        <v>Included in base game</v>
      </c>
      <c r="K14" s="21" t="str">
        <f t="shared" si="0"/>
        <v/>
      </c>
    </row>
    <row r="15" spans="1:52" x14ac:dyDescent="0.25">
      <c r="A15" s="2" t="s">
        <v>70</v>
      </c>
      <c r="B15" t="s">
        <v>91</v>
      </c>
      <c r="C15" t="s">
        <v>91</v>
      </c>
      <c r="D15" s="3">
        <f>IF(ISERROR(VLOOKUP(A15,'ESO zone constants'!$D$5:$I$9954,5,FALSE)),"",VLOOKUP(A15,'ESO zone constants'!$D$5:$I$9954,5,FALSE))</f>
        <v>64</v>
      </c>
      <c r="E15" s="3" t="str">
        <f>VLOOKUP(D15,'ESO zone constants'!$A$5:$D$9989,4,FALSE)</f>
        <v>Blessed Crucible</v>
      </c>
      <c r="F15" s="3">
        <f>VLOOKUP(D15,'ESO zone constants'!$A$5:$C$9954,3,FALSE)</f>
        <v>103</v>
      </c>
      <c r="G15" s="3" t="str">
        <f>VLOOKUP(F15,'ESO zone constants'!$A$5:$D$9989,4,FALSE)</f>
        <v>The Rift</v>
      </c>
      <c r="H15" s="4">
        <v>0</v>
      </c>
      <c r="I15" s="17" t="str">
        <f>VLOOKUP(H15,'LibSets constants'!$A$4:$B$1012,2,FALSE)</f>
        <v>DLC_BASE_GAME</v>
      </c>
      <c r="J15" s="17" t="str">
        <f>VLOOKUP(H15,'LibSets constants'!$A$4:$C$1012,3,FALSE)</f>
        <v>Included in base game</v>
      </c>
      <c r="K15" s="21" t="str">
        <f t="shared" si="0"/>
        <v>[64]={parentZoneId=103,isTrial=false},   --Blessed Crucible</v>
      </c>
    </row>
    <row r="16" spans="1:52" x14ac:dyDescent="0.25">
      <c r="A16" s="2" t="s">
        <v>70</v>
      </c>
      <c r="B16" s="9" t="s">
        <v>92</v>
      </c>
      <c r="C16" t="s">
        <v>91</v>
      </c>
      <c r="D16" s="3">
        <f>IF(ISERROR(VLOOKUP(A16,'ESO zone constants'!$D$5:$I$9954,5,FALSE)),"",VLOOKUP(A16,'ESO zone constants'!$D$5:$I$9954,5,FALSE))</f>
        <v>64</v>
      </c>
      <c r="E16" s="3" t="str">
        <f>VLOOKUP(D16,'ESO zone constants'!$A$5:$D$9989,4,FALSE)</f>
        <v>Blessed Crucible</v>
      </c>
      <c r="F16" s="3">
        <f>VLOOKUP(D16,'ESO zone constants'!$A$5:$C$9954,3,FALSE)</f>
        <v>103</v>
      </c>
      <c r="G16" s="3" t="str">
        <f>VLOOKUP(F16,'ESO zone constants'!$A$5:$D$9989,4,FALSE)</f>
        <v>The Rift</v>
      </c>
      <c r="H16" s="4">
        <v>0</v>
      </c>
      <c r="I16" s="17" t="str">
        <f>VLOOKUP(H16,'LibSets constants'!$A$4:$B$1012,2,FALSE)</f>
        <v>DLC_BASE_GAME</v>
      </c>
      <c r="J16" s="17" t="str">
        <f>VLOOKUP(H16,'LibSets constants'!$A$4:$C$1012,3,FALSE)</f>
        <v>Included in base game</v>
      </c>
      <c r="K16" s="21" t="str">
        <f t="shared" si="0"/>
        <v/>
      </c>
    </row>
    <row r="17" spans="1:11" x14ac:dyDescent="0.25">
      <c r="A17" s="2" t="s">
        <v>45</v>
      </c>
      <c r="B17" t="s">
        <v>91</v>
      </c>
      <c r="C17" t="s">
        <v>91</v>
      </c>
      <c r="D17" s="3">
        <f>IF(ISERROR(VLOOKUP(A17,'ESO zone constants'!$D$5:$I$9954,5,FALSE)),"",VLOOKUP(A17,'ESO zone constants'!$D$5:$I$9954,5,FALSE))</f>
        <v>973</v>
      </c>
      <c r="E17" s="3" t="str">
        <f>VLOOKUP(D17,'ESO zone constants'!$A$5:$D$9989,4,FALSE)</f>
        <v>Bloodroot Forge</v>
      </c>
      <c r="F17" s="3">
        <f>VLOOKUP(D17,'ESO zone constants'!$A$5:$C$9954,3,FALSE)</f>
        <v>888</v>
      </c>
      <c r="G17" s="3" t="str">
        <f>VLOOKUP(F17,'ESO zone constants'!$A$5:$D$9989,4,FALSE)</f>
        <v>Craglorn</v>
      </c>
      <c r="H17" s="4">
        <v>7</v>
      </c>
      <c r="I17" s="17" t="str">
        <f>VLOOKUP(H17,'LibSets constants'!$A$4:$B$1012,2,FALSE)</f>
        <v>DLC_HORNS_OF_THE_REACH</v>
      </c>
      <c r="J17" s="17" t="str">
        <f>VLOOKUP(H17,'LibSets constants'!$A$4:$C$1012,3,FALSE)</f>
        <v>Horns of the Reach</v>
      </c>
      <c r="K17" s="21" t="str">
        <f t="shared" si="0"/>
        <v>[973]={parentZoneId=888,isTrial=false},   --Bloodroot Forge</v>
      </c>
    </row>
    <row r="18" spans="1:11" x14ac:dyDescent="0.25">
      <c r="A18" s="2" t="s">
        <v>45</v>
      </c>
      <c r="B18" s="9" t="s">
        <v>92</v>
      </c>
      <c r="C18" t="s">
        <v>91</v>
      </c>
      <c r="D18" s="3">
        <f>IF(ISERROR(VLOOKUP(A18,'ESO zone constants'!$D$5:$I$9954,5,FALSE)),"",VLOOKUP(A18,'ESO zone constants'!$D$5:$I$9954,5,FALSE))</f>
        <v>973</v>
      </c>
      <c r="E18" s="3" t="str">
        <f>VLOOKUP(D18,'ESO zone constants'!$A$5:$D$9989,4,FALSE)</f>
        <v>Bloodroot Forge</v>
      </c>
      <c r="F18" s="3">
        <f>VLOOKUP(D18,'ESO zone constants'!$A$5:$C$9954,3,FALSE)</f>
        <v>888</v>
      </c>
      <c r="G18" s="3" t="str">
        <f>VLOOKUP(F18,'ESO zone constants'!$A$5:$D$9989,4,FALSE)</f>
        <v>Craglorn</v>
      </c>
      <c r="H18" s="4">
        <v>7</v>
      </c>
      <c r="I18" s="17" t="str">
        <f>VLOOKUP(H18,'LibSets constants'!$A$4:$B$1012,2,FALSE)</f>
        <v>DLC_HORNS_OF_THE_REACH</v>
      </c>
      <c r="J18" s="17" t="str">
        <f>VLOOKUP(H18,'LibSets constants'!$A$4:$C$1012,3,FALSE)</f>
        <v>Horns of the Reach</v>
      </c>
      <c r="K18" s="21" t="str">
        <f t="shared" si="0"/>
        <v/>
      </c>
    </row>
    <row r="19" spans="1:11" x14ac:dyDescent="0.25">
      <c r="A19" s="2" t="s">
        <v>1801</v>
      </c>
      <c r="B19" s="9" t="s">
        <v>91</v>
      </c>
      <c r="C19" s="29" t="s">
        <v>91</v>
      </c>
      <c r="D19" s="3">
        <f>IF(ISERROR(VLOOKUP(A19,'ESO zone constants'!$D$5:$I$9954,5,FALSE)),"",VLOOKUP(A19,'ESO zone constants'!$D$5:$I$9954,5,FALSE))</f>
        <v>1201</v>
      </c>
      <c r="E19" s="3" t="str">
        <f>VLOOKUP(D19,'ESO zone constants'!$A$5:$D$9989,4,FALSE)</f>
        <v>Castle Thorn</v>
      </c>
      <c r="F19" s="3">
        <f>VLOOKUP(D19,'ESO zone constants'!$A$5:$C$9954,3,FALSE)</f>
        <v>1160</v>
      </c>
      <c r="G19" s="3" t="str">
        <f>VLOOKUP(F19,'ESO zone constants'!$A$5:$D$9989,4,FALSE)</f>
        <v>Western Skyrim</v>
      </c>
      <c r="H19" s="4">
        <v>19</v>
      </c>
      <c r="I19" s="17" t="str">
        <f>VLOOKUP(H19,'LibSets constants'!$A$4:$B$1012,2,FALSE)</f>
        <v>DLC_STONETHORN</v>
      </c>
      <c r="J19" s="17" t="str">
        <f>VLOOKUP(H19,'LibSets constants'!$A$4:$C$1012,3,FALSE)</f>
        <v>Stonethorn</v>
      </c>
      <c r="K19" s="21" t="str">
        <f t="shared" si="0"/>
        <v>[1201]={parentZoneId=1160,isTrial=false},   --Castle Thorn</v>
      </c>
    </row>
    <row r="20" spans="1:11" x14ac:dyDescent="0.25">
      <c r="A20" s="2" t="s">
        <v>1801</v>
      </c>
      <c r="B20" s="9" t="s">
        <v>91</v>
      </c>
      <c r="C20" s="29" t="s">
        <v>91</v>
      </c>
      <c r="D20" s="3">
        <f>IF(ISERROR(VLOOKUP(A20,'ESO zone constants'!$D$5:$I$9954,5,FALSE)),"",VLOOKUP(A20,'ESO zone constants'!$D$5:$I$9954,5,FALSE))</f>
        <v>1201</v>
      </c>
      <c r="E20" s="3" t="str">
        <f>VLOOKUP(D20,'ESO zone constants'!$A$5:$D$9989,4,FALSE)</f>
        <v>Castle Thorn</v>
      </c>
      <c r="F20" s="3">
        <f>VLOOKUP(D20,'ESO zone constants'!$A$5:$C$9954,3,FALSE)</f>
        <v>1160</v>
      </c>
      <c r="G20" s="3" t="str">
        <f>VLOOKUP(F20,'ESO zone constants'!$A$5:$D$9989,4,FALSE)</f>
        <v>Western Skyrim</v>
      </c>
      <c r="H20" s="4">
        <v>19</v>
      </c>
      <c r="I20" s="17" t="str">
        <f>VLOOKUP(H20,'LibSets constants'!$A$4:$B$1012,2,FALSE)</f>
        <v>DLC_STONETHORN</v>
      </c>
      <c r="J20" s="17" t="str">
        <f>VLOOKUP(H20,'LibSets constants'!$A$4:$C$1012,3,FALSE)</f>
        <v>Stonethorn</v>
      </c>
      <c r="K20" s="21" t="str">
        <f t="shared" si="0"/>
        <v>[1201]={parentZoneId=1160,isTrial=false},   --Castle Thorn</v>
      </c>
    </row>
    <row r="21" spans="1:11" x14ac:dyDescent="0.25">
      <c r="A21" s="2" t="s">
        <v>50</v>
      </c>
      <c r="B21" t="s">
        <v>91</v>
      </c>
      <c r="C21" t="s">
        <v>91</v>
      </c>
      <c r="D21" s="3">
        <f>IF(ISERROR(VLOOKUP(A21,'ESO zone constants'!$D$5:$I$9954,5,FALSE)),"",VLOOKUP(A21,'ESO zone constants'!$D$5:$I$9954,5,FALSE))</f>
        <v>176</v>
      </c>
      <c r="E21" s="3" t="str">
        <f>VLOOKUP(D21,'ESO zone constants'!$A$5:$D$9989,4,FALSE)</f>
        <v>City of Ash I</v>
      </c>
      <c r="F21" s="3">
        <f>VLOOKUP(D21,'ESO zone constants'!$A$5:$C$9954,3,FALSE)</f>
        <v>108</v>
      </c>
      <c r="G21" s="3" t="str">
        <f>VLOOKUP(F21,'ESO zone constants'!$A$5:$D$9989,4,FALSE)</f>
        <v>Greenshade</v>
      </c>
      <c r="H21" s="4">
        <v>0</v>
      </c>
      <c r="I21" s="17" t="str">
        <f>VLOOKUP(H21,'LibSets constants'!$A$4:$B$1012,2,FALSE)</f>
        <v>DLC_BASE_GAME</v>
      </c>
      <c r="J21" s="17" t="str">
        <f>VLOOKUP(H21,'LibSets constants'!$A$4:$C$1012,3,FALSE)</f>
        <v>Included in base game</v>
      </c>
      <c r="K21" s="21" t="str">
        <f t="shared" si="0"/>
        <v>[176]={parentZoneId=108,isTrial=false},   --City of Ash I</v>
      </c>
    </row>
    <row r="22" spans="1:11" x14ac:dyDescent="0.25">
      <c r="A22" s="2" t="s">
        <v>50</v>
      </c>
      <c r="B22" s="9" t="s">
        <v>92</v>
      </c>
      <c r="C22" t="s">
        <v>91</v>
      </c>
      <c r="D22" s="3">
        <f>IF(ISERROR(VLOOKUP(A22,'ESO zone constants'!$D$5:$I$9954,5,FALSE)),"",VLOOKUP(A22,'ESO zone constants'!$D$5:$I$9954,5,FALSE))</f>
        <v>176</v>
      </c>
      <c r="E22" s="3" t="str">
        <f>VLOOKUP(D22,'ESO zone constants'!$A$5:$D$9989,4,FALSE)</f>
        <v>City of Ash I</v>
      </c>
      <c r="F22" s="3">
        <f>VLOOKUP(D22,'ESO zone constants'!$A$5:$C$9954,3,FALSE)</f>
        <v>108</v>
      </c>
      <c r="G22" s="3" t="str">
        <f>VLOOKUP(F22,'ESO zone constants'!$A$5:$D$9989,4,FALSE)</f>
        <v>Greenshade</v>
      </c>
      <c r="H22" s="4">
        <v>0</v>
      </c>
      <c r="I22" s="17" t="str">
        <f>VLOOKUP(H22,'LibSets constants'!$A$4:$B$1012,2,FALSE)</f>
        <v>DLC_BASE_GAME</v>
      </c>
      <c r="J22" s="17" t="str">
        <f>VLOOKUP(H22,'LibSets constants'!$A$4:$C$1012,3,FALSE)</f>
        <v>Included in base game</v>
      </c>
      <c r="K22" s="21" t="str">
        <f t="shared" si="0"/>
        <v/>
      </c>
    </row>
    <row r="23" spans="1:11" x14ac:dyDescent="0.25">
      <c r="A23" s="2" t="s">
        <v>71</v>
      </c>
      <c r="B23" t="s">
        <v>91</v>
      </c>
      <c r="C23" t="s">
        <v>91</v>
      </c>
      <c r="D23" s="3">
        <f>IF(ISERROR(VLOOKUP(A23,'ESO zone constants'!$D$5:$I$9954,5,FALSE)),"",VLOOKUP(A23,'ESO zone constants'!$D$5:$I$9954,5,FALSE))</f>
        <v>681</v>
      </c>
      <c r="E23" s="3" t="str">
        <f>VLOOKUP(D23,'ESO zone constants'!$A$5:$D$9989,4,FALSE)</f>
        <v>City of Ash II</v>
      </c>
      <c r="F23" s="3">
        <f>VLOOKUP(D23,'ESO zone constants'!$A$5:$C$9954,3,FALSE)</f>
        <v>108</v>
      </c>
      <c r="G23" s="3" t="str">
        <f>VLOOKUP(F23,'ESO zone constants'!$A$5:$D$9989,4,FALSE)</f>
        <v>Greenshade</v>
      </c>
      <c r="H23" s="4">
        <v>0</v>
      </c>
      <c r="I23" s="17" t="str">
        <f>VLOOKUP(H23,'LibSets constants'!$A$4:$B$1012,2,FALSE)</f>
        <v>DLC_BASE_GAME</v>
      </c>
      <c r="J23" s="17" t="str">
        <f>VLOOKUP(H23,'LibSets constants'!$A$4:$C$1012,3,FALSE)</f>
        <v>Included in base game</v>
      </c>
      <c r="K23" s="21" t="str">
        <f t="shared" si="0"/>
        <v>[681]={parentZoneId=108,isTrial=false},   --City of Ash II</v>
      </c>
    </row>
    <row r="24" spans="1:11" x14ac:dyDescent="0.25">
      <c r="A24" s="2" t="s">
        <v>71</v>
      </c>
      <c r="B24" s="9" t="s">
        <v>92</v>
      </c>
      <c r="C24" t="s">
        <v>91</v>
      </c>
      <c r="D24" s="3">
        <f>IF(ISERROR(VLOOKUP(A24,'ESO zone constants'!$D$5:$I$9954,5,FALSE)),"",VLOOKUP(A24,'ESO zone constants'!$D$5:$I$9954,5,FALSE))</f>
        <v>681</v>
      </c>
      <c r="E24" s="3" t="str">
        <f>VLOOKUP(D24,'ESO zone constants'!$A$5:$D$9989,4,FALSE)</f>
        <v>City of Ash II</v>
      </c>
      <c r="F24" s="3">
        <f>VLOOKUP(D24,'ESO zone constants'!$A$5:$C$9954,3,FALSE)</f>
        <v>108</v>
      </c>
      <c r="G24" s="3" t="str">
        <f>VLOOKUP(F24,'ESO zone constants'!$A$5:$D$9989,4,FALSE)</f>
        <v>Greenshade</v>
      </c>
      <c r="H24" s="4">
        <v>0</v>
      </c>
      <c r="I24" s="17" t="str">
        <f>VLOOKUP(H24,'LibSets constants'!$A$4:$B$1012,2,FALSE)</f>
        <v>DLC_BASE_GAME</v>
      </c>
      <c r="J24" s="17" t="str">
        <f>VLOOKUP(H24,'LibSets constants'!$A$4:$C$1012,3,FALSE)</f>
        <v>Included in base game</v>
      </c>
      <c r="K24" s="21" t="str">
        <f t="shared" si="0"/>
        <v/>
      </c>
    </row>
    <row r="25" spans="1:11" x14ac:dyDescent="0.25">
      <c r="A25" s="2" t="s">
        <v>700</v>
      </c>
      <c r="B25" s="9" t="s">
        <v>91</v>
      </c>
      <c r="C25" t="s">
        <v>92</v>
      </c>
      <c r="D25" s="3">
        <f>IF(ISERROR(VLOOKUP(A25,'ESO zone constants'!$D$5:$I$9954,5,FALSE)),"",VLOOKUP(A25,'ESO zone constants'!$D$5:$I$9954,5,FALSE))</f>
        <v>1051</v>
      </c>
      <c r="E25" s="3" t="str">
        <f>VLOOKUP(D25,'ESO zone constants'!$A$5:$D$9989,4,FALSE)</f>
        <v>Cloudrest</v>
      </c>
      <c r="F25" s="3">
        <f>VLOOKUP(D25,'ESO zone constants'!$A$5:$C$9954,3,FALSE)</f>
        <v>1011</v>
      </c>
      <c r="G25" s="3" t="str">
        <f>VLOOKUP(F25,'ESO zone constants'!$A$5:$D$9989,4,FALSE)</f>
        <v>Summerset</v>
      </c>
      <c r="H25" s="4">
        <v>10</v>
      </c>
      <c r="I25" s="17" t="str">
        <f>VLOOKUP(H25,'LibSets constants'!$A$4:$B$1012,2,FALSE)</f>
        <v>DLC_SUMMERSET</v>
      </c>
      <c r="J25" s="17" t="str">
        <f>VLOOKUP(H25,'LibSets constants'!$A$4:$C$1012,3,FALSE)</f>
        <v>Summerset</v>
      </c>
      <c r="K25" s="21" t="str">
        <f t="shared" si="0"/>
        <v>[1051]={parentZoneId=1011,isTrial=true},   --Cloudrest</v>
      </c>
    </row>
    <row r="26" spans="1:11" x14ac:dyDescent="0.25">
      <c r="A26" s="2" t="s">
        <v>700</v>
      </c>
      <c r="B26" s="9" t="s">
        <v>92</v>
      </c>
      <c r="C26" t="s">
        <v>92</v>
      </c>
      <c r="D26" s="3">
        <f>IF(ISERROR(VLOOKUP(A26,'ESO zone constants'!$D$5:$I$9954,5,FALSE)),"",VLOOKUP(A26,'ESO zone constants'!$D$5:$I$9954,5,FALSE))</f>
        <v>1051</v>
      </c>
      <c r="E26" s="3" t="str">
        <f>VLOOKUP(D26,'ESO zone constants'!$A$5:$D$9989,4,FALSE)</f>
        <v>Cloudrest</v>
      </c>
      <c r="F26" s="3">
        <f>VLOOKUP(D26,'ESO zone constants'!$A$5:$C$9954,3,FALSE)</f>
        <v>1011</v>
      </c>
      <c r="G26" s="3" t="str">
        <f>VLOOKUP(F26,'ESO zone constants'!$A$5:$D$9989,4,FALSE)</f>
        <v>Summerset</v>
      </c>
      <c r="H26" s="4">
        <v>10</v>
      </c>
      <c r="I26" s="17" t="str">
        <f>VLOOKUP(H26,'LibSets constants'!$A$4:$B$1012,2,FALSE)</f>
        <v>DLC_SUMMERSET</v>
      </c>
      <c r="J26" s="17" t="str">
        <f>VLOOKUP(H26,'LibSets constants'!$A$4:$C$1012,3,FALSE)</f>
        <v>Summerset</v>
      </c>
      <c r="K26" s="21" t="str">
        <f t="shared" si="0"/>
        <v/>
      </c>
    </row>
    <row r="27" spans="1:11" x14ac:dyDescent="0.25">
      <c r="A27" s="82" t="s">
        <v>2719</v>
      </c>
      <c r="B27" s="9" t="s">
        <v>91</v>
      </c>
      <c r="C27" s="29" t="s">
        <v>91</v>
      </c>
      <c r="D27" s="3">
        <v>1301</v>
      </c>
      <c r="E27" s="3" t="str">
        <f>VLOOKUP(D27,'ESO zone constants'!$A$5:$D$9989,4,FALSE)</f>
        <v>Coral Aerie</v>
      </c>
      <c r="F27" s="3">
        <f>VLOOKUP(D27,'ESO zone constants'!$A$5:$C$9954,3,FALSE)</f>
        <v>1011</v>
      </c>
      <c r="G27" s="3" t="str">
        <f>VLOOKUP(F27,'ESO zone constants'!$A$5:$D$9989,4,FALSE)</f>
        <v>Summerset</v>
      </c>
      <c r="H27" s="4">
        <v>25</v>
      </c>
      <c r="I27" s="17" t="str">
        <f>VLOOKUP(H27,'LibSets constants'!$A$4:$B$1012,2,FALSE)</f>
        <v>DLC_ASCENDING_TIDE</v>
      </c>
      <c r="J27" s="17" t="str">
        <f>VLOOKUP(H27,'LibSets constants'!$A$4:$C$1012,3,FALSE)</f>
        <v>Ascending Tide</v>
      </c>
      <c r="K27" s="21" t="str">
        <f t="shared" si="0"/>
        <v>[1301]={parentZoneId=1011,isTrial=false},   --Coral Aerie</v>
      </c>
    </row>
    <row r="28" spans="1:11" x14ac:dyDescent="0.25">
      <c r="A28" s="82" t="s">
        <v>2719</v>
      </c>
      <c r="B28" s="9" t="s">
        <v>92</v>
      </c>
      <c r="C28" s="29" t="s">
        <v>91</v>
      </c>
      <c r="D28" s="3">
        <v>1301</v>
      </c>
      <c r="E28" s="3" t="str">
        <f>VLOOKUP(D28,'ESO zone constants'!$A$5:$D$9989,4,FALSE)</f>
        <v>Coral Aerie</v>
      </c>
      <c r="F28" s="3">
        <f>VLOOKUP(D28,'ESO zone constants'!$A$5:$C$9954,3,FALSE)</f>
        <v>1011</v>
      </c>
      <c r="G28" s="3" t="str">
        <f>VLOOKUP(F28,'ESO zone constants'!$A$5:$D$9989,4,FALSE)</f>
        <v>Summerset</v>
      </c>
      <c r="H28" s="4">
        <v>25</v>
      </c>
      <c r="I28" s="17" t="str">
        <f>VLOOKUP(H28,'LibSets constants'!$A$4:$B$1012,2,FALSE)</f>
        <v>DLC_ASCENDING_TIDE</v>
      </c>
      <c r="J28" s="17" t="str">
        <f>VLOOKUP(H28,'LibSets constants'!$A$4:$C$1012,3,FALSE)</f>
        <v>Ascending Tide</v>
      </c>
      <c r="K28" s="21" t="str">
        <f t="shared" si="0"/>
        <v/>
      </c>
    </row>
    <row r="29" spans="1:11" x14ac:dyDescent="0.25">
      <c r="A29" s="2" t="s">
        <v>72</v>
      </c>
      <c r="B29" t="s">
        <v>91</v>
      </c>
      <c r="C29" t="s">
        <v>91</v>
      </c>
      <c r="D29" s="3">
        <f>IF(ISERROR(VLOOKUP(A29,'ESO zone constants'!$D$5:$I$9954,5,FALSE)),"",VLOOKUP(A29,'ESO zone constants'!$D$5:$I$9954,5,FALSE))</f>
        <v>848</v>
      </c>
      <c r="E29" s="3" t="str">
        <f>VLOOKUP(D29,'ESO zone constants'!$A$5:$D$9989,4,FALSE)</f>
        <v>Cradle of Shadows</v>
      </c>
      <c r="F29" s="3">
        <f>VLOOKUP(D29,'ESO zone constants'!$A$5:$C$9954,3,FALSE)</f>
        <v>117</v>
      </c>
      <c r="G29" s="3" t="str">
        <f>VLOOKUP(F29,'ESO zone constants'!$A$5:$D$9989,4,FALSE)</f>
        <v>Shadowfen</v>
      </c>
      <c r="H29" s="4">
        <v>5</v>
      </c>
      <c r="I29" s="17" t="str">
        <f>VLOOKUP(H29,'LibSets constants'!$A$4:$B$1012,2,FALSE)</f>
        <v>DLC_SHADOWS_OF_THE_HIST</v>
      </c>
      <c r="J29" s="17" t="str">
        <f>VLOOKUP(H29,'LibSets constants'!$A$4:$C$1012,3,FALSE)</f>
        <v>Shadows of the Hist</v>
      </c>
      <c r="K29" s="21" t="str">
        <f t="shared" si="0"/>
        <v>[848]={parentZoneId=117,isTrial=false},   --Cradle of Shadows</v>
      </c>
    </row>
    <row r="30" spans="1:11" x14ac:dyDescent="0.25">
      <c r="A30" s="2" t="s">
        <v>72</v>
      </c>
      <c r="B30" s="9" t="s">
        <v>92</v>
      </c>
      <c r="C30" t="s">
        <v>91</v>
      </c>
      <c r="D30" s="3">
        <f>IF(ISERROR(VLOOKUP(A30,'ESO zone constants'!$D$5:$I$9954,5,FALSE)),"",VLOOKUP(A30,'ESO zone constants'!$D$5:$I$9954,5,FALSE))</f>
        <v>848</v>
      </c>
      <c r="E30" s="3" t="str">
        <f>VLOOKUP(D30,'ESO zone constants'!$A$5:$D$9989,4,FALSE)</f>
        <v>Cradle of Shadows</v>
      </c>
      <c r="F30" s="3">
        <f>VLOOKUP(D30,'ESO zone constants'!$A$5:$C$9954,3,FALSE)</f>
        <v>117</v>
      </c>
      <c r="G30" s="3" t="str">
        <f>VLOOKUP(F30,'ESO zone constants'!$A$5:$D$9989,4,FALSE)</f>
        <v>Shadowfen</v>
      </c>
      <c r="H30" s="4">
        <v>5</v>
      </c>
      <c r="I30" s="17" t="str">
        <f>VLOOKUP(H30,'LibSets constants'!$A$4:$B$1012,2,FALSE)</f>
        <v>DLC_SHADOWS_OF_THE_HIST</v>
      </c>
      <c r="J30" s="17" t="str">
        <f>VLOOKUP(H30,'LibSets constants'!$A$4:$C$1012,3,FALSE)</f>
        <v>Shadows of the Hist</v>
      </c>
      <c r="K30" s="21" t="str">
        <f t="shared" si="0"/>
        <v/>
      </c>
    </row>
    <row r="31" spans="1:11" x14ac:dyDescent="0.25">
      <c r="A31" s="2" t="s">
        <v>49</v>
      </c>
      <c r="B31" t="s">
        <v>91</v>
      </c>
      <c r="C31" t="s">
        <v>91</v>
      </c>
      <c r="D31" s="3">
        <f>IF(ISERROR(VLOOKUP(A31,'ESO zone constants'!$D$5:$I$9954,5,FALSE)),"",VLOOKUP(A31,'ESO zone constants'!$D$5:$I$9954,5,FALSE))</f>
        <v>130</v>
      </c>
      <c r="E31" s="3" t="str">
        <f>VLOOKUP(D31,'ESO zone constants'!$A$5:$D$9989,4,FALSE)</f>
        <v>Crypt of Hearts I</v>
      </c>
      <c r="F31" s="3">
        <f>VLOOKUP(D31,'ESO zone constants'!$A$5:$C$9954,3,FALSE)</f>
        <v>20</v>
      </c>
      <c r="G31" s="3" t="str">
        <f>VLOOKUP(F31,'ESO zone constants'!$A$5:$D$9989,4,FALSE)</f>
        <v>Rivenspire</v>
      </c>
      <c r="H31" s="4">
        <v>0</v>
      </c>
      <c r="I31" s="17" t="str">
        <f>VLOOKUP(H31,'LibSets constants'!$A$4:$B$1012,2,FALSE)</f>
        <v>DLC_BASE_GAME</v>
      </c>
      <c r="J31" s="17" t="str">
        <f>VLOOKUP(H31,'LibSets constants'!$A$4:$C$1012,3,FALSE)</f>
        <v>Included in base game</v>
      </c>
      <c r="K31" s="21" t="str">
        <f t="shared" si="0"/>
        <v>[130]={parentZoneId=20,isTrial=false},   --Crypt of Hearts I</v>
      </c>
    </row>
    <row r="32" spans="1:11" x14ac:dyDescent="0.25">
      <c r="A32" s="2" t="s">
        <v>49</v>
      </c>
      <c r="B32" s="9" t="s">
        <v>92</v>
      </c>
      <c r="C32" t="s">
        <v>91</v>
      </c>
      <c r="D32" s="3">
        <f>IF(ISERROR(VLOOKUP(A32,'ESO zone constants'!$D$5:$I$9954,5,FALSE)),"",VLOOKUP(A32,'ESO zone constants'!$D$5:$I$9954,5,FALSE))</f>
        <v>130</v>
      </c>
      <c r="E32" s="3" t="str">
        <f>VLOOKUP(D32,'ESO zone constants'!$A$5:$D$9989,4,FALSE)</f>
        <v>Crypt of Hearts I</v>
      </c>
      <c r="F32" s="3">
        <f>VLOOKUP(D32,'ESO zone constants'!$A$5:$C$9954,3,FALSE)</f>
        <v>20</v>
      </c>
      <c r="G32" s="3" t="str">
        <f>VLOOKUP(F32,'ESO zone constants'!$A$5:$D$9989,4,FALSE)</f>
        <v>Rivenspire</v>
      </c>
      <c r="H32" s="4">
        <v>0</v>
      </c>
      <c r="I32" s="17" t="str">
        <f>VLOOKUP(H32,'LibSets constants'!$A$4:$B$1012,2,FALSE)</f>
        <v>DLC_BASE_GAME</v>
      </c>
      <c r="J32" s="17" t="str">
        <f>VLOOKUP(H32,'LibSets constants'!$A$4:$C$1012,3,FALSE)</f>
        <v>Included in base game</v>
      </c>
      <c r="K32" s="21" t="str">
        <f t="shared" si="0"/>
        <v/>
      </c>
    </row>
    <row r="33" spans="1:11" x14ac:dyDescent="0.25">
      <c r="A33" s="2" t="s">
        <v>55</v>
      </c>
      <c r="B33" t="s">
        <v>91</v>
      </c>
      <c r="C33" t="s">
        <v>91</v>
      </c>
      <c r="D33" s="3">
        <f>IF(ISERROR(VLOOKUP(A33,'ESO zone constants'!$D$5:$I$9954,5,FALSE)),"",VLOOKUP(A33,'ESO zone constants'!$D$5:$I$9954,5,FALSE))</f>
        <v>932</v>
      </c>
      <c r="E33" s="3" t="str">
        <f>VLOOKUP(D33,'ESO zone constants'!$A$5:$D$9989,4,FALSE)</f>
        <v>Crypt of Hearts II</v>
      </c>
      <c r="F33" s="3">
        <f>VLOOKUP(D33,'ESO zone constants'!$A$5:$C$9954,3,FALSE)</f>
        <v>20</v>
      </c>
      <c r="G33" s="3" t="str">
        <f>VLOOKUP(F33,'ESO zone constants'!$A$5:$D$9989,4,FALSE)</f>
        <v>Rivenspire</v>
      </c>
      <c r="H33" s="4">
        <v>0</v>
      </c>
      <c r="I33" s="17" t="str">
        <f>VLOOKUP(H33,'LibSets constants'!$A$4:$B$1012,2,FALSE)</f>
        <v>DLC_BASE_GAME</v>
      </c>
      <c r="J33" s="17" t="str">
        <f>VLOOKUP(H33,'LibSets constants'!$A$4:$C$1012,3,FALSE)</f>
        <v>Included in base game</v>
      </c>
      <c r="K33" s="21" t="str">
        <f t="shared" si="0"/>
        <v>[932]={parentZoneId=20,isTrial=false},   --Crypt of Hearts II</v>
      </c>
    </row>
    <row r="34" spans="1:11" x14ac:dyDescent="0.25">
      <c r="A34" s="2" t="s">
        <v>55</v>
      </c>
      <c r="B34" s="9" t="s">
        <v>92</v>
      </c>
      <c r="C34" t="s">
        <v>91</v>
      </c>
      <c r="D34" s="3">
        <f>IF(ISERROR(VLOOKUP(A34,'ESO zone constants'!$D$5:$I$9954,5,FALSE)),"",VLOOKUP(A34,'ESO zone constants'!$D$5:$I$9954,5,FALSE))</f>
        <v>932</v>
      </c>
      <c r="E34" s="3" t="str">
        <f>VLOOKUP(D34,'ESO zone constants'!$A$5:$D$9989,4,FALSE)</f>
        <v>Crypt of Hearts II</v>
      </c>
      <c r="F34" s="3">
        <f>VLOOKUP(D34,'ESO zone constants'!$A$5:$C$9954,3,FALSE)</f>
        <v>20</v>
      </c>
      <c r="G34" s="3" t="str">
        <f>VLOOKUP(F34,'ESO zone constants'!$A$5:$D$9989,4,FALSE)</f>
        <v>Rivenspire</v>
      </c>
      <c r="H34" s="4">
        <v>0</v>
      </c>
      <c r="I34" s="17" t="str">
        <f>VLOOKUP(H34,'LibSets constants'!$A$4:$B$1012,2,FALSE)</f>
        <v>DLC_BASE_GAME</v>
      </c>
      <c r="J34" s="17" t="str">
        <f>VLOOKUP(H34,'LibSets constants'!$A$4:$C$1012,3,FALSE)</f>
        <v>Included in base game</v>
      </c>
      <c r="K34" s="21" t="str">
        <f t="shared" si="0"/>
        <v/>
      </c>
    </row>
    <row r="35" spans="1:11" x14ac:dyDescent="0.25">
      <c r="A35" s="2" t="s">
        <v>61</v>
      </c>
      <c r="B35" t="s">
        <v>91</v>
      </c>
      <c r="C35" t="s">
        <v>91</v>
      </c>
      <c r="D35" s="3">
        <f>IF(ISERROR(VLOOKUP(A35,'ESO zone constants'!$D$5:$I$9954,5,FALSE)),"",VLOOKUP(A35,'ESO zone constants'!$D$5:$I$9954,5,FALSE))</f>
        <v>63</v>
      </c>
      <c r="E35" s="3" t="str">
        <f>VLOOKUP(D35,'ESO zone constants'!$A$5:$D$9989,4,FALSE)</f>
        <v>Darkshade Caverns I</v>
      </c>
      <c r="F35" s="3">
        <f>VLOOKUP(D35,'ESO zone constants'!$A$5:$C$9954,3,FALSE)</f>
        <v>57</v>
      </c>
      <c r="G35" s="3" t="str">
        <f>VLOOKUP(F35,'ESO zone constants'!$A$5:$D$9989,4,FALSE)</f>
        <v>Deshaan</v>
      </c>
      <c r="H35" s="4">
        <v>0</v>
      </c>
      <c r="I35" s="17" t="str">
        <f>VLOOKUP(H35,'LibSets constants'!$A$4:$B$1012,2,FALSE)</f>
        <v>DLC_BASE_GAME</v>
      </c>
      <c r="J35" s="17" t="str">
        <f>VLOOKUP(H35,'LibSets constants'!$A$4:$C$1012,3,FALSE)</f>
        <v>Included in base game</v>
      </c>
      <c r="K35" s="21" t="str">
        <f t="shared" si="0"/>
        <v>[63]={parentZoneId=57,isTrial=false},   --Darkshade Caverns I</v>
      </c>
    </row>
    <row r="36" spans="1:11" x14ac:dyDescent="0.25">
      <c r="A36" s="2" t="s">
        <v>61</v>
      </c>
      <c r="B36" s="9" t="s">
        <v>92</v>
      </c>
      <c r="C36" t="s">
        <v>91</v>
      </c>
      <c r="D36" s="3">
        <f>IF(ISERROR(VLOOKUP(A36,'ESO zone constants'!$D$5:$I$9954,5,FALSE)),"",VLOOKUP(A36,'ESO zone constants'!$D$5:$I$9954,5,FALSE))</f>
        <v>63</v>
      </c>
      <c r="E36" s="3" t="str">
        <f>VLOOKUP(D36,'ESO zone constants'!$A$5:$D$9989,4,FALSE)</f>
        <v>Darkshade Caverns I</v>
      </c>
      <c r="F36" s="3">
        <f>VLOOKUP(D36,'ESO zone constants'!$A$5:$C$9954,3,FALSE)</f>
        <v>57</v>
      </c>
      <c r="G36" s="3" t="str">
        <f>VLOOKUP(F36,'ESO zone constants'!$A$5:$D$9989,4,FALSE)</f>
        <v>Deshaan</v>
      </c>
      <c r="H36" s="4">
        <v>0</v>
      </c>
      <c r="I36" s="17" t="str">
        <f>VLOOKUP(H36,'LibSets constants'!$A$4:$B$1012,2,FALSE)</f>
        <v>DLC_BASE_GAME</v>
      </c>
      <c r="J36" s="17" t="str">
        <f>VLOOKUP(H36,'LibSets constants'!$A$4:$C$1012,3,FALSE)</f>
        <v>Included in base game</v>
      </c>
      <c r="K36" s="21" t="str">
        <f t="shared" si="0"/>
        <v/>
      </c>
    </row>
    <row r="37" spans="1:11" x14ac:dyDescent="0.25">
      <c r="A37" s="2" t="s">
        <v>46</v>
      </c>
      <c r="B37" t="s">
        <v>91</v>
      </c>
      <c r="C37" t="s">
        <v>91</v>
      </c>
      <c r="D37" s="3">
        <f>IF(ISERROR(VLOOKUP(A37,'ESO zone constants'!$D$5:$I$9954,5,FALSE)),"",VLOOKUP(A37,'ESO zone constants'!$D$5:$I$9954,5,FALSE))</f>
        <v>930</v>
      </c>
      <c r="E37" s="3" t="str">
        <f>VLOOKUP(D37,'ESO zone constants'!$A$5:$D$9989,4,FALSE)</f>
        <v>Darkshade Caverns II</v>
      </c>
      <c r="F37" s="3">
        <f>VLOOKUP(D37,'ESO zone constants'!$A$5:$C$9954,3,FALSE)</f>
        <v>57</v>
      </c>
      <c r="G37" s="3" t="str">
        <f>VLOOKUP(F37,'ESO zone constants'!$A$5:$D$9989,4,FALSE)</f>
        <v>Deshaan</v>
      </c>
      <c r="H37" s="4">
        <v>0</v>
      </c>
      <c r="I37" s="17" t="str">
        <f>VLOOKUP(H37,'LibSets constants'!$A$4:$B$1012,2,FALSE)</f>
        <v>DLC_BASE_GAME</v>
      </c>
      <c r="J37" s="17" t="str">
        <f>VLOOKUP(H37,'LibSets constants'!$A$4:$C$1012,3,FALSE)</f>
        <v>Included in base game</v>
      </c>
      <c r="K37" s="21" t="str">
        <f t="shared" si="0"/>
        <v>[930]={parentZoneId=57,isTrial=false},   --Darkshade Caverns II</v>
      </c>
    </row>
    <row r="38" spans="1:11" x14ac:dyDescent="0.25">
      <c r="A38" s="2" t="s">
        <v>46</v>
      </c>
      <c r="B38" s="9" t="s">
        <v>92</v>
      </c>
      <c r="C38" t="s">
        <v>91</v>
      </c>
      <c r="D38" s="3">
        <f>IF(ISERROR(VLOOKUP(A38,'ESO zone constants'!$D$5:$I$9954,5,FALSE)),"",VLOOKUP(A38,'ESO zone constants'!$D$5:$I$9954,5,FALSE))</f>
        <v>930</v>
      </c>
      <c r="E38" s="3" t="str">
        <f>VLOOKUP(D38,'ESO zone constants'!$A$5:$D$9989,4,FALSE)</f>
        <v>Darkshade Caverns II</v>
      </c>
      <c r="F38" s="3">
        <f>VLOOKUP(D38,'ESO zone constants'!$A$5:$C$9954,3,FALSE)</f>
        <v>57</v>
      </c>
      <c r="G38" s="3" t="str">
        <f>VLOOKUP(F38,'ESO zone constants'!$A$5:$D$9989,4,FALSE)</f>
        <v>Deshaan</v>
      </c>
      <c r="H38" s="4">
        <v>0</v>
      </c>
      <c r="I38" s="17" t="str">
        <f>VLOOKUP(H38,'LibSets constants'!$A$4:$B$1012,2,FALSE)</f>
        <v>DLC_BASE_GAME</v>
      </c>
      <c r="J38" s="17" t="str">
        <f>VLOOKUP(H38,'LibSets constants'!$A$4:$C$1012,3,FALSE)</f>
        <v>Included in base game</v>
      </c>
      <c r="K38" s="21" t="str">
        <f t="shared" si="0"/>
        <v/>
      </c>
    </row>
    <row r="39" spans="1:11" x14ac:dyDescent="0.25">
      <c r="A39" s="2" t="s">
        <v>67</v>
      </c>
      <c r="B39" t="s">
        <v>91</v>
      </c>
      <c r="C39" t="s">
        <v>91</v>
      </c>
      <c r="D39" s="3">
        <f>IF(ISERROR(VLOOKUP(A39,'ESO zone constants'!$D$5:$I$9954,5,FALSE)),"",VLOOKUP(A39,'ESO zone constants'!$D$5:$I$9954,5,FALSE))</f>
        <v>1081</v>
      </c>
      <c r="E39" s="3" t="str">
        <f>VLOOKUP(D39,'ESO zone constants'!$A$5:$D$9989,4,FALSE)</f>
        <v>Depths of Malatar</v>
      </c>
      <c r="F39" s="3">
        <f>VLOOKUP(D39,'ESO zone constants'!$A$5:$C$9954,3,FALSE)</f>
        <v>823</v>
      </c>
      <c r="G39" s="3" t="str">
        <f>VLOOKUP(F39,'ESO zone constants'!$A$5:$D$9989,4,FALSE)</f>
        <v>Gold Coast</v>
      </c>
      <c r="H39" s="4">
        <v>13</v>
      </c>
      <c r="I39" s="17" t="str">
        <f>VLOOKUP(H39,'LibSets constants'!$A$4:$B$1012,2,FALSE)</f>
        <v>DLC_WRATHSTONE</v>
      </c>
      <c r="J39" s="17" t="str">
        <f>VLOOKUP(H39,'LibSets constants'!$A$4:$C$1012,3,FALSE)</f>
        <v>Wrathstone</v>
      </c>
      <c r="K39" s="21" t="str">
        <f t="shared" si="0"/>
        <v>[1081]={parentZoneId=823,isTrial=false},   --Depths of Malatar</v>
      </c>
    </row>
    <row r="40" spans="1:11" x14ac:dyDescent="0.25">
      <c r="A40" s="2" t="s">
        <v>67</v>
      </c>
      <c r="B40" s="9" t="s">
        <v>92</v>
      </c>
      <c r="C40" t="s">
        <v>91</v>
      </c>
      <c r="D40" s="3">
        <f>IF(ISERROR(VLOOKUP(A40,'ESO zone constants'!$D$5:$I$9954,5,FALSE)),"",VLOOKUP(A40,'ESO zone constants'!$D$5:$I$9954,5,FALSE))</f>
        <v>1081</v>
      </c>
      <c r="E40" s="3" t="str">
        <f>VLOOKUP(D40,'ESO zone constants'!$A$5:$D$9989,4,FALSE)</f>
        <v>Depths of Malatar</v>
      </c>
      <c r="F40" s="3">
        <f>VLOOKUP(D40,'ESO zone constants'!$A$5:$C$9954,3,FALSE)</f>
        <v>823</v>
      </c>
      <c r="G40" s="3" t="str">
        <f>VLOOKUP(F40,'ESO zone constants'!$A$5:$D$9989,4,FALSE)</f>
        <v>Gold Coast</v>
      </c>
      <c r="H40" s="4">
        <v>13</v>
      </c>
      <c r="I40" s="17" t="str">
        <f>VLOOKUP(H40,'LibSets constants'!$A$4:$B$1012,2,FALSE)</f>
        <v>DLC_WRATHSTONE</v>
      </c>
      <c r="J40" s="17" t="str">
        <f>VLOOKUP(H40,'LibSets constants'!$A$4:$C$1012,3,FALSE)</f>
        <v>Wrathstone</v>
      </c>
      <c r="K40" s="21" t="str">
        <f t="shared" si="0"/>
        <v/>
      </c>
    </row>
    <row r="41" spans="1:11" x14ac:dyDescent="0.25">
      <c r="A41" s="2" t="s">
        <v>48</v>
      </c>
      <c r="B41" t="s">
        <v>91</v>
      </c>
      <c r="C41" t="s">
        <v>91</v>
      </c>
      <c r="D41" s="3">
        <f>IF(ISERROR(VLOOKUP(A41,'ESO zone constants'!$D$5:$I$9954,5,FALSE)),"",VLOOKUP(A41,'ESO zone constants'!$D$5:$I$9954,5,FALSE))</f>
        <v>449</v>
      </c>
      <c r="E41" s="3" t="str">
        <f>VLOOKUP(D41,'ESO zone constants'!$A$5:$D$9989,4,FALSE)</f>
        <v>Direfrost Keep</v>
      </c>
      <c r="F41" s="3">
        <f>VLOOKUP(D41,'ESO zone constants'!$A$5:$C$9954,3,FALSE)</f>
        <v>101</v>
      </c>
      <c r="G41" s="3" t="str">
        <f>VLOOKUP(F41,'ESO zone constants'!$A$5:$D$9989,4,FALSE)</f>
        <v>Eastmarch</v>
      </c>
      <c r="H41" s="4">
        <v>0</v>
      </c>
      <c r="I41" s="17" t="str">
        <f>VLOOKUP(H41,'LibSets constants'!$A$4:$B$1012,2,FALSE)</f>
        <v>DLC_BASE_GAME</v>
      </c>
      <c r="J41" s="17" t="str">
        <f>VLOOKUP(H41,'LibSets constants'!$A$4:$C$1012,3,FALSE)</f>
        <v>Included in base game</v>
      </c>
      <c r="K41" s="21" t="str">
        <f t="shared" si="0"/>
        <v>[449]={parentZoneId=101,isTrial=false},   --Direfrost Keep</v>
      </c>
    </row>
    <row r="42" spans="1:11" x14ac:dyDescent="0.25">
      <c r="A42" s="2" t="s">
        <v>48</v>
      </c>
      <c r="B42" s="9" t="s">
        <v>92</v>
      </c>
      <c r="C42" t="s">
        <v>91</v>
      </c>
      <c r="D42" s="3">
        <f>IF(ISERROR(VLOOKUP(A42,'ESO zone constants'!$D$5:$I$9954,5,FALSE)),"",VLOOKUP(A42,'ESO zone constants'!$D$5:$I$9954,5,FALSE))</f>
        <v>449</v>
      </c>
      <c r="E42" s="3" t="str">
        <f>VLOOKUP(D42,'ESO zone constants'!$A$5:$D$9989,4,FALSE)</f>
        <v>Direfrost Keep</v>
      </c>
      <c r="F42" s="3">
        <f>VLOOKUP(D42,'ESO zone constants'!$A$5:$C$9954,3,FALSE)</f>
        <v>101</v>
      </c>
      <c r="G42" s="3" t="str">
        <f>VLOOKUP(F42,'ESO zone constants'!$A$5:$D$9989,4,FALSE)</f>
        <v>Eastmarch</v>
      </c>
      <c r="H42" s="4">
        <v>0</v>
      </c>
      <c r="I42" s="17" t="str">
        <f>VLOOKUP(H42,'LibSets constants'!$A$4:$B$1012,2,FALSE)</f>
        <v>DLC_BASE_GAME</v>
      </c>
      <c r="J42" s="17" t="str">
        <f>VLOOKUP(H42,'LibSets constants'!$A$4:$C$1012,3,FALSE)</f>
        <v>Included in base game</v>
      </c>
      <c r="K42" s="21" t="str">
        <f t="shared" si="0"/>
        <v/>
      </c>
    </row>
    <row r="43" spans="1:11" x14ac:dyDescent="0.25">
      <c r="A43" s="2" t="s">
        <v>2496</v>
      </c>
      <c r="B43" s="9" t="s">
        <v>91</v>
      </c>
      <c r="C43" s="29" t="s">
        <v>91</v>
      </c>
      <c r="D43" s="3">
        <v>1268</v>
      </c>
      <c r="E43" s="3" t="str">
        <f>VLOOKUP(D43,'ESO zone constants'!$A$5:$D$9989,4,FALSE)</f>
        <v>The Dread Cellar</v>
      </c>
      <c r="F43" s="3">
        <f>VLOOKUP(D43,'ESO zone constants'!$A$5:$C$9954,3,FALSE)</f>
        <v>1261</v>
      </c>
      <c r="G43" s="3" t="str">
        <f>VLOOKUP(F43,'ESO zone constants'!$A$5:$D$9989,4,FALSE)</f>
        <v>Blackwood</v>
      </c>
      <c r="H43" s="4">
        <v>23</v>
      </c>
      <c r="I43" s="17" t="str">
        <f>VLOOKUP(H43,'LibSets constants'!$A$4:$B$1012,2,FALSE)</f>
        <v>DLC_WAKING_FLAME</v>
      </c>
      <c r="J43" s="17" t="str">
        <f>VLOOKUP(H43,'LibSets constants'!$A$4:$C$1012,3,FALSE)</f>
        <v>Waking Flame</v>
      </c>
      <c r="K43" s="21" t="str">
        <f t="shared" si="0"/>
        <v>[1268]={parentZoneId=1261,isTrial=false},   --The Dread Cellar</v>
      </c>
    </row>
    <row r="44" spans="1:11" x14ac:dyDescent="0.25">
      <c r="A44" s="2" t="s">
        <v>2496</v>
      </c>
      <c r="B44" s="9" t="s">
        <v>92</v>
      </c>
      <c r="C44" s="29" t="s">
        <v>91</v>
      </c>
      <c r="D44" s="3">
        <v>1268</v>
      </c>
      <c r="E44" s="3" t="str">
        <f>VLOOKUP(D44,'ESO zone constants'!$A$5:$D$9989,4,FALSE)</f>
        <v>The Dread Cellar</v>
      </c>
      <c r="F44" s="3">
        <f>VLOOKUP(D44,'ESO zone constants'!$A$5:$C$9954,3,FALSE)</f>
        <v>1261</v>
      </c>
      <c r="G44" s="3" t="str">
        <f>VLOOKUP(F44,'ESO zone constants'!$A$5:$D$9989,4,FALSE)</f>
        <v>Blackwood</v>
      </c>
      <c r="H44" s="4">
        <v>23</v>
      </c>
      <c r="I44" s="17" t="str">
        <f>VLOOKUP(H44,'LibSets constants'!$A$4:$B$1012,2,FALSE)</f>
        <v>DLC_WAKING_FLAME</v>
      </c>
      <c r="J44" s="17" t="str">
        <f>VLOOKUP(H44,'LibSets constants'!$A$4:$C$1012,3,FALSE)</f>
        <v>Waking Flame</v>
      </c>
      <c r="K44" s="21" t="str">
        <f t="shared" si="0"/>
        <v/>
      </c>
    </row>
    <row r="45" spans="1:11" x14ac:dyDescent="0.25">
      <c r="A45" t="s">
        <v>3380</v>
      </c>
      <c r="B45" s="9" t="s">
        <v>91</v>
      </c>
      <c r="C45" s="29" t="s">
        <v>92</v>
      </c>
      <c r="D45" s="3">
        <v>1344</v>
      </c>
      <c r="E45" s="3" t="str">
        <f>VLOOKUP(D45,'ESO zone constants'!$A$5:$D$9989,4,FALSE)</f>
        <v>Dreadsail Reef</v>
      </c>
      <c r="F45" s="3">
        <f>VLOOKUP(D45,'ESO zone constants'!$A$5:$C$9954,3,FALSE)</f>
        <v>1318</v>
      </c>
      <c r="G45" s="3" t="str">
        <f>VLOOKUP(F45,'ESO zone constants'!$A$5:$D$9989,4,FALSE)</f>
        <v>High Isle</v>
      </c>
      <c r="H45" s="4">
        <v>26</v>
      </c>
      <c r="I45" s="17" t="str">
        <f>VLOOKUP(H45,'LibSets constants'!$A$4:$B$1012,2,FALSE)</f>
        <v>DLC_HIGH_ISLE</v>
      </c>
      <c r="J45" s="17" t="str">
        <f>VLOOKUP(H45,'LibSets constants'!$A$4:$C$1012,3,FALSE)</f>
        <v>High Isle</v>
      </c>
      <c r="K45" s="21" t="str">
        <f t="shared" si="0"/>
        <v>[1344]={parentZoneId=1318,isTrial=true},   --Dreadsail Reef</v>
      </c>
    </row>
    <row r="46" spans="1:11" x14ac:dyDescent="0.25">
      <c r="A46" t="s">
        <v>3380</v>
      </c>
      <c r="B46" s="9" t="s">
        <v>92</v>
      </c>
      <c r="C46" s="29" t="s">
        <v>92</v>
      </c>
      <c r="D46" s="3">
        <v>1344</v>
      </c>
      <c r="E46" s="3" t="str">
        <f>VLOOKUP(D46,'ESO zone constants'!$A$5:$D$9989,4,FALSE)</f>
        <v>Dreadsail Reef</v>
      </c>
      <c r="F46" s="3">
        <f>VLOOKUP(D46,'ESO zone constants'!$A$5:$C$9954,3,FALSE)</f>
        <v>1318</v>
      </c>
      <c r="G46" s="3" t="str">
        <f>VLOOKUP(F46,'ESO zone constants'!$A$5:$D$9989,4,FALSE)</f>
        <v>High Isle</v>
      </c>
      <c r="H46" s="4">
        <v>26</v>
      </c>
      <c r="I46" s="17" t="str">
        <f>VLOOKUP(H46,'LibSets constants'!$A$4:$B$1012,2,FALSE)</f>
        <v>DLC_HIGH_ISLE</v>
      </c>
      <c r="J46" s="17" t="str">
        <f>VLOOKUP(H46,'LibSets constants'!$A$4:$C$1012,3,FALSE)</f>
        <v>High Isle</v>
      </c>
      <c r="K46" s="21" t="str">
        <f t="shared" si="0"/>
        <v/>
      </c>
    </row>
    <row r="47" spans="1:11" x14ac:dyDescent="0.25">
      <c r="A47" s="82" t="s">
        <v>3419</v>
      </c>
      <c r="B47" s="9" t="s">
        <v>91</v>
      </c>
      <c r="C47" s="29" t="s">
        <v>92</v>
      </c>
      <c r="D47" s="3">
        <v>1360</v>
      </c>
      <c r="E47" s="3" t="str">
        <f>VLOOKUP(D47,'ESO zone constants'!$A$5:$D$9989,4,FALSE)</f>
        <v>Earthen Root Enclave</v>
      </c>
      <c r="F47" s="3">
        <f>VLOOKUP(D47,'ESO zone constants'!$A$5:$C$9954,3,FALSE)</f>
        <v>0</v>
      </c>
      <c r="G47" s="3" t="str">
        <f>VLOOKUP(F47,'ESO zone constants'!$A$5:$D$9989,4,FALSE)</f>
        <v>Tamriel Map</v>
      </c>
      <c r="H47" s="4">
        <v>27</v>
      </c>
      <c r="I47" s="17" t="str">
        <f>VLOOKUP(H47,'LibSets constants'!$A$4:$B$1012,2,FALSE)</f>
        <v>DLC_LOST_DEPTHS</v>
      </c>
      <c r="J47" s="17" t="str">
        <f>VLOOKUP(H47,'LibSets constants'!$A$4:$C$1012,3,FALSE)</f>
        <v>Lost Depths</v>
      </c>
      <c r="K47" s="21" t="str">
        <f t="shared" si="0"/>
        <v>[1360]={parentZoneId=0,isTrial=true},   --Earthen Root Enclave</v>
      </c>
    </row>
    <row r="48" spans="1:11" x14ac:dyDescent="0.25">
      <c r="A48" s="82" t="s">
        <v>3419</v>
      </c>
      <c r="B48" s="9" t="s">
        <v>92</v>
      </c>
      <c r="C48" s="29" t="s">
        <v>92</v>
      </c>
      <c r="D48" s="3">
        <v>1360</v>
      </c>
      <c r="E48" s="3" t="str">
        <f>VLOOKUP(D48,'ESO zone constants'!$A$5:$D$9989,4,FALSE)</f>
        <v>Earthen Root Enclave</v>
      </c>
      <c r="F48" s="3">
        <f>VLOOKUP(D48,'ESO zone constants'!$A$5:$C$9954,3,FALSE)</f>
        <v>0</v>
      </c>
      <c r="G48" s="3" t="str">
        <f>VLOOKUP(F48,'ESO zone constants'!$A$5:$D$9989,4,FALSE)</f>
        <v>Tamriel Map</v>
      </c>
      <c r="H48" s="4">
        <v>27</v>
      </c>
      <c r="I48" s="17" t="str">
        <f>VLOOKUP(H48,'LibSets constants'!$A$4:$B$1012,2,FALSE)</f>
        <v>DLC_LOST_DEPTHS</v>
      </c>
      <c r="J48" s="17" t="str">
        <f>VLOOKUP(H48,'LibSets constants'!$A$4:$C$1012,3,FALSE)</f>
        <v>Lost Depths</v>
      </c>
      <c r="K48" s="21" t="str">
        <f t="shared" si="0"/>
        <v/>
      </c>
    </row>
    <row r="49" spans="1:11" x14ac:dyDescent="0.25">
      <c r="A49" s="2" t="s">
        <v>43</v>
      </c>
      <c r="B49" t="s">
        <v>91</v>
      </c>
      <c r="C49" t="s">
        <v>91</v>
      </c>
      <c r="D49" s="3">
        <f>IF(ISERROR(VLOOKUP(A49,'ESO zone constants'!$D$5:$I$9954,5,FALSE)),"",VLOOKUP(A49,'ESO zone constants'!$D$5:$I$9954,5,FALSE))</f>
        <v>126</v>
      </c>
      <c r="E49" s="3" t="str">
        <f>VLOOKUP(D49,'ESO zone constants'!$A$5:$D$9989,4,FALSE)</f>
        <v>Elden Hollow I</v>
      </c>
      <c r="F49" s="3">
        <f>VLOOKUP(D49,'ESO zone constants'!$A$5:$C$9954,3,FALSE)</f>
        <v>383</v>
      </c>
      <c r="G49" s="3" t="str">
        <f>VLOOKUP(F49,'ESO zone constants'!$A$5:$D$9989,4,FALSE)</f>
        <v>Grahtwood</v>
      </c>
      <c r="H49" s="4">
        <v>0</v>
      </c>
      <c r="I49" s="17" t="str">
        <f>VLOOKUP(H49,'LibSets constants'!$A$4:$B$1012,2,FALSE)</f>
        <v>DLC_BASE_GAME</v>
      </c>
      <c r="J49" s="17" t="str">
        <f>VLOOKUP(H49,'LibSets constants'!$A$4:$C$1012,3,FALSE)</f>
        <v>Included in base game</v>
      </c>
      <c r="K49" s="21" t="str">
        <f t="shared" si="0"/>
        <v>[126]={parentZoneId=383,isTrial=false},   --Elden Hollow I</v>
      </c>
    </row>
    <row r="50" spans="1:11" x14ac:dyDescent="0.25">
      <c r="A50" s="2" t="s">
        <v>43</v>
      </c>
      <c r="B50" s="9" t="s">
        <v>92</v>
      </c>
      <c r="C50" t="s">
        <v>91</v>
      </c>
      <c r="D50" s="3">
        <f>IF(ISERROR(VLOOKUP(A50,'ESO zone constants'!$D$5:$I$9954,5,FALSE)),"",VLOOKUP(A50,'ESO zone constants'!$D$5:$I$9954,5,FALSE))</f>
        <v>126</v>
      </c>
      <c r="E50" s="3" t="str">
        <f>VLOOKUP(D50,'ESO zone constants'!$A$5:$D$9989,4,FALSE)</f>
        <v>Elden Hollow I</v>
      </c>
      <c r="F50" s="3">
        <f>VLOOKUP(D50,'ESO zone constants'!$A$5:$C$9954,3,FALSE)</f>
        <v>383</v>
      </c>
      <c r="G50" s="3" t="str">
        <f>VLOOKUP(F50,'ESO zone constants'!$A$5:$D$9989,4,FALSE)</f>
        <v>Grahtwood</v>
      </c>
      <c r="H50" s="4">
        <v>0</v>
      </c>
      <c r="I50" s="17" t="str">
        <f>VLOOKUP(H50,'LibSets constants'!$A$4:$B$1012,2,FALSE)</f>
        <v>DLC_BASE_GAME</v>
      </c>
      <c r="J50" s="17" t="str">
        <f>VLOOKUP(H50,'LibSets constants'!$A$4:$C$1012,3,FALSE)</f>
        <v>Included in base game</v>
      </c>
      <c r="K50" s="21" t="str">
        <f t="shared" si="0"/>
        <v/>
      </c>
    </row>
    <row r="51" spans="1:11" x14ac:dyDescent="0.25">
      <c r="A51" s="2" t="s">
        <v>56</v>
      </c>
      <c r="B51" t="s">
        <v>91</v>
      </c>
      <c r="C51" t="s">
        <v>91</v>
      </c>
      <c r="D51" s="3">
        <f>IF(ISERROR(VLOOKUP(A51,'ESO zone constants'!$D$5:$I$9954,5,FALSE)),"",VLOOKUP(A51,'ESO zone constants'!$D$5:$I$9954,5,FALSE))</f>
        <v>931</v>
      </c>
      <c r="E51" s="3" t="str">
        <f>VLOOKUP(D51,'ESO zone constants'!$A$5:$D$9989,4,FALSE)</f>
        <v>Elden Hollow II</v>
      </c>
      <c r="F51" s="3">
        <f>VLOOKUP(D51,'ESO zone constants'!$A$5:$C$9954,3,FALSE)</f>
        <v>383</v>
      </c>
      <c r="G51" s="3" t="str">
        <f>VLOOKUP(F51,'ESO zone constants'!$A$5:$D$9989,4,FALSE)</f>
        <v>Grahtwood</v>
      </c>
      <c r="H51" s="4">
        <v>0</v>
      </c>
      <c r="I51" s="17" t="str">
        <f>VLOOKUP(H51,'LibSets constants'!$A$4:$B$1012,2,FALSE)</f>
        <v>DLC_BASE_GAME</v>
      </c>
      <c r="J51" s="17" t="str">
        <f>VLOOKUP(H51,'LibSets constants'!$A$4:$C$1012,3,FALSE)</f>
        <v>Included in base game</v>
      </c>
      <c r="K51" s="21" t="str">
        <f t="shared" si="0"/>
        <v>[931]={parentZoneId=383,isTrial=false},   --Elden Hollow II</v>
      </c>
    </row>
    <row r="52" spans="1:11" x14ac:dyDescent="0.25">
      <c r="A52" s="2" t="s">
        <v>56</v>
      </c>
      <c r="B52" s="9" t="s">
        <v>92</v>
      </c>
      <c r="C52" t="s">
        <v>91</v>
      </c>
      <c r="D52" s="3">
        <f>IF(ISERROR(VLOOKUP(A52,'ESO zone constants'!$D$5:$I$9954,5,FALSE)),"",VLOOKUP(A52,'ESO zone constants'!$D$5:$I$9954,5,FALSE))</f>
        <v>931</v>
      </c>
      <c r="E52" s="3" t="str">
        <f>VLOOKUP(D52,'ESO zone constants'!$A$5:$D$9989,4,FALSE)</f>
        <v>Elden Hollow II</v>
      </c>
      <c r="F52" s="3">
        <f>VLOOKUP(D52,'ESO zone constants'!$A$5:$C$9954,3,FALSE)</f>
        <v>383</v>
      </c>
      <c r="G52" s="3" t="str">
        <f>VLOOKUP(F52,'ESO zone constants'!$A$5:$D$9989,4,FALSE)</f>
        <v>Grahtwood</v>
      </c>
      <c r="H52" s="4">
        <v>0</v>
      </c>
      <c r="I52" s="17" t="str">
        <f>VLOOKUP(H52,'LibSets constants'!$A$4:$B$1012,2,FALSE)</f>
        <v>DLC_BASE_GAME</v>
      </c>
      <c r="J52" s="17" t="str">
        <f>VLOOKUP(H52,'LibSets constants'!$A$4:$C$1012,3,FALSE)</f>
        <v>Included in base game</v>
      </c>
      <c r="K52" s="21" t="str">
        <f t="shared" si="0"/>
        <v/>
      </c>
    </row>
    <row r="53" spans="1:11" x14ac:dyDescent="0.25">
      <c r="A53" s="2" t="s">
        <v>44</v>
      </c>
      <c r="B53" t="s">
        <v>91</v>
      </c>
      <c r="C53" t="s">
        <v>91</v>
      </c>
      <c r="D53" s="3">
        <f>IF(ISERROR(VLOOKUP(A53,'ESO zone constants'!$D$5:$I$9954,5,FALSE)),"",VLOOKUP(A53,'ESO zone constants'!$D$5:$I$9954,5,FALSE))</f>
        <v>974</v>
      </c>
      <c r="E53" s="3" t="str">
        <f>VLOOKUP(D53,'ESO zone constants'!$A$5:$D$9989,4,FALSE)</f>
        <v>Falkreath Hold</v>
      </c>
      <c r="F53" s="3">
        <f>VLOOKUP(D53,'ESO zone constants'!$A$5:$C$9954,3,FALSE)</f>
        <v>888</v>
      </c>
      <c r="G53" s="3" t="str">
        <f>VLOOKUP(F53,'ESO zone constants'!$A$5:$D$9989,4,FALSE)</f>
        <v>Craglorn</v>
      </c>
      <c r="H53" s="4">
        <v>7</v>
      </c>
      <c r="I53" s="17" t="str">
        <f>VLOOKUP(H53,'LibSets constants'!$A$4:$B$1012,2,FALSE)</f>
        <v>DLC_HORNS_OF_THE_REACH</v>
      </c>
      <c r="J53" s="17" t="str">
        <f>VLOOKUP(H53,'LibSets constants'!$A$4:$C$1012,3,FALSE)</f>
        <v>Horns of the Reach</v>
      </c>
      <c r="K53" s="21" t="str">
        <f t="shared" si="0"/>
        <v>[974]={parentZoneId=888,isTrial=false},   --Falkreath Hold</v>
      </c>
    </row>
    <row r="54" spans="1:11" x14ac:dyDescent="0.25">
      <c r="A54" s="2" t="s">
        <v>44</v>
      </c>
      <c r="B54" s="9" t="s">
        <v>92</v>
      </c>
      <c r="C54" t="s">
        <v>91</v>
      </c>
      <c r="D54" s="3">
        <f>IF(ISERROR(VLOOKUP(A54,'ESO zone constants'!$D$5:$I$9954,5,FALSE)),"",VLOOKUP(A54,'ESO zone constants'!$D$5:$I$9954,5,FALSE))</f>
        <v>974</v>
      </c>
      <c r="E54" s="3" t="str">
        <f>VLOOKUP(D54,'ESO zone constants'!$A$5:$D$9989,4,FALSE)</f>
        <v>Falkreath Hold</v>
      </c>
      <c r="F54" s="3">
        <f>VLOOKUP(D54,'ESO zone constants'!$A$5:$C$9954,3,FALSE)</f>
        <v>888</v>
      </c>
      <c r="G54" s="3" t="str">
        <f>VLOOKUP(F54,'ESO zone constants'!$A$5:$D$9989,4,FALSE)</f>
        <v>Craglorn</v>
      </c>
      <c r="H54" s="4">
        <v>7</v>
      </c>
      <c r="I54" s="17" t="str">
        <f>VLOOKUP(H54,'LibSets constants'!$A$4:$B$1012,2,FALSE)</f>
        <v>DLC_HORNS_OF_THE_REACH</v>
      </c>
      <c r="J54" s="17" t="str">
        <f>VLOOKUP(H54,'LibSets constants'!$A$4:$C$1012,3,FALSE)</f>
        <v>Horns of the Reach</v>
      </c>
      <c r="K54" s="21" t="str">
        <f t="shared" si="0"/>
        <v/>
      </c>
    </row>
    <row r="55" spans="1:11" x14ac:dyDescent="0.25">
      <c r="A55" s="2" t="s">
        <v>69</v>
      </c>
      <c r="B55" t="s">
        <v>91</v>
      </c>
      <c r="C55" t="s">
        <v>91</v>
      </c>
      <c r="D55" s="3">
        <f>IF(ISERROR(VLOOKUP(A55,'ESO zone constants'!$D$5:$I$9954,5,FALSE)),"",VLOOKUP(A55,'ESO zone constants'!$D$5:$I$9954,5,FALSE))</f>
        <v>1009</v>
      </c>
      <c r="E55" s="3" t="str">
        <f>VLOOKUP(D55,'ESO zone constants'!$A$5:$D$9989,4,FALSE)</f>
        <v>Fang Lair</v>
      </c>
      <c r="F55" s="3">
        <f>VLOOKUP(D55,'ESO zone constants'!$A$5:$C$9954,3,FALSE)</f>
        <v>92</v>
      </c>
      <c r="G55" s="3" t="str">
        <f>VLOOKUP(F55,'ESO zone constants'!$A$5:$D$9989,4,FALSE)</f>
        <v>Bangkorai</v>
      </c>
      <c r="H55" s="4">
        <v>9</v>
      </c>
      <c r="I55" s="17" t="str">
        <f>VLOOKUP(H55,'LibSets constants'!$A$4:$B$1012,2,FALSE)</f>
        <v>DLC_DRAGON_BONES</v>
      </c>
      <c r="J55" s="17" t="str">
        <f>VLOOKUP(H55,'LibSets constants'!$A$4:$C$1012,3,FALSE)</f>
        <v>Dragon Bones</v>
      </c>
      <c r="K55" s="21" t="str">
        <f t="shared" si="0"/>
        <v>[1009]={parentZoneId=92,isTrial=false},   --Fang Lair</v>
      </c>
    </row>
    <row r="56" spans="1:11" x14ac:dyDescent="0.25">
      <c r="A56" s="2" t="s">
        <v>69</v>
      </c>
      <c r="B56" s="9" t="s">
        <v>92</v>
      </c>
      <c r="C56" t="s">
        <v>91</v>
      </c>
      <c r="D56" s="3">
        <f>IF(ISERROR(VLOOKUP(A56,'ESO zone constants'!$D$5:$I$9954,5,FALSE)),"",VLOOKUP(A56,'ESO zone constants'!$D$5:$I$9954,5,FALSE))</f>
        <v>1009</v>
      </c>
      <c r="E56" s="3" t="str">
        <f>VLOOKUP(D56,'ESO zone constants'!$A$5:$D$9989,4,FALSE)</f>
        <v>Fang Lair</v>
      </c>
      <c r="F56" s="3">
        <f>VLOOKUP(D56,'ESO zone constants'!$A$5:$C$9954,3,FALSE)</f>
        <v>92</v>
      </c>
      <c r="G56" s="3" t="str">
        <f>VLOOKUP(F56,'ESO zone constants'!$A$5:$D$9989,4,FALSE)</f>
        <v>Bangkorai</v>
      </c>
      <c r="H56" s="4">
        <v>9</v>
      </c>
      <c r="I56" s="17" t="str">
        <f>VLOOKUP(H56,'LibSets constants'!$A$4:$B$1012,2,FALSE)</f>
        <v>DLC_DRAGON_BONES</v>
      </c>
      <c r="J56" s="17" t="str">
        <f>VLOOKUP(H56,'LibSets constants'!$A$4:$C$1012,3,FALSE)</f>
        <v>Dragon Bones</v>
      </c>
      <c r="K56" s="21" t="str">
        <f t="shared" si="0"/>
        <v/>
      </c>
    </row>
    <row r="57" spans="1:11" x14ac:dyDescent="0.25">
      <c r="A57" s="2" t="s">
        <v>64</v>
      </c>
      <c r="B57" t="s">
        <v>91</v>
      </c>
      <c r="C57" t="s">
        <v>91</v>
      </c>
      <c r="D57" s="3">
        <f>IF(ISERROR(VLOOKUP(A57,'ESO zone constants'!$D$5:$I$9954,5,FALSE)),"",VLOOKUP(A57,'ESO zone constants'!$D$5:$I$9954,5,FALSE))</f>
        <v>1080</v>
      </c>
      <c r="E57" s="3" t="str">
        <f>VLOOKUP(D57,'ESO zone constants'!$A$5:$D$9989,4,FALSE)</f>
        <v>Frostvault</v>
      </c>
      <c r="F57" s="3">
        <f>VLOOKUP(D57,'ESO zone constants'!$A$5:$C$9954,3,FALSE)</f>
        <v>101</v>
      </c>
      <c r="G57" s="3" t="str">
        <f>VLOOKUP(F57,'ESO zone constants'!$A$5:$D$9989,4,FALSE)</f>
        <v>Eastmarch</v>
      </c>
      <c r="H57" s="4">
        <v>13</v>
      </c>
      <c r="I57" s="17" t="str">
        <f>VLOOKUP(H57,'LibSets constants'!$A$4:$B$1012,2,FALSE)</f>
        <v>DLC_WRATHSTONE</v>
      </c>
      <c r="J57" s="17" t="str">
        <f>VLOOKUP(H57,'LibSets constants'!$A$4:$C$1012,3,FALSE)</f>
        <v>Wrathstone</v>
      </c>
      <c r="K57" s="21" t="str">
        <f t="shared" si="0"/>
        <v>[1080]={parentZoneId=101,isTrial=false},   --Frostvault</v>
      </c>
    </row>
    <row r="58" spans="1:11" x14ac:dyDescent="0.25">
      <c r="A58" s="2" t="s">
        <v>64</v>
      </c>
      <c r="B58" s="9" t="s">
        <v>92</v>
      </c>
      <c r="C58" t="s">
        <v>91</v>
      </c>
      <c r="D58" s="3">
        <f>IF(ISERROR(VLOOKUP(A58,'ESO zone constants'!$D$5:$I$9954,5,FALSE)),"",VLOOKUP(A58,'ESO zone constants'!$D$5:$I$9954,5,FALSE))</f>
        <v>1080</v>
      </c>
      <c r="E58" s="3" t="str">
        <f>VLOOKUP(D58,'ESO zone constants'!$A$5:$D$9989,4,FALSE)</f>
        <v>Frostvault</v>
      </c>
      <c r="F58" s="3">
        <f>VLOOKUP(D58,'ESO zone constants'!$A$5:$C$9954,3,FALSE)</f>
        <v>101</v>
      </c>
      <c r="G58" s="3" t="str">
        <f>VLOOKUP(F58,'ESO zone constants'!$A$5:$D$9989,4,FALSE)</f>
        <v>Eastmarch</v>
      </c>
      <c r="H58" s="4">
        <v>13</v>
      </c>
      <c r="I58" s="17" t="str">
        <f>VLOOKUP(H58,'LibSets constants'!$A$4:$B$1012,2,FALSE)</f>
        <v>DLC_WRATHSTONE</v>
      </c>
      <c r="J58" s="17" t="str">
        <f>VLOOKUP(H58,'LibSets constants'!$A$4:$C$1012,3,FALSE)</f>
        <v>Wrathstone</v>
      </c>
      <c r="K58" s="21" t="str">
        <f t="shared" si="0"/>
        <v/>
      </c>
    </row>
    <row r="59" spans="1:11" x14ac:dyDescent="0.25">
      <c r="A59" s="2" t="s">
        <v>51</v>
      </c>
      <c r="B59" t="s">
        <v>91</v>
      </c>
      <c r="C59" t="s">
        <v>91</v>
      </c>
      <c r="D59" s="3">
        <f>IF(ISERROR(VLOOKUP(A59,'ESO zone constants'!$D$5:$I$9954,5,FALSE)),"",VLOOKUP(A59,'ESO zone constants'!$D$5:$I$9954,5,FALSE))</f>
        <v>283</v>
      </c>
      <c r="E59" s="3" t="str">
        <f>VLOOKUP(D59,'ESO zone constants'!$A$5:$D$9989,4,FALSE)</f>
        <v>Fungal Grotto I</v>
      </c>
      <c r="F59" s="3">
        <f>VLOOKUP(D59,'ESO zone constants'!$A$5:$C$9954,3,FALSE)</f>
        <v>41</v>
      </c>
      <c r="G59" s="3" t="str">
        <f>VLOOKUP(F59,'ESO zone constants'!$A$5:$D$9989,4,FALSE)</f>
        <v>Stonefalls</v>
      </c>
      <c r="H59" s="4">
        <v>0</v>
      </c>
      <c r="I59" s="17" t="str">
        <f>VLOOKUP(H59,'LibSets constants'!$A$4:$B$1012,2,FALSE)</f>
        <v>DLC_BASE_GAME</v>
      </c>
      <c r="J59" s="17" t="str">
        <f>VLOOKUP(H59,'LibSets constants'!$A$4:$C$1012,3,FALSE)</f>
        <v>Included in base game</v>
      </c>
      <c r="K59" s="21" t="str">
        <f t="shared" si="0"/>
        <v>[283]={parentZoneId=41,isTrial=false},   --Fungal Grotto I</v>
      </c>
    </row>
    <row r="60" spans="1:11" x14ac:dyDescent="0.25">
      <c r="A60" s="2" t="s">
        <v>51</v>
      </c>
      <c r="B60" s="9" t="s">
        <v>92</v>
      </c>
      <c r="C60" t="s">
        <v>91</v>
      </c>
      <c r="D60" s="3">
        <f>IF(ISERROR(VLOOKUP(A60,'ESO zone constants'!$D$5:$I$9954,5,FALSE)),"",VLOOKUP(A60,'ESO zone constants'!$D$5:$I$9954,5,FALSE))</f>
        <v>283</v>
      </c>
      <c r="E60" s="3" t="str">
        <f>VLOOKUP(D60,'ESO zone constants'!$A$5:$D$9989,4,FALSE)</f>
        <v>Fungal Grotto I</v>
      </c>
      <c r="F60" s="3">
        <f>VLOOKUP(D60,'ESO zone constants'!$A$5:$C$9954,3,FALSE)</f>
        <v>41</v>
      </c>
      <c r="G60" s="3" t="str">
        <f>VLOOKUP(F60,'ESO zone constants'!$A$5:$D$9989,4,FALSE)</f>
        <v>Stonefalls</v>
      </c>
      <c r="H60" s="4">
        <v>0</v>
      </c>
      <c r="I60" s="17" t="str">
        <f>VLOOKUP(H60,'LibSets constants'!$A$4:$B$1012,2,FALSE)</f>
        <v>DLC_BASE_GAME</v>
      </c>
      <c r="J60" s="17" t="str">
        <f>VLOOKUP(H60,'LibSets constants'!$A$4:$C$1012,3,FALSE)</f>
        <v>Included in base game</v>
      </c>
      <c r="K60" s="21" t="str">
        <f t="shared" si="0"/>
        <v/>
      </c>
    </row>
    <row r="61" spans="1:11" x14ac:dyDescent="0.25">
      <c r="A61" s="2" t="s">
        <v>63</v>
      </c>
      <c r="B61" t="s">
        <v>91</v>
      </c>
      <c r="C61" t="s">
        <v>91</v>
      </c>
      <c r="D61" s="3">
        <f>IF(ISERROR(VLOOKUP(A61,'ESO zone constants'!$D$5:$I$9954,5,FALSE)),"",VLOOKUP(A61,'ESO zone constants'!$D$5:$I$9954,5,FALSE))</f>
        <v>934</v>
      </c>
      <c r="E61" s="3" t="str">
        <f>VLOOKUP(D61,'ESO zone constants'!$A$5:$D$9989,4,FALSE)</f>
        <v>Fungal Grotto II</v>
      </c>
      <c r="F61" s="3">
        <f>VLOOKUP(D61,'ESO zone constants'!$A$5:$C$9954,3,FALSE)</f>
        <v>41</v>
      </c>
      <c r="G61" s="3" t="str">
        <f>VLOOKUP(F61,'ESO zone constants'!$A$5:$D$9989,4,FALSE)</f>
        <v>Stonefalls</v>
      </c>
      <c r="H61" s="4">
        <v>0</v>
      </c>
      <c r="I61" s="17" t="str">
        <f>VLOOKUP(H61,'LibSets constants'!$A$4:$B$1012,2,FALSE)</f>
        <v>DLC_BASE_GAME</v>
      </c>
      <c r="J61" s="17" t="str">
        <f>VLOOKUP(H61,'LibSets constants'!$A$4:$C$1012,3,FALSE)</f>
        <v>Included in base game</v>
      </c>
      <c r="K61" s="21" t="str">
        <f t="shared" si="0"/>
        <v>[934]={parentZoneId=41,isTrial=false},   --Fungal Grotto II</v>
      </c>
    </row>
    <row r="62" spans="1:11" x14ac:dyDescent="0.25">
      <c r="A62" s="2" t="s">
        <v>63</v>
      </c>
      <c r="B62" s="9" t="s">
        <v>92</v>
      </c>
      <c r="C62" t="s">
        <v>91</v>
      </c>
      <c r="D62" s="3">
        <f>IF(ISERROR(VLOOKUP(A62,'ESO zone constants'!$D$5:$I$9954,5,FALSE)),"",VLOOKUP(A62,'ESO zone constants'!$D$5:$I$9954,5,FALSE))</f>
        <v>934</v>
      </c>
      <c r="E62" s="3" t="str">
        <f>VLOOKUP(D62,'ESO zone constants'!$A$5:$D$9989,4,FALSE)</f>
        <v>Fungal Grotto II</v>
      </c>
      <c r="F62" s="3">
        <f>VLOOKUP(D62,'ESO zone constants'!$A$5:$C$9954,3,FALSE)</f>
        <v>41</v>
      </c>
      <c r="G62" s="3" t="str">
        <f>VLOOKUP(F62,'ESO zone constants'!$A$5:$D$9989,4,FALSE)</f>
        <v>Stonefalls</v>
      </c>
      <c r="H62" s="4">
        <v>0</v>
      </c>
      <c r="I62" s="17" t="str">
        <f>VLOOKUP(H62,'LibSets constants'!$A$4:$B$1012,2,FALSE)</f>
        <v>DLC_BASE_GAME</v>
      </c>
      <c r="J62" s="17" t="str">
        <f>VLOOKUP(H62,'LibSets constants'!$A$4:$C$1012,3,FALSE)</f>
        <v>Included in base game</v>
      </c>
      <c r="K62" s="21" t="str">
        <f t="shared" si="0"/>
        <v/>
      </c>
    </row>
    <row r="63" spans="1:11" x14ac:dyDescent="0.25">
      <c r="A63" s="82" t="s">
        <v>3420</v>
      </c>
      <c r="B63" s="9" t="s">
        <v>91</v>
      </c>
      <c r="C63" s="29" t="s">
        <v>92</v>
      </c>
      <c r="D63" s="3">
        <v>1361</v>
      </c>
      <c r="E63" s="3" t="str">
        <f>VLOOKUP(D63,'ESO zone constants'!$A$5:$D$9989,4,FALSE)</f>
        <v>Graven Deep</v>
      </c>
      <c r="F63" s="3">
        <f>VLOOKUP(D63,'ESO zone constants'!$A$5:$C$9954,3,FALSE)</f>
        <v>0</v>
      </c>
      <c r="G63" s="3" t="str">
        <f>VLOOKUP(F63,'ESO zone constants'!$A$5:$D$9989,4,FALSE)</f>
        <v>Tamriel Map</v>
      </c>
      <c r="H63" s="4">
        <v>27</v>
      </c>
      <c r="I63" s="17" t="str">
        <f>VLOOKUP(H63,'LibSets constants'!$A$4:$B$1012,2,FALSE)</f>
        <v>DLC_LOST_DEPTHS</v>
      </c>
      <c r="J63" s="17" t="str">
        <f>VLOOKUP(H63,'LibSets constants'!$A$4:$C$1012,3,FALSE)</f>
        <v>Lost Depths</v>
      </c>
      <c r="K63" s="21" t="str">
        <f t="shared" si="0"/>
        <v>[1361]={parentZoneId=0,isTrial=true},   --Graven Deep</v>
      </c>
    </row>
    <row r="64" spans="1:11" x14ac:dyDescent="0.25">
      <c r="A64" s="82" t="s">
        <v>3420</v>
      </c>
      <c r="B64" s="9" t="s">
        <v>92</v>
      </c>
      <c r="C64" s="29" t="s">
        <v>92</v>
      </c>
      <c r="D64" s="3">
        <v>1361</v>
      </c>
      <c r="E64" s="3" t="str">
        <f>VLOOKUP(D64,'ESO zone constants'!$A$5:$D$9989,4,FALSE)</f>
        <v>Graven Deep</v>
      </c>
      <c r="F64" s="3">
        <f>VLOOKUP(D64,'ESO zone constants'!$A$5:$C$9954,3,FALSE)</f>
        <v>0</v>
      </c>
      <c r="G64" s="3" t="str">
        <f>VLOOKUP(F64,'ESO zone constants'!$A$5:$D$9989,4,FALSE)</f>
        <v>Tamriel Map</v>
      </c>
      <c r="H64" s="4">
        <v>27</v>
      </c>
      <c r="I64" s="17" t="str">
        <f>VLOOKUP(H64,'LibSets constants'!$A$4:$B$1012,2,FALSE)</f>
        <v>DLC_LOST_DEPTHS</v>
      </c>
      <c r="J64" s="17" t="str">
        <f>VLOOKUP(H64,'LibSets constants'!$A$4:$C$1012,3,FALSE)</f>
        <v>Lost Depths</v>
      </c>
      <c r="K64" s="21" t="str">
        <f t="shared" si="0"/>
        <v/>
      </c>
    </row>
    <row r="65" spans="1:11" x14ac:dyDescent="0.25">
      <c r="A65" s="2" t="s">
        <v>640</v>
      </c>
      <c r="B65" s="9" t="s">
        <v>91</v>
      </c>
      <c r="C65" t="s">
        <v>92</v>
      </c>
      <c r="D65" s="3">
        <f>IF(ISERROR(VLOOKUP(A65,'ESO zone constants'!$D$5:$I$9954,5,FALSE)),"",VLOOKUP(A65,'ESO zone constants'!$D$5:$I$9954,5,FALSE))</f>
        <v>975</v>
      </c>
      <c r="E65" s="3" t="str">
        <f>VLOOKUP(D65,'ESO zone constants'!$A$5:$D$9989,4,FALSE)</f>
        <v>Halls of Fabrication</v>
      </c>
      <c r="F65" s="3">
        <f>VLOOKUP(D65,'ESO zone constants'!$A$5:$C$9954,3,FALSE)</f>
        <v>849</v>
      </c>
      <c r="G65" s="3" t="str">
        <f>VLOOKUP(F65,'ESO zone constants'!$A$5:$D$9989,4,FALSE)</f>
        <v>Vvardenfell</v>
      </c>
      <c r="H65" s="4">
        <v>8</v>
      </c>
      <c r="I65" s="17" t="str">
        <f>VLOOKUP(H65,'LibSets constants'!$A$4:$B$1012,2,FALSE)</f>
        <v>DLC_CLOCKWORK_CITY</v>
      </c>
      <c r="J65" s="17" t="str">
        <f>VLOOKUP(H65,'LibSets constants'!$A$4:$C$1012,3,FALSE)</f>
        <v>Clockwork City</v>
      </c>
      <c r="K65" s="21" t="str">
        <f t="shared" si="0"/>
        <v>[975]={parentZoneId=849,isTrial=true},   --Halls of Fabrication</v>
      </c>
    </row>
    <row r="66" spans="1:11" x14ac:dyDescent="0.25">
      <c r="A66" s="2" t="s">
        <v>640</v>
      </c>
      <c r="B66" s="9" t="s">
        <v>92</v>
      </c>
      <c r="C66" t="s">
        <v>92</v>
      </c>
      <c r="D66" s="3">
        <f>IF(ISERROR(VLOOKUP(A66,'ESO zone constants'!$D$5:$I$9954,5,FALSE)),"",VLOOKUP(A66,'ESO zone constants'!$D$5:$I$9954,5,FALSE))</f>
        <v>975</v>
      </c>
      <c r="E66" s="3" t="str">
        <f>VLOOKUP(D66,'ESO zone constants'!$A$5:$D$9989,4,FALSE)</f>
        <v>Halls of Fabrication</v>
      </c>
      <c r="F66" s="3">
        <f>VLOOKUP(D66,'ESO zone constants'!$A$5:$C$9954,3,FALSE)</f>
        <v>849</v>
      </c>
      <c r="G66" s="3" t="str">
        <f>VLOOKUP(F66,'ESO zone constants'!$A$5:$D$9989,4,FALSE)</f>
        <v>Vvardenfell</v>
      </c>
      <c r="H66" s="4">
        <v>8</v>
      </c>
      <c r="I66" s="17" t="str">
        <f>VLOOKUP(H66,'LibSets constants'!$A$4:$B$1012,2,FALSE)</f>
        <v>DLC_CLOCKWORK_CITY</v>
      </c>
      <c r="J66" s="17" t="str">
        <f>VLOOKUP(H66,'LibSets constants'!$A$4:$C$1012,3,FALSE)</f>
        <v>Clockwork City</v>
      </c>
      <c r="K66" s="21" t="str">
        <f t="shared" si="0"/>
        <v/>
      </c>
    </row>
    <row r="67" spans="1:11" x14ac:dyDescent="0.25">
      <c r="A67" s="2" t="s">
        <v>442</v>
      </c>
      <c r="B67" s="9" t="s">
        <v>91</v>
      </c>
      <c r="C67" t="s">
        <v>92</v>
      </c>
      <c r="D67" s="3">
        <f>IF(ISERROR(VLOOKUP(A67,'ESO zone constants'!$D$5:$I$9954,5,FALSE)),"",VLOOKUP(A67,'ESO zone constants'!$D$5:$I$9954,5,FALSE))</f>
        <v>636</v>
      </c>
      <c r="E67" s="3" t="str">
        <f>VLOOKUP(D67,'ESO zone constants'!$A$5:$D$9989,4,FALSE)</f>
        <v>Hel Ra Citadel</v>
      </c>
      <c r="F67" s="3">
        <f>VLOOKUP(D67,'ESO zone constants'!$A$5:$C$9954,3,FALSE)</f>
        <v>888</v>
      </c>
      <c r="G67" s="3" t="str">
        <f>VLOOKUP(F67,'ESO zone constants'!$A$5:$D$9989,4,FALSE)</f>
        <v>Craglorn</v>
      </c>
      <c r="H67" s="4">
        <v>0</v>
      </c>
      <c r="I67" s="17" t="str">
        <f>VLOOKUP(H67,'LibSets constants'!$A$4:$B$1012,2,FALSE)</f>
        <v>DLC_BASE_GAME</v>
      </c>
      <c r="J67" s="17" t="str">
        <f>VLOOKUP(H67,'LibSets constants'!$A$4:$C$1012,3,FALSE)</f>
        <v>Included in base game</v>
      </c>
      <c r="K67" s="21" t="str">
        <f t="shared" si="0"/>
        <v>[636]={parentZoneId=888,isTrial=true},   --Hel Ra Citadel</v>
      </c>
    </row>
    <row r="68" spans="1:11" x14ac:dyDescent="0.25">
      <c r="A68" s="2" t="s">
        <v>442</v>
      </c>
      <c r="B68" s="9" t="s">
        <v>92</v>
      </c>
      <c r="C68" t="s">
        <v>92</v>
      </c>
      <c r="D68" s="3">
        <f>IF(ISERROR(VLOOKUP(A68,'ESO zone constants'!$D$5:$I$9954,5,FALSE)),"",VLOOKUP(A68,'ESO zone constants'!$D$5:$I$9954,5,FALSE))</f>
        <v>636</v>
      </c>
      <c r="E68" s="3" t="str">
        <f>VLOOKUP(D68,'ESO zone constants'!$A$5:$D$9989,4,FALSE)</f>
        <v>Hel Ra Citadel</v>
      </c>
      <c r="F68" s="3">
        <f>VLOOKUP(D68,'ESO zone constants'!$A$5:$C$9954,3,FALSE)</f>
        <v>888</v>
      </c>
      <c r="G68" s="3" t="str">
        <f>VLOOKUP(F68,'ESO zone constants'!$A$5:$D$9989,4,FALSE)</f>
        <v>Craglorn</v>
      </c>
      <c r="H68" s="4">
        <v>0</v>
      </c>
      <c r="I68" s="17" t="str">
        <f>VLOOKUP(H68,'LibSets constants'!$A$4:$B$1012,2,FALSE)</f>
        <v>DLC_BASE_GAME</v>
      </c>
      <c r="J68" s="17" t="str">
        <f>VLOOKUP(H68,'LibSets constants'!$A$4:$C$1012,3,FALSE)</f>
        <v>Included in base game</v>
      </c>
      <c r="K68" s="21" t="str">
        <f t="shared" ref="K68:K126" si="1">IF(B68="false","["&amp;D68&amp;"]={parentZoneId="&amp;F68&amp;",isTrial="&amp;C68&amp;"},   --"&amp;E68,"")</f>
        <v/>
      </c>
    </row>
    <row r="69" spans="1:11" x14ac:dyDescent="0.25">
      <c r="A69" s="2" t="s">
        <v>1645</v>
      </c>
      <c r="B69" s="9" t="s">
        <v>91</v>
      </c>
      <c r="C69" s="29" t="s">
        <v>91</v>
      </c>
      <c r="D69" s="3">
        <f>IF(ISERROR(VLOOKUP(A69,'ESO zone constants'!$D$5:$I$9954,5,FALSE)),"",VLOOKUP(A69,'ESO zone constants'!$D$5:$I$9954,5,FALSE))</f>
        <v>1152</v>
      </c>
      <c r="E69" s="3" t="str">
        <f>VLOOKUP(D69,'ESO zone constants'!$A$5:$D$9989,4,FALSE)</f>
        <v>Icereach</v>
      </c>
      <c r="F69" s="3">
        <f>VLOOKUP(D69,'ESO zone constants'!$A$5:$C$9954,3,FALSE)</f>
        <v>684</v>
      </c>
      <c r="G69" s="3" t="str">
        <f>VLOOKUP(F69,'ESO zone constants'!$A$5:$D$9989,4,FALSE)</f>
        <v>Wrothgar</v>
      </c>
      <c r="H69" s="4">
        <v>17</v>
      </c>
      <c r="I69" s="17" t="str">
        <f>VLOOKUP(H69,'LibSets constants'!$A$4:$B$1012,2,FALSE)</f>
        <v>DLC_HARROWSTORM</v>
      </c>
      <c r="J69" s="17" t="str">
        <f>VLOOKUP(H69,'LibSets constants'!$A$4:$C$1012,3,FALSE)</f>
        <v>Harrowstorm</v>
      </c>
      <c r="K69" s="21" t="str">
        <f t="shared" si="1"/>
        <v>[1152]={parentZoneId=684,isTrial=false},   --Icereach</v>
      </c>
    </row>
    <row r="70" spans="1:11" x14ac:dyDescent="0.25">
      <c r="A70" s="2" t="s">
        <v>1645</v>
      </c>
      <c r="B70" s="9" t="s">
        <v>92</v>
      </c>
      <c r="C70" s="29" t="s">
        <v>91</v>
      </c>
      <c r="D70" s="3">
        <f>IF(ISERROR(VLOOKUP(A70,'ESO zone constants'!$D$5:$I$9954,5,FALSE)),"",VLOOKUP(A70,'ESO zone constants'!$D$5:$I$9954,5,FALSE))</f>
        <v>1152</v>
      </c>
      <c r="E70" s="3" t="str">
        <f>VLOOKUP(D70,'ESO zone constants'!$A$5:$D$9989,4,FALSE)</f>
        <v>Icereach</v>
      </c>
      <c r="F70" s="3">
        <f>VLOOKUP(D70,'ESO zone constants'!$A$5:$C$9954,3,FALSE)</f>
        <v>684</v>
      </c>
      <c r="G70" s="3" t="str">
        <f>VLOOKUP(F70,'ESO zone constants'!$A$5:$D$9989,4,FALSE)</f>
        <v>Wrothgar</v>
      </c>
      <c r="H70" s="4">
        <v>17</v>
      </c>
      <c r="I70" s="17" t="str">
        <f>VLOOKUP(H70,'LibSets constants'!$A$4:$B$1012,2,FALSE)</f>
        <v>DLC_HARROWSTORM</v>
      </c>
      <c r="J70" s="17" t="str">
        <f>VLOOKUP(H70,'LibSets constants'!$A$4:$C$1012,3,FALSE)</f>
        <v>Harrowstorm</v>
      </c>
      <c r="K70" s="21" t="str">
        <f t="shared" si="1"/>
        <v/>
      </c>
    </row>
    <row r="71" spans="1:11" x14ac:dyDescent="0.25">
      <c r="A71" s="2" t="s">
        <v>52</v>
      </c>
      <c r="B71" t="s">
        <v>91</v>
      </c>
      <c r="C71" t="s">
        <v>91</v>
      </c>
      <c r="D71" s="3">
        <f>IF(ISERROR(VLOOKUP(A71,'ESO zone constants'!$D$5:$I$9954,5,FALSE)),"",VLOOKUP(A71,'ESO zone constants'!$D$5:$I$9954,5,FALSE))</f>
        <v>678</v>
      </c>
      <c r="E71" s="3" t="str">
        <f>VLOOKUP(D71,'ESO zone constants'!$A$5:$D$9989,4,FALSE)</f>
        <v>Imperial City Prison</v>
      </c>
      <c r="F71" s="3">
        <f>VLOOKUP(D71,'ESO zone constants'!$A$5:$C$9954,3,FALSE)</f>
        <v>584</v>
      </c>
      <c r="G71" s="3" t="str">
        <f>VLOOKUP(F71,'ESO zone constants'!$A$5:$D$9989,4,FALSE)</f>
        <v>Imperial City</v>
      </c>
      <c r="H71" s="4">
        <v>1</v>
      </c>
      <c r="I71" s="17" t="str">
        <f>VLOOKUP(H71,'LibSets constants'!$A$4:$B$1012,2,FALSE)</f>
        <v>DLC_IMPERIAL_CITY</v>
      </c>
      <c r="J71" s="17" t="str">
        <f>VLOOKUP(H71,'LibSets constants'!$A$4:$C$1012,3,FALSE)</f>
        <v>Imperial City</v>
      </c>
      <c r="K71" s="21" t="str">
        <f t="shared" si="1"/>
        <v>[678]={parentZoneId=584,isTrial=false},   --Imperial City Prison</v>
      </c>
    </row>
    <row r="72" spans="1:11" x14ac:dyDescent="0.25">
      <c r="A72" s="2" t="s">
        <v>52</v>
      </c>
      <c r="B72" s="9" t="s">
        <v>92</v>
      </c>
      <c r="C72" t="s">
        <v>91</v>
      </c>
      <c r="D72" s="3">
        <f>IF(ISERROR(VLOOKUP(A72,'ESO zone constants'!$D$5:$I$9954,5,FALSE)),"",VLOOKUP(A72,'ESO zone constants'!$D$5:$I$9954,5,FALSE))</f>
        <v>678</v>
      </c>
      <c r="E72" s="3" t="str">
        <f>VLOOKUP(D72,'ESO zone constants'!$A$5:$D$9989,4,FALSE)</f>
        <v>Imperial City Prison</v>
      </c>
      <c r="F72" s="3">
        <f>VLOOKUP(D72,'ESO zone constants'!$A$5:$C$9954,3,FALSE)</f>
        <v>584</v>
      </c>
      <c r="G72" s="3" t="str">
        <f>VLOOKUP(F72,'ESO zone constants'!$A$5:$D$9989,4,FALSE)</f>
        <v>Imperial City</v>
      </c>
      <c r="H72" s="4">
        <v>1</v>
      </c>
      <c r="I72" s="17" t="str">
        <f>VLOOKUP(H72,'LibSets constants'!$A$4:$B$1012,2,FALSE)</f>
        <v>DLC_IMPERIAL_CITY</v>
      </c>
      <c r="J72" s="17" t="str">
        <f>VLOOKUP(H72,'LibSets constants'!$A$4:$C$1012,3,FALSE)</f>
        <v>Imperial City</v>
      </c>
      <c r="K72" s="21" t="str">
        <f t="shared" si="1"/>
        <v/>
      </c>
    </row>
    <row r="73" spans="1:11" x14ac:dyDescent="0.25">
      <c r="A73" s="2" t="s">
        <v>1705</v>
      </c>
      <c r="B73" s="9" t="s">
        <v>91</v>
      </c>
      <c r="C73" s="29" t="s">
        <v>91</v>
      </c>
      <c r="D73" s="3">
        <f>IF(ISERROR(VLOOKUP(A73,'ESO zone constants'!$D$5:$I$9954,5,FALSE)),"",VLOOKUP(A73,'ESO zone constants'!$D$5:$I$9954,5,FALSE))</f>
        <v>1196</v>
      </c>
      <c r="E73" s="3" t="str">
        <f>VLOOKUP(D73,'ESO zone constants'!$A$5:$D$9989,4,FALSE)</f>
        <v>Kyne's Aegis</v>
      </c>
      <c r="F73" s="3">
        <f>VLOOKUP(D73,'ESO zone constants'!$A$5:$C$9954,3,FALSE)</f>
        <v>1160</v>
      </c>
      <c r="G73" s="3" t="str">
        <f>VLOOKUP(F73,'ESO zone constants'!$A$5:$D$9989,4,FALSE)</f>
        <v>Western Skyrim</v>
      </c>
      <c r="H73" s="4">
        <v>18</v>
      </c>
      <c r="I73" s="17" t="str">
        <f>VLOOKUP(H73,'LibSets constants'!$A$4:$B$1012,2,FALSE)</f>
        <v>DLC_GREYMOOR</v>
      </c>
      <c r="J73" s="17" t="str">
        <f>VLOOKUP(H73,'LibSets constants'!$A$4:$C$1012,3,FALSE)</f>
        <v>Greymoor</v>
      </c>
      <c r="K73" s="21" t="str">
        <f t="shared" si="1"/>
        <v>[1196]={parentZoneId=1160,isTrial=false},   --Kyne's Aegis</v>
      </c>
    </row>
    <row r="74" spans="1:11" x14ac:dyDescent="0.25">
      <c r="A74" s="2" t="s">
        <v>1705</v>
      </c>
      <c r="B74" s="9" t="s">
        <v>92</v>
      </c>
      <c r="C74" s="29" t="s">
        <v>91</v>
      </c>
      <c r="D74" s="3">
        <f>IF(ISERROR(VLOOKUP(A74,'ESO zone constants'!$D$5:$I$9954,5,FALSE)),"",VLOOKUP(A74,'ESO zone constants'!$D$5:$I$9954,5,FALSE))</f>
        <v>1196</v>
      </c>
      <c r="E74" s="3" t="str">
        <f>VLOOKUP(D74,'ESO zone constants'!$A$5:$D$9989,4,FALSE)</f>
        <v>Kyne's Aegis</v>
      </c>
      <c r="F74" s="3">
        <f>VLOOKUP(D74,'ESO zone constants'!$A$5:$C$9954,3,FALSE)</f>
        <v>1160</v>
      </c>
      <c r="G74" s="3" t="str">
        <f>VLOOKUP(F74,'ESO zone constants'!$A$5:$D$9989,4,FALSE)</f>
        <v>Western Skyrim</v>
      </c>
      <c r="H74" s="4">
        <v>18</v>
      </c>
      <c r="I74" s="17" t="str">
        <f>VLOOKUP(H74,'LibSets constants'!$A$4:$B$1012,2,FALSE)</f>
        <v>DLC_GREYMOOR</v>
      </c>
      <c r="J74" s="17" t="str">
        <f>VLOOKUP(H74,'LibSets constants'!$A$4:$C$1012,3,FALSE)</f>
        <v>Greymoor</v>
      </c>
      <c r="K74" s="21" t="str">
        <f t="shared" si="1"/>
        <v/>
      </c>
    </row>
    <row r="75" spans="1:11" x14ac:dyDescent="0.25">
      <c r="A75" s="2" t="s">
        <v>1485</v>
      </c>
      <c r="B75" s="9" t="s">
        <v>91</v>
      </c>
      <c r="C75" s="29" t="s">
        <v>91</v>
      </c>
      <c r="D75" s="3">
        <f>IF(ISERROR(VLOOKUP(A75,'ESO zone constants'!$D$5:$I$9954,5,FALSE)),"",VLOOKUP(A75,'ESO zone constants'!$D$5:$I$9954,5,FALSE))</f>
        <v>1123</v>
      </c>
      <c r="E75" s="3" t="str">
        <f>VLOOKUP(D75,'ESO zone constants'!$A$5:$D$9989,4,FALSE)</f>
        <v>Lair of Maarselok</v>
      </c>
      <c r="F75" s="3">
        <f>VLOOKUP(D75,'ESO zone constants'!$A$5:$C$9954,3,FALSE)</f>
        <v>383</v>
      </c>
      <c r="G75" s="3" t="str">
        <f>VLOOKUP(F75,'ESO zone constants'!$A$5:$D$9989,4,FALSE)</f>
        <v>Grahtwood</v>
      </c>
      <c r="H75" s="4">
        <v>15</v>
      </c>
      <c r="I75" s="17" t="str">
        <f>VLOOKUP(H75,'LibSets constants'!$A$4:$B$1012,2,FALSE)</f>
        <v>DLC_SCALEBREAKER</v>
      </c>
      <c r="J75" s="17" t="str">
        <f>VLOOKUP(H75,'LibSets constants'!$A$4:$C$1012,3,FALSE)</f>
        <v>Scalebraker</v>
      </c>
      <c r="K75" s="21" t="str">
        <f t="shared" si="1"/>
        <v>[1123]={parentZoneId=383,isTrial=false},   --Lair of Maarselok</v>
      </c>
    </row>
    <row r="76" spans="1:11" x14ac:dyDescent="0.25">
      <c r="A76" s="2" t="s">
        <v>1485</v>
      </c>
      <c r="B76" s="9" t="s">
        <v>92</v>
      </c>
      <c r="C76" s="29" t="s">
        <v>91</v>
      </c>
      <c r="D76" s="3">
        <f>IF(ISERROR(VLOOKUP(A76,'ESO zone constants'!$D$5:$I$9954,5,FALSE)),"",VLOOKUP(A76,'ESO zone constants'!$D$5:$I$9954,5,FALSE))</f>
        <v>1123</v>
      </c>
      <c r="E76" s="3" t="str">
        <f>VLOOKUP(D76,'ESO zone constants'!$A$5:$D$9989,4,FALSE)</f>
        <v>Lair of Maarselok</v>
      </c>
      <c r="F76" s="3">
        <f>VLOOKUP(D76,'ESO zone constants'!$A$5:$C$9954,3,FALSE)</f>
        <v>383</v>
      </c>
      <c r="G76" s="3" t="str">
        <f>VLOOKUP(F76,'ESO zone constants'!$A$5:$D$9989,4,FALSE)</f>
        <v>Grahtwood</v>
      </c>
      <c r="H76" s="4">
        <v>15</v>
      </c>
      <c r="I76" s="17" t="str">
        <f>VLOOKUP(H76,'LibSets constants'!$A$4:$B$1012,2,FALSE)</f>
        <v>DLC_SCALEBREAKER</v>
      </c>
      <c r="J76" s="17" t="str">
        <f>VLOOKUP(H76,'LibSets constants'!$A$4:$C$1012,3,FALSE)</f>
        <v>Scalebraker</v>
      </c>
      <c r="K76" s="21" t="str">
        <f t="shared" si="1"/>
        <v/>
      </c>
    </row>
    <row r="77" spans="1:11" x14ac:dyDescent="0.25">
      <c r="A77" s="2" t="s">
        <v>41</v>
      </c>
      <c r="B77" t="s">
        <v>91</v>
      </c>
      <c r="C77" t="s">
        <v>91</v>
      </c>
      <c r="D77" s="3">
        <f>IF(ISERROR(VLOOKUP(A77,'ESO zone constants'!$D$5:$I$9954,5,FALSE)),"",VLOOKUP(A77,'ESO zone constants'!$D$5:$I$9954,5,FALSE))</f>
        <v>1055</v>
      </c>
      <c r="E77" s="3" t="str">
        <f>VLOOKUP(D77,'ESO zone constants'!$A$5:$D$9989,4,FALSE)</f>
        <v>March of Sacrifices</v>
      </c>
      <c r="F77" s="3">
        <f>VLOOKUP(D77,'ESO zone constants'!$A$5:$C$9954,3,FALSE)</f>
        <v>108</v>
      </c>
      <c r="G77" s="3" t="str">
        <f>VLOOKUP(F77,'ESO zone constants'!$A$5:$D$9989,4,FALSE)</f>
        <v>Greenshade</v>
      </c>
      <c r="H77" s="4">
        <v>11</v>
      </c>
      <c r="I77" s="17" t="str">
        <f>VLOOKUP(H77,'LibSets constants'!$A$4:$B$1012,2,FALSE)</f>
        <v>DLC_WOLFHUNTER</v>
      </c>
      <c r="J77" s="17" t="str">
        <f>VLOOKUP(H77,'LibSets constants'!$A$4:$C$1012,3,FALSE)</f>
        <v>Wolfhunter</v>
      </c>
      <c r="K77" s="21" t="str">
        <f t="shared" si="1"/>
        <v>[1055]={parentZoneId=108,isTrial=false},   --March of Sacrifices</v>
      </c>
    </row>
    <row r="78" spans="1:11" x14ac:dyDescent="0.25">
      <c r="A78" s="2" t="s">
        <v>41</v>
      </c>
      <c r="B78" s="9" t="s">
        <v>92</v>
      </c>
      <c r="C78" t="s">
        <v>91</v>
      </c>
      <c r="D78" s="3">
        <f>IF(ISERROR(VLOOKUP(A78,'ESO zone constants'!$D$5:$I$9954,5,FALSE)),"",VLOOKUP(A78,'ESO zone constants'!$D$5:$I$9954,5,FALSE))</f>
        <v>1055</v>
      </c>
      <c r="E78" s="3" t="str">
        <f>VLOOKUP(D78,'ESO zone constants'!$A$5:$D$9989,4,FALSE)</f>
        <v>March of Sacrifices</v>
      </c>
      <c r="F78" s="3">
        <f>VLOOKUP(D78,'ESO zone constants'!$A$5:$C$9954,3,FALSE)</f>
        <v>108</v>
      </c>
      <c r="G78" s="3" t="str">
        <f>VLOOKUP(F78,'ESO zone constants'!$A$5:$D$9989,4,FALSE)</f>
        <v>Greenshade</v>
      </c>
      <c r="H78" s="4">
        <v>11</v>
      </c>
      <c r="I78" s="17" t="str">
        <f>VLOOKUP(H78,'LibSets constants'!$A$4:$B$1012,2,FALSE)</f>
        <v>DLC_WOLFHUNTER</v>
      </c>
      <c r="J78" s="17" t="str">
        <f>VLOOKUP(H78,'LibSets constants'!$A$4:$C$1012,3,FALSE)</f>
        <v>Wolfhunter</v>
      </c>
      <c r="K78" s="21" t="str">
        <f t="shared" si="1"/>
        <v/>
      </c>
    </row>
    <row r="79" spans="1:11" x14ac:dyDescent="0.25">
      <c r="A79" s="2" t="s">
        <v>477</v>
      </c>
      <c r="B79" s="9" t="s">
        <v>91</v>
      </c>
      <c r="C79" t="s">
        <v>92</v>
      </c>
      <c r="D79" s="3">
        <f>IF(ISERROR(VLOOKUP(A79,'ESO zone constants'!$D$5:$I$9954,5,FALSE)),"",VLOOKUP(A79,'ESO zone constants'!$D$5:$I$9954,5,FALSE))</f>
        <v>725</v>
      </c>
      <c r="E79" s="3" t="str">
        <f>VLOOKUP(D79,'ESO zone constants'!$A$5:$D$9989,4,FALSE)</f>
        <v>Maw of Lorkhaj</v>
      </c>
      <c r="F79" s="3">
        <f>VLOOKUP(D79,'ESO zone constants'!$A$5:$C$9954,3,FALSE)</f>
        <v>816</v>
      </c>
      <c r="G79" s="3" t="str">
        <f>VLOOKUP(F79,'ESO zone constants'!$A$5:$D$9989,4,FALSE)</f>
        <v>Hew's Bane</v>
      </c>
      <c r="H79" s="4">
        <v>3</v>
      </c>
      <c r="I79" s="17" t="str">
        <f>VLOOKUP(H79,'LibSets constants'!$A$4:$B$1012,2,FALSE)</f>
        <v>DLC_THIEVES_GUILD</v>
      </c>
      <c r="J79" s="17" t="str">
        <f>VLOOKUP(H79,'LibSets constants'!$A$4:$C$1012,3,FALSE)</f>
        <v>Thieves Guild</v>
      </c>
      <c r="K79" s="21" t="str">
        <f t="shared" si="1"/>
        <v>[725]={parentZoneId=816,isTrial=true},   --Maw of Lorkhaj</v>
      </c>
    </row>
    <row r="80" spans="1:11" x14ac:dyDescent="0.25">
      <c r="A80" s="2" t="s">
        <v>477</v>
      </c>
      <c r="B80" s="9" t="s">
        <v>92</v>
      </c>
      <c r="C80" t="s">
        <v>92</v>
      </c>
      <c r="D80" s="3">
        <f>IF(ISERROR(VLOOKUP(A80,'ESO zone constants'!$D$5:$I$9954,5,FALSE)),"",VLOOKUP(A80,'ESO zone constants'!$D$5:$I$9954,5,FALSE))</f>
        <v>725</v>
      </c>
      <c r="E80" s="3" t="str">
        <f>VLOOKUP(D80,'ESO zone constants'!$A$5:$D$9989,4,FALSE)</f>
        <v>Maw of Lorkhaj</v>
      </c>
      <c r="F80" s="3">
        <f>VLOOKUP(D80,'ESO zone constants'!$A$5:$C$9954,3,FALSE)</f>
        <v>816</v>
      </c>
      <c r="G80" s="3" t="str">
        <f>VLOOKUP(F80,'ESO zone constants'!$A$5:$D$9989,4,FALSE)</f>
        <v>Hew's Bane</v>
      </c>
      <c r="H80" s="4">
        <v>3</v>
      </c>
      <c r="I80" s="17" t="str">
        <f>VLOOKUP(H80,'LibSets constants'!$A$4:$B$1012,2,FALSE)</f>
        <v>DLC_THIEVES_GUILD</v>
      </c>
      <c r="J80" s="17" t="str">
        <f>VLOOKUP(H80,'LibSets constants'!$A$4:$C$1012,3,FALSE)</f>
        <v>Thieves Guild</v>
      </c>
      <c r="K80" s="21" t="str">
        <f t="shared" si="1"/>
        <v/>
      </c>
    </row>
    <row r="81" spans="1:11" x14ac:dyDescent="0.25">
      <c r="A81" s="2" t="s">
        <v>73</v>
      </c>
      <c r="B81" t="s">
        <v>91</v>
      </c>
      <c r="C81" t="s">
        <v>91</v>
      </c>
      <c r="D81" s="3">
        <f>IF(ISERROR(VLOOKUP(A81,'ESO zone constants'!$D$5:$I$9954,5,FALSE)),"",VLOOKUP(A81,'ESO zone constants'!$D$5:$I$9954,5,FALSE))</f>
        <v>1052</v>
      </c>
      <c r="E81" s="3" t="str">
        <f>VLOOKUP(D81,'ESO zone constants'!$A$5:$D$9989,4,FALSE)</f>
        <v>Moon Hunter Keep</v>
      </c>
      <c r="F81" s="3">
        <f>VLOOKUP(D81,'ESO zone constants'!$A$5:$C$9954,3,FALSE)</f>
        <v>382</v>
      </c>
      <c r="G81" s="3" t="str">
        <f>VLOOKUP(F81,'ESO zone constants'!$A$5:$D$9989,4,FALSE)</f>
        <v>Reaper's March</v>
      </c>
      <c r="H81" s="4">
        <v>11</v>
      </c>
      <c r="I81" s="17" t="str">
        <f>VLOOKUP(H81,'LibSets constants'!$A$4:$B$1012,2,FALSE)</f>
        <v>DLC_WOLFHUNTER</v>
      </c>
      <c r="J81" s="17" t="str">
        <f>VLOOKUP(H81,'LibSets constants'!$A$4:$C$1012,3,FALSE)</f>
        <v>Wolfhunter</v>
      </c>
      <c r="K81" s="21" t="str">
        <f t="shared" si="1"/>
        <v>[1052]={parentZoneId=382,isTrial=false},   --Moon Hunter Keep</v>
      </c>
    </row>
    <row r="82" spans="1:11" x14ac:dyDescent="0.25">
      <c r="A82" s="2" t="s">
        <v>73</v>
      </c>
      <c r="B82" s="9" t="s">
        <v>92</v>
      </c>
      <c r="C82" t="s">
        <v>91</v>
      </c>
      <c r="D82" s="3">
        <f>IF(ISERROR(VLOOKUP(A82,'ESO zone constants'!$D$5:$I$9954,5,FALSE)),"",VLOOKUP(A82,'ESO zone constants'!$D$5:$I$9954,5,FALSE))</f>
        <v>1052</v>
      </c>
      <c r="E82" s="3" t="str">
        <f>VLOOKUP(D82,'ESO zone constants'!$A$5:$D$9989,4,FALSE)</f>
        <v>Moon Hunter Keep</v>
      </c>
      <c r="F82" s="3">
        <f>VLOOKUP(D82,'ESO zone constants'!$A$5:$C$9954,3,FALSE)</f>
        <v>382</v>
      </c>
      <c r="G82" s="3" t="str">
        <f>VLOOKUP(F82,'ESO zone constants'!$A$5:$D$9989,4,FALSE)</f>
        <v>Reaper's March</v>
      </c>
      <c r="H82" s="4">
        <v>11</v>
      </c>
      <c r="I82" s="17" t="str">
        <f>VLOOKUP(H82,'LibSets constants'!$A$4:$B$1012,2,FALSE)</f>
        <v>DLC_WOLFHUNTER</v>
      </c>
      <c r="J82" s="17" t="str">
        <f>VLOOKUP(H82,'LibSets constants'!$A$4:$C$1012,3,FALSE)</f>
        <v>Wolfhunter</v>
      </c>
      <c r="K82" s="21" t="str">
        <f t="shared" si="1"/>
        <v/>
      </c>
    </row>
    <row r="83" spans="1:11" x14ac:dyDescent="0.25">
      <c r="A83" s="2" t="s">
        <v>1484</v>
      </c>
      <c r="B83" s="9" t="s">
        <v>91</v>
      </c>
      <c r="C83" s="29" t="s">
        <v>91</v>
      </c>
      <c r="D83" s="3">
        <f>IF(ISERROR(VLOOKUP(A83,'ESO zone constants'!$D$5:$I$9954,5,FALSE)),"",VLOOKUP(A83,'ESO zone constants'!$D$5:$I$9954,5,FALSE))</f>
        <v>1122</v>
      </c>
      <c r="E83" s="3" t="str">
        <f>VLOOKUP(D83,'ESO zone constants'!$A$5:$D$9989,4,FALSE)</f>
        <v>Moongrave Fane</v>
      </c>
      <c r="F83" s="3">
        <f>VLOOKUP(D83,'ESO zone constants'!$A$5:$C$9954,3,FALSE)</f>
        <v>1086</v>
      </c>
      <c r="G83" s="3" t="str">
        <f>VLOOKUP(F83,'ESO zone constants'!$A$5:$D$9989,4,FALSE)</f>
        <v>Northern Elsweyr</v>
      </c>
      <c r="H83" s="4">
        <v>15</v>
      </c>
      <c r="I83" s="17" t="str">
        <f>VLOOKUP(H83,'LibSets constants'!$A$4:$B$1012,2,FALSE)</f>
        <v>DLC_SCALEBREAKER</v>
      </c>
      <c r="J83" s="17" t="str">
        <f>VLOOKUP(H83,'LibSets constants'!$A$4:$C$1012,3,FALSE)</f>
        <v>Scalebraker</v>
      </c>
      <c r="K83" s="21" t="str">
        <f t="shared" si="1"/>
        <v>[1122]={parentZoneId=1086,isTrial=false},   --Moongrave Fane</v>
      </c>
    </row>
    <row r="84" spans="1:11" x14ac:dyDescent="0.25">
      <c r="A84" s="2" t="s">
        <v>1484</v>
      </c>
      <c r="B84" s="9" t="s">
        <v>92</v>
      </c>
      <c r="C84" s="29" t="s">
        <v>91</v>
      </c>
      <c r="D84" s="3">
        <f>IF(ISERROR(VLOOKUP(A84,'ESO zone constants'!$D$5:$I$9954,5,FALSE)),"",VLOOKUP(A84,'ESO zone constants'!$D$5:$I$9954,5,FALSE))</f>
        <v>1122</v>
      </c>
      <c r="E84" s="3" t="str">
        <f>VLOOKUP(D84,'ESO zone constants'!$A$5:$D$9989,4,FALSE)</f>
        <v>Moongrave Fane</v>
      </c>
      <c r="F84" s="3">
        <f>VLOOKUP(D84,'ESO zone constants'!$A$5:$C$9954,3,FALSE)</f>
        <v>1086</v>
      </c>
      <c r="G84" s="3" t="str">
        <f>VLOOKUP(F84,'ESO zone constants'!$A$5:$D$9989,4,FALSE)</f>
        <v>Northern Elsweyr</v>
      </c>
      <c r="H84" s="4">
        <v>15</v>
      </c>
      <c r="I84" s="17" t="str">
        <f>VLOOKUP(H84,'LibSets constants'!$A$4:$B$1012,2,FALSE)</f>
        <v>DLC_SCALEBREAKER</v>
      </c>
      <c r="J84" s="17" t="str">
        <f>VLOOKUP(H84,'LibSets constants'!$A$4:$C$1012,3,FALSE)</f>
        <v>Scalebraker</v>
      </c>
      <c r="K84" s="21" t="str">
        <f t="shared" si="1"/>
        <v/>
      </c>
    </row>
    <row r="85" spans="1:11" x14ac:dyDescent="0.25">
      <c r="A85" s="2" t="s">
        <v>2499</v>
      </c>
      <c r="B85" s="9" t="s">
        <v>91</v>
      </c>
      <c r="C85" s="29" t="s">
        <v>91</v>
      </c>
      <c r="D85" s="3">
        <v>1267</v>
      </c>
      <c r="E85" s="3" t="str">
        <f>VLOOKUP(D85,'ESO zone constants'!$A$5:$D$9989,4,FALSE)</f>
        <v>Red Petal Bastion</v>
      </c>
      <c r="F85" s="3">
        <f>VLOOKUP(D85,'ESO zone constants'!$A$5:$C$9954,3,FALSE)</f>
        <v>3</v>
      </c>
      <c r="G85" s="3" t="str">
        <f>VLOOKUP(F85,'ESO zone constants'!$A$5:$D$9989,4,FALSE)</f>
        <v>Glenumbra</v>
      </c>
      <c r="H85" s="4">
        <v>23</v>
      </c>
      <c r="I85" s="17" t="str">
        <f>VLOOKUP(H85,'LibSets constants'!$A$4:$B$1012,2,FALSE)</f>
        <v>DLC_WAKING_FLAME</v>
      </c>
      <c r="J85" s="17" t="str">
        <f>VLOOKUP(H85,'LibSets constants'!$A$4:$C$1012,3,FALSE)</f>
        <v>Waking Flame</v>
      </c>
      <c r="K85" s="21" t="str">
        <f t="shared" si="1"/>
        <v>[1267]={parentZoneId=3,isTrial=false},   --Red Petal Bastion</v>
      </c>
    </row>
    <row r="86" spans="1:11" x14ac:dyDescent="0.25">
      <c r="A86" s="2" t="s">
        <v>2499</v>
      </c>
      <c r="B86" s="9" t="s">
        <v>92</v>
      </c>
      <c r="C86" s="29" t="s">
        <v>91</v>
      </c>
      <c r="D86" s="3">
        <v>1267</v>
      </c>
      <c r="E86" s="3" t="str">
        <f>VLOOKUP(D86,'ESO zone constants'!$A$5:$D$9989,4,FALSE)</f>
        <v>Red Petal Bastion</v>
      </c>
      <c r="F86" s="3">
        <f>VLOOKUP(D86,'ESO zone constants'!$A$5:$C$9954,3,FALSE)</f>
        <v>3</v>
      </c>
      <c r="G86" s="3" t="str">
        <f>VLOOKUP(F86,'ESO zone constants'!$A$5:$D$9989,4,FALSE)</f>
        <v>Glenumbra</v>
      </c>
      <c r="H86" s="4">
        <v>23</v>
      </c>
      <c r="I86" s="17" t="str">
        <f>VLOOKUP(H86,'LibSets constants'!$A$4:$B$1012,2,FALSE)</f>
        <v>DLC_WAKING_FLAME</v>
      </c>
      <c r="J86" s="17" t="str">
        <f>VLOOKUP(H86,'LibSets constants'!$A$4:$C$1012,3,FALSE)</f>
        <v>Waking Flame</v>
      </c>
      <c r="K86" s="21" t="str">
        <f t="shared" si="1"/>
        <v/>
      </c>
    </row>
    <row r="87" spans="1:11" x14ac:dyDescent="0.25">
      <c r="A87" s="2" t="s">
        <v>53</v>
      </c>
      <c r="B87" t="s">
        <v>91</v>
      </c>
      <c r="C87" t="s">
        <v>91</v>
      </c>
      <c r="D87" s="3">
        <f>IF(ISERROR(VLOOKUP(A87,'ESO zone constants'!$D$5:$I$9954,5,FALSE)),"",VLOOKUP(A87,'ESO zone constants'!$D$5:$I$9954,5,FALSE))</f>
        <v>843</v>
      </c>
      <c r="E87" s="3" t="str">
        <f>VLOOKUP(D87,'ESO zone constants'!$A$5:$D$9989,4,FALSE)</f>
        <v>Ruins of Mazzatun</v>
      </c>
      <c r="F87" s="3">
        <f>VLOOKUP(D87,'ESO zone constants'!$A$5:$C$9954,3,FALSE)</f>
        <v>117</v>
      </c>
      <c r="G87" s="3" t="str">
        <f>VLOOKUP(F87,'ESO zone constants'!$A$5:$D$9989,4,FALSE)</f>
        <v>Shadowfen</v>
      </c>
      <c r="H87" s="4">
        <v>5</v>
      </c>
      <c r="I87" s="17" t="str">
        <f>VLOOKUP(H87,'LibSets constants'!$A$4:$B$1012,2,FALSE)</f>
        <v>DLC_SHADOWS_OF_THE_HIST</v>
      </c>
      <c r="J87" s="17" t="str">
        <f>VLOOKUP(H87,'LibSets constants'!$A$4:$C$1012,3,FALSE)</f>
        <v>Shadows of the Hist</v>
      </c>
      <c r="K87" s="21" t="str">
        <f t="shared" si="1"/>
        <v>[843]={parentZoneId=117,isTrial=false},   --Ruins of Mazzatun</v>
      </c>
    </row>
    <row r="88" spans="1:11" x14ac:dyDescent="0.25">
      <c r="A88" s="2" t="s">
        <v>53</v>
      </c>
      <c r="B88" s="9" t="s">
        <v>92</v>
      </c>
      <c r="C88" t="s">
        <v>91</v>
      </c>
      <c r="D88" s="3">
        <f>IF(ISERROR(VLOOKUP(A88,'ESO zone constants'!$D$5:$I$9954,5,FALSE)),"",VLOOKUP(A88,'ESO zone constants'!$D$5:$I$9954,5,FALSE))</f>
        <v>843</v>
      </c>
      <c r="E88" s="3" t="str">
        <f>VLOOKUP(D88,'ESO zone constants'!$A$5:$D$9989,4,FALSE)</f>
        <v>Ruins of Mazzatun</v>
      </c>
      <c r="F88" s="3">
        <f>VLOOKUP(D88,'ESO zone constants'!$A$5:$C$9954,3,FALSE)</f>
        <v>117</v>
      </c>
      <c r="G88" s="3" t="str">
        <f>VLOOKUP(F88,'ESO zone constants'!$A$5:$D$9989,4,FALSE)</f>
        <v>Shadowfen</v>
      </c>
      <c r="H88" s="4">
        <v>5</v>
      </c>
      <c r="I88" s="17" t="str">
        <f>VLOOKUP(H88,'LibSets constants'!$A$4:$B$1012,2,FALSE)</f>
        <v>DLC_SHADOWS_OF_THE_HIST</v>
      </c>
      <c r="J88" s="17" t="str">
        <f>VLOOKUP(H88,'LibSets constants'!$A$4:$C$1012,3,FALSE)</f>
        <v>Shadows of the Hist</v>
      </c>
      <c r="K88" s="21" t="str">
        <f t="shared" si="1"/>
        <v/>
      </c>
    </row>
    <row r="89" spans="1:11" x14ac:dyDescent="0.25">
      <c r="A89" s="2" t="s">
        <v>445</v>
      </c>
      <c r="B89" s="9" t="s">
        <v>91</v>
      </c>
      <c r="C89" t="s">
        <v>92</v>
      </c>
      <c r="D89" s="3">
        <f>IF(ISERROR(VLOOKUP(A89,'ESO zone constants'!$D$5:$I$9954,5,FALSE)),"",VLOOKUP(A89,'ESO zone constants'!$D$5:$I$9954,5,FALSE))</f>
        <v>639</v>
      </c>
      <c r="E89" s="3" t="str">
        <f>VLOOKUP(D89,'ESO zone constants'!$A$5:$D$9989,4,FALSE)</f>
        <v>Sanctum Ophidia</v>
      </c>
      <c r="F89" s="3">
        <f>VLOOKUP(D89,'ESO zone constants'!$A$5:$C$9954,3,FALSE)</f>
        <v>888</v>
      </c>
      <c r="G89" s="3" t="str">
        <f>VLOOKUP(F89,'ESO zone constants'!$A$5:$D$9989,4,FALSE)</f>
        <v>Craglorn</v>
      </c>
      <c r="H89" s="4">
        <v>0</v>
      </c>
      <c r="I89" s="17" t="str">
        <f>VLOOKUP(H89,'LibSets constants'!$A$4:$B$1012,2,FALSE)</f>
        <v>DLC_BASE_GAME</v>
      </c>
      <c r="J89" s="17" t="str">
        <f>VLOOKUP(H89,'LibSets constants'!$A$4:$C$1012,3,FALSE)</f>
        <v>Included in base game</v>
      </c>
      <c r="K89" s="21" t="str">
        <f t="shared" si="1"/>
        <v>[639]={parentZoneId=888,isTrial=true},   --Sanctum Ophidia</v>
      </c>
    </row>
    <row r="90" spans="1:11" x14ac:dyDescent="0.25">
      <c r="A90" s="2" t="s">
        <v>445</v>
      </c>
      <c r="B90" s="9" t="s">
        <v>92</v>
      </c>
      <c r="C90" t="s">
        <v>92</v>
      </c>
      <c r="D90" s="3">
        <f>IF(ISERROR(VLOOKUP(A90,'ESO zone constants'!$D$5:$I$9954,5,FALSE)),"",VLOOKUP(A90,'ESO zone constants'!$D$5:$I$9954,5,FALSE))</f>
        <v>639</v>
      </c>
      <c r="E90" s="3" t="str">
        <f>VLOOKUP(D90,'ESO zone constants'!$A$5:$D$9989,4,FALSE)</f>
        <v>Sanctum Ophidia</v>
      </c>
      <c r="F90" s="3">
        <f>VLOOKUP(D90,'ESO zone constants'!$A$5:$C$9954,3,FALSE)</f>
        <v>888</v>
      </c>
      <c r="G90" s="3" t="str">
        <f>VLOOKUP(F90,'ESO zone constants'!$A$5:$D$9989,4,FALSE)</f>
        <v>Craglorn</v>
      </c>
      <c r="H90" s="4">
        <v>0</v>
      </c>
      <c r="I90" s="17" t="str">
        <f>VLOOKUP(H90,'LibSets constants'!$A$4:$B$1012,2,FALSE)</f>
        <v>DLC_BASE_GAME</v>
      </c>
      <c r="J90" s="17" t="str">
        <f>VLOOKUP(H90,'LibSets constants'!$A$4:$C$1012,3,FALSE)</f>
        <v>Included in base game</v>
      </c>
      <c r="K90" s="21" t="str">
        <f t="shared" si="1"/>
        <v/>
      </c>
    </row>
    <row r="91" spans="1:11" x14ac:dyDescent="0.25">
      <c r="A91" s="2" t="s">
        <v>74</v>
      </c>
      <c r="B91" t="s">
        <v>91</v>
      </c>
      <c r="C91" t="s">
        <v>91</v>
      </c>
      <c r="D91" s="3">
        <f>IF(ISERROR(VLOOKUP(A91,'ESO zone constants'!$D$5:$I$9954,5,FALSE)),"",VLOOKUP(A91,'ESO zone constants'!$D$5:$I$9954,5,FALSE))</f>
        <v>1010</v>
      </c>
      <c r="E91" s="3" t="str">
        <f>VLOOKUP(D91,'ESO zone constants'!$A$5:$D$9989,4,FALSE)</f>
        <v>Scalecaller Peak</v>
      </c>
      <c r="F91" s="3">
        <f>VLOOKUP(D91,'ESO zone constants'!$A$5:$C$9954,3,FALSE)</f>
        <v>19</v>
      </c>
      <c r="G91" s="3" t="str">
        <f>VLOOKUP(F91,'ESO zone constants'!$A$5:$D$9989,4,FALSE)</f>
        <v>Stormhaven</v>
      </c>
      <c r="H91" s="4">
        <v>9</v>
      </c>
      <c r="I91" s="17" t="str">
        <f>VLOOKUP(H91,'LibSets constants'!$A$4:$B$1012,2,FALSE)</f>
        <v>DLC_DRAGON_BONES</v>
      </c>
      <c r="J91" s="17" t="str">
        <f>VLOOKUP(H91,'LibSets constants'!$A$4:$C$1012,3,FALSE)</f>
        <v>Dragon Bones</v>
      </c>
      <c r="K91" s="21" t="str">
        <f t="shared" si="1"/>
        <v>[1010]={parentZoneId=19,isTrial=false},   --Scalecaller Peak</v>
      </c>
    </row>
    <row r="92" spans="1:11" x14ac:dyDescent="0.25">
      <c r="A92" s="2" t="s">
        <v>74</v>
      </c>
      <c r="B92" s="9" t="s">
        <v>92</v>
      </c>
      <c r="C92" t="s">
        <v>91</v>
      </c>
      <c r="D92" s="3">
        <f>IF(ISERROR(VLOOKUP(A92,'ESO zone constants'!$D$5:$I$9954,5,FALSE)),"",VLOOKUP(A92,'ESO zone constants'!$D$5:$I$9954,5,FALSE))</f>
        <v>1010</v>
      </c>
      <c r="E92" s="3" t="str">
        <f>VLOOKUP(D92,'ESO zone constants'!$A$5:$D$9989,4,FALSE)</f>
        <v>Scalecaller Peak</v>
      </c>
      <c r="F92" s="3">
        <f>VLOOKUP(D92,'ESO zone constants'!$A$5:$C$9954,3,FALSE)</f>
        <v>19</v>
      </c>
      <c r="G92" s="3" t="str">
        <f>VLOOKUP(F92,'ESO zone constants'!$A$5:$D$9989,4,FALSE)</f>
        <v>Stormhaven</v>
      </c>
      <c r="H92" s="4">
        <v>9</v>
      </c>
      <c r="I92" s="17" t="str">
        <f>VLOOKUP(H92,'LibSets constants'!$A$4:$B$1012,2,FALSE)</f>
        <v>DLC_DRAGON_BONES</v>
      </c>
      <c r="J92" s="17" t="str">
        <f>VLOOKUP(H92,'LibSets constants'!$A$4:$C$1012,3,FALSE)</f>
        <v>Dragon Bones</v>
      </c>
      <c r="K92" s="21" t="str">
        <f t="shared" si="1"/>
        <v/>
      </c>
    </row>
    <row r="93" spans="1:11" x14ac:dyDescent="0.25">
      <c r="A93" s="82" t="s">
        <v>3593</v>
      </c>
      <c r="B93" s="9" t="s">
        <v>91</v>
      </c>
      <c r="C93" t="s">
        <v>91</v>
      </c>
      <c r="D93" s="93">
        <v>1390</v>
      </c>
      <c r="E93" s="3" t="str">
        <f>VLOOKUP(D93,'ESO zone constants'!$A$5:$D$9989,4,FALSE)</f>
        <v>Scrivener's Hall</v>
      </c>
      <c r="F93" s="3">
        <f>VLOOKUP(D93,'ESO zone constants'!$A$5:$C$9954,3,FALSE)</f>
        <v>103</v>
      </c>
      <c r="G93" s="3" t="str">
        <f>VLOOKUP(F93,'ESO zone constants'!$A$5:$D$9989,4,FALSE)</f>
        <v>The Rift</v>
      </c>
      <c r="H93" s="4">
        <v>29</v>
      </c>
      <c r="I93" s="17" t="str">
        <f>VLOOKUP(H93,'LibSets constants'!$A$4:$B$1012,2,FALSE)</f>
        <v>DLC_SCRIBES_OF_FATE</v>
      </c>
      <c r="J93" s="17" t="str">
        <f>VLOOKUP(H93,'LibSets constants'!$A$4:$C$1012,3,FALSE)</f>
        <v>Scribes of Fate</v>
      </c>
      <c r="K93" s="21" t="str">
        <f t="shared" si="1"/>
        <v>[1390]={parentZoneId=103,isTrial=false},   --Scrivener's Hall</v>
      </c>
    </row>
    <row r="94" spans="1:11" x14ac:dyDescent="0.25">
      <c r="A94" s="82" t="s">
        <v>3593</v>
      </c>
      <c r="B94" s="9" t="s">
        <v>92</v>
      </c>
      <c r="C94" t="s">
        <v>91</v>
      </c>
      <c r="D94" s="93">
        <v>1390</v>
      </c>
      <c r="E94" s="3" t="str">
        <f>VLOOKUP(D94,'ESO zone constants'!$A$5:$D$9989,4,FALSE)</f>
        <v>Scrivener's Hall</v>
      </c>
      <c r="F94" s="3">
        <f>VLOOKUP(D94,'ESO zone constants'!$A$5:$C$9954,3,FALSE)</f>
        <v>103</v>
      </c>
      <c r="G94" s="3" t="str">
        <f>VLOOKUP(F94,'ESO zone constants'!$A$5:$D$9989,4,FALSE)</f>
        <v>The Rift</v>
      </c>
      <c r="H94" s="4">
        <v>29</v>
      </c>
      <c r="I94" s="17" t="str">
        <f>VLOOKUP(H94,'LibSets constants'!$A$4:$B$1012,2,FALSE)</f>
        <v>DLC_SCRIBES_OF_FATE</v>
      </c>
      <c r="J94" s="17" t="str">
        <f>VLOOKUP(H94,'LibSets constants'!$A$4:$C$1012,3,FALSE)</f>
        <v>Scribes of Fate</v>
      </c>
      <c r="K94" s="21" t="str">
        <f t="shared" si="1"/>
        <v/>
      </c>
    </row>
    <row r="95" spans="1:11" x14ac:dyDescent="0.25">
      <c r="A95" s="2" t="s">
        <v>59</v>
      </c>
      <c r="B95" t="s">
        <v>91</v>
      </c>
      <c r="C95" t="s">
        <v>91</v>
      </c>
      <c r="D95" s="3">
        <f>IF(ISERROR(VLOOKUP(A95,'ESO zone constants'!$D$5:$I$9954,5,FALSE)),"",VLOOKUP(A95,'ESO zone constants'!$D$5:$I$9954,5,FALSE))</f>
        <v>31</v>
      </c>
      <c r="E95" s="3" t="str">
        <f>VLOOKUP(D95,'ESO zone constants'!$A$5:$D$9989,4,FALSE)</f>
        <v>Selene's Web</v>
      </c>
      <c r="F95" s="3">
        <f>VLOOKUP(D95,'ESO zone constants'!$A$5:$C$9954,3,FALSE)</f>
        <v>382</v>
      </c>
      <c r="G95" s="3" t="str">
        <f>VLOOKUP(F95,'ESO zone constants'!$A$5:$D$9989,4,FALSE)</f>
        <v>Reaper's March</v>
      </c>
      <c r="H95" s="4">
        <v>0</v>
      </c>
      <c r="I95" s="17" t="str">
        <f>VLOOKUP(H95,'LibSets constants'!$A$4:$B$1012,2,FALSE)</f>
        <v>DLC_BASE_GAME</v>
      </c>
      <c r="J95" s="17" t="str">
        <f>VLOOKUP(H95,'LibSets constants'!$A$4:$C$1012,3,FALSE)</f>
        <v>Included in base game</v>
      </c>
      <c r="K95" s="21" t="str">
        <f t="shared" si="1"/>
        <v>[31]={parentZoneId=382,isTrial=false},   --Selene's Web</v>
      </c>
    </row>
    <row r="96" spans="1:11" x14ac:dyDescent="0.25">
      <c r="A96" s="2" t="s">
        <v>59</v>
      </c>
      <c r="B96" s="9" t="s">
        <v>92</v>
      </c>
      <c r="C96" t="s">
        <v>91</v>
      </c>
      <c r="D96" s="3">
        <f>IF(ISERROR(VLOOKUP(A96,'ESO zone constants'!$D$5:$I$9954,5,FALSE)),"",VLOOKUP(A96,'ESO zone constants'!$D$5:$I$9954,5,FALSE))</f>
        <v>31</v>
      </c>
      <c r="E96" s="3" t="str">
        <f>VLOOKUP(D96,'ESO zone constants'!$A$5:$D$9989,4,FALSE)</f>
        <v>Selene's Web</v>
      </c>
      <c r="F96" s="3">
        <f>VLOOKUP(D96,'ESO zone constants'!$A$5:$C$9954,3,FALSE)</f>
        <v>382</v>
      </c>
      <c r="G96" s="3" t="str">
        <f>VLOOKUP(F96,'ESO zone constants'!$A$5:$D$9989,4,FALSE)</f>
        <v>Reaper's March</v>
      </c>
      <c r="H96" s="4">
        <v>0</v>
      </c>
      <c r="I96" s="17" t="str">
        <f>VLOOKUP(H96,'LibSets constants'!$A$4:$B$1012,2,FALSE)</f>
        <v>DLC_BASE_GAME</v>
      </c>
      <c r="J96" s="17" t="str">
        <f>VLOOKUP(H96,'LibSets constants'!$A$4:$C$1012,3,FALSE)</f>
        <v>Included in base game</v>
      </c>
      <c r="K96" s="21" t="str">
        <f t="shared" si="1"/>
        <v/>
      </c>
    </row>
    <row r="97" spans="1:11" x14ac:dyDescent="0.25">
      <c r="A97" s="82" t="s">
        <v>2720</v>
      </c>
      <c r="B97" s="9" t="s">
        <v>91</v>
      </c>
      <c r="C97" s="29" t="s">
        <v>91</v>
      </c>
      <c r="D97" s="3">
        <v>1302</v>
      </c>
      <c r="E97" s="3" t="str">
        <f>VLOOKUP(D97,'ESO zone constants'!$A$5:$D$9989,4,FALSE)</f>
        <v>Shipwright's Regret</v>
      </c>
      <c r="F97" s="3">
        <f>VLOOKUP(D97,'ESO zone constants'!$A$5:$C$9954,3,FALSE)</f>
        <v>20</v>
      </c>
      <c r="G97" s="3" t="str">
        <f>VLOOKUP(F97,'ESO zone constants'!$A$5:$D$9989,4,FALSE)</f>
        <v>Rivenspire</v>
      </c>
      <c r="H97" s="4">
        <v>25</v>
      </c>
      <c r="I97" s="17" t="str">
        <f>VLOOKUP(H97,'LibSets constants'!$A$4:$B$1012,2,FALSE)</f>
        <v>DLC_ASCENDING_TIDE</v>
      </c>
      <c r="J97" s="17" t="str">
        <f>VLOOKUP(H97,'LibSets constants'!$A$4:$C$1012,3,FALSE)</f>
        <v>Ascending Tide</v>
      </c>
      <c r="K97" s="21" t="str">
        <f t="shared" si="1"/>
        <v>[1302]={parentZoneId=20,isTrial=false},   --Shipwright's Regret</v>
      </c>
    </row>
    <row r="98" spans="1:11" x14ac:dyDescent="0.25">
      <c r="A98" s="82" t="s">
        <v>2720</v>
      </c>
      <c r="B98" s="9" t="s">
        <v>92</v>
      </c>
      <c r="C98" s="29" t="s">
        <v>91</v>
      </c>
      <c r="D98" s="3">
        <v>1302</v>
      </c>
      <c r="E98" s="3" t="str">
        <f>VLOOKUP(D98,'ESO zone constants'!$A$5:$D$9989,4,FALSE)</f>
        <v>Shipwright's Regret</v>
      </c>
      <c r="F98" s="3">
        <f>VLOOKUP(D98,'ESO zone constants'!$A$5:$C$9954,3,FALSE)</f>
        <v>20</v>
      </c>
      <c r="G98" s="3" t="str">
        <f>VLOOKUP(F98,'ESO zone constants'!$A$5:$D$9989,4,FALSE)</f>
        <v>Rivenspire</v>
      </c>
      <c r="H98" s="4">
        <v>25</v>
      </c>
      <c r="I98" s="17" t="str">
        <f>VLOOKUP(H98,'LibSets constants'!$A$4:$B$1012,2,FALSE)</f>
        <v>DLC_ASCENDING_TIDE</v>
      </c>
      <c r="J98" s="17" t="str">
        <f>VLOOKUP(H98,'LibSets constants'!$A$4:$C$1012,3,FALSE)</f>
        <v>Ascending Tide</v>
      </c>
      <c r="K98" s="21" t="str">
        <f t="shared" si="1"/>
        <v/>
      </c>
    </row>
    <row r="99" spans="1:11" x14ac:dyDescent="0.25">
      <c r="A99" s="2" t="s">
        <v>66</v>
      </c>
      <c r="B99" t="s">
        <v>91</v>
      </c>
      <c r="C99" t="s">
        <v>91</v>
      </c>
      <c r="D99" s="3">
        <f>IF(ISERROR(VLOOKUP(A99,'ESO zone constants'!$D$5:$I$9954,5,FALSE)),"",VLOOKUP(A99,'ESO zone constants'!$D$5:$I$9954,5,FALSE))</f>
        <v>144</v>
      </c>
      <c r="E99" s="3" t="str">
        <f>VLOOKUP(D99,'ESO zone constants'!$A$5:$D$9989,4,FALSE)</f>
        <v>Spindleclutch I</v>
      </c>
      <c r="F99" s="3">
        <f>VLOOKUP(D99,'ESO zone constants'!$A$5:$C$9954,3,FALSE)</f>
        <v>3</v>
      </c>
      <c r="G99" s="3" t="str">
        <f>VLOOKUP(F99,'ESO zone constants'!$A$5:$D$9989,4,FALSE)</f>
        <v>Glenumbra</v>
      </c>
      <c r="H99" s="4">
        <v>0</v>
      </c>
      <c r="I99" s="17" t="str">
        <f>VLOOKUP(H99,'LibSets constants'!$A$4:$B$1012,2,FALSE)</f>
        <v>DLC_BASE_GAME</v>
      </c>
      <c r="J99" s="17" t="str">
        <f>VLOOKUP(H99,'LibSets constants'!$A$4:$C$1012,3,FALSE)</f>
        <v>Included in base game</v>
      </c>
      <c r="K99" s="21" t="str">
        <f t="shared" si="1"/>
        <v>[144]={parentZoneId=3,isTrial=false},   --Spindleclutch I</v>
      </c>
    </row>
    <row r="100" spans="1:11" x14ac:dyDescent="0.25">
      <c r="A100" s="2" t="s">
        <v>66</v>
      </c>
      <c r="B100" s="9" t="s">
        <v>92</v>
      </c>
      <c r="C100" t="s">
        <v>91</v>
      </c>
      <c r="D100" s="3">
        <f>IF(ISERROR(VLOOKUP(A100,'ESO zone constants'!$D$5:$I$9954,5,FALSE)),"",VLOOKUP(A100,'ESO zone constants'!$D$5:$I$9954,5,FALSE))</f>
        <v>144</v>
      </c>
      <c r="E100" s="3" t="str">
        <f>VLOOKUP(D100,'ESO zone constants'!$A$5:$D$9989,4,FALSE)</f>
        <v>Spindleclutch I</v>
      </c>
      <c r="F100" s="3">
        <f>VLOOKUP(D100,'ESO zone constants'!$A$5:$C$9954,3,FALSE)</f>
        <v>3</v>
      </c>
      <c r="G100" s="3" t="str">
        <f>VLOOKUP(F100,'ESO zone constants'!$A$5:$D$9989,4,FALSE)</f>
        <v>Glenumbra</v>
      </c>
      <c r="H100" s="4">
        <v>0</v>
      </c>
      <c r="I100" s="17" t="str">
        <f>VLOOKUP(H100,'LibSets constants'!$A$4:$B$1012,2,FALSE)</f>
        <v>DLC_BASE_GAME</v>
      </c>
      <c r="J100" s="17" t="str">
        <f>VLOOKUP(H100,'LibSets constants'!$A$4:$C$1012,3,FALSE)</f>
        <v>Included in base game</v>
      </c>
      <c r="K100" s="21" t="str">
        <f t="shared" si="1"/>
        <v/>
      </c>
    </row>
    <row r="101" spans="1:11" x14ac:dyDescent="0.25">
      <c r="A101" s="2" t="s">
        <v>42</v>
      </c>
      <c r="B101" t="s">
        <v>91</v>
      </c>
      <c r="C101" t="s">
        <v>91</v>
      </c>
      <c r="D101" s="3">
        <f>IF(ISERROR(VLOOKUP(A101,'ESO zone constants'!$D$5:$I$9954,5,FALSE)),"",VLOOKUP(A101,'ESO zone constants'!$D$5:$I$9954,5,FALSE))</f>
        <v>936</v>
      </c>
      <c r="E101" s="3" t="str">
        <f>VLOOKUP(D101,'ESO zone constants'!$A$5:$D$9989,4,FALSE)</f>
        <v>Spindleclutch II</v>
      </c>
      <c r="F101" s="3">
        <f>VLOOKUP(D101,'ESO zone constants'!$A$5:$C$9954,3,FALSE)</f>
        <v>3</v>
      </c>
      <c r="G101" s="3" t="str">
        <f>VLOOKUP(F101,'ESO zone constants'!$A$5:$D$9989,4,FALSE)</f>
        <v>Glenumbra</v>
      </c>
      <c r="H101" s="4">
        <v>0</v>
      </c>
      <c r="I101" s="17" t="str">
        <f>VLOOKUP(H101,'LibSets constants'!$A$4:$B$1012,2,FALSE)</f>
        <v>DLC_BASE_GAME</v>
      </c>
      <c r="J101" s="17" t="str">
        <f>VLOOKUP(H101,'LibSets constants'!$A$4:$C$1012,3,FALSE)</f>
        <v>Included in base game</v>
      </c>
      <c r="K101" s="21" t="str">
        <f t="shared" si="1"/>
        <v>[936]={parentZoneId=3,isTrial=false},   --Spindleclutch II</v>
      </c>
    </row>
    <row r="102" spans="1:11" x14ac:dyDescent="0.25">
      <c r="A102" s="2" t="s">
        <v>42</v>
      </c>
      <c r="B102" s="9" t="s">
        <v>92</v>
      </c>
      <c r="C102" t="s">
        <v>91</v>
      </c>
      <c r="D102" s="3">
        <f>IF(ISERROR(VLOOKUP(A102,'ESO zone constants'!$D$5:$I$9954,5,FALSE)),"",VLOOKUP(A102,'ESO zone constants'!$D$5:$I$9954,5,FALSE))</f>
        <v>936</v>
      </c>
      <c r="E102" s="3" t="str">
        <f>VLOOKUP(D102,'ESO zone constants'!$A$5:$D$9989,4,FALSE)</f>
        <v>Spindleclutch II</v>
      </c>
      <c r="F102" s="3">
        <f>VLOOKUP(D102,'ESO zone constants'!$A$5:$C$9954,3,FALSE)</f>
        <v>3</v>
      </c>
      <c r="G102" s="3" t="str">
        <f>VLOOKUP(F102,'ESO zone constants'!$A$5:$D$9989,4,FALSE)</f>
        <v>Glenumbra</v>
      </c>
      <c r="H102" s="4">
        <v>0</v>
      </c>
      <c r="I102" s="17" t="str">
        <f>VLOOKUP(H102,'LibSets constants'!$A$4:$B$1012,2,FALSE)</f>
        <v>DLC_BASE_GAME</v>
      </c>
      <c r="J102" s="17" t="str">
        <f>VLOOKUP(H102,'LibSets constants'!$A$4:$C$1012,3,FALSE)</f>
        <v>Included in base game</v>
      </c>
      <c r="K102" s="21" t="str">
        <f t="shared" si="1"/>
        <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 t="shared" si="1"/>
        <v>[1197]={parentZoneId=1161,isTrial=false},   --Stone Garden</v>
      </c>
    </row>
    <row r="104" spans="1:1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 t="shared" si="1"/>
        <v/>
      </c>
    </row>
    <row r="105" spans="1:11" x14ac:dyDescent="0.25">
      <c r="A105" s="2" t="s">
        <v>1345</v>
      </c>
      <c r="B105" s="9" t="s">
        <v>91</v>
      </c>
      <c r="C105" t="s">
        <v>92</v>
      </c>
      <c r="D105" s="3">
        <f>IF(ISERROR(VLOOKUP(A105,'ESO zone constants'!$D$5:$I$9954,5,FALSE)),"",VLOOKUP(A105,'ESO zone constants'!$D$5:$I$9954,5,FALSE))</f>
        <v>1121</v>
      </c>
      <c r="E105" s="3" t="str">
        <f>VLOOKUP(D105,'ESO zone constants'!$A$5:$D$9989,4,FALSE)</f>
        <v>Sunspire</v>
      </c>
      <c r="F105" s="3">
        <f>VLOOKUP(D105,'ESO zone constants'!$A$5:$C$9954,3,FALSE)</f>
        <v>1086</v>
      </c>
      <c r="G105" s="3" t="str">
        <f>VLOOKUP(F105,'ESO zone constants'!$A$5:$D$9989,4,FALSE)</f>
        <v>Northern Elsweyr</v>
      </c>
      <c r="H105" s="4">
        <v>14</v>
      </c>
      <c r="I105" s="17" t="str">
        <f>VLOOKUP(H105,'LibSets constants'!$A$4:$B$1012,2,FALSE)</f>
        <v>DLC_ELSWEYR</v>
      </c>
      <c r="J105" s="17" t="str">
        <f>VLOOKUP(H105,'LibSets constants'!$A$4:$C$1012,3,FALSE)</f>
        <v>Elsweyr</v>
      </c>
      <c r="K105" s="21" t="str">
        <f t="shared" si="1"/>
        <v>[1121]={parentZoneId=1086,isTrial=true},   --Sunspire</v>
      </c>
    </row>
    <row r="106" spans="1:11" x14ac:dyDescent="0.25">
      <c r="A106" s="2" t="s">
        <v>1345</v>
      </c>
      <c r="B106" s="9" t="s">
        <v>92</v>
      </c>
      <c r="C106" t="s">
        <v>92</v>
      </c>
      <c r="D106" s="3">
        <f>IF(ISERROR(VLOOKUP(A106,'ESO zone constants'!$D$5:$I$9954,5,FALSE)),"",VLOOKUP(A106,'ESO zone constants'!$D$5:$I$9954,5,FALSE))</f>
        <v>1121</v>
      </c>
      <c r="E106" s="3" t="str">
        <f>VLOOKUP(D106,'ESO zone constants'!$A$5:$D$9989,4,FALSE)</f>
        <v>Sunspire</v>
      </c>
      <c r="F106" s="3">
        <f>VLOOKUP(D106,'ESO zone constants'!$A$5:$C$9954,3,FALSE)</f>
        <v>1086</v>
      </c>
      <c r="G106" s="3" t="str">
        <f>VLOOKUP(F106,'ESO zone constants'!$A$5:$D$9989,4,FALSE)</f>
        <v>Northern Elsweyr</v>
      </c>
      <c r="H106" s="4">
        <v>14</v>
      </c>
      <c r="I106" s="17" t="str">
        <f>VLOOKUP(H106,'LibSets constants'!$A$4:$B$1012,2,FALSE)</f>
        <v>DLC_ELSWEYR</v>
      </c>
      <c r="J106" s="17" t="str">
        <f>VLOOKUP(H106,'LibSets constants'!$A$4:$C$1012,3,FALSE)</f>
        <v>Elsweyr</v>
      </c>
      <c r="K106" s="21" t="str">
        <f t="shared" si="1"/>
        <v/>
      </c>
    </row>
    <row r="107" spans="1:11" x14ac:dyDescent="0.25">
      <c r="A107" s="2" t="s">
        <v>65</v>
      </c>
      <c r="B107" t="s">
        <v>91</v>
      </c>
      <c r="C107" t="s">
        <v>91</v>
      </c>
      <c r="D107" s="3">
        <f>IF(ISERROR(VLOOKUP(A107,'ESO zone constants'!$D$5:$I$9954,5,FALSE)),"",VLOOKUP(A107,'ESO zone constants'!$D$5:$I$9954,5,FALSE))</f>
        <v>131</v>
      </c>
      <c r="E107" s="3" t="str">
        <f>VLOOKUP(D107,'ESO zone constants'!$A$5:$D$9989,4,FALSE)</f>
        <v>Tempest Island</v>
      </c>
      <c r="F107" s="3">
        <f>VLOOKUP(D107,'ESO zone constants'!$A$5:$C$9954,3,FALSE)</f>
        <v>58</v>
      </c>
      <c r="G107" s="3" t="str">
        <f>VLOOKUP(F107,'ESO zone constants'!$A$5:$D$9989,4,FALSE)</f>
        <v>Malabal Tor</v>
      </c>
      <c r="H107" s="4">
        <v>0</v>
      </c>
      <c r="I107" s="17" t="str">
        <f>VLOOKUP(H107,'LibSets constants'!$A$4:$B$1012,2,FALSE)</f>
        <v>DLC_BASE_GAME</v>
      </c>
      <c r="J107" s="17" t="str">
        <f>VLOOKUP(H107,'LibSets constants'!$A$4:$C$1012,3,FALSE)</f>
        <v>Included in base game</v>
      </c>
      <c r="K107" s="21" t="str">
        <f t="shared" si="1"/>
        <v>[131]={parentZoneId=58,isTrial=false},   --Tempest Island</v>
      </c>
    </row>
    <row r="108" spans="1:11" x14ac:dyDescent="0.25">
      <c r="A108" s="2" t="s">
        <v>65</v>
      </c>
      <c r="B108" s="9" t="s">
        <v>92</v>
      </c>
      <c r="C108" t="s">
        <v>91</v>
      </c>
      <c r="D108" s="3">
        <f>IF(ISERROR(VLOOKUP(A108,'ESO zone constants'!$D$5:$I$9954,5,FALSE)),"",VLOOKUP(A108,'ESO zone constants'!$D$5:$I$9954,5,FALSE))</f>
        <v>131</v>
      </c>
      <c r="E108" s="3" t="str">
        <f>VLOOKUP(D108,'ESO zone constants'!$A$5:$D$9989,4,FALSE)</f>
        <v>Tempest Island</v>
      </c>
      <c r="F108" s="3">
        <f>VLOOKUP(D108,'ESO zone constants'!$A$5:$C$9954,3,FALSE)</f>
        <v>58</v>
      </c>
      <c r="G108" s="3" t="str">
        <f>VLOOKUP(F108,'ESO zone constants'!$A$5:$D$9989,4,FALSE)</f>
        <v>Malabal Tor</v>
      </c>
      <c r="H108" s="4">
        <v>0</v>
      </c>
      <c r="I108" s="17" t="str">
        <f>VLOOKUP(H108,'LibSets constants'!$A$4:$B$1012,2,FALSE)</f>
        <v>DLC_BASE_GAME</v>
      </c>
      <c r="J108" s="17" t="str">
        <f>VLOOKUP(H108,'LibSets constants'!$A$4:$C$1012,3,FALSE)</f>
        <v>Included in base game</v>
      </c>
      <c r="K108" s="21" t="str">
        <f t="shared" si="1"/>
        <v/>
      </c>
    </row>
    <row r="109" spans="1:11" x14ac:dyDescent="0.25">
      <c r="A109" s="2" t="s">
        <v>96</v>
      </c>
      <c r="B109" t="s">
        <v>91</v>
      </c>
      <c r="C109" t="s">
        <v>91</v>
      </c>
      <c r="D109" s="3">
        <f>IF(ISERROR(VLOOKUP(A109,'ESO zone constants'!$D$5:$I$9954,5,FALSE)),"",VLOOKUP(A109,'ESO zone constants'!$D$5:$I$9954,5,FALSE))</f>
        <v>380</v>
      </c>
      <c r="E109" s="3" t="str">
        <f>VLOOKUP(D109,'ESO zone constants'!$A$5:$D$9989,4,FALSE)</f>
        <v>The Banished Cells I</v>
      </c>
      <c r="F109" s="3">
        <f>VLOOKUP(D109,'ESO zone constants'!$A$5:$C$9954,3,FALSE)</f>
        <v>381</v>
      </c>
      <c r="G109" s="3" t="str">
        <f>VLOOKUP(F109,'ESO zone constants'!$A$5:$D$9989,4,FALSE)</f>
        <v>Auridon</v>
      </c>
      <c r="H109" s="4">
        <v>0</v>
      </c>
      <c r="I109" s="17" t="str">
        <f>VLOOKUP(H109,'LibSets constants'!$A$4:$B$1012,2,FALSE)</f>
        <v>DLC_BASE_GAME</v>
      </c>
      <c r="J109" s="17" t="str">
        <f>VLOOKUP(H109,'LibSets constants'!$A$4:$C$1012,3,FALSE)</f>
        <v>Included in base game</v>
      </c>
      <c r="K109" s="21" t="str">
        <f t="shared" si="1"/>
        <v>[380]={parentZoneId=381,isTrial=false},   --The Banished Cells I</v>
      </c>
    </row>
    <row r="110" spans="1:11" x14ac:dyDescent="0.25">
      <c r="A110" s="2" t="s">
        <v>96</v>
      </c>
      <c r="B110" s="9" t="s">
        <v>92</v>
      </c>
      <c r="C110" t="s">
        <v>91</v>
      </c>
      <c r="D110" s="3">
        <f>IF(ISERROR(VLOOKUP(A110,'ESO zone constants'!$D$5:$I$9954,5,FALSE)),"",VLOOKUP(A110,'ESO zone constants'!$D$5:$I$9954,5,FALSE))</f>
        <v>380</v>
      </c>
      <c r="E110" s="3" t="str">
        <f>VLOOKUP(D110,'ESO zone constants'!$A$5:$D$9989,4,FALSE)</f>
        <v>The Banished Cells I</v>
      </c>
      <c r="F110" s="3">
        <f>VLOOKUP(D110,'ESO zone constants'!$A$5:$C$9954,3,FALSE)</f>
        <v>381</v>
      </c>
      <c r="G110" s="3" t="str">
        <f>VLOOKUP(F110,'ESO zone constants'!$A$5:$D$9989,4,FALSE)</f>
        <v>Auridon</v>
      </c>
      <c r="H110" s="4">
        <v>0</v>
      </c>
      <c r="I110" s="17" t="str">
        <f>VLOOKUP(H110,'LibSets constants'!$A$4:$B$1012,2,FALSE)</f>
        <v>DLC_BASE_GAME</v>
      </c>
      <c r="J110" s="17" t="str">
        <f>VLOOKUP(H110,'LibSets constants'!$A$4:$C$1012,3,FALSE)</f>
        <v>Included in base game</v>
      </c>
      <c r="K110" s="21" t="str">
        <f t="shared" si="1"/>
        <v/>
      </c>
    </row>
    <row r="111" spans="1:11" x14ac:dyDescent="0.25">
      <c r="A111" s="2" t="s">
        <v>97</v>
      </c>
      <c r="B111" t="s">
        <v>91</v>
      </c>
      <c r="C111" t="s">
        <v>91</v>
      </c>
      <c r="D111" s="3">
        <f>IF(ISERROR(VLOOKUP(A111,'ESO zone constants'!$D$5:$I$9954,5,FALSE)),"",VLOOKUP(A111,'ESO zone constants'!$D$5:$I$9954,5,FALSE))</f>
        <v>935</v>
      </c>
      <c r="E111" s="3" t="str">
        <f>VLOOKUP(D111,'ESO zone constants'!$A$5:$D$9989,4,FALSE)</f>
        <v>The Banished Cells II</v>
      </c>
      <c r="F111" s="3">
        <f>VLOOKUP(D111,'ESO zone constants'!$A$5:$C$9954,3,FALSE)</f>
        <v>381</v>
      </c>
      <c r="G111" s="3" t="str">
        <f>VLOOKUP(F111,'ESO zone constants'!$A$5:$D$9989,4,FALSE)</f>
        <v>Auridon</v>
      </c>
      <c r="H111" s="4">
        <v>0</v>
      </c>
      <c r="I111" s="17" t="str">
        <f>VLOOKUP(H111,'LibSets constants'!$A$4:$B$1012,2,FALSE)</f>
        <v>DLC_BASE_GAME</v>
      </c>
      <c r="J111" s="17" t="str">
        <f>VLOOKUP(H111,'LibSets constants'!$A$4:$C$1012,3,FALSE)</f>
        <v>Included in base game</v>
      </c>
      <c r="K111" s="21" t="str">
        <f t="shared" si="1"/>
        <v>[935]={parentZoneId=381,isTrial=false},   --The Banished Cells II</v>
      </c>
    </row>
    <row r="112" spans="1:11" x14ac:dyDescent="0.25">
      <c r="A112" s="2" t="s">
        <v>97</v>
      </c>
      <c r="B112" s="9" t="s">
        <v>92</v>
      </c>
      <c r="C112" t="s">
        <v>91</v>
      </c>
      <c r="D112" s="3">
        <f>IF(ISERROR(VLOOKUP(A112,'ESO zone constants'!$D$5:$I$9954,5,FALSE)),"",VLOOKUP(A112,'ESO zone constants'!$D$5:$I$9954,5,FALSE))</f>
        <v>935</v>
      </c>
      <c r="E112" s="3" t="str">
        <f>VLOOKUP(D112,'ESO zone constants'!$A$5:$D$9989,4,FALSE)</f>
        <v>The Banished Cells II</v>
      </c>
      <c r="F112" s="3">
        <f>VLOOKUP(D112,'ESO zone constants'!$A$5:$C$9954,3,FALSE)</f>
        <v>381</v>
      </c>
      <c r="G112" s="3" t="str">
        <f>VLOOKUP(F112,'ESO zone constants'!$A$5:$D$9989,4,FALSE)</f>
        <v>Auridon</v>
      </c>
      <c r="H112" s="4">
        <v>0</v>
      </c>
      <c r="I112" s="17" t="str">
        <f>VLOOKUP(H112,'LibSets constants'!$A$4:$B$1012,2,FALSE)</f>
        <v>DLC_BASE_GAME</v>
      </c>
      <c r="J112" s="17" t="str">
        <f>VLOOKUP(H112,'LibSets constants'!$A$4:$C$1012,3,FALSE)</f>
        <v>Included in base game</v>
      </c>
      <c r="K112" s="21" t="str">
        <f t="shared" si="1"/>
        <v/>
      </c>
    </row>
    <row r="113" spans="1:11" x14ac:dyDescent="0.25">
      <c r="A113" s="2" t="s">
        <v>2396</v>
      </c>
      <c r="B113" s="9" t="s">
        <v>91</v>
      </c>
      <c r="C113" s="29" t="s">
        <v>91</v>
      </c>
      <c r="D113" s="3">
        <v>1229</v>
      </c>
      <c r="E113" s="3" t="str">
        <f>VLOOKUP(D113,'ESO zone constants'!$A$5:$D$9989,4,FALSE)</f>
        <v>The Cauldron</v>
      </c>
      <c r="F113" s="3">
        <f>VLOOKUP(D113,'ESO zone constants'!$A$5:$C$9954,3,FALSE)</f>
        <v>57</v>
      </c>
      <c r="G113" s="3" t="str">
        <f>VLOOKUP(F113,'ESO zone constants'!$A$5:$D$9989,4,FALSE)</f>
        <v>Deshaan</v>
      </c>
      <c r="H113" s="4">
        <v>21</v>
      </c>
      <c r="I113" s="17" t="str">
        <f>VLOOKUP(H113,'LibSets constants'!$A$4:$B$1012,2,FALSE)</f>
        <v>DLC_FLAMES_OF_AMBITION</v>
      </c>
      <c r="J113" s="17" t="str">
        <f>VLOOKUP(H113,'LibSets constants'!$A$4:$C$1012,3,FALSE)</f>
        <v>Flames of Ambition</v>
      </c>
      <c r="K113" s="21" t="str">
        <f t="shared" si="1"/>
        <v>[1229]={parentZoneId=57,isTrial=false},   --The Cauldron</v>
      </c>
    </row>
    <row r="114" spans="1:11" x14ac:dyDescent="0.25">
      <c r="A114" s="2" t="s">
        <v>2396</v>
      </c>
      <c r="B114" s="9" t="s">
        <v>92</v>
      </c>
      <c r="C114" s="29" t="s">
        <v>91</v>
      </c>
      <c r="D114" s="3">
        <v>1229</v>
      </c>
      <c r="E114" s="3" t="str">
        <f>VLOOKUP(D114,'ESO zone constants'!$A$5:$D$9989,4,FALSE)</f>
        <v>The Cauldron</v>
      </c>
      <c r="F114" s="3">
        <f>VLOOKUP(D114,'ESO zone constants'!$A$5:$C$9954,3,FALSE)</f>
        <v>57</v>
      </c>
      <c r="G114" s="3" t="str">
        <f>VLOOKUP(F114,'ESO zone constants'!$A$5:$D$9989,4,FALSE)</f>
        <v>Deshaan</v>
      </c>
      <c r="H114" s="4">
        <v>22</v>
      </c>
      <c r="I114" s="17" t="str">
        <f>VLOOKUP(H114,'LibSets constants'!$A$4:$B$1012,2,FALSE)</f>
        <v>DLC_BLACKWOOD</v>
      </c>
      <c r="J114" s="17" t="str">
        <f>VLOOKUP(H114,'LibSets constants'!$A$4:$C$1012,3,FALSE)</f>
        <v>Blackwood</v>
      </c>
      <c r="K114" s="21" t="str">
        <f t="shared" si="1"/>
        <v/>
      </c>
    </row>
    <row r="115" spans="1:11" x14ac:dyDescent="0.25">
      <c r="A115" s="2" t="s">
        <v>1644</v>
      </c>
      <c r="B115" s="9" t="s">
        <v>91</v>
      </c>
      <c r="C115" s="29" t="s">
        <v>91</v>
      </c>
      <c r="D115" s="3">
        <f>IF(ISERROR(VLOOKUP(A115,'ESO zone constants'!$D$5:$I$9954,5,FALSE)),"",VLOOKUP(A115,'ESO zone constants'!$D$5:$I$9954,5,FALSE))</f>
        <v>1153</v>
      </c>
      <c r="E115" s="3" t="str">
        <f>VLOOKUP(D115,'ESO zone constants'!$A$5:$D$9989,4,FALSE)</f>
        <v>Unhallowed Grave</v>
      </c>
      <c r="F115" s="3">
        <f>VLOOKUP(D115,'ESO zone constants'!$A$5:$C$9954,3,FALSE)</f>
        <v>92</v>
      </c>
      <c r="G115" s="3" t="str">
        <f>VLOOKUP(F115,'ESO zone constants'!$A$5:$D$9989,4,FALSE)</f>
        <v>Bangkorai</v>
      </c>
      <c r="H115" s="4">
        <v>17</v>
      </c>
      <c r="I115" s="17" t="str">
        <f>VLOOKUP(H115,'LibSets constants'!$A$4:$B$1012,2,FALSE)</f>
        <v>DLC_HARROWSTORM</v>
      </c>
      <c r="J115" s="17" t="str">
        <f>VLOOKUP(H115,'LibSets constants'!$A$4:$C$1012,3,FALSE)</f>
        <v>Harrowstorm</v>
      </c>
      <c r="K115" s="21" t="str">
        <f t="shared" si="1"/>
        <v>[1153]={parentZoneId=92,isTrial=false},   --Unhallowed Grave</v>
      </c>
    </row>
    <row r="116" spans="1:11" x14ac:dyDescent="0.25">
      <c r="A116" s="2" t="s">
        <v>1644</v>
      </c>
      <c r="B116" s="9" t="s">
        <v>92</v>
      </c>
      <c r="C116" s="29" t="s">
        <v>91</v>
      </c>
      <c r="D116" s="3">
        <f>IF(ISERROR(VLOOKUP(A116,'ESO zone constants'!$D$5:$I$9954,5,FALSE)),"",VLOOKUP(A116,'ESO zone constants'!$D$5:$I$9954,5,FALSE))</f>
        <v>1153</v>
      </c>
      <c r="E116" s="3" t="str">
        <f>VLOOKUP(D116,'ESO zone constants'!$A$5:$D$9989,4,FALSE)</f>
        <v>Unhallowed Grave</v>
      </c>
      <c r="F116" s="3">
        <f>VLOOKUP(D116,'ESO zone constants'!$A$5:$C$9954,3,FALSE)</f>
        <v>92</v>
      </c>
      <c r="G116" s="3" t="str">
        <f>VLOOKUP(F116,'ESO zone constants'!$A$5:$D$9989,4,FALSE)</f>
        <v>Bangkorai</v>
      </c>
      <c r="H116" s="4">
        <v>17</v>
      </c>
      <c r="I116" s="17" t="str">
        <f>VLOOKUP(H116,'LibSets constants'!$A$4:$B$1012,2,FALSE)</f>
        <v>DLC_HARROWSTORM</v>
      </c>
      <c r="J116" s="17" t="str">
        <f>VLOOKUP(H116,'LibSets constants'!$A$4:$C$1012,3,FALSE)</f>
        <v>Harrowstorm</v>
      </c>
      <c r="K116" s="21" t="str">
        <f t="shared" si="1"/>
        <v/>
      </c>
    </row>
    <row r="117" spans="1:11" x14ac:dyDescent="0.25">
      <c r="A117" s="2" t="s">
        <v>47</v>
      </c>
      <c r="B117" t="s">
        <v>91</v>
      </c>
      <c r="C117" t="s">
        <v>91</v>
      </c>
      <c r="D117" s="3">
        <f>IF(ISERROR(VLOOKUP(A117,'ESO zone constants'!$D$5:$I$9954,5,FALSE)),"",VLOOKUP(A117,'ESO zone constants'!$D$5:$I$9954,5,FALSE))</f>
        <v>11</v>
      </c>
      <c r="E117" s="3" t="str">
        <f>VLOOKUP(D117,'ESO zone constants'!$A$5:$D$9989,4,FALSE)</f>
        <v>Vaults of Madness</v>
      </c>
      <c r="F117" s="3">
        <f>VLOOKUP(D117,'ESO zone constants'!$A$5:$C$9954,3,FALSE)</f>
        <v>347</v>
      </c>
      <c r="G117" s="3" t="str">
        <f>VLOOKUP(F117,'ESO zone constants'!$A$5:$D$9989,4,FALSE)</f>
        <v>Coldharbour</v>
      </c>
      <c r="H117" s="4">
        <v>0</v>
      </c>
      <c r="I117" s="17" t="str">
        <f>VLOOKUP(H117,'LibSets constants'!$A$4:$B$1012,2,FALSE)</f>
        <v>DLC_BASE_GAME</v>
      </c>
      <c r="J117" s="17" t="str">
        <f>VLOOKUP(H117,'LibSets constants'!$A$4:$C$1012,3,FALSE)</f>
        <v>Included in base game</v>
      </c>
      <c r="K117" s="21" t="str">
        <f t="shared" si="1"/>
        <v>[11]={parentZoneId=347,isTrial=false},   --Vaults of Madness</v>
      </c>
    </row>
    <row r="118" spans="1:11" x14ac:dyDescent="0.25">
      <c r="A118" s="2" t="s">
        <v>47</v>
      </c>
      <c r="B118" s="9" t="s">
        <v>92</v>
      </c>
      <c r="C118" t="s">
        <v>91</v>
      </c>
      <c r="D118" s="3">
        <f>IF(ISERROR(VLOOKUP(A118,'ESO zone constants'!$D$5:$I$9954,5,FALSE)),"",VLOOKUP(A118,'ESO zone constants'!$D$5:$I$9954,5,FALSE))</f>
        <v>11</v>
      </c>
      <c r="E118" s="3" t="str">
        <f>VLOOKUP(D118,'ESO zone constants'!$A$5:$D$9989,4,FALSE)</f>
        <v>Vaults of Madness</v>
      </c>
      <c r="F118" s="3">
        <f>VLOOKUP(D118,'ESO zone constants'!$A$5:$C$9954,3,FALSE)</f>
        <v>347</v>
      </c>
      <c r="G118" s="3" t="str">
        <f>VLOOKUP(F118,'ESO zone constants'!$A$5:$D$9989,4,FALSE)</f>
        <v>Coldharbour</v>
      </c>
      <c r="H118" s="4">
        <v>0</v>
      </c>
      <c r="I118" s="17" t="str">
        <f>VLOOKUP(H118,'LibSets constants'!$A$4:$B$1012,2,FALSE)</f>
        <v>DLC_BASE_GAME</v>
      </c>
      <c r="J118" s="17" t="str">
        <f>VLOOKUP(H118,'LibSets constants'!$A$4:$C$1012,3,FALSE)</f>
        <v>Included in base game</v>
      </c>
      <c r="K118" s="21" t="str">
        <f t="shared" si="1"/>
        <v/>
      </c>
    </row>
    <row r="119" spans="1:11" x14ac:dyDescent="0.25">
      <c r="A119" s="2" t="s">
        <v>68</v>
      </c>
      <c r="B119" t="s">
        <v>91</v>
      </c>
      <c r="C119" t="s">
        <v>91</v>
      </c>
      <c r="D119" s="3">
        <f>IF(ISERROR(VLOOKUP(A119,'ESO zone constants'!$D$5:$I$9954,5,FALSE)),"",VLOOKUP(A119,'ESO zone constants'!$D$5:$I$9954,5,FALSE))</f>
        <v>22</v>
      </c>
      <c r="E119" s="3" t="str">
        <f>VLOOKUP(D119,'ESO zone constants'!$A$5:$D$9989,4,FALSE)</f>
        <v>Volenfell</v>
      </c>
      <c r="F119" s="3">
        <f>VLOOKUP(D119,'ESO zone constants'!$A$5:$C$9954,3,FALSE)</f>
        <v>104</v>
      </c>
      <c r="G119" s="3" t="str">
        <f>VLOOKUP(F119,'ESO zone constants'!$A$5:$D$9989,4,FALSE)</f>
        <v>Alik'r Desert</v>
      </c>
      <c r="H119" s="4">
        <v>0</v>
      </c>
      <c r="I119" s="17" t="str">
        <f>VLOOKUP(H119,'LibSets constants'!$A$4:$B$1012,2,FALSE)</f>
        <v>DLC_BASE_GAME</v>
      </c>
      <c r="J119" s="17" t="str">
        <f>VLOOKUP(H119,'LibSets constants'!$A$4:$C$1012,3,FALSE)</f>
        <v>Included in base game</v>
      </c>
      <c r="K119" s="21" t="str">
        <f t="shared" si="1"/>
        <v>[22]={parentZoneId=104,isTrial=false},   --Volenfell</v>
      </c>
    </row>
    <row r="120" spans="1:11" x14ac:dyDescent="0.25">
      <c r="A120" s="2" t="s">
        <v>68</v>
      </c>
      <c r="B120" s="9" t="s">
        <v>92</v>
      </c>
      <c r="C120" t="s">
        <v>91</v>
      </c>
      <c r="D120" s="3">
        <f>IF(ISERROR(VLOOKUP(A120,'ESO zone constants'!$D$5:$I$9954,5,FALSE)),"",VLOOKUP(A120,'ESO zone constants'!$D$5:$I$9954,5,FALSE))</f>
        <v>22</v>
      </c>
      <c r="E120" s="3" t="str">
        <f>VLOOKUP(D120,'ESO zone constants'!$A$5:$D$9989,4,FALSE)</f>
        <v>Volenfell</v>
      </c>
      <c r="F120" s="3">
        <f>VLOOKUP(D120,'ESO zone constants'!$A$5:$C$9954,3,FALSE)</f>
        <v>104</v>
      </c>
      <c r="G120" s="3" t="str">
        <f>VLOOKUP(F120,'ESO zone constants'!$A$5:$D$9989,4,FALSE)</f>
        <v>Alik'r Desert</v>
      </c>
      <c r="H120" s="4">
        <v>0</v>
      </c>
      <c r="I120" s="17" t="str">
        <f>VLOOKUP(H120,'LibSets constants'!$A$4:$B$1012,2,FALSE)</f>
        <v>DLC_BASE_GAME</v>
      </c>
      <c r="J120" s="17" t="str">
        <f>VLOOKUP(H120,'LibSets constants'!$A$4:$C$1012,3,FALSE)</f>
        <v>Included in base game</v>
      </c>
      <c r="K120" s="21" t="str">
        <f t="shared" si="1"/>
        <v/>
      </c>
    </row>
    <row r="121" spans="1:11" x14ac:dyDescent="0.25">
      <c r="A121" s="2" t="s">
        <v>62</v>
      </c>
      <c r="B121" t="s">
        <v>91</v>
      </c>
      <c r="C121" t="s">
        <v>91</v>
      </c>
      <c r="D121" s="3">
        <f>IF(ISERROR(VLOOKUP(A121,'ESO zone constants'!$D$5:$I$9954,5,FALSE)),"",VLOOKUP(A121,'ESO zone constants'!$D$5:$I$9954,5,FALSE))</f>
        <v>146</v>
      </c>
      <c r="E121" s="3" t="str">
        <f>VLOOKUP(D121,'ESO zone constants'!$A$5:$D$9989,4,FALSE)</f>
        <v>Wayrest Sewers I</v>
      </c>
      <c r="F121" s="3">
        <f>VLOOKUP(D121,'ESO zone constants'!$A$5:$C$9954,3,FALSE)</f>
        <v>19</v>
      </c>
      <c r="G121" s="3" t="str">
        <f>VLOOKUP(F121,'ESO zone constants'!$A$5:$D$9989,4,FALSE)</f>
        <v>Stormhaven</v>
      </c>
      <c r="H121" s="4">
        <v>0</v>
      </c>
      <c r="I121" s="17" t="str">
        <f>VLOOKUP(H121,'LibSets constants'!$A$4:$B$1012,2,FALSE)</f>
        <v>DLC_BASE_GAME</v>
      </c>
      <c r="J121" s="17" t="str">
        <f>VLOOKUP(H121,'LibSets constants'!$A$4:$C$1012,3,FALSE)</f>
        <v>Included in base game</v>
      </c>
      <c r="K121" s="21" t="str">
        <f t="shared" si="1"/>
        <v>[146]={parentZoneId=19,isTrial=false},   --Wayrest Sewers I</v>
      </c>
    </row>
    <row r="122" spans="1:11" x14ac:dyDescent="0.25">
      <c r="A122" s="2" t="s">
        <v>62</v>
      </c>
      <c r="B122" s="9" t="s">
        <v>92</v>
      </c>
      <c r="C122" t="s">
        <v>91</v>
      </c>
      <c r="D122" s="3">
        <f>IF(ISERROR(VLOOKUP(A122,'ESO zone constants'!$D$5:$I$9954,5,FALSE)),"",VLOOKUP(A122,'ESO zone constants'!$D$5:$I$9954,5,FALSE))</f>
        <v>146</v>
      </c>
      <c r="E122" s="3" t="str">
        <f>VLOOKUP(D122,'ESO zone constants'!$A$5:$D$9989,4,FALSE)</f>
        <v>Wayrest Sewers I</v>
      </c>
      <c r="F122" s="3">
        <f>VLOOKUP(D122,'ESO zone constants'!$A$5:$C$9954,3,FALSE)</f>
        <v>19</v>
      </c>
      <c r="G122" s="3" t="str">
        <f>VLOOKUP(F122,'ESO zone constants'!$A$5:$D$9989,4,FALSE)</f>
        <v>Stormhaven</v>
      </c>
      <c r="H122" s="4">
        <v>0</v>
      </c>
      <c r="I122" s="17" t="str">
        <f>VLOOKUP(H122,'LibSets constants'!$A$4:$B$1012,2,FALSE)</f>
        <v>DLC_BASE_GAME</v>
      </c>
      <c r="J122" s="17" t="str">
        <f>VLOOKUP(H122,'LibSets constants'!$A$4:$C$1012,3,FALSE)</f>
        <v>Included in base game</v>
      </c>
      <c r="K122" s="21" t="str">
        <f t="shared" si="1"/>
        <v/>
      </c>
    </row>
    <row r="123" spans="1:11" x14ac:dyDescent="0.25">
      <c r="A123" s="2" t="s">
        <v>58</v>
      </c>
      <c r="B123" t="s">
        <v>91</v>
      </c>
      <c r="C123" t="s">
        <v>91</v>
      </c>
      <c r="D123" s="3">
        <f>IF(ISERROR(VLOOKUP(A123,'ESO zone constants'!$D$5:$I$9954,5,FALSE)),"",VLOOKUP(A123,'ESO zone constants'!$D$5:$I$9954,5,FALSE))</f>
        <v>933</v>
      </c>
      <c r="E123" s="3" t="str">
        <f>VLOOKUP(D123,'ESO zone constants'!$A$5:$D$9989,4,FALSE)</f>
        <v>Wayrest Sewers II</v>
      </c>
      <c r="F123" s="3">
        <f>VLOOKUP(D123,'ESO zone constants'!$A$5:$C$9954,3,FALSE)</f>
        <v>19</v>
      </c>
      <c r="G123" s="3" t="str">
        <f>VLOOKUP(F123,'ESO zone constants'!$A$5:$D$9989,4,FALSE)</f>
        <v>Stormhaven</v>
      </c>
      <c r="H123" s="4">
        <v>0</v>
      </c>
      <c r="I123" s="17" t="str">
        <f>VLOOKUP(H123,'LibSets constants'!$A$4:$B$1012,2,FALSE)</f>
        <v>DLC_BASE_GAME</v>
      </c>
      <c r="J123" s="17" t="str">
        <f>VLOOKUP(H123,'LibSets constants'!$A$4:$C$1012,3,FALSE)</f>
        <v>Included in base game</v>
      </c>
      <c r="K123" s="21" t="str">
        <f t="shared" si="1"/>
        <v>[933]={parentZoneId=19,isTrial=false},   --Wayrest Sewers II</v>
      </c>
    </row>
    <row r="124" spans="1:11" x14ac:dyDescent="0.25">
      <c r="A124" s="2" t="s">
        <v>58</v>
      </c>
      <c r="B124" s="9" t="s">
        <v>92</v>
      </c>
      <c r="C124" t="s">
        <v>91</v>
      </c>
      <c r="D124" s="3">
        <f>IF(ISERROR(VLOOKUP(A124,'ESO zone constants'!$D$5:$I$9954,5,FALSE)),"",VLOOKUP(A124,'ESO zone constants'!$D$5:$I$9954,5,FALSE))</f>
        <v>933</v>
      </c>
      <c r="E124" s="3" t="str">
        <f>VLOOKUP(D124,'ESO zone constants'!$A$5:$D$9989,4,FALSE)</f>
        <v>Wayrest Sewers II</v>
      </c>
      <c r="F124" s="3">
        <f>VLOOKUP(D124,'ESO zone constants'!$A$5:$C$9954,3,FALSE)</f>
        <v>19</v>
      </c>
      <c r="G124" s="3" t="str">
        <f>VLOOKUP(F124,'ESO zone constants'!$A$5:$D$9989,4,FALSE)</f>
        <v>Stormhaven</v>
      </c>
      <c r="H124" s="4">
        <v>0</v>
      </c>
      <c r="I124" s="17" t="str">
        <f>VLOOKUP(H124,'LibSets constants'!$A$4:$B$1012,2,FALSE)</f>
        <v>DLC_BASE_GAME</v>
      </c>
      <c r="J124" s="17" t="str">
        <f>VLOOKUP(H124,'LibSets constants'!$A$4:$C$1012,3,FALSE)</f>
        <v>Included in base game</v>
      </c>
      <c r="K124" s="21" t="str">
        <f t="shared" si="1"/>
        <v/>
      </c>
    </row>
    <row r="125" spans="1:11" x14ac:dyDescent="0.25">
      <c r="A125" s="2" t="s">
        <v>54</v>
      </c>
      <c r="B125" t="s">
        <v>91</v>
      </c>
      <c r="C125" t="s">
        <v>91</v>
      </c>
      <c r="D125" s="3">
        <f>IF(ISERROR(VLOOKUP(A125,'ESO zone constants'!$D$5:$I$9954,5,FALSE)),"",VLOOKUP(A125,'ESO zone constants'!$D$5:$I$9954,5,FALSE))</f>
        <v>688</v>
      </c>
      <c r="E125" s="3" t="str">
        <f>VLOOKUP(D125,'ESO zone constants'!$A$5:$D$9989,4,FALSE)</f>
        <v>White-Gold Tower</v>
      </c>
      <c r="F125" s="3">
        <f>VLOOKUP(D125,'ESO zone constants'!$A$5:$C$9954,3,FALSE)</f>
        <v>584</v>
      </c>
      <c r="G125" s="3" t="str">
        <f>VLOOKUP(F125,'ESO zone constants'!$A$5:$D$9989,4,FALSE)</f>
        <v>Imperial City</v>
      </c>
      <c r="H125" s="4">
        <v>1</v>
      </c>
      <c r="I125" s="17" t="str">
        <f>VLOOKUP(H125,'LibSets constants'!$A$4:$B$1012,2,FALSE)</f>
        <v>DLC_IMPERIAL_CITY</v>
      </c>
      <c r="J125" s="17" t="str">
        <f>VLOOKUP(H125,'LibSets constants'!$A$4:$C$1012,3,FALSE)</f>
        <v>Imperial City</v>
      </c>
      <c r="K125" s="21" t="str">
        <f t="shared" si="1"/>
        <v>[688]={parentZoneId=584,isTrial=false},   --White-Gold Tower</v>
      </c>
    </row>
    <row r="126" spans="1:11" x14ac:dyDescent="0.25">
      <c r="A126" s="2" t="s">
        <v>54</v>
      </c>
      <c r="B126" s="9" t="s">
        <v>92</v>
      </c>
      <c r="C126" t="s">
        <v>91</v>
      </c>
      <c r="D126" s="3">
        <f>IF(ISERROR(VLOOKUP(A126,'ESO zone constants'!$D$5:$I$9954,5,FALSE)),"",VLOOKUP(A126,'ESO zone constants'!$D$5:$I$9954,5,FALSE))</f>
        <v>688</v>
      </c>
      <c r="E126" s="3" t="str">
        <f>VLOOKUP(D126,'ESO zone constants'!$A$5:$D$9989,4,FALSE)</f>
        <v>White-Gold Tower</v>
      </c>
      <c r="F126" s="3">
        <f>VLOOKUP(D126,'ESO zone constants'!$A$5:$C$9954,3,FALSE)</f>
        <v>584</v>
      </c>
      <c r="G126" s="3" t="str">
        <f>VLOOKUP(F126,'ESO zone constants'!$A$5:$D$9989,4,FALSE)</f>
        <v>Imperial City</v>
      </c>
      <c r="H126" s="4">
        <v>1</v>
      </c>
      <c r="I126" s="17" t="str">
        <f>VLOOKUP(H126,'LibSets constants'!$A$4:$B$1012,2,FALSE)</f>
        <v>DLC_IMPERIAL_CITY</v>
      </c>
      <c r="J126" s="17" t="str">
        <f>VLOOKUP(H126,'LibSets constants'!$A$4:$C$1012,3,FALSE)</f>
        <v>Imperial City</v>
      </c>
      <c r="K126" s="21" t="str">
        <f t="shared" si="1"/>
        <v/>
      </c>
    </row>
  </sheetData>
  <autoFilter ref="A2:K126" xr:uid="{00000000-0001-0000-0300-000000000000}"/>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983"/>
  <sheetViews>
    <sheetView zoomScale="85" zoomScaleNormal="85" workbookViewId="0">
      <pane xSplit="3" ySplit="2" topLeftCell="D25" activePane="bottomRight" state="frozen"/>
      <selection pane="topRight" activeCell="D1" sqref="D1"/>
      <selection pane="bottomLeft" activeCell="A2" sqref="A2"/>
      <selection pane="bottomRight" activeCell="A2" sqref="A2:L96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3820</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hidden="1" x14ac:dyDescent="0.25">
      <c r="A3" s="106">
        <v>-98</v>
      </c>
      <c r="B3" s="106" t="s">
        <v>3871</v>
      </c>
      <c r="C3" s="106"/>
      <c r="D3" s="107" t="s">
        <v>2376</v>
      </c>
      <c r="E3" s="106"/>
      <c r="F3" s="106" t="s">
        <v>3868</v>
      </c>
      <c r="G3" s="106" t="s">
        <v>3869</v>
      </c>
      <c r="H3" s="108">
        <v>-98</v>
      </c>
      <c r="I3" s="109">
        <v>-98</v>
      </c>
      <c r="J3" s="106"/>
      <c r="K3" s="106" t="str">
        <f>VLOOKUP(J3,'LibSets constants'!$A$4:$B$1012,2,FALSE)</f>
        <v>DLC_BASE_GAME</v>
      </c>
      <c r="L3" s="106" t="str">
        <f>VLOOKUP(J3,'LibSets constants'!$A$4:$C$1012,3,FALSE)</f>
        <v>Included in base game</v>
      </c>
    </row>
    <row r="4" spans="1:12" hidden="1" x14ac:dyDescent="0.25">
      <c r="A4" s="106">
        <v>-99</v>
      </c>
      <c r="B4" s="106" t="s">
        <v>3871</v>
      </c>
      <c r="C4" s="106"/>
      <c r="D4" s="106" t="s">
        <v>3870</v>
      </c>
      <c r="E4" s="106"/>
      <c r="F4" s="106" t="s">
        <v>3868</v>
      </c>
      <c r="G4" s="106" t="s">
        <v>3870</v>
      </c>
      <c r="H4" s="108">
        <v>-99</v>
      </c>
      <c r="I4" s="108">
        <v>-99</v>
      </c>
      <c r="J4" s="106"/>
      <c r="K4" s="106" t="str">
        <f>VLOOKUP(J4,'LibSets constants'!$A$4:$B$1012,2,FALSE)</f>
        <v>DLC_BASE_GAME</v>
      </c>
      <c r="L4" s="106" t="str">
        <f>VLOOKUP(J4,'LibSets constants'!$A$4:$C$1012,3,FALSE)</f>
        <v>Included in base game</v>
      </c>
    </row>
    <row r="5" spans="1:12" hidden="1" x14ac:dyDescent="0.25">
      <c r="A5" s="5">
        <v>0</v>
      </c>
      <c r="B5" s="5">
        <v>4294967296</v>
      </c>
      <c r="C5" s="5">
        <v>0</v>
      </c>
      <c r="D5" s="41" t="s">
        <v>2230</v>
      </c>
      <c r="E5" s="3" t="str">
        <f t="array" ref="E5">IF(OR(EXACT(A5,'ESO Dungeon constants'!$D$3:$D$987)),"X","")</f>
        <v/>
      </c>
      <c r="F5" s="3" t="str">
        <f t="shared" ref="F5:F24" si="0">IF(EXACT(A5,C5),"X","")</f>
        <v>X</v>
      </c>
      <c r="G5" s="3" t="str">
        <f t="shared" ref="G5:G24" si="1">IF(A5&lt;&gt;C5,VLOOKUP(C5,$A$5:$D$9954,4,FALSE),"")</f>
        <v/>
      </c>
      <c r="H5" s="17">
        <f t="shared" ref="H5:H24" si="2">A5</f>
        <v>0</v>
      </c>
      <c r="I5" s="17">
        <f t="shared" ref="I5:I24" si="3">C5</f>
        <v>0</v>
      </c>
      <c r="J5">
        <v>0</v>
      </c>
      <c r="K5" s="3" t="str">
        <f>VLOOKUP(J5,'LibSets constants'!$A$4:$B$1012,2,FALSE)</f>
        <v>DLC_BASE_GAME</v>
      </c>
      <c r="L5" s="3" t="str">
        <f>VLOOKUP(J5,'LibSets constants'!$A$4:$C$1012,3,FALSE)</f>
        <v>Included in base game</v>
      </c>
    </row>
    <row r="6" spans="1:12" hidden="1"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hidden="1"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hidden="1"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hidden="1"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hidden="1"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hidden="1"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hidden="1"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hidden="1"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hidden="1"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hidden="1"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hidden="1"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hidden="1"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hidden="1"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hidden="1"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hidden="1"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hidden="1"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hidden="1"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hidden="1"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hidden="1"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308</v>
      </c>
      <c r="B25" s="5">
        <v>120</v>
      </c>
      <c r="C25" s="5">
        <v>104</v>
      </c>
      <c r="D25" s="3" t="s">
        <v>207</v>
      </c>
      <c r="E25" s="3" t="str">
        <f t="array" ref="E25">IF(OR(EXACT(A25,'ESO Dungeon constants'!$D$3:$D$987)),"X","")</f>
        <v/>
      </c>
      <c r="F25" s="3" t="str">
        <f t="shared" ref="F25:F88" si="4">IF(EXACT(A25,C25),"X","")</f>
        <v/>
      </c>
      <c r="G25" s="3" t="str">
        <f t="shared" ref="G25:G88" si="5">IF(A25&lt;&gt;C25,VLOOKUP(C25,$A$5:$D$9954,4,FALSE),"")</f>
        <v>Alik'r Desert</v>
      </c>
      <c r="H25" s="17">
        <f t="shared" ref="H25:H88" si="6">A25</f>
        <v>308</v>
      </c>
      <c r="I25" s="17">
        <f t="shared" ref="I25:I88" si="7">C25</f>
        <v>104</v>
      </c>
      <c r="J25">
        <v>0</v>
      </c>
      <c r="K25" s="3" t="str">
        <f>VLOOKUP(J25,'LibSets constants'!$A$4:$B$1012,2,FALSE)</f>
        <v>DLC_BASE_GAME</v>
      </c>
      <c r="L25" s="3" t="str">
        <f>VLOOKUP(J25,'LibSets constants'!$A$4:$C$1012,3,FALSE)</f>
        <v>Included in base game</v>
      </c>
    </row>
    <row r="26" spans="1:12" hidden="1" x14ac:dyDescent="0.25">
      <c r="A26" s="12">
        <v>126</v>
      </c>
      <c r="B26" s="5">
        <v>21</v>
      </c>
      <c r="C26" s="5">
        <v>383</v>
      </c>
      <c r="D26" s="3" t="s">
        <v>43</v>
      </c>
      <c r="E26" s="3" t="str">
        <f t="array" ref="E26">IF(OR(EXACT(A26,'ESO Dungeon constants'!$D$3:$D$987)),"X","")</f>
        <v>X</v>
      </c>
      <c r="F26" s="3" t="str">
        <f t="shared" si="4"/>
        <v/>
      </c>
      <c r="G26" s="3" t="str">
        <f t="shared" si="5"/>
        <v>Grahtwood</v>
      </c>
      <c r="H26" s="17">
        <f t="shared" si="6"/>
        <v>126</v>
      </c>
      <c r="I26" s="17">
        <f t="shared" si="7"/>
        <v>383</v>
      </c>
      <c r="J26">
        <v>0</v>
      </c>
      <c r="K26" s="3" t="str">
        <f>VLOOKUP(J26,'LibSets constants'!$A$4:$B$1012,2,FALSE)</f>
        <v>DLC_BASE_GAME</v>
      </c>
      <c r="L26" s="3" t="str">
        <f>VLOOKUP(J26,'LibSets constants'!$A$4:$C$1012,3,FALSE)</f>
        <v>Included in base game</v>
      </c>
    </row>
    <row r="27" spans="1:12" hidden="1" x14ac:dyDescent="0.25">
      <c r="A27" s="12">
        <v>130</v>
      </c>
      <c r="B27" s="5">
        <v>22</v>
      </c>
      <c r="C27" s="5">
        <v>20</v>
      </c>
      <c r="D27" s="3" t="s">
        <v>49</v>
      </c>
      <c r="E27" s="3" t="str">
        <f t="array" ref="E27">IF(OR(EXACT(A27,'ESO Dungeon constants'!$D$3:$D$987)),"X","")</f>
        <v>X</v>
      </c>
      <c r="F27" s="3" t="str">
        <f t="shared" si="4"/>
        <v/>
      </c>
      <c r="G27" s="3" t="str">
        <f t="shared" si="5"/>
        <v>Rivenspire</v>
      </c>
      <c r="H27" s="17">
        <f t="shared" si="6"/>
        <v>130</v>
      </c>
      <c r="I27" s="17">
        <f t="shared" si="7"/>
        <v>20</v>
      </c>
      <c r="J27">
        <v>0</v>
      </c>
      <c r="K27" s="3" t="str">
        <f>VLOOKUP(J27,'LibSets constants'!$A$4:$B$1012,2,FALSE)</f>
        <v>DLC_BASE_GAME</v>
      </c>
      <c r="L27" s="3" t="str">
        <f>VLOOKUP(J27,'LibSets constants'!$A$4:$C$1012,3,FALSE)</f>
        <v>Included in base game</v>
      </c>
    </row>
    <row r="28" spans="1:12" hidden="1" x14ac:dyDescent="0.25">
      <c r="A28" s="12">
        <v>131</v>
      </c>
      <c r="B28" s="5">
        <v>23</v>
      </c>
      <c r="C28" s="5">
        <v>58</v>
      </c>
      <c r="D28" s="3" t="s">
        <v>65</v>
      </c>
      <c r="E28" s="3" t="str">
        <f t="array" ref="E28">IF(OR(EXACT(A28,'ESO Dungeon constants'!$D$3:$D$987)),"X","")</f>
        <v>X</v>
      </c>
      <c r="F28" s="3" t="str">
        <f t="shared" si="4"/>
        <v/>
      </c>
      <c r="G28" s="3" t="str">
        <f t="shared" si="5"/>
        <v>Malabal Tor</v>
      </c>
      <c r="H28" s="17">
        <f t="shared" si="6"/>
        <v>131</v>
      </c>
      <c r="I28" s="17">
        <f t="shared" si="7"/>
        <v>58</v>
      </c>
      <c r="J28">
        <v>0</v>
      </c>
      <c r="K28" s="3" t="str">
        <f>VLOOKUP(J28,'LibSets constants'!$A$4:$B$1012,2,FALSE)</f>
        <v>DLC_BASE_GAME</v>
      </c>
      <c r="L28" s="3" t="str">
        <f>VLOOKUP(J28,'LibSets constants'!$A$4:$C$1012,3,FALSE)</f>
        <v>Included in base game</v>
      </c>
    </row>
    <row r="29" spans="1:12" x14ac:dyDescent="0.25">
      <c r="A29" s="102">
        <v>1416</v>
      </c>
      <c r="B29">
        <v>960</v>
      </c>
      <c r="C29">
        <v>1413</v>
      </c>
      <c r="D29" s="38" t="s">
        <v>3734</v>
      </c>
      <c r="E29" s="3" t="str">
        <f t="array" ref="E29">IF(OR(EXACT(A29,'ESO Dungeon constants'!$D$3:$D$987)),"X","")</f>
        <v/>
      </c>
      <c r="F29" s="3" t="str">
        <f t="shared" si="4"/>
        <v/>
      </c>
      <c r="G29" s="3" t="str">
        <f t="shared" si="5"/>
        <v>Apocrypha</v>
      </c>
      <c r="H29" s="17">
        <f t="shared" si="6"/>
        <v>1416</v>
      </c>
      <c r="I29" s="17">
        <f t="shared" si="7"/>
        <v>1413</v>
      </c>
      <c r="J29">
        <v>30</v>
      </c>
      <c r="K29" s="3" t="str">
        <f>VLOOKUP(J29,'LibSets constants'!$A$4:$B$1012,2,FALSE)</f>
        <v>DLC_NECROM</v>
      </c>
      <c r="L29" s="3" t="str">
        <f>VLOOKUP(J29,'LibSets constants'!$A$4:$C$1012,3,FALSE)</f>
        <v>Necrom</v>
      </c>
    </row>
    <row r="30" spans="1:12" x14ac:dyDescent="0.25">
      <c r="A30" s="12">
        <v>486</v>
      </c>
      <c r="B30" s="5">
        <v>267</v>
      </c>
      <c r="C30" s="5">
        <v>381</v>
      </c>
      <c r="D30" s="3" t="s">
        <v>352</v>
      </c>
      <c r="E30" s="3" t="str">
        <f t="array" ref="E30">IF(OR(EXACT(A30,'ESO Dungeon constants'!$D$3:$D$987)),"X","")</f>
        <v/>
      </c>
      <c r="F30" s="3" t="str">
        <f t="shared" si="4"/>
        <v/>
      </c>
      <c r="G30" s="3" t="str">
        <f t="shared" si="5"/>
        <v>Auridon</v>
      </c>
      <c r="H30" s="17">
        <f t="shared" si="6"/>
        <v>486</v>
      </c>
      <c r="I30" s="17">
        <f t="shared" si="7"/>
        <v>381</v>
      </c>
      <c r="J30">
        <v>0</v>
      </c>
      <c r="K30" s="3" t="str">
        <f>VLOOKUP(J30,'LibSets constants'!$A$4:$B$1012,2,FALSE)</f>
        <v>DLC_BASE_GAME</v>
      </c>
      <c r="L30" s="3" t="str">
        <f>VLOOKUP(J30,'LibSets constants'!$A$4:$C$1012,3,FALSE)</f>
        <v>Included in base game</v>
      </c>
    </row>
    <row r="31" spans="1:12" x14ac:dyDescent="0.25">
      <c r="A31" s="12">
        <v>169</v>
      </c>
      <c r="B31" s="5">
        <v>35</v>
      </c>
      <c r="C31" s="5">
        <v>92</v>
      </c>
      <c r="D31" s="3" t="s">
        <v>124</v>
      </c>
      <c r="E31" s="3" t="str">
        <f t="array" ref="E31">IF(OR(EXACT(A31,'ESO Dungeon constants'!$D$3:$D$987)),"X","")</f>
        <v/>
      </c>
      <c r="F31" s="3" t="str">
        <f t="shared" si="4"/>
        <v/>
      </c>
      <c r="G31" s="3" t="str">
        <f t="shared" si="5"/>
        <v>Bangkorai</v>
      </c>
      <c r="H31" s="17">
        <f t="shared" si="6"/>
        <v>169</v>
      </c>
      <c r="I31" s="17">
        <f t="shared" si="7"/>
        <v>92</v>
      </c>
      <c r="J31">
        <v>0</v>
      </c>
      <c r="K31" s="3" t="str">
        <f>VLOOKUP(J31,'LibSets constants'!$A$4:$B$1012,2,FALSE)</f>
        <v>DLC_BASE_GAME</v>
      </c>
      <c r="L31" s="3" t="str">
        <f>VLOOKUP(J31,'LibSets constants'!$A$4:$C$1012,3,FALSE)</f>
        <v>Included in base game</v>
      </c>
    </row>
    <row r="32" spans="1:12" x14ac:dyDescent="0.25">
      <c r="A32" s="12">
        <v>1187</v>
      </c>
      <c r="B32" s="5">
        <v>767</v>
      </c>
      <c r="C32" s="5">
        <v>1161</v>
      </c>
      <c r="D32" s="3" t="s">
        <v>1702</v>
      </c>
      <c r="E32" s="3" t="str">
        <f t="array" ref="E32">IF(OR(EXACT(A32,'ESO Dungeon constants'!$D$3:$D$987)),"X","")</f>
        <v/>
      </c>
      <c r="F32" s="3" t="str">
        <f t="shared" si="4"/>
        <v/>
      </c>
      <c r="G32" s="3" t="str">
        <f t="shared" si="5"/>
        <v>Blackreach: Greymoor Caverns</v>
      </c>
      <c r="H32" s="17">
        <f t="shared" si="6"/>
        <v>1187</v>
      </c>
      <c r="I32" s="17">
        <f t="shared" si="7"/>
        <v>1161</v>
      </c>
      <c r="J32">
        <v>18</v>
      </c>
      <c r="K32" s="3" t="str">
        <f>VLOOKUP(J32,'LibSets constants'!$A$4:$B$1012,2,FALSE)</f>
        <v>DLC_GREYMOOR</v>
      </c>
      <c r="L32" s="3" t="str">
        <f>VLOOKUP(J32,'LibSets constants'!$A$4:$C$1012,3,FALSE)</f>
        <v>Greymoor</v>
      </c>
    </row>
    <row r="33" spans="1:12" hidden="1" x14ac:dyDescent="0.25">
      <c r="A33" s="12">
        <v>144</v>
      </c>
      <c r="B33" s="5">
        <v>28</v>
      </c>
      <c r="C33" s="5">
        <v>3</v>
      </c>
      <c r="D33" s="3" t="s">
        <v>66</v>
      </c>
      <c r="E33" s="3" t="str">
        <f t="array" ref="E33">IF(OR(EXACT(A33,'ESO Dungeon constants'!$D$3:$D$987)),"X","")</f>
        <v>X</v>
      </c>
      <c r="F33" s="3" t="str">
        <f t="shared" si="4"/>
        <v/>
      </c>
      <c r="G33" s="3" t="str">
        <f t="shared" si="5"/>
        <v>Glenumbra</v>
      </c>
      <c r="H33" s="17">
        <f t="shared" si="6"/>
        <v>144</v>
      </c>
      <c r="I33" s="17">
        <f t="shared" si="7"/>
        <v>3</v>
      </c>
      <c r="J33">
        <v>0</v>
      </c>
      <c r="K33" s="3" t="str">
        <f>VLOOKUP(J33,'LibSets constants'!$A$4:$B$1012,2,FALSE)</f>
        <v>DLC_BASE_GAME</v>
      </c>
      <c r="L33" s="3" t="str">
        <f>VLOOKUP(J33,'LibSets constants'!$A$4:$C$1012,3,FALSE)</f>
        <v>Included in base game</v>
      </c>
    </row>
    <row r="34" spans="1:12" hidden="1" x14ac:dyDescent="0.25">
      <c r="A34" s="12">
        <v>146</v>
      </c>
      <c r="B34" s="5">
        <v>29</v>
      </c>
      <c r="C34" s="5">
        <v>19</v>
      </c>
      <c r="D34" s="3" t="s">
        <v>62</v>
      </c>
      <c r="E34" s="3" t="str">
        <f t="array" ref="E34">IF(OR(EXACT(A34,'ESO Dungeon constants'!$D$3:$D$987)),"X","")</f>
        <v>X</v>
      </c>
      <c r="F34" s="3" t="str">
        <f t="shared" si="4"/>
        <v/>
      </c>
      <c r="G34" s="3" t="str">
        <f t="shared" si="5"/>
        <v>Stormhaven</v>
      </c>
      <c r="H34" s="17">
        <f t="shared" si="6"/>
        <v>146</v>
      </c>
      <c r="I34" s="17">
        <f t="shared" si="7"/>
        <v>19</v>
      </c>
      <c r="J34">
        <v>0</v>
      </c>
      <c r="K34" s="3" t="str">
        <f>VLOOKUP(J34,'LibSets constants'!$A$4:$B$1012,2,FALSE)</f>
        <v>DLC_BASE_GAME</v>
      </c>
      <c r="L34" s="3" t="str">
        <f>VLOOKUP(J34,'LibSets constants'!$A$4:$C$1012,3,FALSE)</f>
        <v>Included in base game</v>
      </c>
    </row>
    <row r="35" spans="1:12" hidden="1" x14ac:dyDescent="0.25">
      <c r="A35" s="12">
        <v>148</v>
      </c>
      <c r="B35" s="5">
        <v>30</v>
      </c>
      <c r="C35" s="5">
        <v>117</v>
      </c>
      <c r="D35" s="3" t="s">
        <v>60</v>
      </c>
      <c r="E35" s="3" t="str">
        <f t="array" ref="E35">IF(OR(EXACT(A35,'ESO Dungeon constants'!$D$3:$D$987)),"X","")</f>
        <v>X</v>
      </c>
      <c r="F35" s="3" t="str">
        <f t="shared" si="4"/>
        <v/>
      </c>
      <c r="G35" s="3" t="str">
        <f t="shared" si="5"/>
        <v>Shadowfen</v>
      </c>
      <c r="H35" s="17">
        <f t="shared" si="6"/>
        <v>148</v>
      </c>
      <c r="I35" s="17">
        <f t="shared" si="7"/>
        <v>117</v>
      </c>
      <c r="J35">
        <v>0</v>
      </c>
      <c r="K35" s="3" t="str">
        <f>VLOOKUP(J35,'LibSets constants'!$A$4:$B$1012,2,FALSE)</f>
        <v>DLC_BASE_GAME</v>
      </c>
      <c r="L35" s="3" t="str">
        <f>VLOOKUP(J35,'LibSets constants'!$A$4:$C$1012,3,FALSE)</f>
        <v>Included in base game</v>
      </c>
    </row>
    <row r="36" spans="1:12" hidden="1" x14ac:dyDescent="0.25">
      <c r="A36" s="12">
        <v>159</v>
      </c>
      <c r="B36" s="5">
        <v>31</v>
      </c>
      <c r="C36" s="5">
        <v>19</v>
      </c>
      <c r="D36" s="3" t="s">
        <v>120</v>
      </c>
      <c r="E36" s="3" t="str">
        <f t="array" ref="E36">IF(OR(EXACT(A36,'ESO Dungeon constants'!$D$3:$D$987)),"X","")</f>
        <v/>
      </c>
      <c r="F36" s="3" t="str">
        <f t="shared" si="4"/>
        <v/>
      </c>
      <c r="G36" s="3" t="str">
        <f t="shared" si="5"/>
        <v>Stormhaven</v>
      </c>
      <c r="H36" s="17">
        <f t="shared" si="6"/>
        <v>159</v>
      </c>
      <c r="I36" s="17">
        <f t="shared" si="7"/>
        <v>19</v>
      </c>
      <c r="J36">
        <v>0</v>
      </c>
      <c r="K36" s="3" t="str">
        <f>VLOOKUP(J36,'LibSets constants'!$A$4:$B$1012,2,FALSE)</f>
        <v>DLC_BASE_GAME</v>
      </c>
      <c r="L36" s="3" t="str">
        <f>VLOOKUP(J36,'LibSets constants'!$A$4:$C$1012,3,FALSE)</f>
        <v>Included in base game</v>
      </c>
    </row>
    <row r="37" spans="1:12" x14ac:dyDescent="0.25">
      <c r="A37" s="12">
        <v>1260</v>
      </c>
      <c r="B37" s="5">
        <v>833</v>
      </c>
      <c r="C37" s="5">
        <v>1261</v>
      </c>
      <c r="D37" s="3" t="s">
        <v>2445</v>
      </c>
      <c r="E37" s="3" t="str">
        <f t="array" ref="E37">IF(OR(EXACT(A37,'ESO Dungeon constants'!$D$3:$D$987)),"X","")</f>
        <v/>
      </c>
      <c r="F37" s="3" t="str">
        <f t="shared" si="4"/>
        <v/>
      </c>
      <c r="G37" s="3" t="str">
        <f t="shared" si="5"/>
        <v>Blackwood</v>
      </c>
      <c r="H37" s="17">
        <f t="shared" si="6"/>
        <v>1260</v>
      </c>
      <c r="I37" s="17">
        <f t="shared" si="7"/>
        <v>1261</v>
      </c>
      <c r="J37">
        <v>22</v>
      </c>
      <c r="K37" s="3" t="str">
        <f>VLOOKUP(J37,'LibSets constants'!$A$4:$B$1012,2,FALSE)</f>
        <v>DLC_BLACKWOOD</v>
      </c>
      <c r="L37" s="3" t="str">
        <f>VLOOKUP(J37,'LibSets constants'!$A$4:$C$1012,3,FALSE)</f>
        <v>Blackwood</v>
      </c>
    </row>
    <row r="38" spans="1:12" hidden="1" x14ac:dyDescent="0.25">
      <c r="A38" s="12">
        <v>166</v>
      </c>
      <c r="B38" s="5">
        <v>33</v>
      </c>
      <c r="C38" s="5">
        <v>3</v>
      </c>
      <c r="D38" s="3" t="s">
        <v>122</v>
      </c>
      <c r="E38" s="3" t="str">
        <f t="array" ref="E38">IF(OR(EXACT(A38,'ESO Dungeon constants'!$D$3:$D$987)),"X","")</f>
        <v/>
      </c>
      <c r="F38" s="3" t="str">
        <f t="shared" si="4"/>
        <v/>
      </c>
      <c r="G38" s="3" t="str">
        <f t="shared" si="5"/>
        <v>Glenumbra</v>
      </c>
      <c r="H38" s="17">
        <f t="shared" si="6"/>
        <v>166</v>
      </c>
      <c r="I38" s="17">
        <f t="shared" si="7"/>
        <v>3</v>
      </c>
      <c r="J38">
        <v>0</v>
      </c>
      <c r="K38" s="3" t="str">
        <f>VLOOKUP(J38,'LibSets constants'!$A$4:$B$1012,2,FALSE)</f>
        <v>DLC_BASE_GAME</v>
      </c>
      <c r="L38" s="3" t="str">
        <f>VLOOKUP(J38,'LibSets constants'!$A$4:$C$1012,3,FALSE)</f>
        <v>Included in base game</v>
      </c>
    </row>
    <row r="39" spans="1:12" hidden="1" x14ac:dyDescent="0.25">
      <c r="A39" s="12">
        <v>168</v>
      </c>
      <c r="B39" s="5">
        <v>34</v>
      </c>
      <c r="C39" s="5">
        <v>92</v>
      </c>
      <c r="D39" s="3" t="s">
        <v>123</v>
      </c>
      <c r="E39" s="3" t="str">
        <f t="array" ref="E39">IF(OR(EXACT(A39,'ESO Dungeon constants'!$D$3:$D$987)),"X","")</f>
        <v/>
      </c>
      <c r="F39" s="3" t="str">
        <f t="shared" si="4"/>
        <v/>
      </c>
      <c r="G39" s="3" t="str">
        <f t="shared" si="5"/>
        <v>Bangkorai</v>
      </c>
      <c r="H39" s="17">
        <f t="shared" si="6"/>
        <v>168</v>
      </c>
      <c r="I39" s="17">
        <f t="shared" si="7"/>
        <v>92</v>
      </c>
      <c r="J39">
        <v>0</v>
      </c>
      <c r="K39" s="3" t="str">
        <f>VLOOKUP(J39,'LibSets constants'!$A$4:$B$1012,2,FALSE)</f>
        <v>DLC_BASE_GAME</v>
      </c>
      <c r="L39" s="3" t="str">
        <f>VLOOKUP(J39,'LibSets constants'!$A$4:$C$1012,3,FALSE)</f>
        <v>Included in base game</v>
      </c>
    </row>
    <row r="40" spans="1:12" x14ac:dyDescent="0.25">
      <c r="A40" s="12">
        <v>1259</v>
      </c>
      <c r="B40" s="5">
        <v>832</v>
      </c>
      <c r="C40" s="5">
        <v>1261</v>
      </c>
      <c r="D40" s="41" t="s">
        <v>2444</v>
      </c>
      <c r="E40" s="3" t="str">
        <f t="array" ref="E40">IF(OR(EXACT(A40,'ESO Dungeon constants'!$D$3:$D$987)),"X","")</f>
        <v/>
      </c>
      <c r="F40" s="3" t="str">
        <f t="shared" si="4"/>
        <v/>
      </c>
      <c r="G40" s="3" t="str">
        <f t="shared" si="5"/>
        <v>Blackwood</v>
      </c>
      <c r="H40" s="17">
        <f t="shared" si="6"/>
        <v>1259</v>
      </c>
      <c r="I40" s="17">
        <f t="shared" si="7"/>
        <v>1261</v>
      </c>
      <c r="J40">
        <v>22</v>
      </c>
      <c r="K40" s="3" t="str">
        <f>VLOOKUP(J40,'LibSets constants'!$A$4:$B$1012,2,FALSE)</f>
        <v>DLC_BLACKWOOD</v>
      </c>
      <c r="L40" s="3" t="str">
        <f>VLOOKUP(J40,'LibSets constants'!$A$4:$C$1012,3,FALSE)</f>
        <v>Blackwood</v>
      </c>
    </row>
    <row r="41" spans="1:12" hidden="1" x14ac:dyDescent="0.25">
      <c r="A41" s="12">
        <v>176</v>
      </c>
      <c r="B41" s="5">
        <v>36</v>
      </c>
      <c r="C41" s="5">
        <v>108</v>
      </c>
      <c r="D41" s="3" t="s">
        <v>50</v>
      </c>
      <c r="E41" s="3" t="str">
        <f t="array" ref="E41">IF(OR(EXACT(A41,'ESO Dungeon constants'!$D$3:$D$987)),"X","")</f>
        <v>X</v>
      </c>
      <c r="F41" s="3" t="str">
        <f t="shared" si="4"/>
        <v/>
      </c>
      <c r="G41" s="3" t="str">
        <f t="shared" si="5"/>
        <v>Greenshade</v>
      </c>
      <c r="H41" s="17">
        <f t="shared" si="6"/>
        <v>176</v>
      </c>
      <c r="I41" s="17">
        <f t="shared" si="7"/>
        <v>108</v>
      </c>
      <c r="J41">
        <v>0</v>
      </c>
      <c r="K41" s="3" t="str">
        <f>VLOOKUP(J41,'LibSets constants'!$A$4:$B$1012,2,FALSE)</f>
        <v>DLC_BASE_GAME</v>
      </c>
      <c r="L41" s="3" t="str">
        <f>VLOOKUP(J41,'LibSets constants'!$A$4:$C$1012,3,FALSE)</f>
        <v>Included in base game</v>
      </c>
    </row>
    <row r="42" spans="1:12" hidden="1" x14ac:dyDescent="0.25">
      <c r="A42" s="12">
        <v>181</v>
      </c>
      <c r="B42" s="5">
        <v>37</v>
      </c>
      <c r="C42" s="5">
        <v>181</v>
      </c>
      <c r="D42" s="3" t="s">
        <v>125</v>
      </c>
      <c r="E42" s="3" t="str">
        <f t="array" ref="E42">IF(OR(EXACT(A42,'ESO Dungeon constants'!$D$3:$D$987)),"X","")</f>
        <v/>
      </c>
      <c r="F42" s="3" t="str">
        <f t="shared" si="4"/>
        <v>X</v>
      </c>
      <c r="G42" s="3" t="str">
        <f t="shared" si="5"/>
        <v/>
      </c>
      <c r="H42" s="17">
        <f t="shared" si="6"/>
        <v>181</v>
      </c>
      <c r="I42" s="17">
        <f t="shared" si="7"/>
        <v>181</v>
      </c>
      <c r="J42">
        <v>0</v>
      </c>
      <c r="K42" s="3" t="str">
        <f>VLOOKUP(J42,'LibSets constants'!$A$4:$B$1012,2,FALSE)</f>
        <v>DLC_BASE_GAME</v>
      </c>
      <c r="L42" s="3" t="str">
        <f>VLOOKUP(J42,'LibSets constants'!$A$4:$C$1012,3,FALSE)</f>
        <v>Included in base game</v>
      </c>
    </row>
    <row r="43" spans="1:12" hidden="1" x14ac:dyDescent="0.25">
      <c r="A43" s="12">
        <v>187</v>
      </c>
      <c r="B43" s="5">
        <v>38</v>
      </c>
      <c r="C43" s="5">
        <v>117</v>
      </c>
      <c r="D43" s="3" t="s">
        <v>126</v>
      </c>
      <c r="E43" s="3" t="str">
        <f t="array" ref="E43">IF(OR(EXACT(A43,'ESO Dungeon constants'!$D$3:$D$987)),"X","")</f>
        <v/>
      </c>
      <c r="F43" s="3" t="str">
        <f t="shared" si="4"/>
        <v/>
      </c>
      <c r="G43" s="3" t="str">
        <f t="shared" si="5"/>
        <v>Shadowfen</v>
      </c>
      <c r="H43" s="17">
        <f t="shared" si="6"/>
        <v>187</v>
      </c>
      <c r="I43" s="17">
        <f t="shared" si="7"/>
        <v>117</v>
      </c>
      <c r="J43">
        <v>0</v>
      </c>
      <c r="K43" s="3" t="str">
        <f>VLOOKUP(J43,'LibSets constants'!$A$4:$B$1012,2,FALSE)</f>
        <v>DLC_BASE_GAME</v>
      </c>
      <c r="L43" s="3" t="str">
        <f>VLOOKUP(J43,'LibSets constants'!$A$4:$C$1012,3,FALSE)</f>
        <v>Included in base game</v>
      </c>
    </row>
    <row r="44" spans="1:12" hidden="1" x14ac:dyDescent="0.25">
      <c r="A44" s="12">
        <v>188</v>
      </c>
      <c r="B44" s="5">
        <v>39</v>
      </c>
      <c r="C44" s="5">
        <v>57</v>
      </c>
      <c r="D44" s="3" t="s">
        <v>127</v>
      </c>
      <c r="E44" s="3" t="str">
        <f t="array" ref="E44">IF(OR(EXACT(A44,'ESO Dungeon constants'!$D$3:$D$987)),"X","")</f>
        <v/>
      </c>
      <c r="F44" s="3" t="str">
        <f t="shared" si="4"/>
        <v/>
      </c>
      <c r="G44" s="3" t="str">
        <f t="shared" si="5"/>
        <v>Deshaan</v>
      </c>
      <c r="H44" s="17">
        <f t="shared" si="6"/>
        <v>188</v>
      </c>
      <c r="I44" s="17">
        <f t="shared" si="7"/>
        <v>57</v>
      </c>
      <c r="J44">
        <v>0</v>
      </c>
      <c r="K44" s="3" t="str">
        <f>VLOOKUP(J44,'LibSets constants'!$A$4:$B$1012,2,FALSE)</f>
        <v>DLC_BASE_GAME</v>
      </c>
      <c r="L44" s="3" t="str">
        <f>VLOOKUP(J44,'LibSets constants'!$A$4:$C$1012,3,FALSE)</f>
        <v>Included in base game</v>
      </c>
    </row>
    <row r="45" spans="1:12" hidden="1" x14ac:dyDescent="0.25">
      <c r="A45" s="12">
        <v>189</v>
      </c>
      <c r="B45" s="5">
        <v>40</v>
      </c>
      <c r="C45" s="5">
        <v>57</v>
      </c>
      <c r="D45" s="3" t="s">
        <v>128</v>
      </c>
      <c r="E45" s="3" t="str">
        <f t="array" ref="E45">IF(OR(EXACT(A45,'ESO Dungeon constants'!$D$3:$D$987)),"X","")</f>
        <v/>
      </c>
      <c r="F45" s="3" t="str">
        <f t="shared" si="4"/>
        <v/>
      </c>
      <c r="G45" s="3" t="str">
        <f t="shared" si="5"/>
        <v>Deshaan</v>
      </c>
      <c r="H45" s="17">
        <f t="shared" si="6"/>
        <v>189</v>
      </c>
      <c r="I45" s="17">
        <f t="shared" si="7"/>
        <v>57</v>
      </c>
      <c r="J45">
        <v>0</v>
      </c>
      <c r="K45" s="3" t="str">
        <f>VLOOKUP(J45,'LibSets constants'!$A$4:$B$1012,2,FALSE)</f>
        <v>DLC_BASE_GAME</v>
      </c>
      <c r="L45" s="3" t="str">
        <f>VLOOKUP(J45,'LibSets constants'!$A$4:$C$1012,3,FALSE)</f>
        <v>Included in base game</v>
      </c>
    </row>
    <row r="46" spans="1:12" hidden="1" x14ac:dyDescent="0.25">
      <c r="A46" s="12">
        <v>190</v>
      </c>
      <c r="B46" s="5">
        <v>41</v>
      </c>
      <c r="C46" s="5">
        <v>57</v>
      </c>
      <c r="D46" s="3" t="s">
        <v>129</v>
      </c>
      <c r="E46" s="3" t="str">
        <f t="array" ref="E46">IF(OR(EXACT(A46,'ESO Dungeon constants'!$D$3:$D$987)),"X","")</f>
        <v/>
      </c>
      <c r="F46" s="3" t="str">
        <f t="shared" si="4"/>
        <v/>
      </c>
      <c r="G46" s="3" t="str">
        <f t="shared" si="5"/>
        <v>Deshaan</v>
      </c>
      <c r="H46" s="17">
        <f t="shared" si="6"/>
        <v>190</v>
      </c>
      <c r="I46" s="17">
        <f t="shared" si="7"/>
        <v>57</v>
      </c>
      <c r="J46">
        <v>0</v>
      </c>
      <c r="K46" s="3" t="str">
        <f>VLOOKUP(J46,'LibSets constants'!$A$4:$B$1012,2,FALSE)</f>
        <v>DLC_BASE_GAME</v>
      </c>
      <c r="L46" s="3" t="str">
        <f>VLOOKUP(J46,'LibSets constants'!$A$4:$C$1012,3,FALSE)</f>
        <v>Included in base game</v>
      </c>
    </row>
    <row r="47" spans="1:12" hidden="1" x14ac:dyDescent="0.25">
      <c r="A47" s="12">
        <v>191</v>
      </c>
      <c r="B47" s="5">
        <v>42</v>
      </c>
      <c r="C47" s="5">
        <v>41</v>
      </c>
      <c r="D47" s="3" t="s">
        <v>130</v>
      </c>
      <c r="E47" s="3" t="str">
        <f t="array" ref="E47">IF(OR(EXACT(A47,'ESO Dungeon constants'!$D$3:$D$987)),"X","")</f>
        <v/>
      </c>
      <c r="F47" s="3" t="str">
        <f t="shared" si="4"/>
        <v/>
      </c>
      <c r="G47" s="3" t="str">
        <f t="shared" si="5"/>
        <v>Stonefalls</v>
      </c>
      <c r="H47" s="17">
        <f t="shared" si="6"/>
        <v>191</v>
      </c>
      <c r="I47" s="17">
        <f t="shared" si="7"/>
        <v>41</v>
      </c>
      <c r="J47">
        <v>0</v>
      </c>
      <c r="K47" s="3" t="str">
        <f>VLOOKUP(J47,'LibSets constants'!$A$4:$B$1012,2,FALSE)</f>
        <v>DLC_BASE_GAME</v>
      </c>
      <c r="L47" s="3" t="str">
        <f>VLOOKUP(J47,'LibSets constants'!$A$4:$C$1012,3,FALSE)</f>
        <v>Included in base game</v>
      </c>
    </row>
    <row r="48" spans="1:12" hidden="1" x14ac:dyDescent="0.25">
      <c r="A48" s="12">
        <v>192</v>
      </c>
      <c r="B48" s="5">
        <v>43</v>
      </c>
      <c r="C48" s="5">
        <v>41</v>
      </c>
      <c r="D48" s="3" t="s">
        <v>131</v>
      </c>
      <c r="E48" s="3" t="str">
        <f t="array" ref="E48">IF(OR(EXACT(A48,'ESO Dungeon constants'!$D$3:$D$987)),"X","")</f>
        <v/>
      </c>
      <c r="F48" s="3" t="str">
        <f t="shared" si="4"/>
        <v/>
      </c>
      <c r="G48" s="3" t="str">
        <f t="shared" si="5"/>
        <v>Stonefalls</v>
      </c>
      <c r="H48" s="17">
        <f t="shared" si="6"/>
        <v>192</v>
      </c>
      <c r="I48" s="17">
        <f t="shared" si="7"/>
        <v>41</v>
      </c>
      <c r="J48">
        <v>0</v>
      </c>
      <c r="K48" s="3" t="str">
        <f>VLOOKUP(J48,'LibSets constants'!$A$4:$B$1012,2,FALSE)</f>
        <v>DLC_BASE_GAME</v>
      </c>
      <c r="L48" s="3" t="str">
        <f>VLOOKUP(J48,'LibSets constants'!$A$4:$C$1012,3,FALSE)</f>
        <v>Included in base game</v>
      </c>
    </row>
    <row r="49" spans="1:12" hidden="1" x14ac:dyDescent="0.25">
      <c r="A49" s="12">
        <v>193</v>
      </c>
      <c r="B49" s="5">
        <v>44</v>
      </c>
      <c r="C49" s="5">
        <v>41</v>
      </c>
      <c r="D49" s="3" t="s">
        <v>132</v>
      </c>
      <c r="E49" s="3" t="str">
        <f t="array" ref="E49">IF(OR(EXACT(A49,'ESO Dungeon constants'!$D$3:$D$987)),"X","")</f>
        <v/>
      </c>
      <c r="F49" s="3" t="str">
        <f t="shared" si="4"/>
        <v/>
      </c>
      <c r="G49" s="3" t="str">
        <f t="shared" si="5"/>
        <v>Stonefalls</v>
      </c>
      <c r="H49" s="17">
        <f t="shared" si="6"/>
        <v>193</v>
      </c>
      <c r="I49" s="17">
        <f t="shared" si="7"/>
        <v>41</v>
      </c>
      <c r="J49">
        <v>0</v>
      </c>
      <c r="K49" s="3" t="str">
        <f>VLOOKUP(J49,'LibSets constants'!$A$4:$B$1012,2,FALSE)</f>
        <v>DLC_BASE_GAME</v>
      </c>
      <c r="L49" s="3" t="str">
        <f>VLOOKUP(J49,'LibSets constants'!$A$4:$C$1012,3,FALSE)</f>
        <v>Included in base game</v>
      </c>
    </row>
    <row r="50" spans="1:12" hidden="1" x14ac:dyDescent="0.25">
      <c r="A50" s="12">
        <v>199</v>
      </c>
      <c r="B50" s="5">
        <v>45</v>
      </c>
      <c r="C50" s="5">
        <v>199</v>
      </c>
      <c r="D50" s="3" t="s">
        <v>133</v>
      </c>
      <c r="E50" s="3" t="str">
        <f t="array" ref="E50">IF(OR(EXACT(A50,'ESO Dungeon constants'!$D$3:$D$987)),"X","")</f>
        <v/>
      </c>
      <c r="F50" s="3" t="str">
        <f t="shared" si="4"/>
        <v>X</v>
      </c>
      <c r="G50" s="3" t="str">
        <f t="shared" si="5"/>
        <v/>
      </c>
      <c r="H50" s="17">
        <f t="shared" si="6"/>
        <v>199</v>
      </c>
      <c r="I50" s="17">
        <f t="shared" si="7"/>
        <v>199</v>
      </c>
      <c r="J50">
        <v>0</v>
      </c>
      <c r="K50" s="3" t="str">
        <f>VLOOKUP(J50,'LibSets constants'!$A$4:$B$1012,2,FALSE)</f>
        <v>DLC_BASE_GAME</v>
      </c>
      <c r="L50" s="3" t="str">
        <f>VLOOKUP(J50,'LibSets constants'!$A$4:$C$1012,3,FALSE)</f>
        <v>Included in base game</v>
      </c>
    </row>
    <row r="51" spans="1:12" hidden="1" x14ac:dyDescent="0.25">
      <c r="A51" s="12">
        <v>200</v>
      </c>
      <c r="B51" s="5">
        <v>46</v>
      </c>
      <c r="C51" s="5">
        <v>199</v>
      </c>
      <c r="D51" s="3" t="s">
        <v>134</v>
      </c>
      <c r="E51" s="3" t="str">
        <f t="array" ref="E51">IF(OR(EXACT(A51,'ESO Dungeon constants'!$D$3:$D$987)),"X","")</f>
        <v/>
      </c>
      <c r="F51" s="3" t="str">
        <f t="shared" si="4"/>
        <v/>
      </c>
      <c r="G51" s="3" t="str">
        <f t="shared" si="5"/>
        <v>The Harborage</v>
      </c>
      <c r="H51" s="17">
        <f t="shared" si="6"/>
        <v>200</v>
      </c>
      <c r="I51" s="17">
        <f t="shared" si="7"/>
        <v>199</v>
      </c>
      <c r="J51">
        <v>0</v>
      </c>
      <c r="K51" s="3" t="str">
        <f>VLOOKUP(J51,'LibSets constants'!$A$4:$B$1012,2,FALSE)</f>
        <v>DLC_BASE_GAME</v>
      </c>
      <c r="L51" s="3" t="str">
        <f>VLOOKUP(J51,'LibSets constants'!$A$4:$C$1012,3,FALSE)</f>
        <v>Included in base game</v>
      </c>
    </row>
    <row r="52" spans="1:12" hidden="1" x14ac:dyDescent="0.25">
      <c r="A52" s="12">
        <v>201</v>
      </c>
      <c r="B52" s="5">
        <v>47</v>
      </c>
      <c r="C52" s="5">
        <v>199</v>
      </c>
      <c r="D52" s="3" t="s">
        <v>135</v>
      </c>
      <c r="E52" s="3" t="str">
        <f t="array" ref="E52">IF(OR(EXACT(A52,'ESO Dungeon constants'!$D$3:$D$987)),"X","")</f>
        <v/>
      </c>
      <c r="F52" s="3" t="str">
        <f t="shared" si="4"/>
        <v/>
      </c>
      <c r="G52" s="3" t="str">
        <f t="shared" si="5"/>
        <v>The Harborage</v>
      </c>
      <c r="H52" s="17">
        <f t="shared" si="6"/>
        <v>201</v>
      </c>
      <c r="I52" s="17">
        <f t="shared" si="7"/>
        <v>199</v>
      </c>
      <c r="J52">
        <v>0</v>
      </c>
      <c r="K52" s="3" t="str">
        <f>VLOOKUP(J52,'LibSets constants'!$A$4:$B$1012,2,FALSE)</f>
        <v>DLC_BASE_GAME</v>
      </c>
      <c r="L52" s="3" t="str">
        <f>VLOOKUP(J52,'LibSets constants'!$A$4:$C$1012,3,FALSE)</f>
        <v>Included in base game</v>
      </c>
    </row>
    <row r="53" spans="1:12" hidden="1" x14ac:dyDescent="0.25">
      <c r="A53" s="12">
        <v>203</v>
      </c>
      <c r="B53" s="5">
        <v>48</v>
      </c>
      <c r="C53" s="5">
        <v>267</v>
      </c>
      <c r="D53" s="3" t="s">
        <v>136</v>
      </c>
      <c r="E53" s="3" t="str">
        <f t="array" ref="E53">IF(OR(EXACT(A53,'ESO Dungeon constants'!$D$3:$D$987)),"X","")</f>
        <v/>
      </c>
      <c r="F53" s="3" t="str">
        <f t="shared" si="4"/>
        <v/>
      </c>
      <c r="G53" s="3" t="str">
        <f t="shared" si="5"/>
        <v>Eyevea</v>
      </c>
      <c r="H53" s="17">
        <f t="shared" si="6"/>
        <v>203</v>
      </c>
      <c r="I53" s="17">
        <f t="shared" si="7"/>
        <v>267</v>
      </c>
      <c r="J53">
        <v>0</v>
      </c>
      <c r="K53" s="3" t="str">
        <f>VLOOKUP(J53,'LibSets constants'!$A$4:$B$1012,2,FALSE)</f>
        <v>DLC_BASE_GAME</v>
      </c>
      <c r="L53" s="3" t="str">
        <f>VLOOKUP(J53,'LibSets constants'!$A$4:$C$1012,3,FALSE)</f>
        <v>Included in base game</v>
      </c>
    </row>
    <row r="54" spans="1:12" hidden="1" x14ac:dyDescent="0.25">
      <c r="A54" s="12">
        <v>207</v>
      </c>
      <c r="B54" s="5">
        <v>49</v>
      </c>
      <c r="C54" s="5">
        <v>208</v>
      </c>
      <c r="D54" s="3" t="s">
        <v>137</v>
      </c>
      <c r="E54" s="3" t="str">
        <f t="array" ref="E54">IF(OR(EXACT(A54,'ESO Dungeon constants'!$D$3:$D$987)),"X","")</f>
        <v/>
      </c>
      <c r="F54" s="3" t="str">
        <f t="shared" si="4"/>
        <v/>
      </c>
      <c r="G54" s="3" t="str">
        <f t="shared" si="5"/>
        <v>The Earth Forge</v>
      </c>
      <c r="H54" s="17">
        <f t="shared" si="6"/>
        <v>207</v>
      </c>
      <c r="I54" s="17">
        <f t="shared" si="7"/>
        <v>208</v>
      </c>
      <c r="J54">
        <v>0</v>
      </c>
      <c r="K54" s="3" t="str">
        <f>VLOOKUP(J54,'LibSets constants'!$A$4:$B$1012,2,FALSE)</f>
        <v>DLC_BASE_GAME</v>
      </c>
      <c r="L54" s="3" t="str">
        <f>VLOOKUP(J54,'LibSets constants'!$A$4:$C$1012,3,FALSE)</f>
        <v>Included in base game</v>
      </c>
    </row>
    <row r="55" spans="1:12" hidden="1" x14ac:dyDescent="0.25">
      <c r="A55" s="12">
        <v>208</v>
      </c>
      <c r="B55" s="5">
        <v>50</v>
      </c>
      <c r="C55" s="5">
        <v>208</v>
      </c>
      <c r="D55" s="3" t="s">
        <v>138</v>
      </c>
      <c r="E55" s="3" t="str">
        <f t="array" ref="E55">IF(OR(EXACT(A55,'ESO Dungeon constants'!$D$3:$D$987)),"X","")</f>
        <v/>
      </c>
      <c r="F55" s="3" t="str">
        <f t="shared" si="4"/>
        <v>X</v>
      </c>
      <c r="G55" s="3" t="str">
        <f t="shared" si="5"/>
        <v/>
      </c>
      <c r="H55" s="17">
        <f t="shared" si="6"/>
        <v>208</v>
      </c>
      <c r="I55" s="17">
        <f t="shared" si="7"/>
        <v>208</v>
      </c>
      <c r="J55">
        <v>0</v>
      </c>
      <c r="K55" s="3" t="str">
        <f>VLOOKUP(J55,'LibSets constants'!$A$4:$B$1012,2,FALSE)</f>
        <v>DLC_BASE_GAME</v>
      </c>
      <c r="L55" s="3" t="str">
        <f>VLOOKUP(J55,'LibSets constants'!$A$4:$C$1012,3,FALSE)</f>
        <v>Included in base game</v>
      </c>
    </row>
    <row r="56" spans="1:12" hidden="1" x14ac:dyDescent="0.25">
      <c r="A56" s="12">
        <v>209</v>
      </c>
      <c r="B56" s="5">
        <v>51</v>
      </c>
      <c r="C56" s="5">
        <v>208</v>
      </c>
      <c r="D56" s="3" t="s">
        <v>139</v>
      </c>
      <c r="E56" s="3" t="str">
        <f t="array" ref="E56">IF(OR(EXACT(A56,'ESO Dungeon constants'!$D$3:$D$987)),"X","")</f>
        <v/>
      </c>
      <c r="F56" s="3" t="str">
        <f t="shared" si="4"/>
        <v/>
      </c>
      <c r="G56" s="3" t="str">
        <f t="shared" si="5"/>
        <v>The Earth Forge</v>
      </c>
      <c r="H56" s="17">
        <f t="shared" si="6"/>
        <v>209</v>
      </c>
      <c r="I56" s="17">
        <f t="shared" si="7"/>
        <v>208</v>
      </c>
      <c r="J56">
        <v>0</v>
      </c>
      <c r="K56" s="3" t="str">
        <f>VLOOKUP(J56,'LibSets constants'!$A$4:$B$1012,2,FALSE)</f>
        <v>DLC_BASE_GAME</v>
      </c>
      <c r="L56" s="3" t="str">
        <f>VLOOKUP(J56,'LibSets constants'!$A$4:$C$1012,3,FALSE)</f>
        <v>Included in base game</v>
      </c>
    </row>
    <row r="57" spans="1:12" hidden="1" x14ac:dyDescent="0.25">
      <c r="A57" s="12">
        <v>212</v>
      </c>
      <c r="B57" s="5">
        <v>52</v>
      </c>
      <c r="C57" s="5">
        <v>57</v>
      </c>
      <c r="D57" s="3" t="s">
        <v>140</v>
      </c>
      <c r="E57" s="3" t="str">
        <f t="array" ref="E57">IF(OR(EXACT(A57,'ESO Dungeon constants'!$D$3:$D$987)),"X","")</f>
        <v/>
      </c>
      <c r="F57" s="3" t="str">
        <f t="shared" si="4"/>
        <v/>
      </c>
      <c r="G57" s="3" t="str">
        <f t="shared" si="5"/>
        <v>Deshaan</v>
      </c>
      <c r="H57" s="17">
        <f t="shared" si="6"/>
        <v>212</v>
      </c>
      <c r="I57" s="17">
        <f t="shared" si="7"/>
        <v>57</v>
      </c>
      <c r="J57">
        <v>0</v>
      </c>
      <c r="K57" s="3" t="str">
        <f>VLOOKUP(J57,'LibSets constants'!$A$4:$B$1012,2,FALSE)</f>
        <v>DLC_BASE_GAME</v>
      </c>
      <c r="L57" s="3" t="str">
        <f>VLOOKUP(J57,'LibSets constants'!$A$4:$C$1012,3,FALSE)</f>
        <v>Included in base game</v>
      </c>
    </row>
    <row r="58" spans="1:12" hidden="1" x14ac:dyDescent="0.25">
      <c r="A58" s="12">
        <v>213</v>
      </c>
      <c r="B58" s="5">
        <v>53</v>
      </c>
      <c r="C58" s="5">
        <v>117</v>
      </c>
      <c r="D58" s="3" t="s">
        <v>141</v>
      </c>
      <c r="E58" s="3" t="str">
        <f t="array" ref="E58">IF(OR(EXACT(A58,'ESO Dungeon constants'!$D$3:$D$987)),"X","")</f>
        <v/>
      </c>
      <c r="F58" s="3" t="str">
        <f t="shared" si="4"/>
        <v/>
      </c>
      <c r="G58" s="3" t="str">
        <f t="shared" si="5"/>
        <v>Shadowfen</v>
      </c>
      <c r="H58" s="17">
        <f t="shared" si="6"/>
        <v>213</v>
      </c>
      <c r="I58" s="17">
        <f t="shared" si="7"/>
        <v>117</v>
      </c>
      <c r="J58">
        <v>0</v>
      </c>
      <c r="K58" s="3" t="str">
        <f>VLOOKUP(J58,'LibSets constants'!$A$4:$B$1012,2,FALSE)</f>
        <v>DLC_BASE_GAME</v>
      </c>
      <c r="L58" s="3" t="str">
        <f>VLOOKUP(J58,'LibSets constants'!$A$4:$C$1012,3,FALSE)</f>
        <v>Included in base game</v>
      </c>
    </row>
    <row r="59" spans="1:12" hidden="1" x14ac:dyDescent="0.25">
      <c r="A59" s="12">
        <v>214</v>
      </c>
      <c r="B59" s="5">
        <v>54</v>
      </c>
      <c r="C59" s="5">
        <v>117</v>
      </c>
      <c r="D59" s="3" t="s">
        <v>142</v>
      </c>
      <c r="E59" s="3" t="str">
        <f t="array" ref="E59">IF(OR(EXACT(A59,'ESO Dungeon constants'!$D$3:$D$987)),"X","")</f>
        <v/>
      </c>
      <c r="F59" s="3" t="str">
        <f t="shared" si="4"/>
        <v/>
      </c>
      <c r="G59" s="3" t="str">
        <f t="shared" si="5"/>
        <v>Shadowfen</v>
      </c>
      <c r="H59" s="17">
        <f t="shared" si="6"/>
        <v>214</v>
      </c>
      <c r="I59" s="17">
        <f t="shared" si="7"/>
        <v>117</v>
      </c>
      <c r="J59">
        <v>0</v>
      </c>
      <c r="K59" s="3" t="str">
        <f>VLOOKUP(J59,'LibSets constants'!$A$4:$B$1012,2,FALSE)</f>
        <v>DLC_BASE_GAME</v>
      </c>
      <c r="L59" s="3" t="str">
        <f>VLOOKUP(J59,'LibSets constants'!$A$4:$C$1012,3,FALSE)</f>
        <v>Included in base game</v>
      </c>
    </row>
    <row r="60" spans="1:12" hidden="1" x14ac:dyDescent="0.25">
      <c r="A60" s="12">
        <v>215</v>
      </c>
      <c r="B60" s="5">
        <v>55</v>
      </c>
      <c r="C60" s="5">
        <v>117</v>
      </c>
      <c r="D60" s="3" t="s">
        <v>143</v>
      </c>
      <c r="E60" s="3" t="str">
        <f t="array" ref="E60">IF(OR(EXACT(A60,'ESO Dungeon constants'!$D$3:$D$987)),"X","")</f>
        <v/>
      </c>
      <c r="F60" s="3" t="str">
        <f t="shared" si="4"/>
        <v/>
      </c>
      <c r="G60" s="3" t="str">
        <f t="shared" si="5"/>
        <v>Shadowfen</v>
      </c>
      <c r="H60" s="17">
        <f t="shared" si="6"/>
        <v>215</v>
      </c>
      <c r="I60" s="17">
        <f t="shared" si="7"/>
        <v>117</v>
      </c>
      <c r="J60">
        <v>0</v>
      </c>
      <c r="K60" s="3" t="str">
        <f>VLOOKUP(J60,'LibSets constants'!$A$4:$B$1012,2,FALSE)</f>
        <v>DLC_BASE_GAME</v>
      </c>
      <c r="L60" s="3" t="str">
        <f>VLOOKUP(J60,'LibSets constants'!$A$4:$C$1012,3,FALSE)</f>
        <v>Included in base game</v>
      </c>
    </row>
    <row r="61" spans="1:12" x14ac:dyDescent="0.25">
      <c r="A61" s="12">
        <v>557</v>
      </c>
      <c r="B61" s="5">
        <v>323</v>
      </c>
      <c r="C61" s="5">
        <v>347</v>
      </c>
      <c r="D61" s="41" t="s">
        <v>404</v>
      </c>
      <c r="E61" s="3" t="str">
        <f t="array" ref="E61">IF(OR(EXACT(A61,'ESO Dungeon constants'!$D$3:$D$987)),"X","")</f>
        <v/>
      </c>
      <c r="F61" s="3" t="str">
        <f t="shared" si="4"/>
        <v/>
      </c>
      <c r="G61" s="3" t="str">
        <f t="shared" si="5"/>
        <v>Coldharbour</v>
      </c>
      <c r="H61" s="17">
        <f t="shared" si="6"/>
        <v>557</v>
      </c>
      <c r="I61" s="17">
        <f t="shared" si="7"/>
        <v>347</v>
      </c>
      <c r="J61">
        <v>0</v>
      </c>
      <c r="K61" s="3" t="str">
        <f>VLOOKUP(J61,'LibSets constants'!$A$4:$B$1012,2,FALSE)</f>
        <v>DLC_BASE_GAME</v>
      </c>
      <c r="L61" s="3" t="str">
        <f>VLOOKUP(J61,'LibSets constants'!$A$4:$C$1012,3,FALSE)</f>
        <v>Included in base game</v>
      </c>
    </row>
    <row r="62" spans="1:12" hidden="1" x14ac:dyDescent="0.25">
      <c r="A62" s="12">
        <v>217</v>
      </c>
      <c r="B62" s="5">
        <v>57</v>
      </c>
      <c r="C62" s="5">
        <v>199</v>
      </c>
      <c r="D62" s="41" t="s">
        <v>145</v>
      </c>
      <c r="E62" s="3" t="str">
        <f t="array" ref="E62">IF(OR(EXACT(A62,'ESO Dungeon constants'!$D$3:$D$987)),"X","")</f>
        <v/>
      </c>
      <c r="F62" s="3" t="str">
        <f t="shared" si="4"/>
        <v/>
      </c>
      <c r="G62" s="3" t="str">
        <f t="shared" si="5"/>
        <v>The Harborage</v>
      </c>
      <c r="H62" s="17">
        <f t="shared" si="6"/>
        <v>217</v>
      </c>
      <c r="I62" s="17">
        <f t="shared" si="7"/>
        <v>199</v>
      </c>
      <c r="J62">
        <v>0</v>
      </c>
      <c r="K62" s="3" t="str">
        <f>VLOOKUP(J62,'LibSets constants'!$A$4:$B$1012,2,FALSE)</f>
        <v>DLC_BASE_GAME</v>
      </c>
      <c r="L62" s="3" t="str">
        <f>VLOOKUP(J62,'LibSets constants'!$A$4:$C$1012,3,FALSE)</f>
        <v>Included in base game</v>
      </c>
    </row>
    <row r="63" spans="1:12" hidden="1" x14ac:dyDescent="0.25">
      <c r="A63" s="12">
        <v>218</v>
      </c>
      <c r="B63" s="5">
        <v>58</v>
      </c>
      <c r="C63" s="5">
        <v>267</v>
      </c>
      <c r="D63" s="3" t="s">
        <v>146</v>
      </c>
      <c r="E63" s="3" t="str">
        <f t="array" ref="E63">IF(OR(EXACT(A63,'ESO Dungeon constants'!$D$3:$D$987)),"X","")</f>
        <v/>
      </c>
      <c r="F63" s="3" t="str">
        <f t="shared" si="4"/>
        <v/>
      </c>
      <c r="G63" s="3" t="str">
        <f t="shared" si="5"/>
        <v>Eyevea</v>
      </c>
      <c r="H63" s="17">
        <f t="shared" si="6"/>
        <v>218</v>
      </c>
      <c r="I63" s="17">
        <f t="shared" si="7"/>
        <v>267</v>
      </c>
      <c r="J63">
        <v>0</v>
      </c>
      <c r="K63" s="3" t="str">
        <f>VLOOKUP(J63,'LibSets constants'!$A$4:$B$1012,2,FALSE)</f>
        <v>DLC_BASE_GAME</v>
      </c>
      <c r="L63" s="3" t="str">
        <f>VLOOKUP(J63,'LibSets constants'!$A$4:$C$1012,3,FALSE)</f>
        <v>Included in base game</v>
      </c>
    </row>
    <row r="64" spans="1:12" hidden="1" x14ac:dyDescent="0.25">
      <c r="A64" s="12">
        <v>219</v>
      </c>
      <c r="B64" s="5">
        <v>59</v>
      </c>
      <c r="C64" s="5">
        <v>267</v>
      </c>
      <c r="D64" s="3" t="s">
        <v>147</v>
      </c>
      <c r="E64" s="3" t="str">
        <f t="array" ref="E64">IF(OR(EXACT(A64,'ESO Dungeon constants'!$D$3:$D$987)),"X","")</f>
        <v/>
      </c>
      <c r="F64" s="3" t="str">
        <f t="shared" si="4"/>
        <v/>
      </c>
      <c r="G64" s="3" t="str">
        <f t="shared" si="5"/>
        <v>Eyevea</v>
      </c>
      <c r="H64" s="17">
        <f t="shared" si="6"/>
        <v>219</v>
      </c>
      <c r="I64" s="17">
        <f t="shared" si="7"/>
        <v>267</v>
      </c>
      <c r="J64">
        <v>0</v>
      </c>
      <c r="K64" s="3" t="str">
        <f>VLOOKUP(J64,'LibSets constants'!$A$4:$B$1012,2,FALSE)</f>
        <v>DLC_BASE_GAME</v>
      </c>
      <c r="L64" s="3" t="str">
        <f>VLOOKUP(J64,'LibSets constants'!$A$4:$C$1012,3,FALSE)</f>
        <v>Included in base game</v>
      </c>
    </row>
    <row r="65" spans="1:12" hidden="1" x14ac:dyDescent="0.25">
      <c r="A65" s="12">
        <v>222</v>
      </c>
      <c r="B65" s="5">
        <v>60</v>
      </c>
      <c r="C65" s="5">
        <v>3</v>
      </c>
      <c r="D65" s="3" t="s">
        <v>148</v>
      </c>
      <c r="E65" s="3" t="str">
        <f t="array" ref="E65">IF(OR(EXACT(A65,'ESO Dungeon constants'!$D$3:$D$987)),"X","")</f>
        <v/>
      </c>
      <c r="F65" s="3" t="str">
        <f t="shared" si="4"/>
        <v/>
      </c>
      <c r="G65" s="3" t="str">
        <f t="shared" si="5"/>
        <v>Glenumbra</v>
      </c>
      <c r="H65" s="17">
        <f t="shared" si="6"/>
        <v>222</v>
      </c>
      <c r="I65" s="17">
        <f t="shared" si="7"/>
        <v>3</v>
      </c>
      <c r="J65">
        <v>0</v>
      </c>
      <c r="K65" s="3" t="str">
        <f>VLOOKUP(J65,'LibSets constants'!$A$4:$B$1012,2,FALSE)</f>
        <v>DLC_BASE_GAME</v>
      </c>
      <c r="L65" s="3" t="str">
        <f>VLOOKUP(J65,'LibSets constants'!$A$4:$C$1012,3,FALSE)</f>
        <v>Included in base game</v>
      </c>
    </row>
    <row r="66" spans="1:12" hidden="1" x14ac:dyDescent="0.25">
      <c r="A66" s="12">
        <v>223</v>
      </c>
      <c r="B66" s="5">
        <v>61</v>
      </c>
      <c r="C66" s="5">
        <v>3</v>
      </c>
      <c r="D66" s="3" t="s">
        <v>149</v>
      </c>
      <c r="E66" s="3" t="str">
        <f t="array" ref="E66">IF(OR(EXACT(A66,'ESO Dungeon constants'!$D$3:$D$987)),"X","")</f>
        <v/>
      </c>
      <c r="F66" s="3" t="str">
        <f t="shared" si="4"/>
        <v/>
      </c>
      <c r="G66" s="3" t="str">
        <f t="shared" si="5"/>
        <v>Glenumbra</v>
      </c>
      <c r="H66" s="17">
        <f t="shared" si="6"/>
        <v>223</v>
      </c>
      <c r="I66" s="17">
        <f t="shared" si="7"/>
        <v>3</v>
      </c>
      <c r="J66">
        <v>0</v>
      </c>
      <c r="K66" s="3" t="str">
        <f>VLOOKUP(J66,'LibSets constants'!$A$4:$B$1012,2,FALSE)</f>
        <v>DLC_BASE_GAME</v>
      </c>
      <c r="L66" s="3" t="str">
        <f>VLOOKUP(J66,'LibSets constants'!$A$4:$C$1012,3,FALSE)</f>
        <v>Included in base game</v>
      </c>
    </row>
    <row r="67" spans="1:12" hidden="1" x14ac:dyDescent="0.25">
      <c r="A67" s="12">
        <v>224</v>
      </c>
      <c r="B67" s="5">
        <v>62</v>
      </c>
      <c r="C67" s="5">
        <v>20</v>
      </c>
      <c r="D67" s="3" t="s">
        <v>150</v>
      </c>
      <c r="E67" s="3" t="str">
        <f t="array" ref="E67">IF(OR(EXACT(A67,'ESO Dungeon constants'!$D$3:$D$987)),"X","")</f>
        <v/>
      </c>
      <c r="F67" s="3" t="str">
        <f t="shared" si="4"/>
        <v/>
      </c>
      <c r="G67" s="3" t="str">
        <f t="shared" si="5"/>
        <v>Rivenspire</v>
      </c>
      <c r="H67" s="17">
        <f t="shared" si="6"/>
        <v>224</v>
      </c>
      <c r="I67" s="17">
        <f t="shared" si="7"/>
        <v>20</v>
      </c>
      <c r="J67">
        <v>0</v>
      </c>
      <c r="K67" s="3" t="str">
        <f>VLOOKUP(J67,'LibSets constants'!$A$4:$B$1012,2,FALSE)</f>
        <v>DLC_BASE_GAME</v>
      </c>
      <c r="L67" s="3" t="str">
        <f>VLOOKUP(J67,'LibSets constants'!$A$4:$C$1012,3,FALSE)</f>
        <v>Included in base game</v>
      </c>
    </row>
    <row r="68" spans="1:12" hidden="1" x14ac:dyDescent="0.25">
      <c r="A68" s="12">
        <v>227</v>
      </c>
      <c r="B68" s="5">
        <v>63</v>
      </c>
      <c r="C68" s="5">
        <v>92</v>
      </c>
      <c r="D68" s="3" t="s">
        <v>151</v>
      </c>
      <c r="E68" s="3" t="str">
        <f t="array" ref="E68">IF(OR(EXACT(A68,'ESO Dungeon constants'!$D$3:$D$987)),"X","")</f>
        <v/>
      </c>
      <c r="F68" s="3" t="str">
        <f t="shared" si="4"/>
        <v/>
      </c>
      <c r="G68" s="3" t="str">
        <f t="shared" si="5"/>
        <v>Bangkorai</v>
      </c>
      <c r="H68" s="17">
        <f t="shared" si="6"/>
        <v>227</v>
      </c>
      <c r="I68" s="17">
        <f t="shared" si="7"/>
        <v>92</v>
      </c>
      <c r="J68">
        <v>0</v>
      </c>
      <c r="K68" s="3" t="str">
        <f>VLOOKUP(J68,'LibSets constants'!$A$4:$B$1012,2,FALSE)</f>
        <v>DLC_BASE_GAME</v>
      </c>
      <c r="L68" s="3" t="str">
        <f>VLOOKUP(J68,'LibSets constants'!$A$4:$C$1012,3,FALSE)</f>
        <v>Included in base game</v>
      </c>
    </row>
    <row r="69" spans="1:12" hidden="1" x14ac:dyDescent="0.25">
      <c r="A69" s="12">
        <v>228</v>
      </c>
      <c r="B69" s="5">
        <v>64</v>
      </c>
      <c r="C69" s="5">
        <v>92</v>
      </c>
      <c r="D69" s="3" t="s">
        <v>152</v>
      </c>
      <c r="E69" s="3" t="str">
        <f t="array" ref="E69">IF(OR(EXACT(A69,'ESO Dungeon constants'!$D$3:$D$987)),"X","")</f>
        <v/>
      </c>
      <c r="F69" s="3" t="str">
        <f t="shared" si="4"/>
        <v/>
      </c>
      <c r="G69" s="3" t="str">
        <f t="shared" si="5"/>
        <v>Bangkorai</v>
      </c>
      <c r="H69" s="17">
        <f t="shared" si="6"/>
        <v>228</v>
      </c>
      <c r="I69" s="17">
        <f t="shared" si="7"/>
        <v>92</v>
      </c>
      <c r="J69">
        <v>0</v>
      </c>
      <c r="K69" s="3" t="str">
        <f>VLOOKUP(J69,'LibSets constants'!$A$4:$B$1012,2,FALSE)</f>
        <v>DLC_BASE_GAME</v>
      </c>
      <c r="L69" s="3" t="str">
        <f>VLOOKUP(J69,'LibSets constants'!$A$4:$C$1012,3,FALSE)</f>
        <v>Included in base game</v>
      </c>
    </row>
    <row r="70" spans="1:12" hidden="1"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hidden="1"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hidden="1"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hidden="1"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hidden="1"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hidden="1"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hidden="1"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hidden="1"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hidden="1"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hidden="1"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hidden="1"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hidden="1"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hidden="1"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hidden="1"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hidden="1"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hidden="1"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hidden="1"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hidden="1"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hidden="1"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hidden="1" x14ac:dyDescent="0.25">
      <c r="A89" s="12">
        <v>252</v>
      </c>
      <c r="B89" s="5">
        <v>84</v>
      </c>
      <c r="C89" s="5">
        <v>57</v>
      </c>
      <c r="D89" s="3" t="s">
        <v>172</v>
      </c>
      <c r="E89" s="3" t="str">
        <f t="array" ref="E89">IF(OR(EXACT(A89,'ESO Dungeon constants'!$D$3:$D$987)),"X","")</f>
        <v/>
      </c>
      <c r="F89" s="3" t="str">
        <f t="shared" ref="F89:F152" si="8">IF(EXACT(A89,C89),"X","")</f>
        <v/>
      </c>
      <c r="G89" s="3" t="str">
        <f t="shared" ref="G89:G152" si="9">IF(A89&lt;&gt;C89,VLOOKUP(C89,$A$5:$D$9954,4,FALSE),"")</f>
        <v>Deshaan</v>
      </c>
      <c r="H89" s="17">
        <f t="shared" ref="H89:H152" si="10">A89</f>
        <v>252</v>
      </c>
      <c r="I89" s="17">
        <f t="shared" ref="I89:I152" si="11">C89</f>
        <v>57</v>
      </c>
      <c r="J89">
        <v>0</v>
      </c>
      <c r="K89" s="3" t="str">
        <f>VLOOKUP(J89,'LibSets constants'!$A$4:$B$1012,2,FALSE)</f>
        <v>DLC_BASE_GAME</v>
      </c>
      <c r="L89" s="3" t="str">
        <f>VLOOKUP(J89,'LibSets constants'!$A$4:$C$1012,3,FALSE)</f>
        <v>Included in base game</v>
      </c>
    </row>
    <row r="90" spans="1:12" hidden="1" x14ac:dyDescent="0.25">
      <c r="A90" s="12">
        <v>253</v>
      </c>
      <c r="B90" s="5">
        <v>85</v>
      </c>
      <c r="C90" s="5">
        <v>57</v>
      </c>
      <c r="D90" s="3" t="s">
        <v>173</v>
      </c>
      <c r="E90" s="3" t="str">
        <f t="array" ref="E90">IF(OR(EXACT(A90,'ESO Dungeon constants'!$D$3:$D$987)),"X","")</f>
        <v/>
      </c>
      <c r="F90" s="3" t="str">
        <f t="shared" si="8"/>
        <v/>
      </c>
      <c r="G90" s="3" t="str">
        <f t="shared" si="9"/>
        <v>Deshaan</v>
      </c>
      <c r="H90" s="17">
        <f t="shared" si="10"/>
        <v>253</v>
      </c>
      <c r="I90" s="17">
        <f t="shared" si="11"/>
        <v>57</v>
      </c>
      <c r="J90">
        <v>0</v>
      </c>
      <c r="K90" s="3" t="str">
        <f>VLOOKUP(J90,'LibSets constants'!$A$4:$B$1012,2,FALSE)</f>
        <v>DLC_BASE_GAME</v>
      </c>
      <c r="L90" s="3" t="str">
        <f>VLOOKUP(J90,'LibSets constants'!$A$4:$C$1012,3,FALSE)</f>
        <v>Included in base game</v>
      </c>
    </row>
    <row r="91" spans="1:12" hidden="1" x14ac:dyDescent="0.25">
      <c r="A91" s="12">
        <v>254</v>
      </c>
      <c r="B91" s="5">
        <v>86</v>
      </c>
      <c r="C91" s="5">
        <v>57</v>
      </c>
      <c r="D91" s="3" t="s">
        <v>174</v>
      </c>
      <c r="E91" s="3" t="str">
        <f t="array" ref="E91">IF(OR(EXACT(A91,'ESO Dungeon constants'!$D$3:$D$987)),"X","")</f>
        <v/>
      </c>
      <c r="F91" s="3" t="str">
        <f t="shared" si="8"/>
        <v/>
      </c>
      <c r="G91" s="3" t="str">
        <f t="shared" si="9"/>
        <v>Deshaan</v>
      </c>
      <c r="H91" s="17">
        <f t="shared" si="10"/>
        <v>254</v>
      </c>
      <c r="I91" s="17">
        <f t="shared" si="11"/>
        <v>57</v>
      </c>
      <c r="J91">
        <v>0</v>
      </c>
      <c r="K91" s="3" t="str">
        <f>VLOOKUP(J91,'LibSets constants'!$A$4:$B$1012,2,FALSE)</f>
        <v>DLC_BASE_GAME</v>
      </c>
      <c r="L91" s="3" t="str">
        <f>VLOOKUP(J91,'LibSets constants'!$A$4:$C$1012,3,FALSE)</f>
        <v>Included in base game</v>
      </c>
    </row>
    <row r="92" spans="1:12" hidden="1" x14ac:dyDescent="0.25">
      <c r="A92" s="12">
        <v>255</v>
      </c>
      <c r="B92" s="5">
        <v>87</v>
      </c>
      <c r="C92" s="5">
        <v>57</v>
      </c>
      <c r="D92" s="3" t="s">
        <v>175</v>
      </c>
      <c r="E92" s="3" t="str">
        <f t="array" ref="E92">IF(OR(EXACT(A92,'ESO Dungeon constants'!$D$3:$D$987)),"X","")</f>
        <v/>
      </c>
      <c r="F92" s="3" t="str">
        <f t="shared" si="8"/>
        <v/>
      </c>
      <c r="G92" s="3" t="str">
        <f t="shared" si="9"/>
        <v>Deshaan</v>
      </c>
      <c r="H92" s="17">
        <f t="shared" si="10"/>
        <v>255</v>
      </c>
      <c r="I92" s="17">
        <f t="shared" si="11"/>
        <v>57</v>
      </c>
      <c r="J92">
        <v>0</v>
      </c>
      <c r="K92" s="3" t="str">
        <f>VLOOKUP(J92,'LibSets constants'!$A$4:$B$1012,2,FALSE)</f>
        <v>DLC_BASE_GAME</v>
      </c>
      <c r="L92" s="3" t="str">
        <f>VLOOKUP(J92,'LibSets constants'!$A$4:$C$1012,3,FALSE)</f>
        <v>Included in base game</v>
      </c>
    </row>
    <row r="93" spans="1:12" hidden="1" x14ac:dyDescent="0.25">
      <c r="A93" s="12">
        <v>256</v>
      </c>
      <c r="B93" s="5">
        <v>88</v>
      </c>
      <c r="C93" s="5">
        <v>3</v>
      </c>
      <c r="D93" s="3" t="s">
        <v>176</v>
      </c>
      <c r="E93" s="3" t="str">
        <f t="array" ref="E93">IF(OR(EXACT(A93,'ESO Dungeon constants'!$D$3:$D$987)),"X","")</f>
        <v/>
      </c>
      <c r="F93" s="3" t="str">
        <f t="shared" si="8"/>
        <v/>
      </c>
      <c r="G93" s="3" t="str">
        <f t="shared" si="9"/>
        <v>Glenumbra</v>
      </c>
      <c r="H93" s="17">
        <f t="shared" si="10"/>
        <v>256</v>
      </c>
      <c r="I93" s="17">
        <f t="shared" si="11"/>
        <v>3</v>
      </c>
      <c r="J93">
        <v>0</v>
      </c>
      <c r="K93" s="3" t="str">
        <f>VLOOKUP(J93,'LibSets constants'!$A$4:$B$1012,2,FALSE)</f>
        <v>DLC_BASE_GAME</v>
      </c>
      <c r="L93" s="3" t="str">
        <f>VLOOKUP(J93,'LibSets constants'!$A$4:$C$1012,3,FALSE)</f>
        <v>Included in base game</v>
      </c>
    </row>
    <row r="94" spans="1:12" hidden="1" x14ac:dyDescent="0.25">
      <c r="A94" s="12">
        <v>257</v>
      </c>
      <c r="B94" s="5">
        <v>89</v>
      </c>
      <c r="C94" s="5">
        <v>103</v>
      </c>
      <c r="D94" s="3" t="s">
        <v>177</v>
      </c>
      <c r="E94" s="3" t="str">
        <f t="array" ref="E94">IF(OR(EXACT(A94,'ESO Dungeon constants'!$D$3:$D$987)),"X","")</f>
        <v/>
      </c>
      <c r="F94" s="3" t="str">
        <f t="shared" si="8"/>
        <v/>
      </c>
      <c r="G94" s="3" t="str">
        <f t="shared" si="9"/>
        <v>The Rift</v>
      </c>
      <c r="H94" s="17">
        <f t="shared" si="10"/>
        <v>257</v>
      </c>
      <c r="I94" s="17">
        <f t="shared" si="11"/>
        <v>103</v>
      </c>
      <c r="J94">
        <v>0</v>
      </c>
      <c r="K94" s="3" t="str">
        <f>VLOOKUP(J94,'LibSets constants'!$A$4:$B$1012,2,FALSE)</f>
        <v>DLC_BASE_GAME</v>
      </c>
      <c r="L94" s="3" t="str">
        <f>VLOOKUP(J94,'LibSets constants'!$A$4:$C$1012,3,FALSE)</f>
        <v>Included in base game</v>
      </c>
    </row>
    <row r="95" spans="1:12" hidden="1" x14ac:dyDescent="0.25">
      <c r="A95" s="12">
        <v>258</v>
      </c>
      <c r="B95" s="5">
        <v>90</v>
      </c>
      <c r="C95" s="5">
        <v>103</v>
      </c>
      <c r="D95" s="3" t="s">
        <v>178</v>
      </c>
      <c r="E95" s="3" t="str">
        <f t="array" ref="E95">IF(OR(EXACT(A95,'ESO Dungeon constants'!$D$3:$D$987)),"X","")</f>
        <v/>
      </c>
      <c r="F95" s="3" t="str">
        <f t="shared" si="8"/>
        <v/>
      </c>
      <c r="G95" s="3" t="str">
        <f t="shared" si="9"/>
        <v>The Rift</v>
      </c>
      <c r="H95" s="17">
        <f t="shared" si="10"/>
        <v>258</v>
      </c>
      <c r="I95" s="17">
        <f t="shared" si="11"/>
        <v>103</v>
      </c>
      <c r="J95">
        <v>0</v>
      </c>
      <c r="K95" s="3" t="str">
        <f>VLOOKUP(J95,'LibSets constants'!$A$4:$B$1012,2,FALSE)</f>
        <v>DLC_BASE_GAME</v>
      </c>
      <c r="L95" s="3" t="str">
        <f>VLOOKUP(J95,'LibSets constants'!$A$4:$C$1012,3,FALSE)</f>
        <v>Included in base game</v>
      </c>
    </row>
    <row r="96" spans="1:12" hidden="1" x14ac:dyDescent="0.25">
      <c r="A96" s="12">
        <v>259</v>
      </c>
      <c r="B96" s="5">
        <v>91</v>
      </c>
      <c r="C96" s="5">
        <v>103</v>
      </c>
      <c r="D96" s="3" t="s">
        <v>179</v>
      </c>
      <c r="E96" s="3" t="str">
        <f t="array" ref="E96">IF(OR(EXACT(A96,'ESO Dungeon constants'!$D$3:$D$987)),"X","")</f>
        <v/>
      </c>
      <c r="F96" s="3" t="str">
        <f t="shared" si="8"/>
        <v/>
      </c>
      <c r="G96" s="3" t="str">
        <f t="shared" si="9"/>
        <v>The Rift</v>
      </c>
      <c r="H96" s="17">
        <f t="shared" si="10"/>
        <v>259</v>
      </c>
      <c r="I96" s="17">
        <f t="shared" si="11"/>
        <v>103</v>
      </c>
      <c r="J96">
        <v>0</v>
      </c>
      <c r="K96" s="3" t="str">
        <f>VLOOKUP(J96,'LibSets constants'!$A$4:$B$1012,2,FALSE)</f>
        <v>DLC_BASE_GAME</v>
      </c>
      <c r="L96" s="3" t="str">
        <f>VLOOKUP(J96,'LibSets constants'!$A$4:$C$1012,3,FALSE)</f>
        <v>Included in base game</v>
      </c>
    </row>
    <row r="97" spans="1:12" hidden="1" x14ac:dyDescent="0.25">
      <c r="A97" s="12">
        <v>260</v>
      </c>
      <c r="B97" s="5">
        <v>92</v>
      </c>
      <c r="C97" s="5">
        <v>101</v>
      </c>
      <c r="D97" s="3" t="s">
        <v>180</v>
      </c>
      <c r="E97" s="3" t="str">
        <f t="array" ref="E97">IF(OR(EXACT(A97,'ESO Dungeon constants'!$D$3:$D$987)),"X","")</f>
        <v/>
      </c>
      <c r="F97" s="3" t="str">
        <f t="shared" si="8"/>
        <v/>
      </c>
      <c r="G97" s="3" t="str">
        <f t="shared" si="9"/>
        <v>Eastmarch</v>
      </c>
      <c r="H97" s="17">
        <f t="shared" si="10"/>
        <v>260</v>
      </c>
      <c r="I97" s="17">
        <f t="shared" si="11"/>
        <v>101</v>
      </c>
      <c r="J97">
        <v>0</v>
      </c>
      <c r="K97" s="3" t="str">
        <f>VLOOKUP(J97,'LibSets constants'!$A$4:$B$1012,2,FALSE)</f>
        <v>DLC_BASE_GAME</v>
      </c>
      <c r="L97" s="3" t="str">
        <f>VLOOKUP(J97,'LibSets constants'!$A$4:$C$1012,3,FALSE)</f>
        <v>Included in base game</v>
      </c>
    </row>
    <row r="98" spans="1:12" hidden="1" x14ac:dyDescent="0.25">
      <c r="A98" s="12">
        <v>261</v>
      </c>
      <c r="B98" s="5">
        <v>93</v>
      </c>
      <c r="C98" s="5">
        <v>101</v>
      </c>
      <c r="D98" s="3" t="s">
        <v>181</v>
      </c>
      <c r="E98" s="3" t="str">
        <f t="array" ref="E98">IF(OR(EXACT(A98,'ESO Dungeon constants'!$D$3:$D$987)),"X","")</f>
        <v/>
      </c>
      <c r="F98" s="3" t="str">
        <f t="shared" si="8"/>
        <v/>
      </c>
      <c r="G98" s="3" t="str">
        <f t="shared" si="9"/>
        <v>Eastmarch</v>
      </c>
      <c r="H98" s="17">
        <f t="shared" si="10"/>
        <v>261</v>
      </c>
      <c r="I98" s="17">
        <f t="shared" si="11"/>
        <v>101</v>
      </c>
      <c r="J98">
        <v>0</v>
      </c>
      <c r="K98" s="3" t="str">
        <f>VLOOKUP(J98,'LibSets constants'!$A$4:$B$1012,2,FALSE)</f>
        <v>DLC_BASE_GAME</v>
      </c>
      <c r="L98" s="3" t="str">
        <f>VLOOKUP(J98,'LibSets constants'!$A$4:$C$1012,3,FALSE)</f>
        <v>Included in base game</v>
      </c>
    </row>
    <row r="99" spans="1:12" hidden="1" x14ac:dyDescent="0.25">
      <c r="A99" s="12">
        <v>262</v>
      </c>
      <c r="B99" s="5">
        <v>94</v>
      </c>
      <c r="C99" s="5">
        <v>101</v>
      </c>
      <c r="D99" s="3" t="s">
        <v>182</v>
      </c>
      <c r="E99" s="3" t="str">
        <f t="array" ref="E99">IF(OR(EXACT(A99,'ESO Dungeon constants'!$D$3:$D$987)),"X","")</f>
        <v/>
      </c>
      <c r="F99" s="3" t="str">
        <f t="shared" si="8"/>
        <v/>
      </c>
      <c r="G99" s="3" t="str">
        <f t="shared" si="9"/>
        <v>Eastmarch</v>
      </c>
      <c r="H99" s="17">
        <f t="shared" si="10"/>
        <v>262</v>
      </c>
      <c r="I99" s="17">
        <f t="shared" si="11"/>
        <v>101</v>
      </c>
      <c r="J99">
        <v>0</v>
      </c>
      <c r="K99" s="3" t="str">
        <f>VLOOKUP(J99,'LibSets constants'!$A$4:$B$1012,2,FALSE)</f>
        <v>DLC_BASE_GAME</v>
      </c>
      <c r="L99" s="3" t="str">
        <f>VLOOKUP(J99,'LibSets constants'!$A$4:$C$1012,3,FALSE)</f>
        <v>Included in base game</v>
      </c>
    </row>
    <row r="100" spans="1:12" hidden="1" x14ac:dyDescent="0.25">
      <c r="A100" s="12">
        <v>263</v>
      </c>
      <c r="B100" s="5">
        <v>95</v>
      </c>
      <c r="C100" s="5">
        <v>101</v>
      </c>
      <c r="D100" s="3" t="s">
        <v>183</v>
      </c>
      <c r="E100" s="3" t="str">
        <f t="array" ref="E100">IF(OR(EXACT(A100,'ESO Dungeon constants'!$D$3:$D$987)),"X","")</f>
        <v/>
      </c>
      <c r="F100" s="3" t="str">
        <f t="shared" si="8"/>
        <v/>
      </c>
      <c r="G100" s="3" t="str">
        <f t="shared" si="9"/>
        <v>Eastmarch</v>
      </c>
      <c r="H100" s="17">
        <f t="shared" si="10"/>
        <v>263</v>
      </c>
      <c r="I100" s="17">
        <f t="shared" si="11"/>
        <v>101</v>
      </c>
      <c r="J100">
        <v>0</v>
      </c>
      <c r="K100" s="3" t="str">
        <f>VLOOKUP(J100,'LibSets constants'!$A$4:$B$1012,2,FALSE)</f>
        <v>DLC_BASE_GAME</v>
      </c>
      <c r="L100" s="3" t="str">
        <f>VLOOKUP(J100,'LibSets constants'!$A$4:$C$1012,3,FALSE)</f>
        <v>Included in base game</v>
      </c>
    </row>
    <row r="101" spans="1:12" hidden="1" x14ac:dyDescent="0.25">
      <c r="A101" s="12">
        <v>264</v>
      </c>
      <c r="B101" s="5">
        <v>96</v>
      </c>
      <c r="C101" s="5">
        <v>101</v>
      </c>
      <c r="D101" s="3" t="s">
        <v>184</v>
      </c>
      <c r="E101" s="3" t="str">
        <f t="array" ref="E101">IF(OR(EXACT(A101,'ESO Dungeon constants'!$D$3:$D$987)),"X","")</f>
        <v/>
      </c>
      <c r="F101" s="3" t="str">
        <f t="shared" si="8"/>
        <v/>
      </c>
      <c r="G101" s="3" t="str">
        <f t="shared" si="9"/>
        <v>Eastmarch</v>
      </c>
      <c r="H101" s="17">
        <f t="shared" si="10"/>
        <v>264</v>
      </c>
      <c r="I101" s="17">
        <f t="shared" si="11"/>
        <v>101</v>
      </c>
      <c r="J101">
        <v>0</v>
      </c>
      <c r="K101" s="3" t="str">
        <f>VLOOKUP(J101,'LibSets constants'!$A$4:$B$1012,2,FALSE)</f>
        <v>DLC_BASE_GAME</v>
      </c>
      <c r="L101" s="3" t="str">
        <f>VLOOKUP(J101,'LibSets constants'!$A$4:$C$1012,3,FALSE)</f>
        <v>Included in base game</v>
      </c>
    </row>
    <row r="102" spans="1:12" hidden="1" x14ac:dyDescent="0.25">
      <c r="A102" s="12">
        <v>265</v>
      </c>
      <c r="B102" s="5">
        <v>97</v>
      </c>
      <c r="C102" s="5">
        <v>101</v>
      </c>
      <c r="D102" s="3" t="s">
        <v>185</v>
      </c>
      <c r="E102" s="3" t="str">
        <f t="array" ref="E102">IF(OR(EXACT(A102,'ESO Dungeon constants'!$D$3:$D$987)),"X","")</f>
        <v/>
      </c>
      <c r="F102" s="3" t="str">
        <f t="shared" si="8"/>
        <v/>
      </c>
      <c r="G102" s="3" t="str">
        <f t="shared" si="9"/>
        <v>Eastmarch</v>
      </c>
      <c r="H102" s="17">
        <f t="shared" si="10"/>
        <v>265</v>
      </c>
      <c r="I102" s="17">
        <f t="shared" si="11"/>
        <v>101</v>
      </c>
      <c r="J102">
        <v>0</v>
      </c>
      <c r="K102" s="3" t="str">
        <f>VLOOKUP(J102,'LibSets constants'!$A$4:$B$1012,2,FALSE)</f>
        <v>DLC_BASE_GAME</v>
      </c>
      <c r="L102" s="3" t="str">
        <f>VLOOKUP(J102,'LibSets constants'!$A$4:$C$1012,3,FALSE)</f>
        <v>Included in base game</v>
      </c>
    </row>
    <row r="103" spans="1:12" hidden="1" x14ac:dyDescent="0.25">
      <c r="A103" s="12">
        <v>266</v>
      </c>
      <c r="B103" s="5">
        <v>98</v>
      </c>
      <c r="C103" s="5">
        <v>101</v>
      </c>
      <c r="D103" s="3" t="s">
        <v>186</v>
      </c>
      <c r="E103" s="3" t="str">
        <f t="array" ref="E103">IF(OR(EXACT(A103,'ESO Dungeon constants'!$D$3:$D$987)),"X","")</f>
        <v/>
      </c>
      <c r="F103" s="3" t="str">
        <f t="shared" si="8"/>
        <v/>
      </c>
      <c r="G103" s="3" t="str">
        <f t="shared" si="9"/>
        <v>Eastmarch</v>
      </c>
      <c r="H103" s="17">
        <f t="shared" si="10"/>
        <v>266</v>
      </c>
      <c r="I103" s="17">
        <f t="shared" si="11"/>
        <v>101</v>
      </c>
      <c r="J103">
        <v>0</v>
      </c>
      <c r="K103" s="3" t="str">
        <f>VLOOKUP(J103,'LibSets constants'!$A$4:$B$1012,2,FALSE)</f>
        <v>DLC_BASE_GAME</v>
      </c>
      <c r="L103" s="3" t="str">
        <f>VLOOKUP(J103,'LibSets constants'!$A$4:$C$1012,3,FALSE)</f>
        <v>Included in base game</v>
      </c>
    </row>
    <row r="104" spans="1:12" hidden="1" x14ac:dyDescent="0.25">
      <c r="A104" s="12">
        <v>267</v>
      </c>
      <c r="B104" s="5">
        <v>99</v>
      </c>
      <c r="C104" s="5">
        <v>267</v>
      </c>
      <c r="D104" s="3" t="s">
        <v>187</v>
      </c>
      <c r="E104" s="3" t="str">
        <f t="array" ref="E104">IF(OR(EXACT(A104,'ESO Dungeon constants'!$D$3:$D$987)),"X","")</f>
        <v/>
      </c>
      <c r="F104" s="3" t="str">
        <f t="shared" si="8"/>
        <v>X</v>
      </c>
      <c r="G104" s="3" t="str">
        <f t="shared" si="9"/>
        <v/>
      </c>
      <c r="H104" s="17">
        <f t="shared" si="10"/>
        <v>267</v>
      </c>
      <c r="I104" s="17">
        <f t="shared" si="11"/>
        <v>267</v>
      </c>
      <c r="J104">
        <v>0</v>
      </c>
      <c r="K104" s="3" t="str">
        <f>VLOOKUP(J104,'LibSets constants'!$A$4:$B$1012,2,FALSE)</f>
        <v>DLC_BASE_GAME</v>
      </c>
      <c r="L104" s="3" t="str">
        <f>VLOOKUP(J104,'LibSets constants'!$A$4:$C$1012,3,FALSE)</f>
        <v>Included in base game</v>
      </c>
    </row>
    <row r="105" spans="1:12" hidden="1" x14ac:dyDescent="0.25">
      <c r="A105" s="12">
        <v>268</v>
      </c>
      <c r="B105" s="5">
        <v>100</v>
      </c>
      <c r="C105" s="5">
        <v>58</v>
      </c>
      <c r="D105" s="3" t="s">
        <v>188</v>
      </c>
      <c r="E105" s="3" t="str">
        <f t="array" ref="E105">IF(OR(EXACT(A105,'ESO Dungeon constants'!$D$3:$D$987)),"X","")</f>
        <v/>
      </c>
      <c r="F105" s="3" t="str">
        <f t="shared" si="8"/>
        <v/>
      </c>
      <c r="G105" s="3" t="str">
        <f t="shared" si="9"/>
        <v>Malabal Tor</v>
      </c>
      <c r="H105" s="17">
        <f t="shared" si="10"/>
        <v>268</v>
      </c>
      <c r="I105" s="17">
        <f t="shared" si="11"/>
        <v>58</v>
      </c>
      <c r="J105">
        <v>0</v>
      </c>
      <c r="K105" s="3" t="str">
        <f>VLOOKUP(J105,'LibSets constants'!$A$4:$B$1012,2,FALSE)</f>
        <v>DLC_BASE_GAME</v>
      </c>
      <c r="L105" s="3" t="str">
        <f>VLOOKUP(J105,'LibSets constants'!$A$4:$C$1012,3,FALSE)</f>
        <v>Included in base game</v>
      </c>
    </row>
    <row r="106" spans="1:12" hidden="1" x14ac:dyDescent="0.25">
      <c r="A106" s="12">
        <v>269</v>
      </c>
      <c r="B106" s="5">
        <v>101</v>
      </c>
      <c r="C106" s="5">
        <v>58</v>
      </c>
      <c r="D106" s="3" t="s">
        <v>189</v>
      </c>
      <c r="E106" s="3" t="str">
        <f t="array" ref="E106">IF(OR(EXACT(A106,'ESO Dungeon constants'!$D$3:$D$987)),"X","")</f>
        <v/>
      </c>
      <c r="F106" s="3" t="str">
        <f t="shared" si="8"/>
        <v/>
      </c>
      <c r="G106" s="3" t="str">
        <f t="shared" si="9"/>
        <v>Malabal Tor</v>
      </c>
      <c r="H106" s="17">
        <f t="shared" si="10"/>
        <v>269</v>
      </c>
      <c r="I106" s="17">
        <f t="shared" si="11"/>
        <v>58</v>
      </c>
      <c r="J106">
        <v>0</v>
      </c>
      <c r="K106" s="3" t="str">
        <f>VLOOKUP(J106,'LibSets constants'!$A$4:$B$1012,2,FALSE)</f>
        <v>DLC_BASE_GAME</v>
      </c>
      <c r="L106" s="3" t="str">
        <f>VLOOKUP(J106,'LibSets constants'!$A$4:$C$1012,3,FALSE)</f>
        <v>Included in base game</v>
      </c>
    </row>
    <row r="107" spans="1:12" hidden="1" x14ac:dyDescent="0.25">
      <c r="A107" s="12">
        <v>270</v>
      </c>
      <c r="B107" s="5">
        <v>102</v>
      </c>
      <c r="C107" s="5">
        <v>117</v>
      </c>
      <c r="D107" s="3" t="s">
        <v>190</v>
      </c>
      <c r="E107" s="3" t="str">
        <f t="array" ref="E107">IF(OR(EXACT(A107,'ESO Dungeon constants'!$D$3:$D$987)),"X","")</f>
        <v/>
      </c>
      <c r="F107" s="3" t="str">
        <f t="shared" si="8"/>
        <v/>
      </c>
      <c r="G107" s="3" t="str">
        <f t="shared" si="9"/>
        <v>Shadowfen</v>
      </c>
      <c r="H107" s="17">
        <f t="shared" si="10"/>
        <v>270</v>
      </c>
      <c r="I107" s="17">
        <f t="shared" si="11"/>
        <v>117</v>
      </c>
      <c r="J107">
        <v>0</v>
      </c>
      <c r="K107" s="3" t="str">
        <f>VLOOKUP(J107,'LibSets constants'!$A$4:$B$1012,2,FALSE)</f>
        <v>DLC_BASE_GAME</v>
      </c>
      <c r="L107" s="3" t="str">
        <f>VLOOKUP(J107,'LibSets constants'!$A$4:$C$1012,3,FALSE)</f>
        <v>Included in base game</v>
      </c>
    </row>
    <row r="108" spans="1:12" hidden="1" x14ac:dyDescent="0.25">
      <c r="A108" s="12">
        <v>271</v>
      </c>
      <c r="B108" s="5">
        <v>103</v>
      </c>
      <c r="C108" s="5">
        <v>117</v>
      </c>
      <c r="D108" s="3" t="s">
        <v>191</v>
      </c>
      <c r="E108" s="3" t="str">
        <f t="array" ref="E108">IF(OR(EXACT(A108,'ESO Dungeon constants'!$D$3:$D$987)),"X","")</f>
        <v/>
      </c>
      <c r="F108" s="3" t="str">
        <f t="shared" si="8"/>
        <v/>
      </c>
      <c r="G108" s="3" t="str">
        <f t="shared" si="9"/>
        <v>Shadowfen</v>
      </c>
      <c r="H108" s="17">
        <f t="shared" si="10"/>
        <v>271</v>
      </c>
      <c r="I108" s="17">
        <f t="shared" si="11"/>
        <v>117</v>
      </c>
      <c r="J108">
        <v>0</v>
      </c>
      <c r="K108" s="3" t="str">
        <f>VLOOKUP(J108,'LibSets constants'!$A$4:$B$1012,2,FALSE)</f>
        <v>DLC_BASE_GAME</v>
      </c>
      <c r="L108" s="3" t="str">
        <f>VLOOKUP(J108,'LibSets constants'!$A$4:$C$1012,3,FALSE)</f>
        <v>Included in base game</v>
      </c>
    </row>
    <row r="109" spans="1:12" hidden="1" x14ac:dyDescent="0.25">
      <c r="A109" s="12">
        <v>272</v>
      </c>
      <c r="B109" s="5">
        <v>104</v>
      </c>
      <c r="C109" s="5">
        <v>117</v>
      </c>
      <c r="D109" s="3" t="s">
        <v>192</v>
      </c>
      <c r="E109" s="3" t="str">
        <f t="array" ref="E109">IF(OR(EXACT(A109,'ESO Dungeon constants'!$D$3:$D$987)),"X","")</f>
        <v/>
      </c>
      <c r="F109" s="3" t="str">
        <f t="shared" si="8"/>
        <v/>
      </c>
      <c r="G109" s="3" t="str">
        <f t="shared" si="9"/>
        <v>Shadowfen</v>
      </c>
      <c r="H109" s="17">
        <f t="shared" si="10"/>
        <v>272</v>
      </c>
      <c r="I109" s="17">
        <f t="shared" si="11"/>
        <v>117</v>
      </c>
      <c r="J109">
        <v>0</v>
      </c>
      <c r="K109" s="3" t="str">
        <f>VLOOKUP(J109,'LibSets constants'!$A$4:$B$1012,2,FALSE)</f>
        <v>DLC_BASE_GAME</v>
      </c>
      <c r="L109" s="3" t="str">
        <f>VLOOKUP(J109,'LibSets constants'!$A$4:$C$1012,3,FALSE)</f>
        <v>Included in base game</v>
      </c>
    </row>
    <row r="110" spans="1:12" hidden="1" x14ac:dyDescent="0.25">
      <c r="A110" s="12">
        <v>273</v>
      </c>
      <c r="B110" s="5">
        <v>105</v>
      </c>
      <c r="C110" s="5">
        <v>117</v>
      </c>
      <c r="D110" s="3" t="s">
        <v>193</v>
      </c>
      <c r="E110" s="3" t="str">
        <f t="array" ref="E110">IF(OR(EXACT(A110,'ESO Dungeon constants'!$D$3:$D$987)),"X","")</f>
        <v/>
      </c>
      <c r="F110" s="3" t="str">
        <f t="shared" si="8"/>
        <v/>
      </c>
      <c r="G110" s="3" t="str">
        <f t="shared" si="9"/>
        <v>Shadowfen</v>
      </c>
      <c r="H110" s="17">
        <f t="shared" si="10"/>
        <v>273</v>
      </c>
      <c r="I110" s="17">
        <f t="shared" si="11"/>
        <v>117</v>
      </c>
      <c r="J110">
        <v>0</v>
      </c>
      <c r="K110" s="3" t="str">
        <f>VLOOKUP(J110,'LibSets constants'!$A$4:$B$1012,2,FALSE)</f>
        <v>DLC_BASE_GAME</v>
      </c>
      <c r="L110" s="3" t="str">
        <f>VLOOKUP(J110,'LibSets constants'!$A$4:$C$1012,3,FALSE)</f>
        <v>Included in base game</v>
      </c>
    </row>
    <row r="111" spans="1:12" hidden="1" x14ac:dyDescent="0.25">
      <c r="A111" s="12">
        <v>274</v>
      </c>
      <c r="B111" s="5">
        <v>106</v>
      </c>
      <c r="C111" s="5">
        <v>117</v>
      </c>
      <c r="D111" s="41" t="s">
        <v>194</v>
      </c>
      <c r="E111" s="3" t="str">
        <f t="array" ref="E111">IF(OR(EXACT(A111,'ESO Dungeon constants'!$D$3:$D$987)),"X","")</f>
        <v/>
      </c>
      <c r="F111" s="3" t="str">
        <f t="shared" si="8"/>
        <v/>
      </c>
      <c r="G111" s="3" t="str">
        <f t="shared" si="9"/>
        <v>Shadowfen</v>
      </c>
      <c r="H111" s="17">
        <f t="shared" si="10"/>
        <v>274</v>
      </c>
      <c r="I111" s="17">
        <f t="shared" si="11"/>
        <v>117</v>
      </c>
      <c r="J111">
        <v>0</v>
      </c>
      <c r="K111" s="3" t="str">
        <f>VLOOKUP(J111,'LibSets constants'!$A$4:$B$1012,2,FALSE)</f>
        <v>DLC_BASE_GAME</v>
      </c>
      <c r="L111" s="3" t="str">
        <f>VLOOKUP(J111,'LibSets constants'!$A$4:$C$1012,3,FALSE)</f>
        <v>Included in base game</v>
      </c>
    </row>
    <row r="112" spans="1:12" hidden="1" x14ac:dyDescent="0.25">
      <c r="A112" s="12">
        <v>275</v>
      </c>
      <c r="B112" s="5">
        <v>107</v>
      </c>
      <c r="C112" s="5">
        <v>117</v>
      </c>
      <c r="D112" s="3" t="s">
        <v>195</v>
      </c>
      <c r="E112" s="3" t="str">
        <f t="array" ref="E112">IF(OR(EXACT(A112,'ESO Dungeon constants'!$D$3:$D$987)),"X","")</f>
        <v/>
      </c>
      <c r="F112" s="3" t="str">
        <f t="shared" si="8"/>
        <v/>
      </c>
      <c r="G112" s="3" t="str">
        <f t="shared" si="9"/>
        <v>Shadowfen</v>
      </c>
      <c r="H112" s="17">
        <f t="shared" si="10"/>
        <v>275</v>
      </c>
      <c r="I112" s="17">
        <f t="shared" si="11"/>
        <v>117</v>
      </c>
      <c r="J112">
        <v>0</v>
      </c>
      <c r="K112" s="3" t="str">
        <f>VLOOKUP(J112,'LibSets constants'!$A$4:$B$1012,2,FALSE)</f>
        <v>DLC_BASE_GAME</v>
      </c>
      <c r="L112" s="3" t="str">
        <f>VLOOKUP(J112,'LibSets constants'!$A$4:$C$1012,3,FALSE)</f>
        <v>Included in base game</v>
      </c>
    </row>
    <row r="113" spans="1:12" hidden="1" x14ac:dyDescent="0.25">
      <c r="A113" s="12">
        <v>279</v>
      </c>
      <c r="B113" s="5">
        <v>108</v>
      </c>
      <c r="C113" s="5">
        <v>279</v>
      </c>
      <c r="D113" s="3" t="s">
        <v>196</v>
      </c>
      <c r="E113" s="3" t="str">
        <f t="array" ref="E113">IF(OR(EXACT(A113,'ESO Dungeon constants'!$D$3:$D$987)),"X","")</f>
        <v/>
      </c>
      <c r="F113" s="3" t="str">
        <f t="shared" si="8"/>
        <v>X</v>
      </c>
      <c r="G113" s="3" t="str">
        <f t="shared" si="9"/>
        <v/>
      </c>
      <c r="H113" s="17">
        <f t="shared" si="10"/>
        <v>279</v>
      </c>
      <c r="I113" s="17">
        <f t="shared" si="11"/>
        <v>279</v>
      </c>
      <c r="J113">
        <v>0</v>
      </c>
      <c r="K113" s="3" t="str">
        <f>VLOOKUP(J113,'LibSets constants'!$A$4:$B$1012,2,FALSE)</f>
        <v>DLC_BASE_GAME</v>
      </c>
      <c r="L113" s="3" t="str">
        <f>VLOOKUP(J113,'LibSets constants'!$A$4:$C$1012,3,FALSE)</f>
        <v>Included in base game</v>
      </c>
    </row>
    <row r="114" spans="1:12" hidden="1" x14ac:dyDescent="0.25">
      <c r="A114" s="12">
        <v>280</v>
      </c>
      <c r="B114" s="5">
        <v>109</v>
      </c>
      <c r="C114" s="5">
        <v>280</v>
      </c>
      <c r="D114" s="3" t="s">
        <v>197</v>
      </c>
      <c r="E114" s="3" t="str">
        <f t="array" ref="E114">IF(OR(EXACT(A114,'ESO Dungeon constants'!$D$3:$D$987)),"X","")</f>
        <v/>
      </c>
      <c r="F114" s="3" t="str">
        <f t="shared" si="8"/>
        <v>X</v>
      </c>
      <c r="G114" s="3" t="str">
        <f t="shared" si="9"/>
        <v/>
      </c>
      <c r="H114" s="17">
        <f t="shared" si="10"/>
        <v>280</v>
      </c>
      <c r="I114" s="17">
        <f t="shared" si="11"/>
        <v>280</v>
      </c>
      <c r="J114">
        <v>0</v>
      </c>
      <c r="K114" s="3" t="str">
        <f>VLOOKUP(J114,'LibSets constants'!$A$4:$B$1012,2,FALSE)</f>
        <v>DLC_BASE_GAME</v>
      </c>
      <c r="L114" s="3" t="str">
        <f>VLOOKUP(J114,'LibSets constants'!$A$4:$C$1012,3,FALSE)</f>
        <v>Included in base game</v>
      </c>
    </row>
    <row r="115" spans="1:12" hidden="1" x14ac:dyDescent="0.25">
      <c r="A115" s="12">
        <v>281</v>
      </c>
      <c r="B115" s="5">
        <v>110</v>
      </c>
      <c r="C115" s="5">
        <v>281</v>
      </c>
      <c r="D115" s="3" t="s">
        <v>198</v>
      </c>
      <c r="E115" s="3" t="str">
        <f t="array" ref="E115">IF(OR(EXACT(A115,'ESO Dungeon constants'!$D$3:$D$987)),"X","")</f>
        <v/>
      </c>
      <c r="F115" s="3" t="str">
        <f t="shared" si="8"/>
        <v>X</v>
      </c>
      <c r="G115" s="3" t="str">
        <f t="shared" si="9"/>
        <v/>
      </c>
      <c r="H115" s="17">
        <f t="shared" si="10"/>
        <v>281</v>
      </c>
      <c r="I115" s="17">
        <f t="shared" si="11"/>
        <v>281</v>
      </c>
      <c r="J115">
        <v>0</v>
      </c>
      <c r="K115" s="3" t="str">
        <f>VLOOKUP(J115,'LibSets constants'!$A$4:$B$1012,2,FALSE)</f>
        <v>DLC_BASE_GAME</v>
      </c>
      <c r="L115" s="3" t="str">
        <f>VLOOKUP(J115,'LibSets constants'!$A$4:$C$1012,3,FALSE)</f>
        <v>Included in base game</v>
      </c>
    </row>
    <row r="116" spans="1:12" hidden="1" x14ac:dyDescent="0.25">
      <c r="A116" s="12">
        <v>283</v>
      </c>
      <c r="B116" s="5">
        <v>111</v>
      </c>
      <c r="C116" s="5">
        <v>41</v>
      </c>
      <c r="D116" s="3" t="s">
        <v>51</v>
      </c>
      <c r="E116" s="3" t="str">
        <f t="array" ref="E116">IF(OR(EXACT(A116,'ESO Dungeon constants'!$D$3:$D$987)),"X","")</f>
        <v>X</v>
      </c>
      <c r="F116" s="3" t="str">
        <f t="shared" si="8"/>
        <v/>
      </c>
      <c r="G116" s="3" t="str">
        <f t="shared" si="9"/>
        <v>Stonefalls</v>
      </c>
      <c r="H116" s="17">
        <f t="shared" si="10"/>
        <v>283</v>
      </c>
      <c r="I116" s="17">
        <f t="shared" si="11"/>
        <v>41</v>
      </c>
      <c r="J116">
        <v>0</v>
      </c>
      <c r="K116" s="3" t="str">
        <f>VLOOKUP(J116,'LibSets constants'!$A$4:$B$1012,2,FALSE)</f>
        <v>DLC_BASE_GAME</v>
      </c>
      <c r="L116" s="3" t="str">
        <f>VLOOKUP(J116,'LibSets constants'!$A$4:$C$1012,3,FALSE)</f>
        <v>Included in base game</v>
      </c>
    </row>
    <row r="117" spans="1:12" x14ac:dyDescent="0.25">
      <c r="A117" s="12">
        <v>306</v>
      </c>
      <c r="B117" s="5">
        <v>119</v>
      </c>
      <c r="C117" s="5">
        <v>57</v>
      </c>
      <c r="D117" s="3" t="s">
        <v>206</v>
      </c>
      <c r="E117" s="3" t="str">
        <f t="array" ref="E117">IF(OR(EXACT(A117,'ESO Dungeon constants'!$D$3:$D$987)),"X","")</f>
        <v/>
      </c>
      <c r="F117" s="3" t="str">
        <f t="shared" si="8"/>
        <v/>
      </c>
      <c r="G117" s="3" t="str">
        <f t="shared" si="9"/>
        <v>Deshaan</v>
      </c>
      <c r="H117" s="17">
        <f t="shared" si="10"/>
        <v>306</v>
      </c>
      <c r="I117" s="17">
        <f t="shared" si="11"/>
        <v>57</v>
      </c>
      <c r="J117">
        <v>0</v>
      </c>
      <c r="K117" s="3" t="str">
        <f>VLOOKUP(J117,'LibSets constants'!$A$4:$B$1012,2,FALSE)</f>
        <v>DLC_BASE_GAME</v>
      </c>
      <c r="L117" s="3" t="str">
        <f>VLOOKUP(J117,'LibSets constants'!$A$4:$C$1012,3,FALSE)</f>
        <v>Included in base game</v>
      </c>
    </row>
    <row r="118" spans="1:12" hidden="1" x14ac:dyDescent="0.25">
      <c r="A118" s="12">
        <v>287</v>
      </c>
      <c r="B118" s="5">
        <v>113</v>
      </c>
      <c r="C118" s="5">
        <v>41</v>
      </c>
      <c r="D118" s="3" t="s">
        <v>200</v>
      </c>
      <c r="E118" s="3" t="str">
        <f t="array" ref="E118">IF(OR(EXACT(A118,'ESO Dungeon constants'!$D$3:$D$987)),"X","")</f>
        <v/>
      </c>
      <c r="F118" s="3" t="str">
        <f t="shared" si="8"/>
        <v/>
      </c>
      <c r="G118" s="3" t="str">
        <f t="shared" si="9"/>
        <v>Stonefalls</v>
      </c>
      <c r="H118" s="17">
        <f t="shared" si="10"/>
        <v>287</v>
      </c>
      <c r="I118" s="17">
        <f t="shared" si="11"/>
        <v>41</v>
      </c>
      <c r="J118">
        <v>0</v>
      </c>
      <c r="K118" s="3" t="str">
        <f>VLOOKUP(J118,'LibSets constants'!$A$4:$B$1012,2,FALSE)</f>
        <v>DLC_BASE_GAME</v>
      </c>
      <c r="L118" s="3" t="str">
        <f>VLOOKUP(J118,'LibSets constants'!$A$4:$C$1012,3,FALSE)</f>
        <v>Included in base game</v>
      </c>
    </row>
    <row r="119" spans="1:12" hidden="1" x14ac:dyDescent="0.25">
      <c r="A119" s="12">
        <v>288</v>
      </c>
      <c r="B119" s="5">
        <v>114</v>
      </c>
      <c r="C119" s="5">
        <v>41</v>
      </c>
      <c r="D119" s="3" t="s">
        <v>201</v>
      </c>
      <c r="E119" s="3" t="str">
        <f t="array" ref="E119">IF(OR(EXACT(A119,'ESO Dungeon constants'!$D$3:$D$987)),"X","")</f>
        <v/>
      </c>
      <c r="F119" s="3" t="str">
        <f t="shared" si="8"/>
        <v/>
      </c>
      <c r="G119" s="3" t="str">
        <f t="shared" si="9"/>
        <v>Stonefalls</v>
      </c>
      <c r="H119" s="17">
        <f t="shared" si="10"/>
        <v>288</v>
      </c>
      <c r="I119" s="17">
        <f t="shared" si="11"/>
        <v>41</v>
      </c>
      <c r="J119">
        <v>0</v>
      </c>
      <c r="K119" s="3" t="str">
        <f>VLOOKUP(J119,'LibSets constants'!$A$4:$B$1012,2,FALSE)</f>
        <v>DLC_BASE_GAME</v>
      </c>
      <c r="L119" s="3" t="str">
        <f>VLOOKUP(J119,'LibSets constants'!$A$4:$C$1012,3,FALSE)</f>
        <v>Included in base game</v>
      </c>
    </row>
    <row r="120" spans="1:12" hidden="1" x14ac:dyDescent="0.25">
      <c r="A120" s="12">
        <v>289</v>
      </c>
      <c r="B120" s="5">
        <v>115</v>
      </c>
      <c r="C120" s="5">
        <v>41</v>
      </c>
      <c r="D120" s="41" t="s">
        <v>202</v>
      </c>
      <c r="E120" s="3" t="str">
        <f t="array" ref="E120">IF(OR(EXACT(A120,'ESO Dungeon constants'!$D$3:$D$987)),"X","")</f>
        <v/>
      </c>
      <c r="F120" s="3" t="str">
        <f t="shared" si="8"/>
        <v/>
      </c>
      <c r="G120" s="3" t="str">
        <f t="shared" si="9"/>
        <v>Stonefalls</v>
      </c>
      <c r="H120" s="17">
        <f t="shared" si="10"/>
        <v>289</v>
      </c>
      <c r="I120" s="17">
        <f t="shared" si="11"/>
        <v>41</v>
      </c>
      <c r="J120">
        <v>0</v>
      </c>
      <c r="K120" s="3" t="str">
        <f>VLOOKUP(J120,'LibSets constants'!$A$4:$B$1012,2,FALSE)</f>
        <v>DLC_BASE_GAME</v>
      </c>
      <c r="L120" s="3" t="str">
        <f>VLOOKUP(J120,'LibSets constants'!$A$4:$C$1012,3,FALSE)</f>
        <v>Included in base game</v>
      </c>
    </row>
    <row r="121" spans="1:12" hidden="1" x14ac:dyDescent="0.25">
      <c r="A121" s="12">
        <v>290</v>
      </c>
      <c r="B121" s="5">
        <v>116</v>
      </c>
      <c r="C121" s="5">
        <v>41</v>
      </c>
      <c r="D121" s="3" t="s">
        <v>203</v>
      </c>
      <c r="E121" s="3" t="str">
        <f t="array" ref="E121">IF(OR(EXACT(A121,'ESO Dungeon constants'!$D$3:$D$987)),"X","")</f>
        <v/>
      </c>
      <c r="F121" s="3" t="str">
        <f t="shared" si="8"/>
        <v/>
      </c>
      <c r="G121" s="3" t="str">
        <f t="shared" si="9"/>
        <v>Stonefalls</v>
      </c>
      <c r="H121" s="17">
        <f t="shared" si="10"/>
        <v>290</v>
      </c>
      <c r="I121" s="17">
        <f t="shared" si="11"/>
        <v>41</v>
      </c>
      <c r="J121">
        <v>0</v>
      </c>
      <c r="K121" s="3" t="str">
        <f>VLOOKUP(J121,'LibSets constants'!$A$4:$B$1012,2,FALSE)</f>
        <v>DLC_BASE_GAME</v>
      </c>
      <c r="L121" s="3" t="str">
        <f>VLOOKUP(J121,'LibSets constants'!$A$4:$C$1012,3,FALSE)</f>
        <v>Included in base game</v>
      </c>
    </row>
    <row r="122" spans="1:12" hidden="1" x14ac:dyDescent="0.25">
      <c r="A122" s="12">
        <v>291</v>
      </c>
      <c r="B122" s="5">
        <v>117</v>
      </c>
      <c r="C122" s="5">
        <v>41</v>
      </c>
      <c r="D122" s="3" t="s">
        <v>204</v>
      </c>
      <c r="E122" s="3" t="str">
        <f t="array" ref="E122">IF(OR(EXACT(A122,'ESO Dungeon constants'!$D$3:$D$987)),"X","")</f>
        <v/>
      </c>
      <c r="F122" s="3" t="str">
        <f t="shared" si="8"/>
        <v/>
      </c>
      <c r="G122" s="3" t="str">
        <f t="shared" si="9"/>
        <v>Stonefalls</v>
      </c>
      <c r="H122" s="17">
        <f t="shared" si="10"/>
        <v>291</v>
      </c>
      <c r="I122" s="17">
        <f t="shared" si="11"/>
        <v>41</v>
      </c>
      <c r="J122">
        <v>0</v>
      </c>
      <c r="K122" s="3" t="str">
        <f>VLOOKUP(J122,'LibSets constants'!$A$4:$B$1012,2,FALSE)</f>
        <v>DLC_BASE_GAME</v>
      </c>
      <c r="L122" s="3" t="str">
        <f>VLOOKUP(J122,'LibSets constants'!$A$4:$C$1012,3,FALSE)</f>
        <v>Included in base game</v>
      </c>
    </row>
    <row r="123" spans="1:12" hidden="1" x14ac:dyDescent="0.25">
      <c r="A123" s="12">
        <v>296</v>
      </c>
      <c r="B123" s="5">
        <v>118</v>
      </c>
      <c r="C123" s="5">
        <v>41</v>
      </c>
      <c r="D123" s="3" t="s">
        <v>205</v>
      </c>
      <c r="E123" s="3" t="str">
        <f t="array" ref="E123">IF(OR(EXACT(A123,'ESO Dungeon constants'!$D$3:$D$987)),"X","")</f>
        <v/>
      </c>
      <c r="F123" s="3" t="str">
        <f t="shared" si="8"/>
        <v/>
      </c>
      <c r="G123" s="3" t="str">
        <f t="shared" si="9"/>
        <v>Stonefalls</v>
      </c>
      <c r="H123" s="17">
        <f t="shared" si="10"/>
        <v>296</v>
      </c>
      <c r="I123" s="17">
        <f t="shared" si="11"/>
        <v>41</v>
      </c>
      <c r="J123">
        <v>0</v>
      </c>
      <c r="K123" s="3" t="str">
        <f>VLOOKUP(J123,'LibSets constants'!$A$4:$B$1012,2,FALSE)</f>
        <v>DLC_BASE_GAME</v>
      </c>
      <c r="L123" s="3" t="str">
        <f>VLOOKUP(J123,'LibSets constants'!$A$4:$C$1012,3,FALSE)</f>
        <v>Included in base game</v>
      </c>
    </row>
    <row r="124" spans="1:12" x14ac:dyDescent="0.25">
      <c r="A124" s="12">
        <v>339</v>
      </c>
      <c r="B124" s="5">
        <v>151</v>
      </c>
      <c r="C124" s="5">
        <v>101</v>
      </c>
      <c r="D124" s="3" t="s">
        <v>238</v>
      </c>
      <c r="E124" s="3" t="str">
        <f t="array" ref="E124">IF(OR(EXACT(A124,'ESO Dungeon constants'!$D$3:$D$987)),"X","")</f>
        <v/>
      </c>
      <c r="F124" s="3" t="str">
        <f t="shared" si="8"/>
        <v/>
      </c>
      <c r="G124" s="3" t="str">
        <f t="shared" si="9"/>
        <v>Eastmarch</v>
      </c>
      <c r="H124" s="17">
        <f t="shared" si="10"/>
        <v>339</v>
      </c>
      <c r="I124" s="17">
        <f t="shared" si="11"/>
        <v>101</v>
      </c>
      <c r="J124">
        <v>0</v>
      </c>
      <c r="K124" s="3" t="str">
        <f>VLOOKUP(J124,'LibSets constants'!$A$4:$B$1012,2,FALSE)</f>
        <v>DLC_BASE_GAME</v>
      </c>
      <c r="L124" s="3" t="str">
        <f>VLOOKUP(J124,'LibSets constants'!$A$4:$C$1012,3,FALSE)</f>
        <v>Included in base game</v>
      </c>
    </row>
    <row r="125" spans="1:12" x14ac:dyDescent="0.25">
      <c r="A125" s="12">
        <v>284</v>
      </c>
      <c r="B125" s="5">
        <v>112</v>
      </c>
      <c r="C125" s="5">
        <v>3</v>
      </c>
      <c r="D125" s="3" t="s">
        <v>199</v>
      </c>
      <c r="E125" s="3" t="str">
        <f t="array" ref="E125">IF(OR(EXACT(A125,'ESO Dungeon constants'!$D$3:$D$987)),"X","")</f>
        <v/>
      </c>
      <c r="F125" s="3" t="str">
        <f t="shared" si="8"/>
        <v/>
      </c>
      <c r="G125" s="3" t="str">
        <f t="shared" si="9"/>
        <v>Glenumbra</v>
      </c>
      <c r="H125" s="17">
        <f t="shared" si="10"/>
        <v>284</v>
      </c>
      <c r="I125" s="17">
        <f t="shared" si="11"/>
        <v>3</v>
      </c>
      <c r="J125">
        <v>0</v>
      </c>
      <c r="K125" s="3" t="str">
        <f>VLOOKUP(J125,'LibSets constants'!$A$4:$B$1012,2,FALSE)</f>
        <v>DLC_BASE_GAME</v>
      </c>
      <c r="L125" s="3" t="str">
        <f>VLOOKUP(J125,'LibSets constants'!$A$4:$C$1012,3,FALSE)</f>
        <v>Included in base game</v>
      </c>
    </row>
    <row r="126" spans="1:12" hidden="1" x14ac:dyDescent="0.25">
      <c r="A126" s="12">
        <v>309</v>
      </c>
      <c r="B126" s="5">
        <v>121</v>
      </c>
      <c r="C126" s="5">
        <v>3</v>
      </c>
      <c r="D126" s="3" t="s">
        <v>208</v>
      </c>
      <c r="E126" s="3" t="str">
        <f t="array" ref="E126">IF(OR(EXACT(A126,'ESO Dungeon constants'!$D$3:$D$987)),"X","")</f>
        <v/>
      </c>
      <c r="F126" s="3" t="str">
        <f t="shared" si="8"/>
        <v/>
      </c>
      <c r="G126" s="3" t="str">
        <f t="shared" si="9"/>
        <v>Glenumbra</v>
      </c>
      <c r="H126" s="17">
        <f t="shared" si="10"/>
        <v>309</v>
      </c>
      <c r="I126" s="17">
        <f t="shared" si="11"/>
        <v>3</v>
      </c>
      <c r="J126">
        <v>0</v>
      </c>
      <c r="K126" s="3" t="str">
        <f>VLOOKUP(J126,'LibSets constants'!$A$4:$B$1012,2,FALSE)</f>
        <v>DLC_BASE_GAME</v>
      </c>
      <c r="L126" s="3" t="str">
        <f>VLOOKUP(J126,'LibSets constants'!$A$4:$C$1012,3,FALSE)</f>
        <v>Included in base game</v>
      </c>
    </row>
    <row r="127" spans="1:12" hidden="1" x14ac:dyDescent="0.25">
      <c r="A127" s="12">
        <v>310</v>
      </c>
      <c r="B127" s="5">
        <v>122</v>
      </c>
      <c r="C127" s="5">
        <v>3</v>
      </c>
      <c r="D127" s="3" t="s">
        <v>209</v>
      </c>
      <c r="E127" s="3" t="str">
        <f t="array" ref="E127">IF(OR(EXACT(A127,'ESO Dungeon constants'!$D$3:$D$987)),"X","")</f>
        <v/>
      </c>
      <c r="F127" s="3" t="str">
        <f t="shared" si="8"/>
        <v/>
      </c>
      <c r="G127" s="3" t="str">
        <f t="shared" si="9"/>
        <v>Glenumbra</v>
      </c>
      <c r="H127" s="17">
        <f t="shared" si="10"/>
        <v>310</v>
      </c>
      <c r="I127" s="17">
        <f t="shared" si="11"/>
        <v>3</v>
      </c>
      <c r="J127">
        <v>0</v>
      </c>
      <c r="K127" s="3" t="str">
        <f>VLOOKUP(J127,'LibSets constants'!$A$4:$B$1012,2,FALSE)</f>
        <v>DLC_BASE_GAME</v>
      </c>
      <c r="L127" s="3" t="str">
        <f>VLOOKUP(J127,'LibSets constants'!$A$4:$C$1012,3,FALSE)</f>
        <v>Included in base game</v>
      </c>
    </row>
    <row r="128" spans="1:12" hidden="1" x14ac:dyDescent="0.25">
      <c r="A128" s="12">
        <v>311</v>
      </c>
      <c r="B128" s="5">
        <v>123</v>
      </c>
      <c r="C128" s="5">
        <v>3</v>
      </c>
      <c r="D128" s="3" t="s">
        <v>210</v>
      </c>
      <c r="E128" s="3" t="str">
        <f t="array" ref="E128">IF(OR(EXACT(A128,'ESO Dungeon constants'!$D$3:$D$987)),"X","")</f>
        <v/>
      </c>
      <c r="F128" s="3" t="str">
        <f t="shared" si="8"/>
        <v/>
      </c>
      <c r="G128" s="3" t="str">
        <f t="shared" si="9"/>
        <v>Glenumbra</v>
      </c>
      <c r="H128" s="17">
        <f t="shared" si="10"/>
        <v>311</v>
      </c>
      <c r="I128" s="17">
        <f t="shared" si="11"/>
        <v>3</v>
      </c>
      <c r="J128">
        <v>0</v>
      </c>
      <c r="K128" s="3" t="str">
        <f>VLOOKUP(J128,'LibSets constants'!$A$4:$B$1012,2,FALSE)</f>
        <v>DLC_BASE_GAME</v>
      </c>
      <c r="L128" s="3" t="str">
        <f>VLOOKUP(J128,'LibSets constants'!$A$4:$C$1012,3,FALSE)</f>
        <v>Included in base game</v>
      </c>
    </row>
    <row r="129" spans="1:12" hidden="1" x14ac:dyDescent="0.25">
      <c r="A129" s="12">
        <v>312</v>
      </c>
      <c r="B129" s="5">
        <v>124</v>
      </c>
      <c r="C129" s="5">
        <v>3</v>
      </c>
      <c r="D129" s="3" t="s">
        <v>211</v>
      </c>
      <c r="E129" s="3" t="str">
        <f t="array" ref="E129">IF(OR(EXACT(A129,'ESO Dungeon constants'!$D$3:$D$987)),"X","")</f>
        <v/>
      </c>
      <c r="F129" s="3" t="str">
        <f t="shared" si="8"/>
        <v/>
      </c>
      <c r="G129" s="3" t="str">
        <f t="shared" si="9"/>
        <v>Glenumbra</v>
      </c>
      <c r="H129" s="17">
        <f t="shared" si="10"/>
        <v>312</v>
      </c>
      <c r="I129" s="17">
        <f t="shared" si="11"/>
        <v>3</v>
      </c>
      <c r="J129">
        <v>0</v>
      </c>
      <c r="K129" s="3" t="str">
        <f>VLOOKUP(J129,'LibSets constants'!$A$4:$B$1012,2,FALSE)</f>
        <v>DLC_BASE_GAME</v>
      </c>
      <c r="L129" s="3" t="str">
        <f>VLOOKUP(J129,'LibSets constants'!$A$4:$C$1012,3,FALSE)</f>
        <v>Included in base game</v>
      </c>
    </row>
    <row r="130" spans="1:12" hidden="1" x14ac:dyDescent="0.25">
      <c r="A130" s="12">
        <v>313</v>
      </c>
      <c r="B130" s="5">
        <v>125</v>
      </c>
      <c r="C130" s="5">
        <v>3</v>
      </c>
      <c r="D130" s="3" t="s">
        <v>212</v>
      </c>
      <c r="E130" s="3" t="str">
        <f t="array" ref="E130">IF(OR(EXACT(A130,'ESO Dungeon constants'!$D$3:$D$987)),"X","")</f>
        <v/>
      </c>
      <c r="F130" s="3" t="str">
        <f t="shared" si="8"/>
        <v/>
      </c>
      <c r="G130" s="3" t="str">
        <f t="shared" si="9"/>
        <v>Glenumbra</v>
      </c>
      <c r="H130" s="17">
        <f t="shared" si="10"/>
        <v>313</v>
      </c>
      <c r="I130" s="17">
        <f t="shared" si="11"/>
        <v>3</v>
      </c>
      <c r="J130">
        <v>0</v>
      </c>
      <c r="K130" s="3" t="str">
        <f>VLOOKUP(J130,'LibSets constants'!$A$4:$B$1012,2,FALSE)</f>
        <v>DLC_BASE_GAME</v>
      </c>
      <c r="L130" s="3" t="str">
        <f>VLOOKUP(J130,'LibSets constants'!$A$4:$C$1012,3,FALSE)</f>
        <v>Included in base game</v>
      </c>
    </row>
    <row r="131" spans="1:12" hidden="1" x14ac:dyDescent="0.25">
      <c r="A131" s="12">
        <v>314</v>
      </c>
      <c r="B131" s="5">
        <v>126</v>
      </c>
      <c r="C131" s="5">
        <v>3</v>
      </c>
      <c r="D131" s="3" t="s">
        <v>213</v>
      </c>
      <c r="E131" s="3" t="str">
        <f t="array" ref="E131">IF(OR(EXACT(A131,'ESO Dungeon constants'!$D$3:$D$987)),"X","")</f>
        <v/>
      </c>
      <c r="F131" s="3" t="str">
        <f t="shared" si="8"/>
        <v/>
      </c>
      <c r="G131" s="3" t="str">
        <f t="shared" si="9"/>
        <v>Glenumbra</v>
      </c>
      <c r="H131" s="17">
        <f t="shared" si="10"/>
        <v>314</v>
      </c>
      <c r="I131" s="17">
        <f t="shared" si="11"/>
        <v>3</v>
      </c>
      <c r="J131">
        <v>0</v>
      </c>
      <c r="K131" s="3" t="str">
        <f>VLOOKUP(J131,'LibSets constants'!$A$4:$B$1012,2,FALSE)</f>
        <v>DLC_BASE_GAME</v>
      </c>
      <c r="L131" s="3" t="str">
        <f>VLOOKUP(J131,'LibSets constants'!$A$4:$C$1012,3,FALSE)</f>
        <v>Included in base game</v>
      </c>
    </row>
    <row r="132" spans="1:12" hidden="1" x14ac:dyDescent="0.25">
      <c r="A132" s="12">
        <v>315</v>
      </c>
      <c r="B132" s="5">
        <v>127</v>
      </c>
      <c r="C132" s="5">
        <v>19</v>
      </c>
      <c r="D132" s="3" t="s">
        <v>214</v>
      </c>
      <c r="E132" s="3" t="str">
        <f t="array" ref="E132">IF(OR(EXACT(A132,'ESO Dungeon constants'!$D$3:$D$987)),"X","")</f>
        <v/>
      </c>
      <c r="F132" s="3" t="str">
        <f t="shared" si="8"/>
        <v/>
      </c>
      <c r="G132" s="3" t="str">
        <f t="shared" si="9"/>
        <v>Stormhaven</v>
      </c>
      <c r="H132" s="17">
        <f t="shared" si="10"/>
        <v>315</v>
      </c>
      <c r="I132" s="17">
        <f t="shared" si="11"/>
        <v>19</v>
      </c>
      <c r="J132">
        <v>0</v>
      </c>
      <c r="K132" s="3" t="str">
        <f>VLOOKUP(J132,'LibSets constants'!$A$4:$B$1012,2,FALSE)</f>
        <v>DLC_BASE_GAME</v>
      </c>
      <c r="L132" s="3" t="str">
        <f>VLOOKUP(J132,'LibSets constants'!$A$4:$C$1012,3,FALSE)</f>
        <v>Included in base game</v>
      </c>
    </row>
    <row r="133" spans="1:12" hidden="1" x14ac:dyDescent="0.25">
      <c r="A133" s="12">
        <v>316</v>
      </c>
      <c r="B133" s="5">
        <v>128</v>
      </c>
      <c r="C133" s="5">
        <v>19</v>
      </c>
      <c r="D133" s="3" t="s">
        <v>215</v>
      </c>
      <c r="E133" s="3" t="str">
        <f t="array" ref="E133">IF(OR(EXACT(A133,'ESO Dungeon constants'!$D$3:$D$987)),"X","")</f>
        <v/>
      </c>
      <c r="F133" s="3" t="str">
        <f t="shared" si="8"/>
        <v/>
      </c>
      <c r="G133" s="3" t="str">
        <f t="shared" si="9"/>
        <v>Stormhaven</v>
      </c>
      <c r="H133" s="17">
        <f t="shared" si="10"/>
        <v>316</v>
      </c>
      <c r="I133" s="17">
        <f t="shared" si="11"/>
        <v>19</v>
      </c>
      <c r="J133">
        <v>0</v>
      </c>
      <c r="K133" s="3" t="str">
        <f>VLOOKUP(J133,'LibSets constants'!$A$4:$B$1012,2,FALSE)</f>
        <v>DLC_BASE_GAME</v>
      </c>
      <c r="L133" s="3" t="str">
        <f>VLOOKUP(J133,'LibSets constants'!$A$4:$C$1012,3,FALSE)</f>
        <v>Included in base game</v>
      </c>
    </row>
    <row r="134" spans="1:12" hidden="1"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hidden="1"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hidden="1"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hidden="1"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hidden="1"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hidden="1"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hidden="1"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hidden="1"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hidden="1"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hidden="1"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hidden="1"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hidden="1"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hidden="1"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hidden="1"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hidden="1"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hidden="1"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hidden="1"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hidden="1"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hidden="1"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hidden="1" x14ac:dyDescent="0.25">
      <c r="A153" s="12">
        <v>336</v>
      </c>
      <c r="B153" s="5">
        <v>148</v>
      </c>
      <c r="C153" s="5">
        <v>92</v>
      </c>
      <c r="D153" s="3" t="s">
        <v>235</v>
      </c>
      <c r="E153" s="3" t="str">
        <f t="array" ref="E153">IF(OR(EXACT(A153,'ESO Dungeon constants'!$D$3:$D$987)),"X","")</f>
        <v/>
      </c>
      <c r="F153" s="3" t="str">
        <f t="shared" ref="F153:F216" si="12">IF(EXACT(A153,C153),"X","")</f>
        <v/>
      </c>
      <c r="G153" s="3" t="str">
        <f t="shared" ref="G153:G216" si="13">IF(A153&lt;&gt;C153,VLOOKUP(C153,$A$5:$D$9954,4,FALSE),"")</f>
        <v>Bangkorai</v>
      </c>
      <c r="H153" s="17">
        <f t="shared" ref="H153:H216" si="14">A153</f>
        <v>336</v>
      </c>
      <c r="I153" s="17">
        <f t="shared" ref="I153:I216" si="15">C153</f>
        <v>92</v>
      </c>
      <c r="J153">
        <v>0</v>
      </c>
      <c r="K153" s="3" t="str">
        <f>VLOOKUP(J153,'LibSets constants'!$A$4:$B$1012,2,FALSE)</f>
        <v>DLC_BASE_GAME</v>
      </c>
      <c r="L153" s="3" t="str">
        <f>VLOOKUP(J153,'LibSets constants'!$A$4:$C$1012,3,FALSE)</f>
        <v>Included in base game</v>
      </c>
    </row>
    <row r="154" spans="1:12" hidden="1" x14ac:dyDescent="0.25">
      <c r="A154" s="12">
        <v>337</v>
      </c>
      <c r="B154" s="5">
        <v>149</v>
      </c>
      <c r="C154" s="5">
        <v>92</v>
      </c>
      <c r="D154" s="3" t="s">
        <v>236</v>
      </c>
      <c r="E154" s="3" t="str">
        <f t="array" ref="E154">IF(OR(EXACT(A154,'ESO Dungeon constants'!$D$3:$D$987)),"X","")</f>
        <v/>
      </c>
      <c r="F154" s="3" t="str">
        <f t="shared" si="12"/>
        <v/>
      </c>
      <c r="G154" s="3" t="str">
        <f t="shared" si="13"/>
        <v>Bangkorai</v>
      </c>
      <c r="H154" s="17">
        <f t="shared" si="14"/>
        <v>337</v>
      </c>
      <c r="I154" s="17">
        <f t="shared" si="15"/>
        <v>92</v>
      </c>
      <c r="J154">
        <v>0</v>
      </c>
      <c r="K154" s="3" t="str">
        <f>VLOOKUP(J154,'LibSets constants'!$A$4:$B$1012,2,FALSE)</f>
        <v>DLC_BASE_GAME</v>
      </c>
      <c r="L154" s="3" t="str">
        <f>VLOOKUP(J154,'LibSets constants'!$A$4:$C$1012,3,FALSE)</f>
        <v>Included in base game</v>
      </c>
    </row>
    <row r="155" spans="1:12" hidden="1" x14ac:dyDescent="0.25">
      <c r="A155" s="12">
        <v>338</v>
      </c>
      <c r="B155" s="5">
        <v>150</v>
      </c>
      <c r="C155" s="5">
        <v>92</v>
      </c>
      <c r="D155" s="3" t="s">
        <v>237</v>
      </c>
      <c r="E155" s="3" t="str">
        <f t="array" ref="E155">IF(OR(EXACT(A155,'ESO Dungeon constants'!$D$3:$D$987)),"X","")</f>
        <v/>
      </c>
      <c r="F155" s="3" t="str">
        <f t="shared" si="12"/>
        <v/>
      </c>
      <c r="G155" s="3" t="str">
        <f t="shared" si="13"/>
        <v>Bangkorai</v>
      </c>
      <c r="H155" s="17">
        <f t="shared" si="14"/>
        <v>338</v>
      </c>
      <c r="I155" s="17">
        <f t="shared" si="15"/>
        <v>92</v>
      </c>
      <c r="J155">
        <v>0</v>
      </c>
      <c r="K155" s="3" t="str">
        <f>VLOOKUP(J155,'LibSets constants'!$A$4:$B$1012,2,FALSE)</f>
        <v>DLC_BASE_GAME</v>
      </c>
      <c r="L155" s="3" t="str">
        <f>VLOOKUP(J155,'LibSets constants'!$A$4:$C$1012,3,FALSE)</f>
        <v>Included in base game</v>
      </c>
    </row>
    <row r="156" spans="1:12" x14ac:dyDescent="0.25">
      <c r="A156" s="12">
        <v>124</v>
      </c>
      <c r="B156" s="5">
        <v>20</v>
      </c>
      <c r="C156" s="5">
        <v>383</v>
      </c>
      <c r="D156" s="3" t="s">
        <v>115</v>
      </c>
      <c r="E156" s="3" t="str">
        <f t="array" ref="E156">IF(OR(EXACT(A156,'ESO Dungeon constants'!$D$3:$D$987)),"X","")</f>
        <v/>
      </c>
      <c r="F156" s="3" t="str">
        <f t="shared" si="12"/>
        <v/>
      </c>
      <c r="G156" s="3" t="str">
        <f t="shared" si="13"/>
        <v>Grahtwood</v>
      </c>
      <c r="H156" s="17">
        <f t="shared" si="14"/>
        <v>124</v>
      </c>
      <c r="I156" s="17">
        <f t="shared" si="15"/>
        <v>383</v>
      </c>
      <c r="J156">
        <v>0</v>
      </c>
      <c r="K156" s="3" t="str">
        <f>VLOOKUP(J156,'LibSets constants'!$A$4:$B$1012,2,FALSE)</f>
        <v>DLC_BASE_GAME</v>
      </c>
      <c r="L156" s="3" t="str">
        <f>VLOOKUP(J156,'LibSets constants'!$A$4:$C$1012,3,FALSE)</f>
        <v>Included in base game</v>
      </c>
    </row>
    <row r="157" spans="1:12" x14ac:dyDescent="0.25">
      <c r="A157" s="12">
        <v>137</v>
      </c>
      <c r="B157" s="5">
        <v>25</v>
      </c>
      <c r="C157" s="5">
        <v>108</v>
      </c>
      <c r="D157" s="3" t="s">
        <v>117</v>
      </c>
      <c r="E157" s="3" t="str">
        <f t="array" ref="E157">IF(OR(EXACT(A157,'ESO Dungeon constants'!$D$3:$D$987)),"X","")</f>
        <v/>
      </c>
      <c r="F157" s="3" t="str">
        <f t="shared" si="12"/>
        <v/>
      </c>
      <c r="G157" s="3" t="str">
        <f t="shared" si="13"/>
        <v>Greenshade</v>
      </c>
      <c r="H157" s="17">
        <f t="shared" si="14"/>
        <v>137</v>
      </c>
      <c r="I157" s="17">
        <f t="shared" si="15"/>
        <v>108</v>
      </c>
      <c r="J157">
        <v>0</v>
      </c>
      <c r="K157" s="3" t="str">
        <f>VLOOKUP(J157,'LibSets constants'!$A$4:$B$1012,2,FALSE)</f>
        <v>DLC_BASE_GAME</v>
      </c>
      <c r="L157" s="3" t="str">
        <f>VLOOKUP(J157,'LibSets constants'!$A$4:$C$1012,3,FALSE)</f>
        <v>Included in base game</v>
      </c>
    </row>
    <row r="158" spans="1:12" hidden="1" x14ac:dyDescent="0.25">
      <c r="A158" s="12">
        <v>346</v>
      </c>
      <c r="B158" s="5">
        <v>153</v>
      </c>
      <c r="C158" s="5">
        <v>101</v>
      </c>
      <c r="D158" s="3" t="s">
        <v>240</v>
      </c>
      <c r="E158" s="3" t="str">
        <f t="array" ref="E158">IF(OR(EXACT(A158,'ESO Dungeon constants'!$D$3:$D$987)),"X","")</f>
        <v/>
      </c>
      <c r="F158" s="3" t="str">
        <f t="shared" si="12"/>
        <v/>
      </c>
      <c r="G158" s="3" t="str">
        <f t="shared" si="13"/>
        <v>Eastmarch</v>
      </c>
      <c r="H158" s="17">
        <f t="shared" si="14"/>
        <v>346</v>
      </c>
      <c r="I158" s="17">
        <f t="shared" si="15"/>
        <v>101</v>
      </c>
      <c r="J158">
        <v>0</v>
      </c>
      <c r="K158" s="3" t="str">
        <f>VLOOKUP(J158,'LibSets constants'!$A$4:$B$1012,2,FALSE)</f>
        <v>DLC_BASE_GAME</v>
      </c>
      <c r="L158" s="3" t="str">
        <f>VLOOKUP(J158,'LibSets constants'!$A$4:$C$1012,3,FALSE)</f>
        <v>Included in base game</v>
      </c>
    </row>
    <row r="159" spans="1:12" hidden="1" x14ac:dyDescent="0.25">
      <c r="A159" s="12">
        <v>347</v>
      </c>
      <c r="B159" s="5">
        <v>154</v>
      </c>
      <c r="C159" s="5">
        <v>347</v>
      </c>
      <c r="D159" s="3" t="s">
        <v>241</v>
      </c>
      <c r="E159" s="3" t="str">
        <f t="array" ref="E159">IF(OR(EXACT(A159,'ESO Dungeon constants'!$D$3:$D$987)),"X","")</f>
        <v/>
      </c>
      <c r="F159" s="3" t="str">
        <f t="shared" si="12"/>
        <v>X</v>
      </c>
      <c r="G159" s="3" t="str">
        <f t="shared" si="13"/>
        <v/>
      </c>
      <c r="H159" s="17">
        <f t="shared" si="14"/>
        <v>347</v>
      </c>
      <c r="I159" s="17">
        <f t="shared" si="15"/>
        <v>347</v>
      </c>
      <c r="J159">
        <v>0</v>
      </c>
      <c r="K159" s="3" t="str">
        <f>VLOOKUP(J159,'LibSets constants'!$A$4:$B$1012,2,FALSE)</f>
        <v>DLC_BASE_GAME</v>
      </c>
      <c r="L159" s="3" t="str">
        <f>VLOOKUP(J159,'LibSets constants'!$A$4:$C$1012,3,FALSE)</f>
        <v>Included in base game</v>
      </c>
    </row>
    <row r="160" spans="1:12" hidden="1" x14ac:dyDescent="0.25">
      <c r="A160" s="12">
        <v>353</v>
      </c>
      <c r="B160" s="5">
        <v>155</v>
      </c>
      <c r="C160" s="5">
        <v>101</v>
      </c>
      <c r="D160" s="3" t="s">
        <v>242</v>
      </c>
      <c r="E160" s="3" t="str">
        <f t="array" ref="E160">IF(OR(EXACT(A160,'ESO Dungeon constants'!$D$3:$D$987)),"X","")</f>
        <v/>
      </c>
      <c r="F160" s="3" t="str">
        <f t="shared" si="12"/>
        <v/>
      </c>
      <c r="G160" s="3" t="str">
        <f t="shared" si="13"/>
        <v>Eastmarch</v>
      </c>
      <c r="H160" s="17">
        <f t="shared" si="14"/>
        <v>353</v>
      </c>
      <c r="I160" s="17">
        <f t="shared" si="15"/>
        <v>101</v>
      </c>
      <c r="J160">
        <v>0</v>
      </c>
      <c r="K160" s="3" t="str">
        <f>VLOOKUP(J160,'LibSets constants'!$A$4:$B$1012,2,FALSE)</f>
        <v>DLC_BASE_GAME</v>
      </c>
      <c r="L160" s="3" t="str">
        <f>VLOOKUP(J160,'LibSets constants'!$A$4:$C$1012,3,FALSE)</f>
        <v>Included in base game</v>
      </c>
    </row>
    <row r="161" spans="1:12" hidden="1" x14ac:dyDescent="0.25">
      <c r="A161" s="12">
        <v>354</v>
      </c>
      <c r="B161" s="5">
        <v>156</v>
      </c>
      <c r="C161" s="5">
        <v>101</v>
      </c>
      <c r="D161" s="3" t="s">
        <v>243</v>
      </c>
      <c r="E161" s="3" t="str">
        <f t="array" ref="E161">IF(OR(EXACT(A161,'ESO Dungeon constants'!$D$3:$D$987)),"X","")</f>
        <v/>
      </c>
      <c r="F161" s="3" t="str">
        <f t="shared" si="12"/>
        <v/>
      </c>
      <c r="G161" s="3" t="str">
        <f t="shared" si="13"/>
        <v>Eastmarch</v>
      </c>
      <c r="H161" s="17">
        <f t="shared" si="14"/>
        <v>354</v>
      </c>
      <c r="I161" s="17">
        <f t="shared" si="15"/>
        <v>101</v>
      </c>
      <c r="J161">
        <v>0</v>
      </c>
      <c r="K161" s="3" t="str">
        <f>VLOOKUP(J161,'LibSets constants'!$A$4:$B$1012,2,FALSE)</f>
        <v>DLC_BASE_GAME</v>
      </c>
      <c r="L161" s="3" t="str">
        <f>VLOOKUP(J161,'LibSets constants'!$A$4:$C$1012,3,FALSE)</f>
        <v>Included in base game</v>
      </c>
    </row>
    <row r="162" spans="1:12" hidden="1" x14ac:dyDescent="0.25">
      <c r="A162" s="12">
        <v>359</v>
      </c>
      <c r="B162" s="5">
        <v>157</v>
      </c>
      <c r="C162" s="5">
        <v>101</v>
      </c>
      <c r="D162" s="3" t="s">
        <v>244</v>
      </c>
      <c r="E162" s="3" t="str">
        <f t="array" ref="E162">IF(OR(EXACT(A162,'ESO Dungeon constants'!$D$3:$D$987)),"X","")</f>
        <v/>
      </c>
      <c r="F162" s="3" t="str">
        <f t="shared" si="12"/>
        <v/>
      </c>
      <c r="G162" s="3" t="str">
        <f t="shared" si="13"/>
        <v>Eastmarch</v>
      </c>
      <c r="H162" s="17">
        <f t="shared" si="14"/>
        <v>359</v>
      </c>
      <c r="I162" s="17">
        <f t="shared" si="15"/>
        <v>101</v>
      </c>
      <c r="J162">
        <v>0</v>
      </c>
      <c r="K162" s="3" t="str">
        <f>VLOOKUP(J162,'LibSets constants'!$A$4:$B$1012,2,FALSE)</f>
        <v>DLC_BASE_GAME</v>
      </c>
      <c r="L162" s="3" t="str">
        <f>VLOOKUP(J162,'LibSets constants'!$A$4:$C$1012,3,FALSE)</f>
        <v>Included in base game</v>
      </c>
    </row>
    <row r="163" spans="1:12" hidden="1" x14ac:dyDescent="0.25">
      <c r="A163" s="12">
        <v>360</v>
      </c>
      <c r="B163" s="5">
        <v>158</v>
      </c>
      <c r="C163" s="5">
        <v>101</v>
      </c>
      <c r="D163" s="3" t="s">
        <v>245</v>
      </c>
      <c r="E163" s="3" t="str">
        <f t="array" ref="E163">IF(OR(EXACT(A163,'ESO Dungeon constants'!$D$3:$D$987)),"X","")</f>
        <v/>
      </c>
      <c r="F163" s="3" t="str">
        <f t="shared" si="12"/>
        <v/>
      </c>
      <c r="G163" s="3" t="str">
        <f t="shared" si="13"/>
        <v>Eastmarch</v>
      </c>
      <c r="H163" s="17">
        <f t="shared" si="14"/>
        <v>360</v>
      </c>
      <c r="I163" s="17">
        <f t="shared" si="15"/>
        <v>101</v>
      </c>
      <c r="J163">
        <v>0</v>
      </c>
      <c r="K163" s="3" t="str">
        <f>VLOOKUP(J163,'LibSets constants'!$A$4:$B$1012,2,FALSE)</f>
        <v>DLC_BASE_GAME</v>
      </c>
      <c r="L163" s="3" t="str">
        <f>VLOOKUP(J163,'LibSets constants'!$A$4:$C$1012,3,FALSE)</f>
        <v>Included in base game</v>
      </c>
    </row>
    <row r="164" spans="1:12" hidden="1" x14ac:dyDescent="0.25">
      <c r="A164" s="12">
        <v>361</v>
      </c>
      <c r="B164" s="5">
        <v>159</v>
      </c>
      <c r="C164" s="5">
        <v>101</v>
      </c>
      <c r="D164" s="3" t="s">
        <v>246</v>
      </c>
      <c r="E164" s="3" t="str">
        <f t="array" ref="E164">IF(OR(EXACT(A164,'ESO Dungeon constants'!$D$3:$D$987)),"X","")</f>
        <v/>
      </c>
      <c r="F164" s="3" t="str">
        <f t="shared" si="12"/>
        <v/>
      </c>
      <c r="G164" s="3" t="str">
        <f t="shared" si="13"/>
        <v>Eastmarch</v>
      </c>
      <c r="H164" s="17">
        <f t="shared" si="14"/>
        <v>361</v>
      </c>
      <c r="I164" s="17">
        <f t="shared" si="15"/>
        <v>101</v>
      </c>
      <c r="J164">
        <v>0</v>
      </c>
      <c r="K164" s="3" t="str">
        <f>VLOOKUP(J164,'LibSets constants'!$A$4:$B$1012,2,FALSE)</f>
        <v>DLC_BASE_GAME</v>
      </c>
      <c r="L164" s="3" t="str">
        <f>VLOOKUP(J164,'LibSets constants'!$A$4:$C$1012,3,FALSE)</f>
        <v>Included in base game</v>
      </c>
    </row>
    <row r="165" spans="1:12" hidden="1" x14ac:dyDescent="0.25">
      <c r="A165" s="12">
        <v>362</v>
      </c>
      <c r="B165" s="5">
        <v>160</v>
      </c>
      <c r="C165" s="5">
        <v>101</v>
      </c>
      <c r="D165" s="3" t="s">
        <v>247</v>
      </c>
      <c r="E165" s="3" t="str">
        <f t="array" ref="E165">IF(OR(EXACT(A165,'ESO Dungeon constants'!$D$3:$D$987)),"X","")</f>
        <v/>
      </c>
      <c r="F165" s="3" t="str">
        <f t="shared" si="12"/>
        <v/>
      </c>
      <c r="G165" s="3" t="str">
        <f t="shared" si="13"/>
        <v>Eastmarch</v>
      </c>
      <c r="H165" s="17">
        <f t="shared" si="14"/>
        <v>362</v>
      </c>
      <c r="I165" s="17">
        <f t="shared" si="15"/>
        <v>101</v>
      </c>
      <c r="J165">
        <v>0</v>
      </c>
      <c r="K165" s="3" t="str">
        <f>VLOOKUP(J165,'LibSets constants'!$A$4:$B$1012,2,FALSE)</f>
        <v>DLC_BASE_GAME</v>
      </c>
      <c r="L165" s="3" t="str">
        <f>VLOOKUP(J165,'LibSets constants'!$A$4:$C$1012,3,FALSE)</f>
        <v>Included in base game</v>
      </c>
    </row>
    <row r="166" spans="1:12" hidden="1" x14ac:dyDescent="0.25">
      <c r="A166" s="12">
        <v>363</v>
      </c>
      <c r="B166" s="5">
        <v>161</v>
      </c>
      <c r="C166" s="5">
        <v>101</v>
      </c>
      <c r="D166" s="3" t="s">
        <v>248</v>
      </c>
      <c r="E166" s="3" t="str">
        <f t="array" ref="E166">IF(OR(EXACT(A166,'ESO Dungeon constants'!$D$3:$D$987)),"X","")</f>
        <v/>
      </c>
      <c r="F166" s="3" t="str">
        <f t="shared" si="12"/>
        <v/>
      </c>
      <c r="G166" s="3" t="str">
        <f t="shared" si="13"/>
        <v>Eastmarch</v>
      </c>
      <c r="H166" s="17">
        <f t="shared" si="14"/>
        <v>363</v>
      </c>
      <c r="I166" s="17">
        <f t="shared" si="15"/>
        <v>101</v>
      </c>
      <c r="J166">
        <v>0</v>
      </c>
      <c r="K166" s="3" t="str">
        <f>VLOOKUP(J166,'LibSets constants'!$A$4:$B$1012,2,FALSE)</f>
        <v>DLC_BASE_GAME</v>
      </c>
      <c r="L166" s="3" t="str">
        <f>VLOOKUP(J166,'LibSets constants'!$A$4:$C$1012,3,FALSE)</f>
        <v>Included in base game</v>
      </c>
    </row>
    <row r="167" spans="1:12" hidden="1" x14ac:dyDescent="0.25">
      <c r="A167" s="12">
        <v>364</v>
      </c>
      <c r="B167" s="5">
        <v>162</v>
      </c>
      <c r="C167" s="5">
        <v>101</v>
      </c>
      <c r="D167" s="3" t="s">
        <v>249</v>
      </c>
      <c r="E167" s="3" t="str">
        <f t="array" ref="E167">IF(OR(EXACT(A167,'ESO Dungeon constants'!$D$3:$D$987)),"X","")</f>
        <v/>
      </c>
      <c r="F167" s="3" t="str">
        <f t="shared" si="12"/>
        <v/>
      </c>
      <c r="G167" s="3" t="str">
        <f t="shared" si="13"/>
        <v>Eastmarch</v>
      </c>
      <c r="H167" s="17">
        <f t="shared" si="14"/>
        <v>364</v>
      </c>
      <c r="I167" s="17">
        <f t="shared" si="15"/>
        <v>101</v>
      </c>
      <c r="J167">
        <v>0</v>
      </c>
      <c r="K167" s="3" t="str">
        <f>VLOOKUP(J167,'LibSets constants'!$A$4:$B$1012,2,FALSE)</f>
        <v>DLC_BASE_GAME</v>
      </c>
      <c r="L167" s="3" t="str">
        <f>VLOOKUP(J167,'LibSets constants'!$A$4:$C$1012,3,FALSE)</f>
        <v>Included in base game</v>
      </c>
    </row>
    <row r="168" spans="1:12" hidden="1" x14ac:dyDescent="0.25">
      <c r="A168" s="12">
        <v>365</v>
      </c>
      <c r="B168" s="5">
        <v>163</v>
      </c>
      <c r="C168" s="5">
        <v>347</v>
      </c>
      <c r="D168" s="3" t="s">
        <v>250</v>
      </c>
      <c r="E168" s="3" t="str">
        <f t="array" ref="E168">IF(OR(EXACT(A168,'ESO Dungeon constants'!$D$3:$D$987)),"X","")</f>
        <v/>
      </c>
      <c r="F168" s="3" t="str">
        <f t="shared" si="12"/>
        <v/>
      </c>
      <c r="G168" s="3" t="str">
        <f t="shared" si="13"/>
        <v>Coldharbour</v>
      </c>
      <c r="H168" s="17">
        <f t="shared" si="14"/>
        <v>365</v>
      </c>
      <c r="I168" s="17">
        <f t="shared" si="15"/>
        <v>347</v>
      </c>
      <c r="J168">
        <v>0</v>
      </c>
      <c r="K168" s="3" t="str">
        <f>VLOOKUP(J168,'LibSets constants'!$A$4:$B$1012,2,FALSE)</f>
        <v>DLC_BASE_GAME</v>
      </c>
      <c r="L168" s="3" t="str">
        <f>VLOOKUP(J168,'LibSets constants'!$A$4:$C$1012,3,FALSE)</f>
        <v>Included in base game</v>
      </c>
    </row>
    <row r="169" spans="1:12" hidden="1" x14ac:dyDescent="0.25">
      <c r="A169" s="12">
        <v>366</v>
      </c>
      <c r="B169" s="5">
        <v>164</v>
      </c>
      <c r="C169" s="5">
        <v>347</v>
      </c>
      <c r="D169" s="3" t="s">
        <v>251</v>
      </c>
      <c r="E169" s="3" t="str">
        <f t="array" ref="E169">IF(OR(EXACT(A169,'ESO Dungeon constants'!$D$3:$D$987)),"X","")</f>
        <v/>
      </c>
      <c r="F169" s="3" t="str">
        <f t="shared" si="12"/>
        <v/>
      </c>
      <c r="G169" s="3" t="str">
        <f t="shared" si="13"/>
        <v>Coldharbour</v>
      </c>
      <c r="H169" s="17">
        <f t="shared" si="14"/>
        <v>366</v>
      </c>
      <c r="I169" s="17">
        <f t="shared" si="15"/>
        <v>347</v>
      </c>
      <c r="J169">
        <v>0</v>
      </c>
      <c r="K169" s="3" t="str">
        <f>VLOOKUP(J169,'LibSets constants'!$A$4:$B$1012,2,FALSE)</f>
        <v>DLC_BASE_GAME</v>
      </c>
      <c r="L169" s="3" t="str">
        <f>VLOOKUP(J169,'LibSets constants'!$A$4:$C$1012,3,FALSE)</f>
        <v>Included in base game</v>
      </c>
    </row>
    <row r="170" spans="1:12" hidden="1" x14ac:dyDescent="0.25">
      <c r="A170" s="12">
        <v>367</v>
      </c>
      <c r="B170" s="5">
        <v>165</v>
      </c>
      <c r="C170" s="5">
        <v>347</v>
      </c>
      <c r="D170" s="3" t="s">
        <v>252</v>
      </c>
      <c r="E170" s="3" t="str">
        <f t="array" ref="E170">IF(OR(EXACT(A170,'ESO Dungeon constants'!$D$3:$D$987)),"X","")</f>
        <v/>
      </c>
      <c r="F170" s="3" t="str">
        <f t="shared" si="12"/>
        <v/>
      </c>
      <c r="G170" s="3" t="str">
        <f t="shared" si="13"/>
        <v>Coldharbour</v>
      </c>
      <c r="H170" s="17">
        <f t="shared" si="14"/>
        <v>367</v>
      </c>
      <c r="I170" s="17">
        <f t="shared" si="15"/>
        <v>347</v>
      </c>
      <c r="J170">
        <v>0</v>
      </c>
      <c r="K170" s="3" t="str">
        <f>VLOOKUP(J170,'LibSets constants'!$A$4:$B$1012,2,FALSE)</f>
        <v>DLC_BASE_GAME</v>
      </c>
      <c r="L170" s="3" t="str">
        <f>VLOOKUP(J170,'LibSets constants'!$A$4:$C$1012,3,FALSE)</f>
        <v>Included in base game</v>
      </c>
    </row>
    <row r="171" spans="1:12" hidden="1" x14ac:dyDescent="0.25">
      <c r="A171" s="12">
        <v>368</v>
      </c>
      <c r="B171" s="5">
        <v>166</v>
      </c>
      <c r="C171" s="5">
        <v>347</v>
      </c>
      <c r="D171" s="3" t="s">
        <v>253</v>
      </c>
      <c r="E171" s="3" t="str">
        <f t="array" ref="E171">IF(OR(EXACT(A171,'ESO Dungeon constants'!$D$3:$D$987)),"X","")</f>
        <v/>
      </c>
      <c r="F171" s="3" t="str">
        <f t="shared" si="12"/>
        <v/>
      </c>
      <c r="G171" s="3" t="str">
        <f t="shared" si="13"/>
        <v>Coldharbour</v>
      </c>
      <c r="H171" s="17">
        <f t="shared" si="14"/>
        <v>368</v>
      </c>
      <c r="I171" s="17">
        <f t="shared" si="15"/>
        <v>347</v>
      </c>
      <c r="J171">
        <v>0</v>
      </c>
      <c r="K171" s="3" t="str">
        <f>VLOOKUP(J171,'LibSets constants'!$A$4:$B$1012,2,FALSE)</f>
        <v>DLC_BASE_GAME</v>
      </c>
      <c r="L171" s="3" t="str">
        <f>VLOOKUP(J171,'LibSets constants'!$A$4:$C$1012,3,FALSE)</f>
        <v>Included in base game</v>
      </c>
    </row>
    <row r="172" spans="1:12" hidden="1" x14ac:dyDescent="0.25">
      <c r="A172" s="12">
        <v>369</v>
      </c>
      <c r="B172" s="5">
        <v>167</v>
      </c>
      <c r="C172" s="5">
        <v>347</v>
      </c>
      <c r="D172" s="41" t="s">
        <v>254</v>
      </c>
      <c r="E172" s="3" t="str">
        <f t="array" ref="E172">IF(OR(EXACT(A172,'ESO Dungeon constants'!$D$3:$D$987)),"X","")</f>
        <v/>
      </c>
      <c r="F172" s="3" t="str">
        <f t="shared" si="12"/>
        <v/>
      </c>
      <c r="G172" s="3" t="str">
        <f t="shared" si="13"/>
        <v>Coldharbour</v>
      </c>
      <c r="H172" s="17">
        <f t="shared" si="14"/>
        <v>369</v>
      </c>
      <c r="I172" s="17">
        <f t="shared" si="15"/>
        <v>347</v>
      </c>
      <c r="J172">
        <v>0</v>
      </c>
      <c r="K172" s="3" t="str">
        <f>VLOOKUP(J172,'LibSets constants'!$A$4:$B$1012,2,FALSE)</f>
        <v>DLC_BASE_GAME</v>
      </c>
      <c r="L172" s="3" t="str">
        <f>VLOOKUP(J172,'LibSets constants'!$A$4:$C$1012,3,FALSE)</f>
        <v>Included in base game</v>
      </c>
    </row>
    <row r="173" spans="1:12" hidden="1" x14ac:dyDescent="0.25">
      <c r="A173" s="12">
        <v>370</v>
      </c>
      <c r="B173" s="5">
        <v>168</v>
      </c>
      <c r="C173" s="5">
        <v>347</v>
      </c>
      <c r="D173" s="3" t="s">
        <v>255</v>
      </c>
      <c r="E173" s="3" t="str">
        <f t="array" ref="E173">IF(OR(EXACT(A173,'ESO Dungeon constants'!$D$3:$D$987)),"X","")</f>
        <v/>
      </c>
      <c r="F173" s="3" t="str">
        <f t="shared" si="12"/>
        <v/>
      </c>
      <c r="G173" s="3" t="str">
        <f t="shared" si="13"/>
        <v>Coldharbour</v>
      </c>
      <c r="H173" s="17">
        <f t="shared" si="14"/>
        <v>370</v>
      </c>
      <c r="I173" s="17">
        <f t="shared" si="15"/>
        <v>347</v>
      </c>
      <c r="J173">
        <v>0</v>
      </c>
      <c r="K173" s="3" t="str">
        <f>VLOOKUP(J173,'LibSets constants'!$A$4:$B$1012,2,FALSE)</f>
        <v>DLC_BASE_GAME</v>
      </c>
      <c r="L173" s="3" t="str">
        <f>VLOOKUP(J173,'LibSets constants'!$A$4:$C$1012,3,FALSE)</f>
        <v>Included in base game</v>
      </c>
    </row>
    <row r="174" spans="1:12" hidden="1" x14ac:dyDescent="0.25">
      <c r="A174" s="12">
        <v>371</v>
      </c>
      <c r="B174" s="5">
        <v>169</v>
      </c>
      <c r="C174" s="5">
        <v>347</v>
      </c>
      <c r="D174" s="3" t="s">
        <v>256</v>
      </c>
      <c r="E174" s="3" t="str">
        <f t="array" ref="E174">IF(OR(EXACT(A174,'ESO Dungeon constants'!$D$3:$D$987)),"X","")</f>
        <v/>
      </c>
      <c r="F174" s="3" t="str">
        <f t="shared" si="12"/>
        <v/>
      </c>
      <c r="G174" s="3" t="str">
        <f t="shared" si="13"/>
        <v>Coldharbour</v>
      </c>
      <c r="H174" s="17">
        <f t="shared" si="14"/>
        <v>371</v>
      </c>
      <c r="I174" s="17">
        <f t="shared" si="15"/>
        <v>347</v>
      </c>
      <c r="J174">
        <v>0</v>
      </c>
      <c r="K174" s="3" t="str">
        <f>VLOOKUP(J174,'LibSets constants'!$A$4:$B$1012,2,FALSE)</f>
        <v>DLC_BASE_GAME</v>
      </c>
      <c r="L174" s="3" t="str">
        <f>VLOOKUP(J174,'LibSets constants'!$A$4:$C$1012,3,FALSE)</f>
        <v>Included in base game</v>
      </c>
    </row>
    <row r="175" spans="1:12" hidden="1" x14ac:dyDescent="0.25">
      <c r="A175" s="12">
        <v>372</v>
      </c>
      <c r="B175" s="5">
        <v>170</v>
      </c>
      <c r="C175" s="5">
        <v>347</v>
      </c>
      <c r="D175" s="3" t="s">
        <v>257</v>
      </c>
      <c r="E175" s="3" t="str">
        <f t="array" ref="E175">IF(OR(EXACT(A175,'ESO Dungeon constants'!$D$3:$D$987)),"X","")</f>
        <v/>
      </c>
      <c r="F175" s="3" t="str">
        <f t="shared" si="12"/>
        <v/>
      </c>
      <c r="G175" s="3" t="str">
        <f t="shared" si="13"/>
        <v>Coldharbour</v>
      </c>
      <c r="H175" s="17">
        <f t="shared" si="14"/>
        <v>372</v>
      </c>
      <c r="I175" s="17">
        <f t="shared" si="15"/>
        <v>347</v>
      </c>
      <c r="J175">
        <v>0</v>
      </c>
      <c r="K175" s="3" t="str">
        <f>VLOOKUP(J175,'LibSets constants'!$A$4:$B$1012,2,FALSE)</f>
        <v>DLC_BASE_GAME</v>
      </c>
      <c r="L175" s="3" t="str">
        <f>VLOOKUP(J175,'LibSets constants'!$A$4:$C$1012,3,FALSE)</f>
        <v>Included in base game</v>
      </c>
    </row>
    <row r="176" spans="1:12" hidden="1" x14ac:dyDescent="0.25">
      <c r="A176" s="12">
        <v>374</v>
      </c>
      <c r="B176" s="5">
        <v>171</v>
      </c>
      <c r="C176" s="5">
        <v>347</v>
      </c>
      <c r="D176" s="3" t="s">
        <v>258</v>
      </c>
      <c r="E176" s="3" t="str">
        <f t="array" ref="E176">IF(OR(EXACT(A176,'ESO Dungeon constants'!$D$3:$D$987)),"X","")</f>
        <v/>
      </c>
      <c r="F176" s="3" t="str">
        <f t="shared" si="12"/>
        <v/>
      </c>
      <c r="G176" s="3" t="str">
        <f t="shared" si="13"/>
        <v>Coldharbour</v>
      </c>
      <c r="H176" s="17">
        <f t="shared" si="14"/>
        <v>374</v>
      </c>
      <c r="I176" s="17">
        <f t="shared" si="15"/>
        <v>347</v>
      </c>
      <c r="J176">
        <v>0</v>
      </c>
      <c r="K176" s="3" t="str">
        <f>VLOOKUP(J176,'LibSets constants'!$A$4:$B$1012,2,FALSE)</f>
        <v>DLC_BASE_GAME</v>
      </c>
      <c r="L176" s="3" t="str">
        <f>VLOOKUP(J176,'LibSets constants'!$A$4:$C$1012,3,FALSE)</f>
        <v>Included in base game</v>
      </c>
    </row>
    <row r="177" spans="1:12" hidden="1" x14ac:dyDescent="0.25">
      <c r="A177" s="12">
        <v>375</v>
      </c>
      <c r="B177" s="5">
        <v>172</v>
      </c>
      <c r="C177" s="5">
        <v>347</v>
      </c>
      <c r="D177" s="3" t="s">
        <v>259</v>
      </c>
      <c r="E177" s="3" t="str">
        <f t="array" ref="E177">IF(OR(EXACT(A177,'ESO Dungeon constants'!$D$3:$D$987)),"X","")</f>
        <v/>
      </c>
      <c r="F177" s="3" t="str">
        <f t="shared" si="12"/>
        <v/>
      </c>
      <c r="G177" s="3" t="str">
        <f t="shared" si="13"/>
        <v>Coldharbour</v>
      </c>
      <c r="H177" s="17">
        <f t="shared" si="14"/>
        <v>375</v>
      </c>
      <c r="I177" s="17">
        <f t="shared" si="15"/>
        <v>347</v>
      </c>
      <c r="J177">
        <v>0</v>
      </c>
      <c r="K177" s="3" t="str">
        <f>VLOOKUP(J177,'LibSets constants'!$A$4:$B$1012,2,FALSE)</f>
        <v>DLC_BASE_GAME</v>
      </c>
      <c r="L177" s="3" t="str">
        <f>VLOOKUP(J177,'LibSets constants'!$A$4:$C$1012,3,FALSE)</f>
        <v>Included in base game</v>
      </c>
    </row>
    <row r="178" spans="1:12" hidden="1" x14ac:dyDescent="0.25">
      <c r="A178" s="12">
        <v>376</v>
      </c>
      <c r="B178" s="5">
        <v>173</v>
      </c>
      <c r="C178" s="5">
        <v>347</v>
      </c>
      <c r="D178" s="3" t="s">
        <v>260</v>
      </c>
      <c r="E178" s="3" t="str">
        <f t="array" ref="E178">IF(OR(EXACT(A178,'ESO Dungeon constants'!$D$3:$D$987)),"X","")</f>
        <v/>
      </c>
      <c r="F178" s="3" t="str">
        <f t="shared" si="12"/>
        <v/>
      </c>
      <c r="G178" s="3" t="str">
        <f t="shared" si="13"/>
        <v>Coldharbour</v>
      </c>
      <c r="H178" s="17">
        <f t="shared" si="14"/>
        <v>376</v>
      </c>
      <c r="I178" s="17">
        <f t="shared" si="15"/>
        <v>347</v>
      </c>
      <c r="J178">
        <v>0</v>
      </c>
      <c r="K178" s="3" t="str">
        <f>VLOOKUP(J178,'LibSets constants'!$A$4:$B$1012,2,FALSE)</f>
        <v>DLC_BASE_GAME</v>
      </c>
      <c r="L178" s="3" t="str">
        <f>VLOOKUP(J178,'LibSets constants'!$A$4:$C$1012,3,FALSE)</f>
        <v>Included in base game</v>
      </c>
    </row>
    <row r="179" spans="1:12" hidden="1" x14ac:dyDescent="0.25">
      <c r="A179" s="12">
        <v>377</v>
      </c>
      <c r="B179" s="5">
        <v>174</v>
      </c>
      <c r="C179" s="5">
        <v>58</v>
      </c>
      <c r="D179" s="3" t="s">
        <v>261</v>
      </c>
      <c r="E179" s="3" t="str">
        <f t="array" ref="E179">IF(OR(EXACT(A179,'ESO Dungeon constants'!$D$3:$D$987)),"X","")</f>
        <v/>
      </c>
      <c r="F179" s="3" t="str">
        <f t="shared" si="12"/>
        <v/>
      </c>
      <c r="G179" s="3" t="str">
        <f t="shared" si="13"/>
        <v>Malabal Tor</v>
      </c>
      <c r="H179" s="17">
        <f t="shared" si="14"/>
        <v>377</v>
      </c>
      <c r="I179" s="17">
        <f t="shared" si="15"/>
        <v>58</v>
      </c>
      <c r="J179">
        <v>0</v>
      </c>
      <c r="K179" s="3" t="str">
        <f>VLOOKUP(J179,'LibSets constants'!$A$4:$B$1012,2,FALSE)</f>
        <v>DLC_BASE_GAME</v>
      </c>
      <c r="L179" s="3" t="str">
        <f>VLOOKUP(J179,'LibSets constants'!$A$4:$C$1012,3,FALSE)</f>
        <v>Included in base game</v>
      </c>
    </row>
    <row r="180" spans="1:12" hidden="1" x14ac:dyDescent="0.25">
      <c r="A180" s="12">
        <v>378</v>
      </c>
      <c r="B180" s="5">
        <v>175</v>
      </c>
      <c r="C180" s="5">
        <v>58</v>
      </c>
      <c r="D180" s="3" t="s">
        <v>262</v>
      </c>
      <c r="E180" s="3" t="str">
        <f t="array" ref="E180">IF(OR(EXACT(A180,'ESO Dungeon constants'!$D$3:$D$987)),"X","")</f>
        <v/>
      </c>
      <c r="F180" s="3" t="str">
        <f t="shared" si="12"/>
        <v/>
      </c>
      <c r="G180" s="3" t="str">
        <f t="shared" si="13"/>
        <v>Malabal Tor</v>
      </c>
      <c r="H180" s="17">
        <f t="shared" si="14"/>
        <v>378</v>
      </c>
      <c r="I180" s="17">
        <f t="shared" si="15"/>
        <v>58</v>
      </c>
      <c r="J180">
        <v>0</v>
      </c>
      <c r="K180" s="3" t="str">
        <f>VLOOKUP(J180,'LibSets constants'!$A$4:$B$1012,2,FALSE)</f>
        <v>DLC_BASE_GAME</v>
      </c>
      <c r="L180" s="3" t="str">
        <f>VLOOKUP(J180,'LibSets constants'!$A$4:$C$1012,3,FALSE)</f>
        <v>Included in base game</v>
      </c>
    </row>
    <row r="181" spans="1:12" hidden="1" x14ac:dyDescent="0.25">
      <c r="A181" s="12">
        <v>379</v>
      </c>
      <c r="B181" s="5">
        <v>176</v>
      </c>
      <c r="C181" s="5">
        <v>58</v>
      </c>
      <c r="D181" s="3" t="s">
        <v>263</v>
      </c>
      <c r="E181" s="3" t="str">
        <f t="array" ref="E181">IF(OR(EXACT(A181,'ESO Dungeon constants'!$D$3:$D$987)),"X","")</f>
        <v/>
      </c>
      <c r="F181" s="3" t="str">
        <f t="shared" si="12"/>
        <v/>
      </c>
      <c r="G181" s="3" t="str">
        <f t="shared" si="13"/>
        <v>Malabal Tor</v>
      </c>
      <c r="H181" s="17">
        <f t="shared" si="14"/>
        <v>379</v>
      </c>
      <c r="I181" s="17">
        <f t="shared" si="15"/>
        <v>58</v>
      </c>
      <c r="J181">
        <v>0</v>
      </c>
      <c r="K181" s="3" t="str">
        <f>VLOOKUP(J181,'LibSets constants'!$A$4:$B$1012,2,FALSE)</f>
        <v>DLC_BASE_GAME</v>
      </c>
      <c r="L181" s="3" t="str">
        <f>VLOOKUP(J181,'LibSets constants'!$A$4:$C$1012,3,FALSE)</f>
        <v>Included in base game</v>
      </c>
    </row>
    <row r="182" spans="1:12" hidden="1" x14ac:dyDescent="0.25">
      <c r="A182" s="12">
        <v>380</v>
      </c>
      <c r="B182" s="5">
        <v>177</v>
      </c>
      <c r="C182" s="5">
        <v>381</v>
      </c>
      <c r="D182" s="3" t="s">
        <v>96</v>
      </c>
      <c r="E182" s="3" t="str">
        <f t="array" ref="E182">IF(OR(EXACT(A182,'ESO Dungeon constants'!$D$3:$D$987)),"X","")</f>
        <v>X</v>
      </c>
      <c r="F182" s="3" t="str">
        <f t="shared" si="12"/>
        <v/>
      </c>
      <c r="G182" s="3" t="str">
        <f t="shared" si="13"/>
        <v>Auridon</v>
      </c>
      <c r="H182" s="17">
        <f t="shared" si="14"/>
        <v>380</v>
      </c>
      <c r="I182" s="17">
        <f t="shared" si="15"/>
        <v>381</v>
      </c>
      <c r="J182">
        <v>0</v>
      </c>
      <c r="K182" s="3" t="str">
        <f>VLOOKUP(J182,'LibSets constants'!$A$4:$B$1012,2,FALSE)</f>
        <v>DLC_BASE_GAME</v>
      </c>
      <c r="L182" s="3" t="str">
        <f>VLOOKUP(J182,'LibSets constants'!$A$4:$C$1012,3,FALSE)</f>
        <v>Included in base game</v>
      </c>
    </row>
    <row r="183" spans="1:12" hidden="1" x14ac:dyDescent="0.25">
      <c r="A183" s="12">
        <v>381</v>
      </c>
      <c r="B183" s="5">
        <v>178</v>
      </c>
      <c r="C183" s="5">
        <v>381</v>
      </c>
      <c r="D183" s="3" t="s">
        <v>264</v>
      </c>
      <c r="E183" s="3" t="str">
        <f t="array" ref="E183">IF(OR(EXACT(A183,'ESO Dungeon constants'!$D$3:$D$987)),"X","")</f>
        <v/>
      </c>
      <c r="F183" s="3" t="str">
        <f t="shared" si="12"/>
        <v>X</v>
      </c>
      <c r="G183" s="3" t="str">
        <f t="shared" si="13"/>
        <v/>
      </c>
      <c r="H183" s="17">
        <f t="shared" si="14"/>
        <v>381</v>
      </c>
      <c r="I183" s="17">
        <f t="shared" si="15"/>
        <v>381</v>
      </c>
      <c r="J183">
        <v>0</v>
      </c>
      <c r="K183" s="3" t="str">
        <f>VLOOKUP(J183,'LibSets constants'!$A$4:$B$1012,2,FALSE)</f>
        <v>DLC_BASE_GAME</v>
      </c>
      <c r="L183" s="3" t="str">
        <f>VLOOKUP(J183,'LibSets constants'!$A$4:$C$1012,3,FALSE)</f>
        <v>Included in base game</v>
      </c>
    </row>
    <row r="184" spans="1:12" hidden="1" x14ac:dyDescent="0.25">
      <c r="A184" s="12">
        <v>382</v>
      </c>
      <c r="B184" s="5">
        <v>179</v>
      </c>
      <c r="C184" s="5">
        <v>382</v>
      </c>
      <c r="D184" s="3" t="s">
        <v>265</v>
      </c>
      <c r="E184" s="3" t="str">
        <f t="array" ref="E184">IF(OR(EXACT(A184,'ESO Dungeon constants'!$D$3:$D$987)),"X","")</f>
        <v/>
      </c>
      <c r="F184" s="3" t="str">
        <f t="shared" si="12"/>
        <v>X</v>
      </c>
      <c r="G184" s="3" t="str">
        <f t="shared" si="13"/>
        <v/>
      </c>
      <c r="H184" s="17">
        <f t="shared" si="14"/>
        <v>382</v>
      </c>
      <c r="I184" s="17">
        <f t="shared" si="15"/>
        <v>382</v>
      </c>
      <c r="J184">
        <v>0</v>
      </c>
      <c r="K184" s="3" t="str">
        <f>VLOOKUP(J184,'LibSets constants'!$A$4:$B$1012,2,FALSE)</f>
        <v>DLC_BASE_GAME</v>
      </c>
      <c r="L184" s="3" t="str">
        <f>VLOOKUP(J184,'LibSets constants'!$A$4:$C$1012,3,FALSE)</f>
        <v>Included in base game</v>
      </c>
    </row>
    <row r="185" spans="1:12" hidden="1" x14ac:dyDescent="0.25">
      <c r="A185" s="12">
        <v>383</v>
      </c>
      <c r="B185" s="5">
        <v>180</v>
      </c>
      <c r="C185" s="5">
        <v>383</v>
      </c>
      <c r="D185" s="3" t="s">
        <v>266</v>
      </c>
      <c r="E185" s="3" t="str">
        <f t="array" ref="E185">IF(OR(EXACT(A185,'ESO Dungeon constants'!$D$3:$D$987)),"X","")</f>
        <v/>
      </c>
      <c r="F185" s="3" t="str">
        <f t="shared" si="12"/>
        <v>X</v>
      </c>
      <c r="G185" s="3" t="str">
        <f t="shared" si="13"/>
        <v/>
      </c>
      <c r="H185" s="17">
        <f t="shared" si="14"/>
        <v>383</v>
      </c>
      <c r="I185" s="17">
        <f t="shared" si="15"/>
        <v>383</v>
      </c>
      <c r="J185">
        <v>0</v>
      </c>
      <c r="K185" s="3" t="str">
        <f>VLOOKUP(J185,'LibSets constants'!$A$4:$B$1012,2,FALSE)</f>
        <v>DLC_BASE_GAME</v>
      </c>
      <c r="L185" s="3" t="str">
        <f>VLOOKUP(J185,'LibSets constants'!$A$4:$C$1012,3,FALSE)</f>
        <v>Included in base game</v>
      </c>
    </row>
    <row r="186" spans="1:12" hidden="1" x14ac:dyDescent="0.25">
      <c r="A186" s="12">
        <v>385</v>
      </c>
      <c r="B186" s="5">
        <v>181</v>
      </c>
      <c r="C186" s="5">
        <v>208</v>
      </c>
      <c r="D186" s="3" t="s">
        <v>267</v>
      </c>
      <c r="E186" s="3" t="str">
        <f t="array" ref="E186">IF(OR(EXACT(A186,'ESO Dungeon constants'!$D$3:$D$987)),"X","")</f>
        <v/>
      </c>
      <c r="F186" s="3" t="str">
        <f t="shared" si="12"/>
        <v/>
      </c>
      <c r="G186" s="3" t="str">
        <f t="shared" si="13"/>
        <v>The Earth Forge</v>
      </c>
      <c r="H186" s="17">
        <f t="shared" si="14"/>
        <v>385</v>
      </c>
      <c r="I186" s="17">
        <f t="shared" si="15"/>
        <v>208</v>
      </c>
      <c r="J186">
        <v>0</v>
      </c>
      <c r="K186" s="3" t="str">
        <f>VLOOKUP(J186,'LibSets constants'!$A$4:$B$1012,2,FALSE)</f>
        <v>DLC_BASE_GAME</v>
      </c>
      <c r="L186" s="3" t="str">
        <f>VLOOKUP(J186,'LibSets constants'!$A$4:$C$1012,3,FALSE)</f>
        <v>Included in base game</v>
      </c>
    </row>
    <row r="187" spans="1:12" hidden="1" x14ac:dyDescent="0.25">
      <c r="A187" s="12">
        <v>386</v>
      </c>
      <c r="B187" s="5">
        <v>182</v>
      </c>
      <c r="C187" s="5">
        <v>41</v>
      </c>
      <c r="D187" s="3" t="s">
        <v>268</v>
      </c>
      <c r="E187" s="3" t="str">
        <f t="array" ref="E187">IF(OR(EXACT(A187,'ESO Dungeon constants'!$D$3:$D$987)),"X","")</f>
        <v/>
      </c>
      <c r="F187" s="3" t="str">
        <f t="shared" si="12"/>
        <v/>
      </c>
      <c r="G187" s="3" t="str">
        <f t="shared" si="13"/>
        <v>Stonefalls</v>
      </c>
      <c r="H187" s="17">
        <f t="shared" si="14"/>
        <v>386</v>
      </c>
      <c r="I187" s="17">
        <f t="shared" si="15"/>
        <v>41</v>
      </c>
      <c r="J187">
        <v>0</v>
      </c>
      <c r="K187" s="3" t="str">
        <f>VLOOKUP(J187,'LibSets constants'!$A$4:$B$1012,2,FALSE)</f>
        <v>DLC_BASE_GAME</v>
      </c>
      <c r="L187" s="3" t="str">
        <f>VLOOKUP(J187,'LibSets constants'!$A$4:$C$1012,3,FALSE)</f>
        <v>Included in base game</v>
      </c>
    </row>
    <row r="188" spans="1:12" hidden="1" x14ac:dyDescent="0.25">
      <c r="A188" s="12">
        <v>387</v>
      </c>
      <c r="B188" s="5">
        <v>183</v>
      </c>
      <c r="C188" s="5">
        <v>381</v>
      </c>
      <c r="D188" s="3" t="s">
        <v>269</v>
      </c>
      <c r="E188" s="3" t="str">
        <f t="array" ref="E188">IF(OR(EXACT(A188,'ESO Dungeon constants'!$D$3:$D$987)),"X","")</f>
        <v/>
      </c>
      <c r="F188" s="3" t="str">
        <f t="shared" si="12"/>
        <v/>
      </c>
      <c r="G188" s="3" t="str">
        <f t="shared" si="13"/>
        <v>Auridon</v>
      </c>
      <c r="H188" s="17">
        <f t="shared" si="14"/>
        <v>387</v>
      </c>
      <c r="I188" s="17">
        <f t="shared" si="15"/>
        <v>381</v>
      </c>
      <c r="J188">
        <v>0</v>
      </c>
      <c r="K188" s="3" t="str">
        <f>VLOOKUP(J188,'LibSets constants'!$A$4:$B$1012,2,FALSE)</f>
        <v>DLC_BASE_GAME</v>
      </c>
      <c r="L188" s="3" t="str">
        <f>VLOOKUP(J188,'LibSets constants'!$A$4:$C$1012,3,FALSE)</f>
        <v>Included in base game</v>
      </c>
    </row>
    <row r="189" spans="1:12" hidden="1" x14ac:dyDescent="0.25">
      <c r="A189" s="12">
        <v>388</v>
      </c>
      <c r="B189" s="5">
        <v>184</v>
      </c>
      <c r="C189" s="5">
        <v>381</v>
      </c>
      <c r="D189" s="3" t="s">
        <v>270</v>
      </c>
      <c r="E189" s="3" t="str">
        <f t="array" ref="E189">IF(OR(EXACT(A189,'ESO Dungeon constants'!$D$3:$D$987)),"X","")</f>
        <v/>
      </c>
      <c r="F189" s="3" t="str">
        <f t="shared" si="12"/>
        <v/>
      </c>
      <c r="G189" s="3" t="str">
        <f t="shared" si="13"/>
        <v>Auridon</v>
      </c>
      <c r="H189" s="17">
        <f t="shared" si="14"/>
        <v>388</v>
      </c>
      <c r="I189" s="17">
        <f t="shared" si="15"/>
        <v>381</v>
      </c>
      <c r="J189">
        <v>0</v>
      </c>
      <c r="K189" s="3" t="str">
        <f>VLOOKUP(J189,'LibSets constants'!$A$4:$B$1012,2,FALSE)</f>
        <v>DLC_BASE_GAME</v>
      </c>
      <c r="L189" s="3" t="str">
        <f>VLOOKUP(J189,'LibSets constants'!$A$4:$C$1012,3,FALSE)</f>
        <v>Included in base game</v>
      </c>
    </row>
    <row r="190" spans="1:12" hidden="1" x14ac:dyDescent="0.25">
      <c r="A190" s="12">
        <v>389</v>
      </c>
      <c r="B190" s="5">
        <v>185</v>
      </c>
      <c r="C190" s="5">
        <v>383</v>
      </c>
      <c r="D190" s="3" t="s">
        <v>271</v>
      </c>
      <c r="E190" s="3" t="str">
        <f t="array" ref="E190">IF(OR(EXACT(A190,'ESO Dungeon constants'!$D$3:$D$987)),"X","")</f>
        <v/>
      </c>
      <c r="F190" s="3" t="str">
        <f t="shared" si="12"/>
        <v/>
      </c>
      <c r="G190" s="3" t="str">
        <f t="shared" si="13"/>
        <v>Grahtwood</v>
      </c>
      <c r="H190" s="17">
        <f t="shared" si="14"/>
        <v>389</v>
      </c>
      <c r="I190" s="17">
        <f t="shared" si="15"/>
        <v>383</v>
      </c>
      <c r="J190">
        <v>0</v>
      </c>
      <c r="K190" s="3" t="str">
        <f>VLOOKUP(J190,'LibSets constants'!$A$4:$B$1012,2,FALSE)</f>
        <v>DLC_BASE_GAME</v>
      </c>
      <c r="L190" s="3" t="str">
        <f>VLOOKUP(J190,'LibSets constants'!$A$4:$C$1012,3,FALSE)</f>
        <v>Included in base game</v>
      </c>
    </row>
    <row r="191" spans="1:12" hidden="1" x14ac:dyDescent="0.25">
      <c r="A191" s="12">
        <v>390</v>
      </c>
      <c r="B191" s="5">
        <v>186</v>
      </c>
      <c r="C191" s="5">
        <v>381</v>
      </c>
      <c r="D191" s="3" t="s">
        <v>272</v>
      </c>
      <c r="E191" s="3" t="str">
        <f t="array" ref="E191">IF(OR(EXACT(A191,'ESO Dungeon constants'!$D$3:$D$987)),"X","")</f>
        <v/>
      </c>
      <c r="F191" s="3" t="str">
        <f t="shared" si="12"/>
        <v/>
      </c>
      <c r="G191" s="3" t="str">
        <f t="shared" si="13"/>
        <v>Auridon</v>
      </c>
      <c r="H191" s="17">
        <f t="shared" si="14"/>
        <v>390</v>
      </c>
      <c r="I191" s="17">
        <f t="shared" si="15"/>
        <v>381</v>
      </c>
      <c r="J191">
        <v>0</v>
      </c>
      <c r="K191" s="3" t="str">
        <f>VLOOKUP(J191,'LibSets constants'!$A$4:$B$1012,2,FALSE)</f>
        <v>DLC_BASE_GAME</v>
      </c>
      <c r="L191" s="3" t="str">
        <f>VLOOKUP(J191,'LibSets constants'!$A$4:$C$1012,3,FALSE)</f>
        <v>Included in base game</v>
      </c>
    </row>
    <row r="192" spans="1:12" hidden="1" x14ac:dyDescent="0.25">
      <c r="A192" s="12">
        <v>392</v>
      </c>
      <c r="B192" s="5">
        <v>187</v>
      </c>
      <c r="C192" s="5">
        <v>381</v>
      </c>
      <c r="D192" s="3" t="s">
        <v>273</v>
      </c>
      <c r="E192" s="3" t="str">
        <f t="array" ref="E192">IF(OR(EXACT(A192,'ESO Dungeon constants'!$D$3:$D$987)),"X","")</f>
        <v/>
      </c>
      <c r="F192" s="3" t="str">
        <f t="shared" si="12"/>
        <v/>
      </c>
      <c r="G192" s="3" t="str">
        <f t="shared" si="13"/>
        <v>Auridon</v>
      </c>
      <c r="H192" s="17">
        <f t="shared" si="14"/>
        <v>392</v>
      </c>
      <c r="I192" s="17">
        <f t="shared" si="15"/>
        <v>381</v>
      </c>
      <c r="J192">
        <v>0</v>
      </c>
      <c r="K192" s="3" t="str">
        <f>VLOOKUP(J192,'LibSets constants'!$A$4:$B$1012,2,FALSE)</f>
        <v>DLC_BASE_GAME</v>
      </c>
      <c r="L192" s="3" t="str">
        <f>VLOOKUP(J192,'LibSets constants'!$A$4:$C$1012,3,FALSE)</f>
        <v>Included in base game</v>
      </c>
    </row>
    <row r="193" spans="1:12" hidden="1" x14ac:dyDescent="0.25">
      <c r="A193" s="12">
        <v>393</v>
      </c>
      <c r="B193" s="5">
        <v>188</v>
      </c>
      <c r="C193" s="5">
        <v>381</v>
      </c>
      <c r="D193" s="3" t="s">
        <v>274</v>
      </c>
      <c r="E193" s="3" t="str">
        <f t="array" ref="E193">IF(OR(EXACT(A193,'ESO Dungeon constants'!$D$3:$D$987)),"X","")</f>
        <v/>
      </c>
      <c r="F193" s="3" t="str">
        <f t="shared" si="12"/>
        <v/>
      </c>
      <c r="G193" s="3" t="str">
        <f t="shared" si="13"/>
        <v>Auridon</v>
      </c>
      <c r="H193" s="17">
        <f t="shared" si="14"/>
        <v>393</v>
      </c>
      <c r="I193" s="17">
        <f t="shared" si="15"/>
        <v>381</v>
      </c>
      <c r="J193">
        <v>0</v>
      </c>
      <c r="K193" s="3" t="str">
        <f>VLOOKUP(J193,'LibSets constants'!$A$4:$B$1012,2,FALSE)</f>
        <v>DLC_BASE_GAME</v>
      </c>
      <c r="L193" s="3" t="str">
        <f>VLOOKUP(J193,'LibSets constants'!$A$4:$C$1012,3,FALSE)</f>
        <v>Included in base game</v>
      </c>
    </row>
    <row r="194" spans="1:12" hidden="1" x14ac:dyDescent="0.25">
      <c r="A194" s="12">
        <v>394</v>
      </c>
      <c r="B194" s="5">
        <v>189</v>
      </c>
      <c r="C194" s="5">
        <v>381</v>
      </c>
      <c r="D194" s="3" t="s">
        <v>275</v>
      </c>
      <c r="E194" s="3" t="str">
        <f t="array" ref="E194">IF(OR(EXACT(A194,'ESO Dungeon constants'!$D$3:$D$987)),"X","")</f>
        <v/>
      </c>
      <c r="F194" s="3" t="str">
        <f t="shared" si="12"/>
        <v/>
      </c>
      <c r="G194" s="3" t="str">
        <f t="shared" si="13"/>
        <v>Auridon</v>
      </c>
      <c r="H194" s="17">
        <f t="shared" si="14"/>
        <v>394</v>
      </c>
      <c r="I194" s="17">
        <f t="shared" si="15"/>
        <v>381</v>
      </c>
      <c r="J194">
        <v>0</v>
      </c>
      <c r="K194" s="3" t="str">
        <f>VLOOKUP(J194,'LibSets constants'!$A$4:$B$1012,2,FALSE)</f>
        <v>DLC_BASE_GAME</v>
      </c>
      <c r="L194" s="3" t="str">
        <f>VLOOKUP(J194,'LibSets constants'!$A$4:$C$1012,3,FALSE)</f>
        <v>Included in base game</v>
      </c>
    </row>
    <row r="195" spans="1:12" hidden="1" x14ac:dyDescent="0.25">
      <c r="A195" s="12">
        <v>395</v>
      </c>
      <c r="B195" s="5">
        <v>190</v>
      </c>
      <c r="C195" s="5">
        <v>381</v>
      </c>
      <c r="D195" s="3" t="s">
        <v>276</v>
      </c>
      <c r="E195" s="3" t="str">
        <f t="array" ref="E195">IF(OR(EXACT(A195,'ESO Dungeon constants'!$D$3:$D$987)),"X","")</f>
        <v/>
      </c>
      <c r="F195" s="3" t="str">
        <f t="shared" si="12"/>
        <v/>
      </c>
      <c r="G195" s="3" t="str">
        <f t="shared" si="13"/>
        <v>Auridon</v>
      </c>
      <c r="H195" s="17">
        <f t="shared" si="14"/>
        <v>395</v>
      </c>
      <c r="I195" s="17">
        <f t="shared" si="15"/>
        <v>381</v>
      </c>
      <c r="J195">
        <v>0</v>
      </c>
      <c r="K195" s="3" t="str">
        <f>VLOOKUP(J195,'LibSets constants'!$A$4:$B$1012,2,FALSE)</f>
        <v>DLC_BASE_GAME</v>
      </c>
      <c r="L195" s="3" t="str">
        <f>VLOOKUP(J195,'LibSets constants'!$A$4:$C$1012,3,FALSE)</f>
        <v>Included in base game</v>
      </c>
    </row>
    <row r="196" spans="1:12" hidden="1" x14ac:dyDescent="0.25">
      <c r="A196" s="12">
        <v>396</v>
      </c>
      <c r="B196" s="5">
        <v>191</v>
      </c>
      <c r="C196" s="5">
        <v>381</v>
      </c>
      <c r="D196" s="3" t="s">
        <v>277</v>
      </c>
      <c r="E196" s="3" t="str">
        <f t="array" ref="E196">IF(OR(EXACT(A196,'ESO Dungeon constants'!$D$3:$D$987)),"X","")</f>
        <v/>
      </c>
      <c r="F196" s="3" t="str">
        <f t="shared" si="12"/>
        <v/>
      </c>
      <c r="G196" s="3" t="str">
        <f t="shared" si="13"/>
        <v>Auridon</v>
      </c>
      <c r="H196" s="17">
        <f t="shared" si="14"/>
        <v>396</v>
      </c>
      <c r="I196" s="17">
        <f t="shared" si="15"/>
        <v>381</v>
      </c>
      <c r="J196">
        <v>0</v>
      </c>
      <c r="K196" s="3" t="str">
        <f>VLOOKUP(J196,'LibSets constants'!$A$4:$B$1012,2,FALSE)</f>
        <v>DLC_BASE_GAME</v>
      </c>
      <c r="L196" s="3" t="str">
        <f>VLOOKUP(J196,'LibSets constants'!$A$4:$C$1012,3,FALSE)</f>
        <v>Included in base game</v>
      </c>
    </row>
    <row r="197" spans="1:12" hidden="1" x14ac:dyDescent="0.25">
      <c r="A197" s="12">
        <v>397</v>
      </c>
      <c r="B197" s="5">
        <v>192</v>
      </c>
      <c r="C197" s="5">
        <v>381</v>
      </c>
      <c r="D197" s="3" t="s">
        <v>278</v>
      </c>
      <c r="E197" s="3" t="str">
        <f t="array" ref="E197">IF(OR(EXACT(A197,'ESO Dungeon constants'!$D$3:$D$987)),"X","")</f>
        <v/>
      </c>
      <c r="F197" s="3" t="str">
        <f t="shared" si="12"/>
        <v/>
      </c>
      <c r="G197" s="3" t="str">
        <f t="shared" si="13"/>
        <v>Auridon</v>
      </c>
      <c r="H197" s="17">
        <f t="shared" si="14"/>
        <v>397</v>
      </c>
      <c r="I197" s="17">
        <f t="shared" si="15"/>
        <v>381</v>
      </c>
      <c r="J197">
        <v>0</v>
      </c>
      <c r="K197" s="3" t="str">
        <f>VLOOKUP(J197,'LibSets constants'!$A$4:$B$1012,2,FALSE)</f>
        <v>DLC_BASE_GAME</v>
      </c>
      <c r="L197" s="3" t="str">
        <f>VLOOKUP(J197,'LibSets constants'!$A$4:$C$1012,3,FALSE)</f>
        <v>Included in base game</v>
      </c>
    </row>
    <row r="198" spans="1:12" hidden="1"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hidden="1"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hidden="1"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hidden="1"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hidden="1"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hidden="1"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hidden="1"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hidden="1"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hidden="1"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hidden="1"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hidden="1"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hidden="1"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hidden="1"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hidden="1"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hidden="1"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hidden="1"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hidden="1"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hidden="1"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hidden="1"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hidden="1" x14ac:dyDescent="0.25">
      <c r="A217" s="12">
        <v>417</v>
      </c>
      <c r="B217" s="5">
        <v>212</v>
      </c>
      <c r="C217" s="5">
        <v>347</v>
      </c>
      <c r="D217" s="3" t="s">
        <v>298</v>
      </c>
      <c r="E217" s="3" t="str">
        <f t="array" ref="E217">IF(OR(EXACT(A217,'ESO Dungeon constants'!$D$3:$D$987)),"X","")</f>
        <v/>
      </c>
      <c r="F217" s="3" t="str">
        <f t="shared" ref="F217:F280" si="16">IF(EXACT(A217,C217),"X","")</f>
        <v/>
      </c>
      <c r="G217" s="3" t="str">
        <f t="shared" ref="G217:G280" si="17">IF(A217&lt;&gt;C217,VLOOKUP(C217,$A$5:$D$9954,4,FALSE),"")</f>
        <v>Coldharbour</v>
      </c>
      <c r="H217" s="17">
        <f t="shared" ref="H217:H280" si="18">A217</f>
        <v>417</v>
      </c>
      <c r="I217" s="17">
        <f t="shared" ref="I217:I280" si="19">C217</f>
        <v>347</v>
      </c>
      <c r="J217">
        <v>0</v>
      </c>
      <c r="K217" s="3" t="str">
        <f>VLOOKUP(J217,'LibSets constants'!$A$4:$B$1012,2,FALSE)</f>
        <v>DLC_BASE_GAME</v>
      </c>
      <c r="L217" s="3" t="str">
        <f>VLOOKUP(J217,'LibSets constants'!$A$4:$C$1012,3,FALSE)</f>
        <v>Included in base game</v>
      </c>
    </row>
    <row r="218" spans="1:12" hidden="1" x14ac:dyDescent="0.25">
      <c r="A218" s="12">
        <v>418</v>
      </c>
      <c r="B218" s="5">
        <v>213</v>
      </c>
      <c r="C218" s="5">
        <v>347</v>
      </c>
      <c r="D218" s="3" t="s">
        <v>299</v>
      </c>
      <c r="E218" s="3" t="str">
        <f t="array" ref="E218">IF(OR(EXACT(A218,'ESO Dungeon constants'!$D$3:$D$987)),"X","")</f>
        <v/>
      </c>
      <c r="F218" s="3" t="str">
        <f t="shared" si="16"/>
        <v/>
      </c>
      <c r="G218" s="3" t="str">
        <f t="shared" si="17"/>
        <v>Coldharbour</v>
      </c>
      <c r="H218" s="17">
        <f t="shared" si="18"/>
        <v>418</v>
      </c>
      <c r="I218" s="17">
        <f t="shared" si="19"/>
        <v>347</v>
      </c>
      <c r="J218">
        <v>0</v>
      </c>
      <c r="K218" s="3" t="str">
        <f>VLOOKUP(J218,'LibSets constants'!$A$4:$B$1012,2,FALSE)</f>
        <v>DLC_BASE_GAME</v>
      </c>
      <c r="L218" s="3" t="str">
        <f>VLOOKUP(J218,'LibSets constants'!$A$4:$C$1012,3,FALSE)</f>
        <v>Included in base game</v>
      </c>
    </row>
    <row r="219" spans="1:12" hidden="1" x14ac:dyDescent="0.25">
      <c r="A219" s="12">
        <v>419</v>
      </c>
      <c r="B219" s="5">
        <v>214</v>
      </c>
      <c r="C219" s="5">
        <v>347</v>
      </c>
      <c r="D219" s="3" t="s">
        <v>300</v>
      </c>
      <c r="E219" s="3" t="str">
        <f t="array" ref="E219">IF(OR(EXACT(A219,'ESO Dungeon constants'!$D$3:$D$987)),"X","")</f>
        <v/>
      </c>
      <c r="F219" s="3" t="str">
        <f t="shared" si="16"/>
        <v/>
      </c>
      <c r="G219" s="3" t="str">
        <f t="shared" si="17"/>
        <v>Coldharbour</v>
      </c>
      <c r="H219" s="17">
        <f t="shared" si="18"/>
        <v>419</v>
      </c>
      <c r="I219" s="17">
        <f t="shared" si="19"/>
        <v>347</v>
      </c>
      <c r="J219">
        <v>0</v>
      </c>
      <c r="K219" s="3" t="str">
        <f>VLOOKUP(J219,'LibSets constants'!$A$4:$B$1012,2,FALSE)</f>
        <v>DLC_BASE_GAME</v>
      </c>
      <c r="L219" s="3" t="str">
        <f>VLOOKUP(J219,'LibSets constants'!$A$4:$C$1012,3,FALSE)</f>
        <v>Included in base game</v>
      </c>
    </row>
    <row r="220" spans="1:12" hidden="1" x14ac:dyDescent="0.25">
      <c r="A220" s="12">
        <v>420</v>
      </c>
      <c r="B220" s="5">
        <v>215</v>
      </c>
      <c r="C220" s="5">
        <v>347</v>
      </c>
      <c r="D220" s="3" t="s">
        <v>301</v>
      </c>
      <c r="E220" s="3" t="str">
        <f t="array" ref="E220">IF(OR(EXACT(A220,'ESO Dungeon constants'!$D$3:$D$987)),"X","")</f>
        <v/>
      </c>
      <c r="F220" s="3" t="str">
        <f t="shared" si="16"/>
        <v/>
      </c>
      <c r="G220" s="3" t="str">
        <f t="shared" si="17"/>
        <v>Coldharbour</v>
      </c>
      <c r="H220" s="17">
        <f t="shared" si="18"/>
        <v>420</v>
      </c>
      <c r="I220" s="17">
        <f t="shared" si="19"/>
        <v>347</v>
      </c>
      <c r="J220">
        <v>0</v>
      </c>
      <c r="K220" s="3" t="str">
        <f>VLOOKUP(J220,'LibSets constants'!$A$4:$B$1012,2,FALSE)</f>
        <v>DLC_BASE_GAME</v>
      </c>
      <c r="L220" s="3" t="str">
        <f>VLOOKUP(J220,'LibSets constants'!$A$4:$C$1012,3,FALSE)</f>
        <v>Included in base game</v>
      </c>
    </row>
    <row r="221" spans="1:12" hidden="1" x14ac:dyDescent="0.25">
      <c r="A221" s="12">
        <v>421</v>
      </c>
      <c r="B221" s="5">
        <v>216</v>
      </c>
      <c r="C221" s="5">
        <v>347</v>
      </c>
      <c r="D221" s="41" t="s">
        <v>302</v>
      </c>
      <c r="E221" s="3" t="str">
        <f t="array" ref="E221">IF(OR(EXACT(A221,'ESO Dungeon constants'!$D$3:$D$987)),"X","")</f>
        <v/>
      </c>
      <c r="F221" s="3" t="str">
        <f t="shared" si="16"/>
        <v/>
      </c>
      <c r="G221" s="3" t="str">
        <f t="shared" si="17"/>
        <v>Coldharbour</v>
      </c>
      <c r="H221" s="17">
        <f t="shared" si="18"/>
        <v>421</v>
      </c>
      <c r="I221" s="17">
        <f t="shared" si="19"/>
        <v>347</v>
      </c>
      <c r="J221">
        <v>0</v>
      </c>
      <c r="K221" s="3" t="str">
        <f>VLOOKUP(J221,'LibSets constants'!$A$4:$B$1012,2,FALSE)</f>
        <v>DLC_BASE_GAME</v>
      </c>
      <c r="L221" s="3" t="str">
        <f>VLOOKUP(J221,'LibSets constants'!$A$4:$C$1012,3,FALSE)</f>
        <v>Included in base game</v>
      </c>
    </row>
    <row r="222" spans="1:12" hidden="1" x14ac:dyDescent="0.25">
      <c r="A222" s="12">
        <v>422</v>
      </c>
      <c r="B222" s="5">
        <v>217</v>
      </c>
      <c r="C222" s="5">
        <v>347</v>
      </c>
      <c r="D222" s="3" t="s">
        <v>303</v>
      </c>
      <c r="E222" s="3" t="str">
        <f t="array" ref="E222">IF(OR(EXACT(A222,'ESO Dungeon constants'!$D$3:$D$987)),"X","")</f>
        <v/>
      </c>
      <c r="F222" s="3" t="str">
        <f t="shared" si="16"/>
        <v/>
      </c>
      <c r="G222" s="3" t="str">
        <f t="shared" si="17"/>
        <v>Coldharbour</v>
      </c>
      <c r="H222" s="17">
        <f t="shared" si="18"/>
        <v>422</v>
      </c>
      <c r="I222" s="17">
        <f t="shared" si="19"/>
        <v>347</v>
      </c>
      <c r="J222">
        <v>0</v>
      </c>
      <c r="K222" s="3" t="str">
        <f>VLOOKUP(J222,'LibSets constants'!$A$4:$B$1012,2,FALSE)</f>
        <v>DLC_BASE_GAME</v>
      </c>
      <c r="L222" s="3" t="str">
        <f>VLOOKUP(J222,'LibSets constants'!$A$4:$C$1012,3,FALSE)</f>
        <v>Included in base game</v>
      </c>
    </row>
    <row r="223" spans="1:12" hidden="1" x14ac:dyDescent="0.25">
      <c r="A223" s="12">
        <v>424</v>
      </c>
      <c r="B223" s="5">
        <v>218</v>
      </c>
      <c r="C223" s="5">
        <v>3</v>
      </c>
      <c r="D223" s="3" t="s">
        <v>304</v>
      </c>
      <c r="E223" s="3" t="str">
        <f t="array" ref="E223">IF(OR(EXACT(A223,'ESO Dungeon constants'!$D$3:$D$987)),"X","")</f>
        <v/>
      </c>
      <c r="F223" s="3" t="str">
        <f t="shared" si="16"/>
        <v/>
      </c>
      <c r="G223" s="3" t="str">
        <f t="shared" si="17"/>
        <v>Glenumbra</v>
      </c>
      <c r="H223" s="17">
        <f t="shared" si="18"/>
        <v>424</v>
      </c>
      <c r="I223" s="17">
        <f t="shared" si="19"/>
        <v>3</v>
      </c>
      <c r="J223">
        <v>0</v>
      </c>
      <c r="K223" s="3" t="str">
        <f>VLOOKUP(J223,'LibSets constants'!$A$4:$B$1012,2,FALSE)</f>
        <v>DLC_BASE_GAME</v>
      </c>
      <c r="L223" s="3" t="str">
        <f>VLOOKUP(J223,'LibSets constants'!$A$4:$C$1012,3,FALSE)</f>
        <v>Included in base game</v>
      </c>
    </row>
    <row r="224" spans="1:12" hidden="1" x14ac:dyDescent="0.25">
      <c r="A224" s="12">
        <v>425</v>
      </c>
      <c r="B224" s="5">
        <v>219</v>
      </c>
      <c r="C224" s="5">
        <v>3</v>
      </c>
      <c r="D224" s="3" t="s">
        <v>305</v>
      </c>
      <c r="E224" s="3" t="str">
        <f t="array" ref="E224">IF(OR(EXACT(A224,'ESO Dungeon constants'!$D$3:$D$987)),"X","")</f>
        <v/>
      </c>
      <c r="F224" s="3" t="str">
        <f t="shared" si="16"/>
        <v/>
      </c>
      <c r="G224" s="3" t="str">
        <f t="shared" si="17"/>
        <v>Glenumbra</v>
      </c>
      <c r="H224" s="17">
        <f t="shared" si="18"/>
        <v>425</v>
      </c>
      <c r="I224" s="17">
        <f t="shared" si="19"/>
        <v>3</v>
      </c>
      <c r="J224">
        <v>0</v>
      </c>
      <c r="K224" s="3" t="str">
        <f>VLOOKUP(J224,'LibSets constants'!$A$4:$B$1012,2,FALSE)</f>
        <v>DLC_BASE_GAME</v>
      </c>
      <c r="L224" s="3" t="str">
        <f>VLOOKUP(J224,'LibSets constants'!$A$4:$C$1012,3,FALSE)</f>
        <v>Included in base game</v>
      </c>
    </row>
    <row r="225" spans="1:12" hidden="1" x14ac:dyDescent="0.25">
      <c r="A225" s="12">
        <v>426</v>
      </c>
      <c r="B225" s="5">
        <v>220</v>
      </c>
      <c r="C225" s="5">
        <v>3</v>
      </c>
      <c r="D225" s="3" t="s">
        <v>306</v>
      </c>
      <c r="E225" s="3" t="str">
        <f t="array" ref="E225">IF(OR(EXACT(A225,'ESO Dungeon constants'!$D$3:$D$987)),"X","")</f>
        <v/>
      </c>
      <c r="F225" s="3" t="str">
        <f t="shared" si="16"/>
        <v/>
      </c>
      <c r="G225" s="3" t="str">
        <f t="shared" si="17"/>
        <v>Glenumbra</v>
      </c>
      <c r="H225" s="17">
        <f t="shared" si="18"/>
        <v>426</v>
      </c>
      <c r="I225" s="17">
        <f t="shared" si="19"/>
        <v>3</v>
      </c>
      <c r="J225">
        <v>0</v>
      </c>
      <c r="K225" s="3" t="str">
        <f>VLOOKUP(J225,'LibSets constants'!$A$4:$B$1012,2,FALSE)</f>
        <v>DLC_BASE_GAME</v>
      </c>
      <c r="L225" s="3" t="str">
        <f>VLOOKUP(J225,'LibSets constants'!$A$4:$C$1012,3,FALSE)</f>
        <v>Included in base game</v>
      </c>
    </row>
    <row r="226" spans="1:12" hidden="1" x14ac:dyDescent="0.25">
      <c r="A226" s="12">
        <v>429</v>
      </c>
      <c r="B226" s="5">
        <v>221</v>
      </c>
      <c r="C226" s="5">
        <v>3</v>
      </c>
      <c r="D226" s="3" t="s">
        <v>307</v>
      </c>
      <c r="E226" s="3" t="str">
        <f t="array" ref="E226">IF(OR(EXACT(A226,'ESO Dungeon constants'!$D$3:$D$987)),"X","")</f>
        <v/>
      </c>
      <c r="F226" s="3" t="str">
        <f t="shared" si="16"/>
        <v/>
      </c>
      <c r="G226" s="3" t="str">
        <f t="shared" si="17"/>
        <v>Glenumbra</v>
      </c>
      <c r="H226" s="17">
        <f t="shared" si="18"/>
        <v>429</v>
      </c>
      <c r="I226" s="17">
        <f t="shared" si="19"/>
        <v>3</v>
      </c>
      <c r="J226">
        <v>0</v>
      </c>
      <c r="K226" s="3" t="str">
        <f>VLOOKUP(J226,'LibSets constants'!$A$4:$B$1012,2,FALSE)</f>
        <v>DLC_BASE_GAME</v>
      </c>
      <c r="L226" s="3" t="str">
        <f>VLOOKUP(J226,'LibSets constants'!$A$4:$C$1012,3,FALSE)</f>
        <v>Included in base game</v>
      </c>
    </row>
    <row r="227" spans="1:12" hidden="1" x14ac:dyDescent="0.25">
      <c r="A227" s="12">
        <v>430</v>
      </c>
      <c r="B227" s="5">
        <v>222</v>
      </c>
      <c r="C227" s="5">
        <v>19</v>
      </c>
      <c r="D227" s="3" t="s">
        <v>308</v>
      </c>
      <c r="E227" s="3" t="str">
        <f t="array" ref="E227">IF(OR(EXACT(A227,'ESO Dungeon constants'!$D$3:$D$987)),"X","")</f>
        <v/>
      </c>
      <c r="F227" s="3" t="str">
        <f t="shared" si="16"/>
        <v/>
      </c>
      <c r="G227" s="3" t="str">
        <f t="shared" si="17"/>
        <v>Stormhaven</v>
      </c>
      <c r="H227" s="17">
        <f t="shared" si="18"/>
        <v>430</v>
      </c>
      <c r="I227" s="17">
        <f t="shared" si="19"/>
        <v>19</v>
      </c>
      <c r="J227">
        <v>0</v>
      </c>
      <c r="K227" s="3" t="str">
        <f>VLOOKUP(J227,'LibSets constants'!$A$4:$B$1012,2,FALSE)</f>
        <v>DLC_BASE_GAME</v>
      </c>
      <c r="L227" s="3" t="str">
        <f>VLOOKUP(J227,'LibSets constants'!$A$4:$C$1012,3,FALSE)</f>
        <v>Included in base game</v>
      </c>
    </row>
    <row r="228" spans="1:12" hidden="1" x14ac:dyDescent="0.25">
      <c r="A228" s="12">
        <v>431</v>
      </c>
      <c r="B228" s="5">
        <v>223</v>
      </c>
      <c r="C228" s="5">
        <v>103</v>
      </c>
      <c r="D228" s="3" t="s">
        <v>309</v>
      </c>
      <c r="E228" s="3" t="str">
        <f t="array" ref="E228">IF(OR(EXACT(A228,'ESO Dungeon constants'!$D$3:$D$987)),"X","")</f>
        <v/>
      </c>
      <c r="F228" s="3" t="str">
        <f t="shared" si="16"/>
        <v/>
      </c>
      <c r="G228" s="3" t="str">
        <f t="shared" si="17"/>
        <v>The Rift</v>
      </c>
      <c r="H228" s="17">
        <f t="shared" si="18"/>
        <v>431</v>
      </c>
      <c r="I228" s="17">
        <f t="shared" si="19"/>
        <v>103</v>
      </c>
      <c r="J228">
        <v>0</v>
      </c>
      <c r="K228" s="3" t="str">
        <f>VLOOKUP(J228,'LibSets constants'!$A$4:$B$1012,2,FALSE)</f>
        <v>DLC_BASE_GAME</v>
      </c>
      <c r="L228" s="3" t="str">
        <f>VLOOKUP(J228,'LibSets constants'!$A$4:$C$1012,3,FALSE)</f>
        <v>Included in base game</v>
      </c>
    </row>
    <row r="229" spans="1:12" hidden="1" x14ac:dyDescent="0.25">
      <c r="A229" s="12">
        <v>433</v>
      </c>
      <c r="B229" s="5">
        <v>224</v>
      </c>
      <c r="C229" s="5">
        <v>383</v>
      </c>
      <c r="D229" s="3" t="s">
        <v>310</v>
      </c>
      <c r="E229" s="3" t="str">
        <f t="array" ref="E229">IF(OR(EXACT(A229,'ESO Dungeon constants'!$D$3:$D$987)),"X","")</f>
        <v/>
      </c>
      <c r="F229" s="3" t="str">
        <f t="shared" si="16"/>
        <v/>
      </c>
      <c r="G229" s="3" t="str">
        <f t="shared" si="17"/>
        <v>Grahtwood</v>
      </c>
      <c r="H229" s="17">
        <f t="shared" si="18"/>
        <v>433</v>
      </c>
      <c r="I229" s="17">
        <f t="shared" si="19"/>
        <v>383</v>
      </c>
      <c r="J229">
        <v>0</v>
      </c>
      <c r="K229" s="3" t="str">
        <f>VLOOKUP(J229,'LibSets constants'!$A$4:$B$1012,2,FALSE)</f>
        <v>DLC_BASE_GAME</v>
      </c>
      <c r="L229" s="3" t="str">
        <f>VLOOKUP(J229,'LibSets constants'!$A$4:$C$1012,3,FALSE)</f>
        <v>Included in base game</v>
      </c>
    </row>
    <row r="230" spans="1:12" hidden="1" x14ac:dyDescent="0.25">
      <c r="A230" s="12">
        <v>434</v>
      </c>
      <c r="B230" s="5">
        <v>225</v>
      </c>
      <c r="C230" s="5">
        <v>383</v>
      </c>
      <c r="D230" s="3" t="s">
        <v>311</v>
      </c>
      <c r="E230" s="3" t="str">
        <f t="array" ref="E230">IF(OR(EXACT(A230,'ESO Dungeon constants'!$D$3:$D$987)),"X","")</f>
        <v/>
      </c>
      <c r="F230" s="3" t="str">
        <f t="shared" si="16"/>
        <v/>
      </c>
      <c r="G230" s="3" t="str">
        <f t="shared" si="17"/>
        <v>Grahtwood</v>
      </c>
      <c r="H230" s="17">
        <f t="shared" si="18"/>
        <v>434</v>
      </c>
      <c r="I230" s="17">
        <f t="shared" si="19"/>
        <v>383</v>
      </c>
      <c r="J230">
        <v>0</v>
      </c>
      <c r="K230" s="3" t="str">
        <f>VLOOKUP(J230,'LibSets constants'!$A$4:$B$1012,2,FALSE)</f>
        <v>DLC_BASE_GAME</v>
      </c>
      <c r="L230" s="3" t="str">
        <f>VLOOKUP(J230,'LibSets constants'!$A$4:$C$1012,3,FALSE)</f>
        <v>Included in base game</v>
      </c>
    </row>
    <row r="231" spans="1:12" hidden="1" x14ac:dyDescent="0.25">
      <c r="A231" s="12">
        <v>435</v>
      </c>
      <c r="B231" s="5">
        <v>226</v>
      </c>
      <c r="C231" s="5">
        <v>383</v>
      </c>
      <c r="D231" s="3" t="s">
        <v>312</v>
      </c>
      <c r="E231" s="3" t="str">
        <f t="array" ref="E231">IF(OR(EXACT(A231,'ESO Dungeon constants'!$D$3:$D$987)),"X","")</f>
        <v/>
      </c>
      <c r="F231" s="3" t="str">
        <f t="shared" si="16"/>
        <v/>
      </c>
      <c r="G231" s="3" t="str">
        <f t="shared" si="17"/>
        <v>Grahtwood</v>
      </c>
      <c r="H231" s="17">
        <f t="shared" si="18"/>
        <v>435</v>
      </c>
      <c r="I231" s="17">
        <f t="shared" si="19"/>
        <v>383</v>
      </c>
      <c r="J231">
        <v>0</v>
      </c>
      <c r="K231" s="3" t="str">
        <f>VLOOKUP(J231,'LibSets constants'!$A$4:$B$1012,2,FALSE)</f>
        <v>DLC_BASE_GAME</v>
      </c>
      <c r="L231" s="3" t="str">
        <f>VLOOKUP(J231,'LibSets constants'!$A$4:$C$1012,3,FALSE)</f>
        <v>Included in base game</v>
      </c>
    </row>
    <row r="232" spans="1:12" hidden="1" x14ac:dyDescent="0.25">
      <c r="A232" s="12">
        <v>436</v>
      </c>
      <c r="B232" s="5">
        <v>227</v>
      </c>
      <c r="C232" s="5">
        <v>383</v>
      </c>
      <c r="D232" s="3" t="s">
        <v>313</v>
      </c>
      <c r="E232" s="3" t="str">
        <f t="array" ref="E232">IF(OR(EXACT(A232,'ESO Dungeon constants'!$D$3:$D$987)),"X","")</f>
        <v/>
      </c>
      <c r="F232" s="3" t="str">
        <f t="shared" si="16"/>
        <v/>
      </c>
      <c r="G232" s="3" t="str">
        <f t="shared" si="17"/>
        <v>Grahtwood</v>
      </c>
      <c r="H232" s="17">
        <f t="shared" si="18"/>
        <v>436</v>
      </c>
      <c r="I232" s="17">
        <f t="shared" si="19"/>
        <v>383</v>
      </c>
      <c r="J232">
        <v>0</v>
      </c>
      <c r="K232" s="3" t="str">
        <f>VLOOKUP(J232,'LibSets constants'!$A$4:$B$1012,2,FALSE)</f>
        <v>DLC_BASE_GAME</v>
      </c>
      <c r="L232" s="3" t="str">
        <f>VLOOKUP(J232,'LibSets constants'!$A$4:$C$1012,3,FALSE)</f>
        <v>Included in base game</v>
      </c>
    </row>
    <row r="233" spans="1:12" hidden="1" x14ac:dyDescent="0.25">
      <c r="A233" s="12">
        <v>437</v>
      </c>
      <c r="B233" s="5">
        <v>228</v>
      </c>
      <c r="C233" s="5">
        <v>383</v>
      </c>
      <c r="D233" s="3" t="s">
        <v>314</v>
      </c>
      <c r="E233" s="3" t="str">
        <f t="array" ref="E233">IF(OR(EXACT(A233,'ESO Dungeon constants'!$D$3:$D$987)),"X","")</f>
        <v/>
      </c>
      <c r="F233" s="3" t="str">
        <f t="shared" si="16"/>
        <v/>
      </c>
      <c r="G233" s="3" t="str">
        <f t="shared" si="17"/>
        <v>Grahtwood</v>
      </c>
      <c r="H233" s="17">
        <f t="shared" si="18"/>
        <v>437</v>
      </c>
      <c r="I233" s="17">
        <f t="shared" si="19"/>
        <v>383</v>
      </c>
      <c r="J233">
        <v>0</v>
      </c>
      <c r="K233" s="3" t="str">
        <f>VLOOKUP(J233,'LibSets constants'!$A$4:$B$1012,2,FALSE)</f>
        <v>DLC_BASE_GAME</v>
      </c>
      <c r="L233" s="3" t="str">
        <f>VLOOKUP(J233,'LibSets constants'!$A$4:$C$1012,3,FALSE)</f>
        <v>Included in base game</v>
      </c>
    </row>
    <row r="234" spans="1:12" hidden="1" x14ac:dyDescent="0.25">
      <c r="A234" s="12">
        <v>438</v>
      </c>
      <c r="B234" s="5">
        <v>229</v>
      </c>
      <c r="C234" s="5">
        <v>383</v>
      </c>
      <c r="D234" s="3" t="s">
        <v>315</v>
      </c>
      <c r="E234" s="3" t="str">
        <f t="array" ref="E234">IF(OR(EXACT(A234,'ESO Dungeon constants'!$D$3:$D$987)),"X","")</f>
        <v/>
      </c>
      <c r="F234" s="3" t="str">
        <f t="shared" si="16"/>
        <v/>
      </c>
      <c r="G234" s="3" t="str">
        <f t="shared" si="17"/>
        <v>Grahtwood</v>
      </c>
      <c r="H234" s="17">
        <f t="shared" si="18"/>
        <v>438</v>
      </c>
      <c r="I234" s="17">
        <f t="shared" si="19"/>
        <v>383</v>
      </c>
      <c r="J234">
        <v>0</v>
      </c>
      <c r="K234" s="3" t="str">
        <f>VLOOKUP(J234,'LibSets constants'!$A$4:$B$1012,2,FALSE)</f>
        <v>DLC_BASE_GAME</v>
      </c>
      <c r="L234" s="3" t="str">
        <f>VLOOKUP(J234,'LibSets constants'!$A$4:$C$1012,3,FALSE)</f>
        <v>Included in base game</v>
      </c>
    </row>
    <row r="235" spans="1:12" hidden="1" x14ac:dyDescent="0.25">
      <c r="A235" s="12">
        <v>439</v>
      </c>
      <c r="B235" s="5">
        <v>230</v>
      </c>
      <c r="C235" s="5">
        <v>383</v>
      </c>
      <c r="D235" s="3" t="s">
        <v>316</v>
      </c>
      <c r="E235" s="3" t="str">
        <f t="array" ref="E235">IF(OR(EXACT(A235,'ESO Dungeon constants'!$D$3:$D$987)),"X","")</f>
        <v/>
      </c>
      <c r="F235" s="3" t="str">
        <f t="shared" si="16"/>
        <v/>
      </c>
      <c r="G235" s="3" t="str">
        <f t="shared" si="17"/>
        <v>Grahtwood</v>
      </c>
      <c r="H235" s="17">
        <f t="shared" si="18"/>
        <v>439</v>
      </c>
      <c r="I235" s="17">
        <f t="shared" si="19"/>
        <v>383</v>
      </c>
      <c r="J235">
        <v>0</v>
      </c>
      <c r="K235" s="3" t="str">
        <f>VLOOKUP(J235,'LibSets constants'!$A$4:$B$1012,2,FALSE)</f>
        <v>DLC_BASE_GAME</v>
      </c>
      <c r="L235" s="3" t="str">
        <f>VLOOKUP(J235,'LibSets constants'!$A$4:$C$1012,3,FALSE)</f>
        <v>Included in base game</v>
      </c>
    </row>
    <row r="236" spans="1:12" hidden="1" x14ac:dyDescent="0.25">
      <c r="A236" s="12">
        <v>440</v>
      </c>
      <c r="B236" s="5">
        <v>231</v>
      </c>
      <c r="C236" s="5">
        <v>383</v>
      </c>
      <c r="D236" s="3" t="s">
        <v>317</v>
      </c>
      <c r="E236" s="3" t="str">
        <f t="array" ref="E236">IF(OR(EXACT(A236,'ESO Dungeon constants'!$D$3:$D$987)),"X","")</f>
        <v/>
      </c>
      <c r="F236" s="3" t="str">
        <f t="shared" si="16"/>
        <v/>
      </c>
      <c r="G236" s="3" t="str">
        <f t="shared" si="17"/>
        <v>Grahtwood</v>
      </c>
      <c r="H236" s="17">
        <f t="shared" si="18"/>
        <v>440</v>
      </c>
      <c r="I236" s="17">
        <f t="shared" si="19"/>
        <v>383</v>
      </c>
      <c r="J236">
        <v>0</v>
      </c>
      <c r="K236" s="3" t="str">
        <f>VLOOKUP(J236,'LibSets constants'!$A$4:$B$1012,2,FALSE)</f>
        <v>DLC_BASE_GAME</v>
      </c>
      <c r="L236" s="3" t="str">
        <f>VLOOKUP(J236,'LibSets constants'!$A$4:$C$1012,3,FALSE)</f>
        <v>Included in base game</v>
      </c>
    </row>
    <row r="237" spans="1:12" hidden="1" x14ac:dyDescent="0.25">
      <c r="A237" s="12">
        <v>442</v>
      </c>
      <c r="B237" s="5">
        <v>232</v>
      </c>
      <c r="C237" s="5">
        <v>383</v>
      </c>
      <c r="D237" s="3" t="s">
        <v>318</v>
      </c>
      <c r="E237" s="3" t="str">
        <f t="array" ref="E237">IF(OR(EXACT(A237,'ESO Dungeon constants'!$D$3:$D$987)),"X","")</f>
        <v/>
      </c>
      <c r="F237" s="3" t="str">
        <f t="shared" si="16"/>
        <v/>
      </c>
      <c r="G237" s="3" t="str">
        <f t="shared" si="17"/>
        <v>Grahtwood</v>
      </c>
      <c r="H237" s="17">
        <f t="shared" si="18"/>
        <v>442</v>
      </c>
      <c r="I237" s="17">
        <f t="shared" si="19"/>
        <v>383</v>
      </c>
      <c r="J237">
        <v>0</v>
      </c>
      <c r="K237" s="3" t="str">
        <f>VLOOKUP(J237,'LibSets constants'!$A$4:$B$1012,2,FALSE)</f>
        <v>DLC_BASE_GAME</v>
      </c>
      <c r="L237" s="3" t="str">
        <f>VLOOKUP(J237,'LibSets constants'!$A$4:$C$1012,3,FALSE)</f>
        <v>Included in base game</v>
      </c>
    </row>
    <row r="238" spans="1:12" hidden="1" x14ac:dyDescent="0.25">
      <c r="A238" s="12">
        <v>444</v>
      </c>
      <c r="B238" s="5">
        <v>233</v>
      </c>
      <c r="C238" s="5">
        <v>383</v>
      </c>
      <c r="D238" s="41" t="s">
        <v>319</v>
      </c>
      <c r="E238" s="3" t="str">
        <f t="array" ref="E238">IF(OR(EXACT(A238,'ESO Dungeon constants'!$D$3:$D$987)),"X","")</f>
        <v/>
      </c>
      <c r="F238" s="3" t="str">
        <f t="shared" si="16"/>
        <v/>
      </c>
      <c r="G238" s="3" t="str">
        <f t="shared" si="17"/>
        <v>Grahtwood</v>
      </c>
      <c r="H238" s="17">
        <f t="shared" si="18"/>
        <v>444</v>
      </c>
      <c r="I238" s="17">
        <f t="shared" si="19"/>
        <v>383</v>
      </c>
      <c r="J238">
        <v>0</v>
      </c>
      <c r="K238" s="3" t="str">
        <f>VLOOKUP(J238,'LibSets constants'!$A$4:$B$1012,2,FALSE)</f>
        <v>DLC_BASE_GAME</v>
      </c>
      <c r="L238" s="3" t="str">
        <f>VLOOKUP(J238,'LibSets constants'!$A$4:$C$1012,3,FALSE)</f>
        <v>Included in base game</v>
      </c>
    </row>
    <row r="239" spans="1:12" hidden="1" x14ac:dyDescent="0.25">
      <c r="A239" s="12">
        <v>447</v>
      </c>
      <c r="B239" s="5">
        <v>234</v>
      </c>
      <c r="C239" s="5">
        <v>383</v>
      </c>
      <c r="D239" s="41" t="s">
        <v>320</v>
      </c>
      <c r="E239" s="3" t="str">
        <f t="array" ref="E239">IF(OR(EXACT(A239,'ESO Dungeon constants'!$D$3:$D$987)),"X","")</f>
        <v/>
      </c>
      <c r="F239" s="3" t="str">
        <f t="shared" si="16"/>
        <v/>
      </c>
      <c r="G239" s="3" t="str">
        <f t="shared" si="17"/>
        <v>Grahtwood</v>
      </c>
      <c r="H239" s="17">
        <f t="shared" si="18"/>
        <v>447</v>
      </c>
      <c r="I239" s="17">
        <f t="shared" si="19"/>
        <v>383</v>
      </c>
      <c r="J239">
        <v>0</v>
      </c>
      <c r="K239" s="3" t="str">
        <f>VLOOKUP(J239,'LibSets constants'!$A$4:$B$1012,2,FALSE)</f>
        <v>DLC_BASE_GAME</v>
      </c>
      <c r="L239" s="3" t="str">
        <f>VLOOKUP(J239,'LibSets constants'!$A$4:$C$1012,3,FALSE)</f>
        <v>Included in base game</v>
      </c>
    </row>
    <row r="240" spans="1:12" hidden="1" x14ac:dyDescent="0.25">
      <c r="A240" s="12">
        <v>449</v>
      </c>
      <c r="B240" s="5">
        <v>235</v>
      </c>
      <c r="C240" s="5">
        <v>101</v>
      </c>
      <c r="D240" s="3" t="s">
        <v>48</v>
      </c>
      <c r="E240" s="3" t="str">
        <f t="array" ref="E240">IF(OR(EXACT(A240,'ESO Dungeon constants'!$D$3:$D$987)),"X","")</f>
        <v>X</v>
      </c>
      <c r="F240" s="3" t="str">
        <f t="shared" si="16"/>
        <v/>
      </c>
      <c r="G240" s="3" t="str">
        <f t="shared" si="17"/>
        <v>Eastmarch</v>
      </c>
      <c r="H240" s="17">
        <f t="shared" si="18"/>
        <v>449</v>
      </c>
      <c r="I240" s="17">
        <f t="shared" si="19"/>
        <v>101</v>
      </c>
      <c r="J240">
        <v>0</v>
      </c>
      <c r="K240" s="3" t="str">
        <f>VLOOKUP(J240,'LibSets constants'!$A$4:$B$1012,2,FALSE)</f>
        <v>DLC_BASE_GAME</v>
      </c>
      <c r="L240" s="3" t="str">
        <f>VLOOKUP(J240,'LibSets constants'!$A$4:$C$1012,3,FALSE)</f>
        <v>Included in base game</v>
      </c>
    </row>
    <row r="241" spans="1:12" hidden="1" x14ac:dyDescent="0.25">
      <c r="A241" s="12">
        <v>451</v>
      </c>
      <c r="B241" s="5">
        <v>236</v>
      </c>
      <c r="C241" s="5">
        <v>382</v>
      </c>
      <c r="D241" s="3" t="s">
        <v>321</v>
      </c>
      <c r="E241" s="3" t="str">
        <f t="array" ref="E241">IF(OR(EXACT(A241,'ESO Dungeon constants'!$D$3:$D$987)),"X","")</f>
        <v/>
      </c>
      <c r="F241" s="3" t="str">
        <f t="shared" si="16"/>
        <v/>
      </c>
      <c r="G241" s="3" t="str">
        <f t="shared" si="17"/>
        <v>Reaper's March</v>
      </c>
      <c r="H241" s="17">
        <f t="shared" si="18"/>
        <v>451</v>
      </c>
      <c r="I241" s="17">
        <f t="shared" si="19"/>
        <v>382</v>
      </c>
      <c r="J241">
        <v>0</v>
      </c>
      <c r="K241" s="3" t="str">
        <f>VLOOKUP(J241,'LibSets constants'!$A$4:$B$1012,2,FALSE)</f>
        <v>DLC_BASE_GAME</v>
      </c>
      <c r="L241" s="3" t="str">
        <f>VLOOKUP(J241,'LibSets constants'!$A$4:$C$1012,3,FALSE)</f>
        <v>Included in base game</v>
      </c>
    </row>
    <row r="242" spans="1:12" hidden="1" x14ac:dyDescent="0.25">
      <c r="A242" s="12">
        <v>452</v>
      </c>
      <c r="B242" s="5">
        <v>237</v>
      </c>
      <c r="C242" s="5">
        <v>382</v>
      </c>
      <c r="D242" s="41" t="s">
        <v>322</v>
      </c>
      <c r="E242" s="3" t="str">
        <f t="array" ref="E242">IF(OR(EXACT(A242,'ESO Dungeon constants'!$D$3:$D$987)),"X","")</f>
        <v/>
      </c>
      <c r="F242" s="3" t="str">
        <f t="shared" si="16"/>
        <v/>
      </c>
      <c r="G242" s="3" t="str">
        <f t="shared" si="17"/>
        <v>Reaper's March</v>
      </c>
      <c r="H242" s="17">
        <f t="shared" si="18"/>
        <v>452</v>
      </c>
      <c r="I242" s="17">
        <f t="shared" si="19"/>
        <v>382</v>
      </c>
      <c r="J242">
        <v>0</v>
      </c>
      <c r="K242" s="3" t="str">
        <f>VLOOKUP(J242,'LibSets constants'!$A$4:$B$1012,2,FALSE)</f>
        <v>DLC_BASE_GAME</v>
      </c>
      <c r="L242" s="3" t="str">
        <f>VLOOKUP(J242,'LibSets constants'!$A$4:$C$1012,3,FALSE)</f>
        <v>Included in base game</v>
      </c>
    </row>
    <row r="243" spans="1:12" hidden="1" x14ac:dyDescent="0.25">
      <c r="A243" s="12">
        <v>453</v>
      </c>
      <c r="B243" s="5">
        <v>238</v>
      </c>
      <c r="C243" s="5">
        <v>382</v>
      </c>
      <c r="D243" s="3" t="s">
        <v>323</v>
      </c>
      <c r="E243" s="3" t="str">
        <f t="array" ref="E243">IF(OR(EXACT(A243,'ESO Dungeon constants'!$D$3:$D$987)),"X","")</f>
        <v/>
      </c>
      <c r="F243" s="3" t="str">
        <f t="shared" si="16"/>
        <v/>
      </c>
      <c r="G243" s="3" t="str">
        <f t="shared" si="17"/>
        <v>Reaper's March</v>
      </c>
      <c r="H243" s="17">
        <f t="shared" si="18"/>
        <v>453</v>
      </c>
      <c r="I243" s="17">
        <f t="shared" si="19"/>
        <v>382</v>
      </c>
      <c r="J243">
        <v>0</v>
      </c>
      <c r="K243" s="3" t="str">
        <f>VLOOKUP(J243,'LibSets constants'!$A$4:$B$1012,2,FALSE)</f>
        <v>DLC_BASE_GAME</v>
      </c>
      <c r="L243" s="3" t="str">
        <f>VLOOKUP(J243,'LibSets constants'!$A$4:$C$1012,3,FALSE)</f>
        <v>Included in base game</v>
      </c>
    </row>
    <row r="244" spans="1:12" hidden="1" x14ac:dyDescent="0.25">
      <c r="A244" s="12">
        <v>454</v>
      </c>
      <c r="B244" s="5">
        <v>239</v>
      </c>
      <c r="C244" s="5">
        <v>382</v>
      </c>
      <c r="D244" s="3" t="s">
        <v>324</v>
      </c>
      <c r="E244" s="3" t="str">
        <f t="array" ref="E244">IF(OR(EXACT(A244,'ESO Dungeon constants'!$D$3:$D$987)),"X","")</f>
        <v/>
      </c>
      <c r="F244" s="3" t="str">
        <f t="shared" si="16"/>
        <v/>
      </c>
      <c r="G244" s="3" t="str">
        <f t="shared" si="17"/>
        <v>Reaper's March</v>
      </c>
      <c r="H244" s="17">
        <f t="shared" si="18"/>
        <v>454</v>
      </c>
      <c r="I244" s="17">
        <f t="shared" si="19"/>
        <v>382</v>
      </c>
      <c r="J244">
        <v>0</v>
      </c>
      <c r="K244" s="3" t="str">
        <f>VLOOKUP(J244,'LibSets constants'!$A$4:$B$1012,2,FALSE)</f>
        <v>DLC_BASE_GAME</v>
      </c>
      <c r="L244" s="3" t="str">
        <f>VLOOKUP(J244,'LibSets constants'!$A$4:$C$1012,3,FALSE)</f>
        <v>Included in base game</v>
      </c>
    </row>
    <row r="245" spans="1:12" hidden="1" x14ac:dyDescent="0.25">
      <c r="A245" s="12">
        <v>455</v>
      </c>
      <c r="B245" s="5">
        <v>240</v>
      </c>
      <c r="C245" s="5">
        <v>382</v>
      </c>
      <c r="D245" s="3" t="s">
        <v>325</v>
      </c>
      <c r="E245" s="3" t="str">
        <f t="array" ref="E245">IF(OR(EXACT(A245,'ESO Dungeon constants'!$D$3:$D$987)),"X","")</f>
        <v/>
      </c>
      <c r="F245" s="3" t="str">
        <f t="shared" si="16"/>
        <v/>
      </c>
      <c r="G245" s="3" t="str">
        <f t="shared" si="17"/>
        <v>Reaper's March</v>
      </c>
      <c r="H245" s="17">
        <f t="shared" si="18"/>
        <v>455</v>
      </c>
      <c r="I245" s="17">
        <f t="shared" si="19"/>
        <v>382</v>
      </c>
      <c r="J245">
        <v>0</v>
      </c>
      <c r="K245" s="3" t="str">
        <f>VLOOKUP(J245,'LibSets constants'!$A$4:$B$1012,2,FALSE)</f>
        <v>DLC_BASE_GAME</v>
      </c>
      <c r="L245" s="3" t="str">
        <f>VLOOKUP(J245,'LibSets constants'!$A$4:$C$1012,3,FALSE)</f>
        <v>Included in base game</v>
      </c>
    </row>
    <row r="246" spans="1:12" hidden="1" x14ac:dyDescent="0.25">
      <c r="A246" s="12">
        <v>456</v>
      </c>
      <c r="B246" s="5">
        <v>241</v>
      </c>
      <c r="C246" s="5">
        <v>382</v>
      </c>
      <c r="D246" s="41" t="s">
        <v>326</v>
      </c>
      <c r="E246" s="3" t="str">
        <f t="array" ref="E246">IF(OR(EXACT(A246,'ESO Dungeon constants'!$D$3:$D$987)),"X","")</f>
        <v/>
      </c>
      <c r="F246" s="3" t="str">
        <f t="shared" si="16"/>
        <v/>
      </c>
      <c r="G246" s="3" t="str">
        <f t="shared" si="17"/>
        <v>Reaper's March</v>
      </c>
      <c r="H246" s="17">
        <f t="shared" si="18"/>
        <v>456</v>
      </c>
      <c r="I246" s="17">
        <f t="shared" si="19"/>
        <v>382</v>
      </c>
      <c r="J246">
        <v>0</v>
      </c>
      <c r="K246" s="3" t="str">
        <f>VLOOKUP(J246,'LibSets constants'!$A$4:$B$1012,2,FALSE)</f>
        <v>DLC_BASE_GAME</v>
      </c>
      <c r="L246" s="3" t="str">
        <f>VLOOKUP(J246,'LibSets constants'!$A$4:$C$1012,3,FALSE)</f>
        <v>Included in base game</v>
      </c>
    </row>
    <row r="247" spans="1:12" hidden="1" x14ac:dyDescent="0.25">
      <c r="A247" s="12">
        <v>457</v>
      </c>
      <c r="B247" s="5">
        <v>242</v>
      </c>
      <c r="C247" s="5">
        <v>382</v>
      </c>
      <c r="D247" s="3" t="s">
        <v>327</v>
      </c>
      <c r="E247" s="3" t="str">
        <f t="array" ref="E247">IF(OR(EXACT(A247,'ESO Dungeon constants'!$D$3:$D$987)),"X","")</f>
        <v/>
      </c>
      <c r="F247" s="3" t="str">
        <f t="shared" si="16"/>
        <v/>
      </c>
      <c r="G247" s="3" t="str">
        <f t="shared" si="17"/>
        <v>Reaper's March</v>
      </c>
      <c r="H247" s="17">
        <f t="shared" si="18"/>
        <v>457</v>
      </c>
      <c r="I247" s="17">
        <f t="shared" si="19"/>
        <v>382</v>
      </c>
      <c r="J247">
        <v>0</v>
      </c>
      <c r="K247" s="3" t="str">
        <f>VLOOKUP(J247,'LibSets constants'!$A$4:$B$1012,2,FALSE)</f>
        <v>DLC_BASE_GAME</v>
      </c>
      <c r="L247" s="3" t="str">
        <f>VLOOKUP(J247,'LibSets constants'!$A$4:$C$1012,3,FALSE)</f>
        <v>Included in base game</v>
      </c>
    </row>
    <row r="248" spans="1:12" hidden="1" x14ac:dyDescent="0.25">
      <c r="A248" s="12">
        <v>458</v>
      </c>
      <c r="B248" s="5">
        <v>243</v>
      </c>
      <c r="C248" s="5">
        <v>382</v>
      </c>
      <c r="D248" s="3" t="s">
        <v>328</v>
      </c>
      <c r="E248" s="3" t="str">
        <f t="array" ref="E248">IF(OR(EXACT(A248,'ESO Dungeon constants'!$D$3:$D$987)),"X","")</f>
        <v/>
      </c>
      <c r="F248" s="3" t="str">
        <f t="shared" si="16"/>
        <v/>
      </c>
      <c r="G248" s="3" t="str">
        <f t="shared" si="17"/>
        <v>Reaper's March</v>
      </c>
      <c r="H248" s="17">
        <f t="shared" si="18"/>
        <v>458</v>
      </c>
      <c r="I248" s="17">
        <f t="shared" si="19"/>
        <v>382</v>
      </c>
      <c r="J248">
        <v>0</v>
      </c>
      <c r="K248" s="3" t="str">
        <f>VLOOKUP(J248,'LibSets constants'!$A$4:$B$1012,2,FALSE)</f>
        <v>DLC_BASE_GAME</v>
      </c>
      <c r="L248" s="3" t="str">
        <f>VLOOKUP(J248,'LibSets constants'!$A$4:$C$1012,3,FALSE)</f>
        <v>Included in base game</v>
      </c>
    </row>
    <row r="249" spans="1:12" hidden="1" x14ac:dyDescent="0.25">
      <c r="A249" s="12">
        <v>459</v>
      </c>
      <c r="B249" s="5">
        <v>244</v>
      </c>
      <c r="C249" s="5">
        <v>382</v>
      </c>
      <c r="D249" s="3" t="s">
        <v>329</v>
      </c>
      <c r="E249" s="3" t="str">
        <f t="array" ref="E249">IF(OR(EXACT(A249,'ESO Dungeon constants'!$D$3:$D$987)),"X","")</f>
        <v/>
      </c>
      <c r="F249" s="3" t="str">
        <f t="shared" si="16"/>
        <v/>
      </c>
      <c r="G249" s="3" t="str">
        <f t="shared" si="17"/>
        <v>Reaper's March</v>
      </c>
      <c r="H249" s="17">
        <f t="shared" si="18"/>
        <v>459</v>
      </c>
      <c r="I249" s="17">
        <f t="shared" si="19"/>
        <v>382</v>
      </c>
      <c r="J249">
        <v>0</v>
      </c>
      <c r="K249" s="3" t="str">
        <f>VLOOKUP(J249,'LibSets constants'!$A$4:$B$1012,2,FALSE)</f>
        <v>DLC_BASE_GAME</v>
      </c>
      <c r="L249" s="3" t="str">
        <f>VLOOKUP(J249,'LibSets constants'!$A$4:$C$1012,3,FALSE)</f>
        <v>Included in base game</v>
      </c>
    </row>
    <row r="250" spans="1:12" hidden="1" x14ac:dyDescent="0.25">
      <c r="A250" s="12">
        <v>460</v>
      </c>
      <c r="B250" s="5">
        <v>245</v>
      </c>
      <c r="C250" s="5">
        <v>382</v>
      </c>
      <c r="D250" s="3" t="s">
        <v>330</v>
      </c>
      <c r="E250" s="3" t="str">
        <f t="array" ref="E250">IF(OR(EXACT(A250,'ESO Dungeon constants'!$D$3:$D$987)),"X","")</f>
        <v/>
      </c>
      <c r="F250" s="3" t="str">
        <f t="shared" si="16"/>
        <v/>
      </c>
      <c r="G250" s="3" t="str">
        <f t="shared" si="17"/>
        <v>Reaper's March</v>
      </c>
      <c r="H250" s="17">
        <f t="shared" si="18"/>
        <v>460</v>
      </c>
      <c r="I250" s="17">
        <f t="shared" si="19"/>
        <v>382</v>
      </c>
      <c r="J250">
        <v>0</v>
      </c>
      <c r="K250" s="3" t="str">
        <f>VLOOKUP(J250,'LibSets constants'!$A$4:$B$1012,2,FALSE)</f>
        <v>DLC_BASE_GAME</v>
      </c>
      <c r="L250" s="3" t="str">
        <f>VLOOKUP(J250,'LibSets constants'!$A$4:$C$1012,3,FALSE)</f>
        <v>Included in base game</v>
      </c>
    </row>
    <row r="251" spans="1:12" hidden="1" x14ac:dyDescent="0.25">
      <c r="A251" s="12">
        <v>461</v>
      </c>
      <c r="B251" s="5">
        <v>246</v>
      </c>
      <c r="C251" s="5">
        <v>382</v>
      </c>
      <c r="D251" s="3" t="s">
        <v>331</v>
      </c>
      <c r="E251" s="3" t="str">
        <f t="array" ref="E251">IF(OR(EXACT(A251,'ESO Dungeon constants'!$D$3:$D$987)),"X","")</f>
        <v/>
      </c>
      <c r="F251" s="3" t="str">
        <f t="shared" si="16"/>
        <v/>
      </c>
      <c r="G251" s="3" t="str">
        <f t="shared" si="17"/>
        <v>Reaper's March</v>
      </c>
      <c r="H251" s="17">
        <f t="shared" si="18"/>
        <v>461</v>
      </c>
      <c r="I251" s="17">
        <f t="shared" si="19"/>
        <v>382</v>
      </c>
      <c r="J251">
        <v>0</v>
      </c>
      <c r="K251" s="3" t="str">
        <f>VLOOKUP(J251,'LibSets constants'!$A$4:$B$1012,2,FALSE)</f>
        <v>DLC_BASE_GAME</v>
      </c>
      <c r="L251" s="3" t="str">
        <f>VLOOKUP(J251,'LibSets constants'!$A$4:$C$1012,3,FALSE)</f>
        <v>Included in base game</v>
      </c>
    </row>
    <row r="252" spans="1:12" hidden="1" x14ac:dyDescent="0.25">
      <c r="A252" s="12">
        <v>462</v>
      </c>
      <c r="B252" s="5">
        <v>247</v>
      </c>
      <c r="C252" s="5">
        <v>382</v>
      </c>
      <c r="D252" s="3" t="s">
        <v>332</v>
      </c>
      <c r="E252" s="3" t="str">
        <f t="array" ref="E252">IF(OR(EXACT(A252,'ESO Dungeon constants'!$D$3:$D$987)),"X","")</f>
        <v/>
      </c>
      <c r="F252" s="3" t="str">
        <f t="shared" si="16"/>
        <v/>
      </c>
      <c r="G252" s="3" t="str">
        <f t="shared" si="17"/>
        <v>Reaper's March</v>
      </c>
      <c r="H252" s="17">
        <f t="shared" si="18"/>
        <v>462</v>
      </c>
      <c r="I252" s="17">
        <f t="shared" si="19"/>
        <v>382</v>
      </c>
      <c r="J252">
        <v>0</v>
      </c>
      <c r="K252" s="3" t="str">
        <f>VLOOKUP(J252,'LibSets constants'!$A$4:$B$1012,2,FALSE)</f>
        <v>DLC_BASE_GAME</v>
      </c>
      <c r="L252" s="3" t="str">
        <f>VLOOKUP(J252,'LibSets constants'!$A$4:$C$1012,3,FALSE)</f>
        <v>Included in base game</v>
      </c>
    </row>
    <row r="253" spans="1:12" hidden="1" x14ac:dyDescent="0.25">
      <c r="A253" s="12">
        <v>463</v>
      </c>
      <c r="B253" s="5">
        <v>248</v>
      </c>
      <c r="C253" s="5">
        <v>382</v>
      </c>
      <c r="D253" s="3" t="s">
        <v>333</v>
      </c>
      <c r="E253" s="3" t="str">
        <f t="array" ref="E253">IF(OR(EXACT(A253,'ESO Dungeon constants'!$D$3:$D$987)),"X","")</f>
        <v/>
      </c>
      <c r="F253" s="3" t="str">
        <f t="shared" si="16"/>
        <v/>
      </c>
      <c r="G253" s="3" t="str">
        <f t="shared" si="17"/>
        <v>Reaper's March</v>
      </c>
      <c r="H253" s="17">
        <f t="shared" si="18"/>
        <v>463</v>
      </c>
      <c r="I253" s="17">
        <f t="shared" si="19"/>
        <v>382</v>
      </c>
      <c r="J253">
        <v>0</v>
      </c>
      <c r="K253" s="3" t="str">
        <f>VLOOKUP(J253,'LibSets constants'!$A$4:$B$1012,2,FALSE)</f>
        <v>DLC_BASE_GAME</v>
      </c>
      <c r="L253" s="3" t="str">
        <f>VLOOKUP(J253,'LibSets constants'!$A$4:$C$1012,3,FALSE)</f>
        <v>Included in base game</v>
      </c>
    </row>
    <row r="254" spans="1:12" hidden="1" x14ac:dyDescent="0.25">
      <c r="A254" s="12">
        <v>464</v>
      </c>
      <c r="B254" s="5">
        <v>249</v>
      </c>
      <c r="C254" s="5">
        <v>382</v>
      </c>
      <c r="D254" s="3" t="s">
        <v>334</v>
      </c>
      <c r="E254" s="3" t="str">
        <f t="array" ref="E254">IF(OR(EXACT(A254,'ESO Dungeon constants'!$D$3:$D$987)),"X","")</f>
        <v/>
      </c>
      <c r="F254" s="3" t="str">
        <f t="shared" si="16"/>
        <v/>
      </c>
      <c r="G254" s="3" t="str">
        <f t="shared" si="17"/>
        <v>Reaper's March</v>
      </c>
      <c r="H254" s="17">
        <f t="shared" si="18"/>
        <v>464</v>
      </c>
      <c r="I254" s="17">
        <f t="shared" si="19"/>
        <v>382</v>
      </c>
      <c r="J254">
        <v>0</v>
      </c>
      <c r="K254" s="3" t="str">
        <f>VLOOKUP(J254,'LibSets constants'!$A$4:$B$1012,2,FALSE)</f>
        <v>DLC_BASE_GAME</v>
      </c>
      <c r="L254" s="3" t="str">
        <f>VLOOKUP(J254,'LibSets constants'!$A$4:$C$1012,3,FALSE)</f>
        <v>Included in base game</v>
      </c>
    </row>
    <row r="255" spans="1:12" hidden="1" x14ac:dyDescent="0.25">
      <c r="A255" s="12">
        <v>465</v>
      </c>
      <c r="B255" s="5">
        <v>250</v>
      </c>
      <c r="C255" s="5">
        <v>382</v>
      </c>
      <c r="D255" s="3" t="s">
        <v>335</v>
      </c>
      <c r="E255" s="3" t="str">
        <f t="array" ref="E255">IF(OR(EXACT(A255,'ESO Dungeon constants'!$D$3:$D$987)),"X","")</f>
        <v/>
      </c>
      <c r="F255" s="3" t="str">
        <f t="shared" si="16"/>
        <v/>
      </c>
      <c r="G255" s="3" t="str">
        <f t="shared" si="17"/>
        <v>Reaper's March</v>
      </c>
      <c r="H255" s="17">
        <f t="shared" si="18"/>
        <v>465</v>
      </c>
      <c r="I255" s="17">
        <f t="shared" si="19"/>
        <v>382</v>
      </c>
      <c r="J255">
        <v>0</v>
      </c>
      <c r="K255" s="3" t="str">
        <f>VLOOKUP(J255,'LibSets constants'!$A$4:$B$1012,2,FALSE)</f>
        <v>DLC_BASE_GAME</v>
      </c>
      <c r="L255" s="3" t="str">
        <f>VLOOKUP(J255,'LibSets constants'!$A$4:$C$1012,3,FALSE)</f>
        <v>Included in base game</v>
      </c>
    </row>
    <row r="256" spans="1:12" hidden="1" x14ac:dyDescent="0.25">
      <c r="A256" s="12">
        <v>466</v>
      </c>
      <c r="B256" s="5">
        <v>251</v>
      </c>
      <c r="C256" s="5">
        <v>382</v>
      </c>
      <c r="D256" s="3" t="s">
        <v>336</v>
      </c>
      <c r="E256" s="3" t="str">
        <f t="array" ref="E256">IF(OR(EXACT(A256,'ESO Dungeon constants'!$D$3:$D$987)),"X","")</f>
        <v/>
      </c>
      <c r="F256" s="3" t="str">
        <f t="shared" si="16"/>
        <v/>
      </c>
      <c r="G256" s="3" t="str">
        <f t="shared" si="17"/>
        <v>Reaper's March</v>
      </c>
      <c r="H256" s="17">
        <f t="shared" si="18"/>
        <v>466</v>
      </c>
      <c r="I256" s="17">
        <f t="shared" si="19"/>
        <v>382</v>
      </c>
      <c r="J256">
        <v>0</v>
      </c>
      <c r="K256" s="3" t="str">
        <f>VLOOKUP(J256,'LibSets constants'!$A$4:$B$1012,2,FALSE)</f>
        <v>DLC_BASE_GAME</v>
      </c>
      <c r="L256" s="3" t="str">
        <f>VLOOKUP(J256,'LibSets constants'!$A$4:$C$1012,3,FALSE)</f>
        <v>Included in base game</v>
      </c>
    </row>
    <row r="257" spans="1:12" hidden="1" x14ac:dyDescent="0.25">
      <c r="A257" s="12">
        <v>467</v>
      </c>
      <c r="B257" s="5">
        <v>252</v>
      </c>
      <c r="C257" s="5">
        <v>382</v>
      </c>
      <c r="D257" s="3" t="s">
        <v>337</v>
      </c>
      <c r="E257" s="3" t="str">
        <f t="array" ref="E257">IF(OR(EXACT(A257,'ESO Dungeon constants'!$D$3:$D$987)),"X","")</f>
        <v/>
      </c>
      <c r="F257" s="3" t="str">
        <f t="shared" si="16"/>
        <v/>
      </c>
      <c r="G257" s="3" t="str">
        <f t="shared" si="17"/>
        <v>Reaper's March</v>
      </c>
      <c r="H257" s="17">
        <f t="shared" si="18"/>
        <v>467</v>
      </c>
      <c r="I257" s="17">
        <f t="shared" si="19"/>
        <v>382</v>
      </c>
      <c r="J257">
        <v>0</v>
      </c>
      <c r="K257" s="3" t="str">
        <f>VLOOKUP(J257,'LibSets constants'!$A$4:$B$1012,2,FALSE)</f>
        <v>DLC_BASE_GAME</v>
      </c>
      <c r="L257" s="3" t="str">
        <f>VLOOKUP(J257,'LibSets constants'!$A$4:$C$1012,3,FALSE)</f>
        <v>Included in base game</v>
      </c>
    </row>
    <row r="258" spans="1:12" hidden="1" x14ac:dyDescent="0.25">
      <c r="A258" s="12">
        <v>468</v>
      </c>
      <c r="B258" s="5">
        <v>253</v>
      </c>
      <c r="C258" s="5">
        <v>58</v>
      </c>
      <c r="D258" s="3" t="s">
        <v>338</v>
      </c>
      <c r="E258" s="3" t="str">
        <f t="array" ref="E258">IF(OR(EXACT(A258,'ESO Dungeon constants'!$D$3:$D$987)),"X","")</f>
        <v/>
      </c>
      <c r="F258" s="3" t="str">
        <f t="shared" si="16"/>
        <v/>
      </c>
      <c r="G258" s="3" t="str">
        <f t="shared" si="17"/>
        <v>Malabal Tor</v>
      </c>
      <c r="H258" s="17">
        <f t="shared" si="18"/>
        <v>468</v>
      </c>
      <c r="I258" s="17">
        <f t="shared" si="19"/>
        <v>58</v>
      </c>
      <c r="J258">
        <v>0</v>
      </c>
      <c r="K258" s="3" t="str">
        <f>VLOOKUP(J258,'LibSets constants'!$A$4:$B$1012,2,FALSE)</f>
        <v>DLC_BASE_GAME</v>
      </c>
      <c r="L258" s="3" t="str">
        <f>VLOOKUP(J258,'LibSets constants'!$A$4:$C$1012,3,FALSE)</f>
        <v>Included in base game</v>
      </c>
    </row>
    <row r="259" spans="1:12" hidden="1" x14ac:dyDescent="0.25">
      <c r="A259" s="12">
        <v>469</v>
      </c>
      <c r="B259" s="5">
        <v>254</v>
      </c>
      <c r="C259" s="5">
        <v>58</v>
      </c>
      <c r="D259" s="3" t="s">
        <v>339</v>
      </c>
      <c r="E259" s="3" t="str">
        <f t="array" ref="E259">IF(OR(EXACT(A259,'ESO Dungeon constants'!$D$3:$D$987)),"X","")</f>
        <v/>
      </c>
      <c r="F259" s="3" t="str">
        <f t="shared" si="16"/>
        <v/>
      </c>
      <c r="G259" s="3" t="str">
        <f t="shared" si="17"/>
        <v>Malabal Tor</v>
      </c>
      <c r="H259" s="17">
        <f t="shared" si="18"/>
        <v>469</v>
      </c>
      <c r="I259" s="17">
        <f t="shared" si="19"/>
        <v>58</v>
      </c>
      <c r="J259">
        <v>0</v>
      </c>
      <c r="K259" s="3" t="str">
        <f>VLOOKUP(J259,'LibSets constants'!$A$4:$B$1012,2,FALSE)</f>
        <v>DLC_BASE_GAME</v>
      </c>
      <c r="L259" s="3" t="str">
        <f>VLOOKUP(J259,'LibSets constants'!$A$4:$C$1012,3,FALSE)</f>
        <v>Included in base game</v>
      </c>
    </row>
    <row r="260" spans="1:12" hidden="1" x14ac:dyDescent="0.25">
      <c r="A260" s="12">
        <v>470</v>
      </c>
      <c r="B260" s="5">
        <v>255</v>
      </c>
      <c r="C260" s="5">
        <v>58</v>
      </c>
      <c r="D260" s="3" t="s">
        <v>340</v>
      </c>
      <c r="E260" s="3" t="str">
        <f t="array" ref="E260">IF(OR(EXACT(A260,'ESO Dungeon constants'!$D$3:$D$987)),"X","")</f>
        <v/>
      </c>
      <c r="F260" s="3" t="str">
        <f t="shared" si="16"/>
        <v/>
      </c>
      <c r="G260" s="3" t="str">
        <f t="shared" si="17"/>
        <v>Malabal Tor</v>
      </c>
      <c r="H260" s="17">
        <f t="shared" si="18"/>
        <v>470</v>
      </c>
      <c r="I260" s="17">
        <f t="shared" si="19"/>
        <v>58</v>
      </c>
      <c r="J260">
        <v>0</v>
      </c>
      <c r="K260" s="3" t="str">
        <f>VLOOKUP(J260,'LibSets constants'!$A$4:$B$1012,2,FALSE)</f>
        <v>DLC_BASE_GAME</v>
      </c>
      <c r="L260" s="3" t="str">
        <f>VLOOKUP(J260,'LibSets constants'!$A$4:$C$1012,3,FALSE)</f>
        <v>Included in base game</v>
      </c>
    </row>
    <row r="261" spans="1:12" hidden="1" x14ac:dyDescent="0.25">
      <c r="A261" s="12">
        <v>471</v>
      </c>
      <c r="B261" s="5">
        <v>256</v>
      </c>
      <c r="C261" s="5">
        <v>58</v>
      </c>
      <c r="D261" s="3" t="s">
        <v>341</v>
      </c>
      <c r="E261" s="3" t="str">
        <f t="array" ref="E261">IF(OR(EXACT(A261,'ESO Dungeon constants'!$D$3:$D$987)),"X","")</f>
        <v/>
      </c>
      <c r="F261" s="3" t="str">
        <f t="shared" si="16"/>
        <v/>
      </c>
      <c r="G261" s="3" t="str">
        <f t="shared" si="17"/>
        <v>Malabal Tor</v>
      </c>
      <c r="H261" s="17">
        <f t="shared" si="18"/>
        <v>471</v>
      </c>
      <c r="I261" s="17">
        <f t="shared" si="19"/>
        <v>58</v>
      </c>
      <c r="J261">
        <v>0</v>
      </c>
      <c r="K261" s="3" t="str">
        <f>VLOOKUP(J261,'LibSets constants'!$A$4:$B$1012,2,FALSE)</f>
        <v>DLC_BASE_GAME</v>
      </c>
      <c r="L261" s="3" t="str">
        <f>VLOOKUP(J261,'LibSets constants'!$A$4:$C$1012,3,FALSE)</f>
        <v>Included in base game</v>
      </c>
    </row>
    <row r="262" spans="1:12" hidden="1"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hidden="1"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hidden="1"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hidden="1"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hidden="1"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hidden="1"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hidden="1"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hidden="1"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hidden="1"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hidden="1"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1338</v>
      </c>
      <c r="B272" s="12">
        <v>901</v>
      </c>
      <c r="C272" s="12">
        <v>1318</v>
      </c>
      <c r="D272" s="3" t="s">
        <v>3390</v>
      </c>
      <c r="E272" s="3" t="str">
        <f t="array" ref="E272">IF(OR(EXACT(A272,'ESO Dungeon constants'!$D$3:$D$987)),"X","")</f>
        <v/>
      </c>
      <c r="F272" s="3" t="str">
        <f t="shared" si="16"/>
        <v/>
      </c>
      <c r="G272" s="3" t="str">
        <f t="shared" si="17"/>
        <v>High Isle</v>
      </c>
      <c r="H272" s="17">
        <f t="shared" si="18"/>
        <v>1338</v>
      </c>
      <c r="I272" s="17">
        <f t="shared" si="19"/>
        <v>1318</v>
      </c>
      <c r="J272">
        <v>26</v>
      </c>
      <c r="K272" s="3" t="str">
        <f>VLOOKUP(J272,'LibSets constants'!$A$4:$B$1012,2,FALSE)</f>
        <v>DLC_HIGH_ISLE</v>
      </c>
      <c r="L272" s="3" t="str">
        <f>VLOOKUP(J272,'LibSets constants'!$A$4:$C$1012,3,FALSE)</f>
        <v>High Isle</v>
      </c>
    </row>
    <row r="273" spans="1:12" x14ac:dyDescent="0.25">
      <c r="A273" s="12">
        <v>1337</v>
      </c>
      <c r="B273" s="12">
        <v>900</v>
      </c>
      <c r="C273" s="12">
        <v>1318</v>
      </c>
      <c r="D273" s="3" t="s">
        <v>3391</v>
      </c>
      <c r="E273" s="3" t="str">
        <f t="array" ref="E273">IF(OR(EXACT(A273,'ESO Dungeon constants'!$D$3:$D$987)),"X","")</f>
        <v/>
      </c>
      <c r="F273" s="3" t="str">
        <f t="shared" si="16"/>
        <v/>
      </c>
      <c r="G273" s="3" t="str">
        <f t="shared" si="17"/>
        <v>High Isle</v>
      </c>
      <c r="H273" s="17">
        <f t="shared" si="18"/>
        <v>1337</v>
      </c>
      <c r="I273" s="17">
        <f t="shared" si="19"/>
        <v>1318</v>
      </c>
      <c r="J273">
        <v>26</v>
      </c>
      <c r="K273" s="3" t="str">
        <f>VLOOKUP(J273,'LibSets constants'!$A$4:$B$1012,2,FALSE)</f>
        <v>DLC_HIGH_ISLE</v>
      </c>
      <c r="L273" s="3" t="str">
        <f>VLOOKUP(J273,'LibSets constants'!$A$4:$C$1012,3,FALSE)</f>
        <v>High Isle</v>
      </c>
    </row>
    <row r="274" spans="1:12" hidden="1"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hidden="1"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hidden="1"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hidden="1"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hidden="1"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hidden="1"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hidden="1"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hidden="1" x14ac:dyDescent="0.25">
      <c r="A281" s="12">
        <v>499</v>
      </c>
      <c r="B281" s="5">
        <v>276</v>
      </c>
      <c r="C281" s="5">
        <v>181</v>
      </c>
      <c r="D281" s="3" t="s">
        <v>361</v>
      </c>
      <c r="E281" s="3" t="str">
        <f t="array" ref="E281">IF(OR(EXACT(A281,'ESO Dungeon constants'!$D$3:$D$987)),"X","")</f>
        <v/>
      </c>
      <c r="F281" s="3" t="str">
        <f t="shared" ref="F281:F344" si="20">IF(EXACT(A281,C281),"X","")</f>
        <v/>
      </c>
      <c r="G281" s="3" t="str">
        <f t="shared" ref="G281:G344" si="21">IF(A281&lt;&gt;C281,VLOOKUP(C281,$A$5:$D$9954,4,FALSE),"")</f>
        <v>Cyrodiil</v>
      </c>
      <c r="H281" s="17">
        <f t="shared" ref="H281:H344" si="22">A281</f>
        <v>499</v>
      </c>
      <c r="I281" s="17">
        <f t="shared" ref="I281:I344" si="23">C281</f>
        <v>181</v>
      </c>
      <c r="J281">
        <v>0</v>
      </c>
      <c r="K281" s="3" t="str">
        <f>VLOOKUP(J281,'LibSets constants'!$A$4:$B$1012,2,FALSE)</f>
        <v>DLC_BASE_GAME</v>
      </c>
      <c r="L281" s="3" t="str">
        <f>VLOOKUP(J281,'LibSets constants'!$A$4:$C$1012,3,FALSE)</f>
        <v>Included in base game</v>
      </c>
    </row>
    <row r="282" spans="1:12" hidden="1" x14ac:dyDescent="0.25">
      <c r="A282" s="12">
        <v>500</v>
      </c>
      <c r="B282" s="5">
        <v>277</v>
      </c>
      <c r="C282" s="5">
        <v>181</v>
      </c>
      <c r="D282" s="3" t="s">
        <v>362</v>
      </c>
      <c r="E282" s="3" t="str">
        <f t="array" ref="E282">IF(OR(EXACT(A282,'ESO Dungeon constants'!$D$3:$D$987)),"X","")</f>
        <v/>
      </c>
      <c r="F282" s="3" t="str">
        <f t="shared" si="20"/>
        <v/>
      </c>
      <c r="G282" s="3" t="str">
        <f t="shared" si="21"/>
        <v>Cyrodiil</v>
      </c>
      <c r="H282" s="17">
        <f t="shared" si="22"/>
        <v>500</v>
      </c>
      <c r="I282" s="17">
        <f t="shared" si="23"/>
        <v>181</v>
      </c>
      <c r="J282">
        <v>0</v>
      </c>
      <c r="K282" s="3" t="str">
        <f>VLOOKUP(J282,'LibSets constants'!$A$4:$B$1012,2,FALSE)</f>
        <v>DLC_BASE_GAME</v>
      </c>
      <c r="L282" s="3" t="str">
        <f>VLOOKUP(J282,'LibSets constants'!$A$4:$C$1012,3,FALSE)</f>
        <v>Included in base game</v>
      </c>
    </row>
    <row r="283" spans="1:12" hidden="1" x14ac:dyDescent="0.25">
      <c r="A283" s="12">
        <v>501</v>
      </c>
      <c r="B283" s="5">
        <v>278</v>
      </c>
      <c r="C283" s="5">
        <v>181</v>
      </c>
      <c r="D283" s="3" t="s">
        <v>363</v>
      </c>
      <c r="E283" s="3" t="str">
        <f t="array" ref="E283">IF(OR(EXACT(A283,'ESO Dungeon constants'!$D$3:$D$987)),"X","")</f>
        <v/>
      </c>
      <c r="F283" s="3" t="str">
        <f t="shared" si="20"/>
        <v/>
      </c>
      <c r="G283" s="3" t="str">
        <f t="shared" si="21"/>
        <v>Cyrodiil</v>
      </c>
      <c r="H283" s="17">
        <f t="shared" si="22"/>
        <v>501</v>
      </c>
      <c r="I283" s="17">
        <f t="shared" si="23"/>
        <v>181</v>
      </c>
      <c r="J283">
        <v>0</v>
      </c>
      <c r="K283" s="3" t="str">
        <f>VLOOKUP(J283,'LibSets constants'!$A$4:$B$1012,2,FALSE)</f>
        <v>DLC_BASE_GAME</v>
      </c>
      <c r="L283" s="3" t="str">
        <f>VLOOKUP(J283,'LibSets constants'!$A$4:$C$1012,3,FALSE)</f>
        <v>Included in base game</v>
      </c>
    </row>
    <row r="284" spans="1:12" hidden="1" x14ac:dyDescent="0.25">
      <c r="A284" s="12">
        <v>502</v>
      </c>
      <c r="B284" s="5">
        <v>279</v>
      </c>
      <c r="C284" s="5">
        <v>181</v>
      </c>
      <c r="D284" s="3" t="s">
        <v>364</v>
      </c>
      <c r="E284" s="3" t="str">
        <f t="array" ref="E284">IF(OR(EXACT(A284,'ESO Dungeon constants'!$D$3:$D$987)),"X","")</f>
        <v/>
      </c>
      <c r="F284" s="3" t="str">
        <f t="shared" si="20"/>
        <v/>
      </c>
      <c r="G284" s="3" t="str">
        <f t="shared" si="21"/>
        <v>Cyrodiil</v>
      </c>
      <c r="H284" s="17">
        <f t="shared" si="22"/>
        <v>502</v>
      </c>
      <c r="I284" s="17">
        <f t="shared" si="23"/>
        <v>181</v>
      </c>
      <c r="J284">
        <v>0</v>
      </c>
      <c r="K284" s="3" t="str">
        <f>VLOOKUP(J284,'LibSets constants'!$A$4:$B$1012,2,FALSE)</f>
        <v>DLC_BASE_GAME</v>
      </c>
      <c r="L284" s="3" t="str">
        <f>VLOOKUP(J284,'LibSets constants'!$A$4:$C$1012,3,FALSE)</f>
        <v>Included in base game</v>
      </c>
    </row>
    <row r="285" spans="1:12" hidden="1" x14ac:dyDescent="0.25">
      <c r="A285" s="12">
        <v>503</v>
      </c>
      <c r="B285" s="5">
        <v>280</v>
      </c>
      <c r="C285" s="5">
        <v>181</v>
      </c>
      <c r="D285" s="3" t="s">
        <v>365</v>
      </c>
      <c r="E285" s="3" t="str">
        <f t="array" ref="E285">IF(OR(EXACT(A285,'ESO Dungeon constants'!$D$3:$D$987)),"X","")</f>
        <v/>
      </c>
      <c r="F285" s="3" t="str">
        <f t="shared" si="20"/>
        <v/>
      </c>
      <c r="G285" s="3" t="str">
        <f t="shared" si="21"/>
        <v>Cyrodiil</v>
      </c>
      <c r="H285" s="17">
        <f t="shared" si="22"/>
        <v>503</v>
      </c>
      <c r="I285" s="17">
        <f t="shared" si="23"/>
        <v>181</v>
      </c>
      <c r="J285">
        <v>0</v>
      </c>
      <c r="K285" s="3" t="str">
        <f>VLOOKUP(J285,'LibSets constants'!$A$4:$B$1012,2,FALSE)</f>
        <v>DLC_BASE_GAME</v>
      </c>
      <c r="L285" s="3" t="str">
        <f>VLOOKUP(J285,'LibSets constants'!$A$4:$C$1012,3,FALSE)</f>
        <v>Included in base game</v>
      </c>
    </row>
    <row r="286" spans="1:12" hidden="1" x14ac:dyDescent="0.25">
      <c r="A286" s="12">
        <v>504</v>
      </c>
      <c r="B286" s="5">
        <v>281</v>
      </c>
      <c r="C286" s="5">
        <v>181</v>
      </c>
      <c r="D286" s="3" t="s">
        <v>366</v>
      </c>
      <c r="E286" s="3" t="str">
        <f t="array" ref="E286">IF(OR(EXACT(A286,'ESO Dungeon constants'!$D$3:$D$987)),"X","")</f>
        <v/>
      </c>
      <c r="F286" s="3" t="str">
        <f t="shared" si="20"/>
        <v/>
      </c>
      <c r="G286" s="3" t="str">
        <f t="shared" si="21"/>
        <v>Cyrodiil</v>
      </c>
      <c r="H286" s="17">
        <f t="shared" si="22"/>
        <v>504</v>
      </c>
      <c r="I286" s="17">
        <f t="shared" si="23"/>
        <v>181</v>
      </c>
      <c r="J286">
        <v>0</v>
      </c>
      <c r="K286" s="3" t="str">
        <f>VLOOKUP(J286,'LibSets constants'!$A$4:$B$1012,2,FALSE)</f>
        <v>DLC_BASE_GAME</v>
      </c>
      <c r="L286" s="3" t="str">
        <f>VLOOKUP(J286,'LibSets constants'!$A$4:$C$1012,3,FALSE)</f>
        <v>Included in base game</v>
      </c>
    </row>
    <row r="287" spans="1:12" hidden="1" x14ac:dyDescent="0.25">
      <c r="A287" s="12">
        <v>505</v>
      </c>
      <c r="B287" s="5">
        <v>282</v>
      </c>
      <c r="C287" s="5">
        <v>181</v>
      </c>
      <c r="D287" s="3" t="s">
        <v>367</v>
      </c>
      <c r="E287" s="3" t="str">
        <f t="array" ref="E287">IF(OR(EXACT(A287,'ESO Dungeon constants'!$D$3:$D$987)),"X","")</f>
        <v/>
      </c>
      <c r="F287" s="3" t="str">
        <f t="shared" si="20"/>
        <v/>
      </c>
      <c r="G287" s="3" t="str">
        <f t="shared" si="21"/>
        <v>Cyrodiil</v>
      </c>
      <c r="H287" s="17">
        <f t="shared" si="22"/>
        <v>505</v>
      </c>
      <c r="I287" s="17">
        <f t="shared" si="23"/>
        <v>181</v>
      </c>
      <c r="J287">
        <v>0</v>
      </c>
      <c r="K287" s="3" t="str">
        <f>VLOOKUP(J287,'LibSets constants'!$A$4:$B$1012,2,FALSE)</f>
        <v>DLC_BASE_GAME</v>
      </c>
      <c r="L287" s="3" t="str">
        <f>VLOOKUP(J287,'LibSets constants'!$A$4:$C$1012,3,FALSE)</f>
        <v>Included in base game</v>
      </c>
    </row>
    <row r="288" spans="1:12" hidden="1" x14ac:dyDescent="0.25">
      <c r="A288" s="12">
        <v>506</v>
      </c>
      <c r="B288" s="5">
        <v>283</v>
      </c>
      <c r="C288" s="5">
        <v>181</v>
      </c>
      <c r="D288" s="3" t="s">
        <v>368</v>
      </c>
      <c r="E288" s="3" t="str">
        <f t="array" ref="E288">IF(OR(EXACT(A288,'ESO Dungeon constants'!$D$3:$D$987)),"X","")</f>
        <v/>
      </c>
      <c r="F288" s="3" t="str">
        <f t="shared" si="20"/>
        <v/>
      </c>
      <c r="G288" s="3" t="str">
        <f t="shared" si="21"/>
        <v>Cyrodiil</v>
      </c>
      <c r="H288" s="17">
        <f t="shared" si="22"/>
        <v>506</v>
      </c>
      <c r="I288" s="17">
        <f t="shared" si="23"/>
        <v>181</v>
      </c>
      <c r="J288">
        <v>0</v>
      </c>
      <c r="K288" s="3" t="str">
        <f>VLOOKUP(J288,'LibSets constants'!$A$4:$B$1012,2,FALSE)</f>
        <v>DLC_BASE_GAME</v>
      </c>
      <c r="L288" s="3" t="str">
        <f>VLOOKUP(J288,'LibSets constants'!$A$4:$C$1012,3,FALSE)</f>
        <v>Included in base game</v>
      </c>
    </row>
    <row r="289" spans="1:12" hidden="1" x14ac:dyDescent="0.25">
      <c r="A289" s="12">
        <v>507</v>
      </c>
      <c r="B289" s="5">
        <v>284</v>
      </c>
      <c r="C289" s="5">
        <v>181</v>
      </c>
      <c r="D289" s="3" t="s">
        <v>369</v>
      </c>
      <c r="E289" s="3" t="str">
        <f t="array" ref="E289">IF(OR(EXACT(A289,'ESO Dungeon constants'!$D$3:$D$987)),"X","")</f>
        <v/>
      </c>
      <c r="F289" s="3" t="str">
        <f t="shared" si="20"/>
        <v/>
      </c>
      <c r="G289" s="3" t="str">
        <f t="shared" si="21"/>
        <v>Cyrodiil</v>
      </c>
      <c r="H289" s="17">
        <f t="shared" si="22"/>
        <v>507</v>
      </c>
      <c r="I289" s="17">
        <f t="shared" si="23"/>
        <v>181</v>
      </c>
      <c r="J289">
        <v>0</v>
      </c>
      <c r="K289" s="3" t="str">
        <f>VLOOKUP(J289,'LibSets constants'!$A$4:$B$1012,2,FALSE)</f>
        <v>DLC_BASE_GAME</v>
      </c>
      <c r="L289" s="3" t="str">
        <f>VLOOKUP(J289,'LibSets constants'!$A$4:$C$1012,3,FALSE)</f>
        <v>Included in base game</v>
      </c>
    </row>
    <row r="290" spans="1:12" hidden="1" x14ac:dyDescent="0.25">
      <c r="A290" s="12">
        <v>508</v>
      </c>
      <c r="B290" s="5">
        <v>285</v>
      </c>
      <c r="C290" s="5">
        <v>849</v>
      </c>
      <c r="D290" s="3" t="s">
        <v>370</v>
      </c>
      <c r="E290" s="3" t="str">
        <f t="array" ref="E290">IF(OR(EXACT(A290,'ESO Dungeon constants'!$D$3:$D$987)),"X","")</f>
        <v/>
      </c>
      <c r="F290" s="3" t="str">
        <f t="shared" si="20"/>
        <v/>
      </c>
      <c r="G290" s="3" t="str">
        <f t="shared" si="21"/>
        <v>Vvardenfell</v>
      </c>
      <c r="H290" s="17">
        <f t="shared" si="22"/>
        <v>508</v>
      </c>
      <c r="I290" s="17">
        <f t="shared" si="23"/>
        <v>849</v>
      </c>
      <c r="J290">
        <v>6</v>
      </c>
      <c r="K290" s="3" t="str">
        <f>VLOOKUP(J290,'LibSets constants'!$A$4:$B$1012,2,FALSE)</f>
        <v>DLC_MORROWIND</v>
      </c>
      <c r="L290" s="3" t="str">
        <f>VLOOKUP(J290,'LibSets constants'!$A$4:$C$1012,3,FALSE)</f>
        <v>Morrowind</v>
      </c>
    </row>
    <row r="291" spans="1:12" hidden="1" x14ac:dyDescent="0.25">
      <c r="A291" s="12">
        <v>509</v>
      </c>
      <c r="B291" s="5">
        <v>286</v>
      </c>
      <c r="C291" s="5">
        <v>849</v>
      </c>
      <c r="D291" s="3" t="s">
        <v>371</v>
      </c>
      <c r="E291" s="3" t="str">
        <f t="array" ref="E291">IF(OR(EXACT(A291,'ESO Dungeon constants'!$D$3:$D$987)),"X","")</f>
        <v/>
      </c>
      <c r="F291" s="3" t="str">
        <f t="shared" si="20"/>
        <v/>
      </c>
      <c r="G291" s="3" t="str">
        <f t="shared" si="21"/>
        <v>Vvardenfell</v>
      </c>
      <c r="H291" s="17">
        <f t="shared" si="22"/>
        <v>509</v>
      </c>
      <c r="I291" s="17">
        <f t="shared" si="23"/>
        <v>849</v>
      </c>
      <c r="J291">
        <v>6</v>
      </c>
      <c r="K291" s="3" t="str">
        <f>VLOOKUP(J291,'LibSets constants'!$A$4:$B$1012,2,FALSE)</f>
        <v>DLC_MORROWIND</v>
      </c>
      <c r="L291" s="3" t="str">
        <f>VLOOKUP(J291,'LibSets constants'!$A$4:$C$1012,3,FALSE)</f>
        <v>Morrowind</v>
      </c>
    </row>
    <row r="292" spans="1:12" hidden="1" x14ac:dyDescent="0.25">
      <c r="A292" s="12">
        <v>510</v>
      </c>
      <c r="B292" s="5">
        <v>287</v>
      </c>
      <c r="C292" s="5">
        <v>849</v>
      </c>
      <c r="D292" s="3" t="s">
        <v>372</v>
      </c>
      <c r="E292" s="3" t="str">
        <f t="array" ref="E292">IF(OR(EXACT(A292,'ESO Dungeon constants'!$D$3:$D$987)),"X","")</f>
        <v/>
      </c>
      <c r="F292" s="3" t="str">
        <f t="shared" si="20"/>
        <v/>
      </c>
      <c r="G292" s="3" t="str">
        <f t="shared" si="21"/>
        <v>Vvardenfell</v>
      </c>
      <c r="H292" s="17">
        <f t="shared" si="22"/>
        <v>510</v>
      </c>
      <c r="I292" s="17">
        <f t="shared" si="23"/>
        <v>849</v>
      </c>
      <c r="J292">
        <v>6</v>
      </c>
      <c r="K292" s="3" t="str">
        <f>VLOOKUP(J292,'LibSets constants'!$A$4:$B$1012,2,FALSE)</f>
        <v>DLC_MORROWIND</v>
      </c>
      <c r="L292" s="3" t="str">
        <f>VLOOKUP(J292,'LibSets constants'!$A$4:$C$1012,3,FALSE)</f>
        <v>Morrowind</v>
      </c>
    </row>
    <row r="293" spans="1:12" hidden="1" x14ac:dyDescent="0.25">
      <c r="A293" s="12">
        <v>511</v>
      </c>
      <c r="B293" s="5">
        <v>288</v>
      </c>
      <c r="C293" s="5">
        <v>511</v>
      </c>
      <c r="D293" s="3" t="s">
        <v>373</v>
      </c>
      <c r="E293" s="3" t="str">
        <f t="array" ref="E293">IF(OR(EXACT(A293,'ESO Dungeon constants'!$D$3:$D$987)),"X","")</f>
        <v/>
      </c>
      <c r="F293" s="3" t="str">
        <f t="shared" si="20"/>
        <v>X</v>
      </c>
      <c r="G293" s="3" t="str">
        <f t="shared" si="21"/>
        <v/>
      </c>
      <c r="H293" s="17">
        <f t="shared" si="22"/>
        <v>511</v>
      </c>
      <c r="I293" s="17">
        <f t="shared" si="23"/>
        <v>511</v>
      </c>
      <c r="J293">
        <v>2</v>
      </c>
      <c r="K293" s="3" t="str">
        <f>VLOOKUP(J293,'LibSets constants'!$A$4:$B$1012,2,FALSE)</f>
        <v>DLC_ORSINIUM</v>
      </c>
      <c r="L293" s="3" t="str">
        <f>VLOOKUP(J293,'LibSets constants'!$A$4:$C$1012,3,FALSE)</f>
        <v>Orsinium</v>
      </c>
    </row>
    <row r="294" spans="1:12" hidden="1" x14ac:dyDescent="0.25">
      <c r="A294" s="12">
        <v>512</v>
      </c>
      <c r="B294" s="5">
        <v>289</v>
      </c>
      <c r="C294" s="5">
        <v>512</v>
      </c>
      <c r="D294" s="3" t="s">
        <v>374</v>
      </c>
      <c r="E294" s="3" t="str">
        <f t="array" ref="E294">IF(OR(EXACT(A294,'ESO Dungeon constants'!$D$3:$D$987)),"X","")</f>
        <v/>
      </c>
      <c r="F294" s="3" t="str">
        <f t="shared" si="20"/>
        <v>X</v>
      </c>
      <c r="G294" s="3" t="str">
        <f t="shared" si="21"/>
        <v/>
      </c>
      <c r="H294" s="17">
        <f t="shared" si="22"/>
        <v>512</v>
      </c>
      <c r="I294" s="17">
        <f t="shared" si="23"/>
        <v>512</v>
      </c>
      <c r="J294">
        <v>2</v>
      </c>
      <c r="K294" s="3" t="str">
        <f>VLOOKUP(J294,'LibSets constants'!$A$4:$B$1012,2,FALSE)</f>
        <v>DLC_ORSINIUM</v>
      </c>
      <c r="L294" s="3" t="str">
        <f>VLOOKUP(J294,'LibSets constants'!$A$4:$C$1012,3,FALSE)</f>
        <v>Orsinium</v>
      </c>
    </row>
    <row r="295" spans="1:12" hidden="1" x14ac:dyDescent="0.25">
      <c r="A295" s="44">
        <v>513</v>
      </c>
      <c r="B295" s="43">
        <v>290</v>
      </c>
      <c r="C295" s="43">
        <v>513</v>
      </c>
      <c r="D295" s="41" t="s">
        <v>375</v>
      </c>
      <c r="E295" s="3" t="str">
        <f t="array" ref="E295">IF(OR(EXACT(A295,'ESO Dungeon constants'!$D$3:$D$987)),"X","")</f>
        <v/>
      </c>
      <c r="F295" s="3" t="str">
        <f t="shared" si="20"/>
        <v>X</v>
      </c>
      <c r="G295" s="3" t="str">
        <f t="shared" si="21"/>
        <v/>
      </c>
      <c r="H295" s="17">
        <f t="shared" si="22"/>
        <v>513</v>
      </c>
      <c r="I295" s="17">
        <f t="shared" si="23"/>
        <v>513</v>
      </c>
      <c r="J295">
        <v>18</v>
      </c>
      <c r="K295" s="3" t="str">
        <f>VLOOKUP(J295,'LibSets constants'!$A$4:$B$1012,2,FALSE)</f>
        <v>DLC_GREYMOOR</v>
      </c>
      <c r="L295" s="3" t="str">
        <f>VLOOKUP(J295,'LibSets constants'!$A$4:$C$1012,3,FALSE)</f>
        <v>Greymoor</v>
      </c>
    </row>
    <row r="296" spans="1:12" hidden="1" x14ac:dyDescent="0.25">
      <c r="A296" s="12">
        <v>514</v>
      </c>
      <c r="B296" s="5">
        <v>291</v>
      </c>
      <c r="C296" s="5">
        <v>514</v>
      </c>
      <c r="D296" s="3" t="s">
        <v>376</v>
      </c>
      <c r="E296" s="3" t="str">
        <f t="array" ref="E296">IF(OR(EXACT(A296,'ESO Dungeon constants'!$D$3:$D$987)),"X","")</f>
        <v/>
      </c>
      <c r="F296" s="3" t="str">
        <f t="shared" si="20"/>
        <v>X</v>
      </c>
      <c r="G296" s="3" t="str">
        <f t="shared" si="21"/>
        <v/>
      </c>
      <c r="H296" s="17">
        <f t="shared" si="22"/>
        <v>514</v>
      </c>
      <c r="I296" s="17">
        <f t="shared" si="23"/>
        <v>514</v>
      </c>
      <c r="J296">
        <v>11</v>
      </c>
      <c r="K296" s="3" t="str">
        <f>VLOOKUP(J296,'LibSets constants'!$A$4:$B$1012,2,FALSE)</f>
        <v>DLC_WOLFHUNTER</v>
      </c>
      <c r="L296" s="3" t="str">
        <f>VLOOKUP(J296,'LibSets constants'!$A$4:$C$1012,3,FALSE)</f>
        <v>Wolfhunter</v>
      </c>
    </row>
    <row r="297" spans="1:12" hidden="1" x14ac:dyDescent="0.25">
      <c r="A297" s="12">
        <v>515</v>
      </c>
      <c r="B297" s="5">
        <v>292</v>
      </c>
      <c r="C297" s="5">
        <v>515</v>
      </c>
      <c r="D297" s="3" t="s">
        <v>1493</v>
      </c>
      <c r="E297" s="3" t="str">
        <f t="array" ref="E297">IF(OR(EXACT(A297,'ESO Dungeon constants'!$D$3:$D$987)),"X","")</f>
        <v/>
      </c>
      <c r="F297" s="3" t="str">
        <f t="shared" si="20"/>
        <v>X</v>
      </c>
      <c r="G297" s="3" t="str">
        <f t="shared" si="21"/>
        <v/>
      </c>
      <c r="H297" s="17">
        <f t="shared" si="22"/>
        <v>515</v>
      </c>
      <c r="I297" s="17">
        <f t="shared" si="23"/>
        <v>515</v>
      </c>
      <c r="J297">
        <v>11</v>
      </c>
      <c r="K297" s="3" t="str">
        <f>VLOOKUP(J297,'LibSets constants'!$A$4:$B$1012,2,FALSE)</f>
        <v>DLC_WOLFHUNTER</v>
      </c>
      <c r="L297" s="3" t="str">
        <f>VLOOKUP(J297,'LibSets constants'!$A$4:$C$1012,3,FALSE)</f>
        <v>Wolfhunter</v>
      </c>
    </row>
    <row r="298" spans="1:12" hidden="1" x14ac:dyDescent="0.25">
      <c r="A298" s="12">
        <v>516</v>
      </c>
      <c r="B298" s="5">
        <v>293</v>
      </c>
      <c r="C298" s="5">
        <v>516</v>
      </c>
      <c r="D298" s="3" t="s">
        <v>371</v>
      </c>
      <c r="E298" s="3" t="str">
        <f t="array" ref="E298">IF(OR(EXACT(A298,'ESO Dungeon constants'!$D$3:$D$987)),"X","")</f>
        <v/>
      </c>
      <c r="F298" s="3" t="str">
        <f t="shared" si="20"/>
        <v>X</v>
      </c>
      <c r="G298" s="3" t="str">
        <f t="shared" si="21"/>
        <v/>
      </c>
      <c r="H298" s="17">
        <f t="shared" si="22"/>
        <v>516</v>
      </c>
      <c r="I298" s="17">
        <f t="shared" si="23"/>
        <v>516</v>
      </c>
      <c r="J298">
        <v>6</v>
      </c>
      <c r="K298" s="3" t="str">
        <f>VLOOKUP(J298,'LibSets constants'!$A$4:$B$1012,2,FALSE)</f>
        <v>DLC_MORROWIND</v>
      </c>
      <c r="L298" s="3" t="str">
        <f>VLOOKUP(J298,'LibSets constants'!$A$4:$C$1012,3,FALSE)</f>
        <v>Morrowind</v>
      </c>
    </row>
    <row r="299" spans="1:12" hidden="1" x14ac:dyDescent="0.25">
      <c r="A299" s="12">
        <v>517</v>
      </c>
      <c r="B299" s="5">
        <v>294</v>
      </c>
      <c r="C299" s="5">
        <v>517</v>
      </c>
      <c r="D299" s="3" t="s">
        <v>377</v>
      </c>
      <c r="E299" s="3" t="str">
        <f t="array" ref="E299">IF(OR(EXACT(A299,'ESO Dungeon constants'!$D$3:$D$987)),"X","")</f>
        <v/>
      </c>
      <c r="F299" s="3" t="str">
        <f t="shared" si="20"/>
        <v>X</v>
      </c>
      <c r="G299" s="3" t="str">
        <f t="shared" si="21"/>
        <v/>
      </c>
      <c r="H299" s="17">
        <f t="shared" si="22"/>
        <v>517</v>
      </c>
      <c r="I299" s="17">
        <f t="shared" si="23"/>
        <v>517</v>
      </c>
      <c r="J299">
        <v>13</v>
      </c>
      <c r="K299" s="3" t="str">
        <f>VLOOKUP(J299,'LibSets constants'!$A$4:$B$1012,2,FALSE)</f>
        <v>DLC_WRATHSTONE</v>
      </c>
      <c r="L299" s="3" t="str">
        <f>VLOOKUP(J299,'LibSets constants'!$A$4:$C$1012,3,FALSE)</f>
        <v>Wrathstone</v>
      </c>
    </row>
    <row r="300" spans="1:12" hidden="1" x14ac:dyDescent="0.25">
      <c r="A300" s="12">
        <v>518</v>
      </c>
      <c r="B300" s="5">
        <v>295</v>
      </c>
      <c r="C300" s="5">
        <v>518</v>
      </c>
      <c r="D300" s="3" t="s">
        <v>377</v>
      </c>
      <c r="E300" s="3" t="str">
        <f t="array" ref="E300">IF(OR(EXACT(A300,'ESO Dungeon constants'!$D$3:$D$987)),"X","")</f>
        <v/>
      </c>
      <c r="F300" s="3" t="str">
        <f t="shared" si="20"/>
        <v>X</v>
      </c>
      <c r="G300" s="3" t="str">
        <f t="shared" si="21"/>
        <v/>
      </c>
      <c r="H300" s="17">
        <f t="shared" si="22"/>
        <v>518</v>
      </c>
      <c r="I300" s="17">
        <f t="shared" si="23"/>
        <v>518</v>
      </c>
      <c r="J300">
        <v>13</v>
      </c>
      <c r="K300" s="3" t="str">
        <f>VLOOKUP(J300,'LibSets constants'!$A$4:$B$1012,2,FALSE)</f>
        <v>DLC_WRATHSTONE</v>
      </c>
      <c r="L300" s="3" t="str">
        <f>VLOOKUP(J300,'LibSets constants'!$A$4:$C$1012,3,FALSE)</f>
        <v>Wrathstone</v>
      </c>
    </row>
    <row r="301" spans="1:12" hidden="1" x14ac:dyDescent="0.25">
      <c r="A301" s="12">
        <v>525</v>
      </c>
      <c r="B301" s="5">
        <v>296</v>
      </c>
      <c r="C301" s="5">
        <v>181</v>
      </c>
      <c r="D301" s="3" t="s">
        <v>1414</v>
      </c>
      <c r="E301" s="3" t="str">
        <f t="array" ref="E301">IF(OR(EXACT(A301,'ESO Dungeon constants'!$D$3:$D$987)),"X","")</f>
        <v/>
      </c>
      <c r="F301" s="3" t="str">
        <f t="shared" si="20"/>
        <v/>
      </c>
      <c r="G301" s="3" t="str">
        <f t="shared" si="21"/>
        <v>Cyrodiil</v>
      </c>
      <c r="H301" s="17">
        <f t="shared" si="22"/>
        <v>525</v>
      </c>
      <c r="I301" s="17">
        <f t="shared" si="23"/>
        <v>181</v>
      </c>
      <c r="J301">
        <v>0</v>
      </c>
      <c r="K301" s="3" t="str">
        <f>VLOOKUP(J301,'LibSets constants'!$A$4:$B$1012,2,FALSE)</f>
        <v>DLC_BASE_GAME</v>
      </c>
      <c r="L301" s="3" t="str">
        <f>VLOOKUP(J301,'LibSets constants'!$A$4:$C$1012,3,FALSE)</f>
        <v>Included in base game</v>
      </c>
    </row>
    <row r="302" spans="1:12" hidden="1" x14ac:dyDescent="0.25">
      <c r="A302" s="12">
        <v>526</v>
      </c>
      <c r="B302" s="5">
        <v>297</v>
      </c>
      <c r="C302" s="5">
        <v>382</v>
      </c>
      <c r="D302" s="3" t="s">
        <v>378</v>
      </c>
      <c r="E302" s="3" t="str">
        <f t="array" ref="E302">IF(OR(EXACT(A302,'ESO Dungeon constants'!$D$3:$D$987)),"X","")</f>
        <v/>
      </c>
      <c r="F302" s="3" t="str">
        <f t="shared" si="20"/>
        <v/>
      </c>
      <c r="G302" s="3" t="str">
        <f t="shared" si="21"/>
        <v>Reaper's March</v>
      </c>
      <c r="H302" s="17">
        <f t="shared" si="22"/>
        <v>526</v>
      </c>
      <c r="I302" s="17">
        <f t="shared" si="23"/>
        <v>382</v>
      </c>
      <c r="J302">
        <v>0</v>
      </c>
      <c r="K302" s="3" t="str">
        <f>VLOOKUP(J302,'LibSets constants'!$A$4:$B$1012,2,FALSE)</f>
        <v>DLC_BASE_GAME</v>
      </c>
      <c r="L302" s="3" t="str">
        <f>VLOOKUP(J302,'LibSets constants'!$A$4:$C$1012,3,FALSE)</f>
        <v>Included in base game</v>
      </c>
    </row>
    <row r="303" spans="1:12" hidden="1" x14ac:dyDescent="0.25">
      <c r="A303" s="12">
        <v>527</v>
      </c>
      <c r="B303" s="5">
        <v>298</v>
      </c>
      <c r="C303" s="5">
        <v>199</v>
      </c>
      <c r="D303" s="3" t="s">
        <v>379</v>
      </c>
      <c r="E303" s="3" t="str">
        <f t="array" ref="E303">IF(OR(EXACT(A303,'ESO Dungeon constants'!$D$3:$D$987)),"X","")</f>
        <v/>
      </c>
      <c r="F303" s="3" t="str">
        <f t="shared" si="20"/>
        <v/>
      </c>
      <c r="G303" s="3" t="str">
        <f t="shared" si="21"/>
        <v>The Harborage</v>
      </c>
      <c r="H303" s="17">
        <f t="shared" si="22"/>
        <v>527</v>
      </c>
      <c r="I303" s="17">
        <f t="shared" si="23"/>
        <v>199</v>
      </c>
      <c r="J303">
        <v>0</v>
      </c>
      <c r="K303" s="3" t="str">
        <f>VLOOKUP(J303,'LibSets constants'!$A$4:$B$1012,2,FALSE)</f>
        <v>DLC_BASE_GAME</v>
      </c>
      <c r="L303" s="3" t="str">
        <f>VLOOKUP(J303,'LibSets constants'!$A$4:$C$1012,3,FALSE)</f>
        <v>Included in base game</v>
      </c>
    </row>
    <row r="304" spans="1:12" hidden="1" x14ac:dyDescent="0.25">
      <c r="A304" s="12">
        <v>529</v>
      </c>
      <c r="B304" s="5">
        <v>299</v>
      </c>
      <c r="C304" s="5">
        <v>267</v>
      </c>
      <c r="D304" s="3" t="s">
        <v>380</v>
      </c>
      <c r="E304" s="3" t="str">
        <f t="array" ref="E304">IF(OR(EXACT(A304,'ESO Dungeon constants'!$D$3:$D$987)),"X","")</f>
        <v/>
      </c>
      <c r="F304" s="3" t="str">
        <f t="shared" si="20"/>
        <v/>
      </c>
      <c r="G304" s="3" t="str">
        <f t="shared" si="21"/>
        <v>Eyevea</v>
      </c>
      <c r="H304" s="17">
        <f t="shared" si="22"/>
        <v>529</v>
      </c>
      <c r="I304" s="17">
        <f t="shared" si="23"/>
        <v>267</v>
      </c>
      <c r="J304">
        <v>0</v>
      </c>
      <c r="K304" s="3" t="str">
        <f>VLOOKUP(J304,'LibSets constants'!$A$4:$B$1012,2,FALSE)</f>
        <v>DLC_BASE_GAME</v>
      </c>
      <c r="L304" s="3" t="str">
        <f>VLOOKUP(J304,'LibSets constants'!$A$4:$C$1012,3,FALSE)</f>
        <v>Included in base game</v>
      </c>
    </row>
    <row r="305" spans="1:12" hidden="1" x14ac:dyDescent="0.25">
      <c r="A305" s="12">
        <v>530</v>
      </c>
      <c r="B305" s="5">
        <v>300</v>
      </c>
      <c r="C305" s="5">
        <v>347</v>
      </c>
      <c r="D305" s="3" t="s">
        <v>381</v>
      </c>
      <c r="E305" s="3" t="str">
        <f t="array" ref="E305">IF(OR(EXACT(A305,'ESO Dungeon constants'!$D$3:$D$987)),"X","")</f>
        <v/>
      </c>
      <c r="F305" s="3" t="str">
        <f t="shared" si="20"/>
        <v/>
      </c>
      <c r="G305" s="3" t="str">
        <f t="shared" si="21"/>
        <v>Coldharbour</v>
      </c>
      <c r="H305" s="17">
        <f t="shared" si="22"/>
        <v>530</v>
      </c>
      <c r="I305" s="17">
        <f t="shared" si="23"/>
        <v>347</v>
      </c>
      <c r="J305">
        <v>0</v>
      </c>
      <c r="K305" s="3" t="str">
        <f>VLOOKUP(J305,'LibSets constants'!$A$4:$B$1012,2,FALSE)</f>
        <v>DLC_BASE_GAME</v>
      </c>
      <c r="L305" s="3" t="str">
        <f>VLOOKUP(J305,'LibSets constants'!$A$4:$C$1012,3,FALSE)</f>
        <v>Included in base game</v>
      </c>
    </row>
    <row r="306" spans="1:12" hidden="1" x14ac:dyDescent="0.25">
      <c r="A306" s="12">
        <v>531</v>
      </c>
      <c r="B306" s="5">
        <v>301</v>
      </c>
      <c r="C306" s="5">
        <v>181</v>
      </c>
      <c r="D306" s="3" t="s">
        <v>382</v>
      </c>
      <c r="E306" s="3" t="str">
        <f t="array" ref="E306">IF(OR(EXACT(A306,'ESO Dungeon constants'!$D$3:$D$987)),"X","")</f>
        <v/>
      </c>
      <c r="F306" s="3" t="str">
        <f t="shared" si="20"/>
        <v/>
      </c>
      <c r="G306" s="3" t="str">
        <f t="shared" si="21"/>
        <v>Cyrodiil</v>
      </c>
      <c r="H306" s="17">
        <f t="shared" si="22"/>
        <v>531</v>
      </c>
      <c r="I306" s="17">
        <f t="shared" si="23"/>
        <v>181</v>
      </c>
      <c r="J306">
        <v>0</v>
      </c>
      <c r="K306" s="3" t="str">
        <f>VLOOKUP(J306,'LibSets constants'!$A$4:$B$1012,2,FALSE)</f>
        <v>DLC_BASE_GAME</v>
      </c>
      <c r="L306" s="3" t="str">
        <f>VLOOKUP(J306,'LibSets constants'!$A$4:$C$1012,3,FALSE)</f>
        <v>Included in base game</v>
      </c>
    </row>
    <row r="307" spans="1:12" hidden="1" x14ac:dyDescent="0.25">
      <c r="A307" s="12">
        <v>532</v>
      </c>
      <c r="B307" s="5">
        <v>302</v>
      </c>
      <c r="C307" s="5">
        <v>181</v>
      </c>
      <c r="D307" s="3" t="s">
        <v>383</v>
      </c>
      <c r="E307" s="3" t="str">
        <f t="array" ref="E307">IF(OR(EXACT(A307,'ESO Dungeon constants'!$D$3:$D$987)),"X","")</f>
        <v/>
      </c>
      <c r="F307" s="3" t="str">
        <f t="shared" si="20"/>
        <v/>
      </c>
      <c r="G307" s="3" t="str">
        <f t="shared" si="21"/>
        <v>Cyrodiil</v>
      </c>
      <c r="H307" s="17">
        <f t="shared" si="22"/>
        <v>532</v>
      </c>
      <c r="I307" s="17">
        <f t="shared" si="23"/>
        <v>181</v>
      </c>
      <c r="J307">
        <v>0</v>
      </c>
      <c r="K307" s="3" t="str">
        <f>VLOOKUP(J307,'LibSets constants'!$A$4:$B$1012,2,FALSE)</f>
        <v>DLC_BASE_GAME</v>
      </c>
      <c r="L307" s="3" t="str">
        <f>VLOOKUP(J307,'LibSets constants'!$A$4:$C$1012,3,FALSE)</f>
        <v>Included in base game</v>
      </c>
    </row>
    <row r="308" spans="1:12" hidden="1" x14ac:dyDescent="0.25">
      <c r="A308" s="12">
        <v>533</v>
      </c>
      <c r="B308" s="5">
        <v>303</v>
      </c>
      <c r="C308" s="5">
        <v>181</v>
      </c>
      <c r="D308" s="3" t="s">
        <v>384</v>
      </c>
      <c r="E308" s="3" t="str">
        <f t="array" ref="E308">IF(OR(EXACT(A308,'ESO Dungeon constants'!$D$3:$D$987)),"X","")</f>
        <v/>
      </c>
      <c r="F308" s="3" t="str">
        <f t="shared" si="20"/>
        <v/>
      </c>
      <c r="G308" s="3" t="str">
        <f t="shared" si="21"/>
        <v>Cyrodiil</v>
      </c>
      <c r="H308" s="17">
        <f t="shared" si="22"/>
        <v>533</v>
      </c>
      <c r="I308" s="17">
        <f t="shared" si="23"/>
        <v>181</v>
      </c>
      <c r="J308">
        <v>0</v>
      </c>
      <c r="K308" s="3" t="str">
        <f>VLOOKUP(J308,'LibSets constants'!$A$4:$B$1012,2,FALSE)</f>
        <v>DLC_BASE_GAME</v>
      </c>
      <c r="L308" s="3" t="str">
        <f>VLOOKUP(J308,'LibSets constants'!$A$4:$C$1012,3,FALSE)</f>
        <v>Included in base game</v>
      </c>
    </row>
    <row r="309" spans="1:12" hidden="1" x14ac:dyDescent="0.25">
      <c r="A309" s="12">
        <v>534</v>
      </c>
      <c r="B309" s="5">
        <v>304</v>
      </c>
      <c r="C309" s="5">
        <v>534</v>
      </c>
      <c r="D309" s="3" t="s">
        <v>385</v>
      </c>
      <c r="E309" s="3" t="str">
        <f t="array" ref="E309">IF(OR(EXACT(A309,'ESO Dungeon constants'!$D$3:$D$987)),"X","")</f>
        <v/>
      </c>
      <c r="F309" s="3" t="str">
        <f t="shared" si="20"/>
        <v>X</v>
      </c>
      <c r="G309" s="3" t="str">
        <f t="shared" si="21"/>
        <v/>
      </c>
      <c r="H309" s="17">
        <f t="shared" si="22"/>
        <v>534</v>
      </c>
      <c r="I309" s="17">
        <f t="shared" si="23"/>
        <v>534</v>
      </c>
      <c r="J309">
        <v>0</v>
      </c>
      <c r="K309" s="3" t="str">
        <f>VLOOKUP(J309,'LibSets constants'!$A$4:$B$1012,2,FALSE)</f>
        <v>DLC_BASE_GAME</v>
      </c>
      <c r="L309" s="3" t="str">
        <f>VLOOKUP(J309,'LibSets constants'!$A$4:$C$1012,3,FALSE)</f>
        <v>Included in base game</v>
      </c>
    </row>
    <row r="310" spans="1:12" hidden="1" x14ac:dyDescent="0.25">
      <c r="A310" s="12">
        <v>535</v>
      </c>
      <c r="B310" s="5">
        <v>305</v>
      </c>
      <c r="C310" s="5">
        <v>535</v>
      </c>
      <c r="D310" s="3" t="s">
        <v>386</v>
      </c>
      <c r="E310" s="3" t="str">
        <f t="array" ref="E310">IF(OR(EXACT(A310,'ESO Dungeon constants'!$D$3:$D$987)),"X","")</f>
        <v/>
      </c>
      <c r="F310" s="3" t="str">
        <f t="shared" si="20"/>
        <v>X</v>
      </c>
      <c r="G310" s="3" t="str">
        <f t="shared" si="21"/>
        <v/>
      </c>
      <c r="H310" s="17">
        <f t="shared" si="22"/>
        <v>535</v>
      </c>
      <c r="I310" s="17">
        <f t="shared" si="23"/>
        <v>535</v>
      </c>
      <c r="J310">
        <v>0</v>
      </c>
      <c r="K310" s="3" t="str">
        <f>VLOOKUP(J310,'LibSets constants'!$A$4:$B$1012,2,FALSE)</f>
        <v>DLC_BASE_GAME</v>
      </c>
      <c r="L310" s="3" t="str">
        <f>VLOOKUP(J310,'LibSets constants'!$A$4:$C$1012,3,FALSE)</f>
        <v>Included in base game</v>
      </c>
    </row>
    <row r="311" spans="1:12" hidden="1" x14ac:dyDescent="0.25">
      <c r="A311" s="12">
        <v>537</v>
      </c>
      <c r="B311" s="5">
        <v>306</v>
      </c>
      <c r="C311" s="5">
        <v>537</v>
      </c>
      <c r="D311" s="3" t="s">
        <v>387</v>
      </c>
      <c r="E311" s="3" t="str">
        <f t="array" ref="E311">IF(OR(EXACT(A311,'ESO Dungeon constants'!$D$3:$D$987)),"X","")</f>
        <v/>
      </c>
      <c r="F311" s="3" t="str">
        <f t="shared" si="20"/>
        <v>X</v>
      </c>
      <c r="G311" s="3" t="str">
        <f t="shared" si="21"/>
        <v/>
      </c>
      <c r="H311" s="17">
        <f t="shared" si="22"/>
        <v>537</v>
      </c>
      <c r="I311" s="17">
        <f t="shared" si="23"/>
        <v>537</v>
      </c>
      <c r="J311">
        <v>0</v>
      </c>
      <c r="K311" s="3" t="str">
        <f>VLOOKUP(J311,'LibSets constants'!$A$4:$B$1012,2,FALSE)</f>
        <v>DLC_BASE_GAME</v>
      </c>
      <c r="L311" s="3" t="str">
        <f>VLOOKUP(J311,'LibSets constants'!$A$4:$C$1012,3,FALSE)</f>
        <v>Included in base game</v>
      </c>
    </row>
    <row r="312" spans="1:12" hidden="1" x14ac:dyDescent="0.25">
      <c r="A312" s="12">
        <v>539</v>
      </c>
      <c r="B312" s="5">
        <v>307</v>
      </c>
      <c r="C312" s="5">
        <v>535</v>
      </c>
      <c r="D312" s="3" t="s">
        <v>388</v>
      </c>
      <c r="E312" s="3" t="str">
        <f t="array" ref="E312">IF(OR(EXACT(A312,'ESO Dungeon constants'!$D$3:$D$987)),"X","")</f>
        <v/>
      </c>
      <c r="F312" s="3" t="str">
        <f t="shared" si="20"/>
        <v/>
      </c>
      <c r="G312" s="3" t="str">
        <f t="shared" si="21"/>
        <v>Betnikh</v>
      </c>
      <c r="H312" s="17">
        <f t="shared" si="22"/>
        <v>539</v>
      </c>
      <c r="I312" s="17">
        <f t="shared" si="23"/>
        <v>535</v>
      </c>
      <c r="J312">
        <v>0</v>
      </c>
      <c r="K312" s="3" t="str">
        <f>VLOOKUP(J312,'LibSets constants'!$A$4:$B$1012,2,FALSE)</f>
        <v>DLC_BASE_GAME</v>
      </c>
      <c r="L312" s="3" t="str">
        <f>VLOOKUP(J312,'LibSets constants'!$A$4:$C$1012,3,FALSE)</f>
        <v>Included in base game</v>
      </c>
    </row>
    <row r="313" spans="1:12" hidden="1" x14ac:dyDescent="0.25">
      <c r="A313" s="12">
        <v>541</v>
      </c>
      <c r="B313" s="5">
        <v>308</v>
      </c>
      <c r="C313" s="5">
        <v>267</v>
      </c>
      <c r="D313" s="3" t="s">
        <v>389</v>
      </c>
      <c r="E313" s="3" t="str">
        <f t="array" ref="E313">IF(OR(EXACT(A313,'ESO Dungeon constants'!$D$3:$D$987)),"X","")</f>
        <v/>
      </c>
      <c r="F313" s="3" t="str">
        <f t="shared" si="20"/>
        <v/>
      </c>
      <c r="G313" s="3" t="str">
        <f t="shared" si="21"/>
        <v>Eyevea</v>
      </c>
      <c r="H313" s="17">
        <f t="shared" si="22"/>
        <v>541</v>
      </c>
      <c r="I313" s="17">
        <f t="shared" si="23"/>
        <v>267</v>
      </c>
      <c r="J313">
        <v>0</v>
      </c>
      <c r="K313" s="3" t="str">
        <f>VLOOKUP(J313,'LibSets constants'!$A$4:$B$1012,2,FALSE)</f>
        <v>DLC_BASE_GAME</v>
      </c>
      <c r="L313" s="3" t="str">
        <f>VLOOKUP(J313,'LibSets constants'!$A$4:$C$1012,3,FALSE)</f>
        <v>Included in base game</v>
      </c>
    </row>
    <row r="314" spans="1:12" hidden="1" x14ac:dyDescent="0.25">
      <c r="A314" s="12">
        <v>542</v>
      </c>
      <c r="B314" s="5">
        <v>309</v>
      </c>
      <c r="C314" s="5">
        <v>208</v>
      </c>
      <c r="D314" s="3" t="s">
        <v>390</v>
      </c>
      <c r="E314" s="3" t="str">
        <f t="array" ref="E314">IF(OR(EXACT(A314,'ESO Dungeon constants'!$D$3:$D$987)),"X","")</f>
        <v/>
      </c>
      <c r="F314" s="3" t="str">
        <f t="shared" si="20"/>
        <v/>
      </c>
      <c r="G314" s="3" t="str">
        <f t="shared" si="21"/>
        <v>The Earth Forge</v>
      </c>
      <c r="H314" s="17">
        <f t="shared" si="22"/>
        <v>542</v>
      </c>
      <c r="I314" s="17">
        <f t="shared" si="23"/>
        <v>208</v>
      </c>
      <c r="J314">
        <v>0</v>
      </c>
      <c r="K314" s="3" t="str">
        <f>VLOOKUP(J314,'LibSets constants'!$A$4:$B$1012,2,FALSE)</f>
        <v>DLC_BASE_GAME</v>
      </c>
      <c r="L314" s="3" t="str">
        <f>VLOOKUP(J314,'LibSets constants'!$A$4:$C$1012,3,FALSE)</f>
        <v>Included in base game</v>
      </c>
    </row>
    <row r="315" spans="1:12" hidden="1" x14ac:dyDescent="0.25">
      <c r="A315" s="12">
        <v>543</v>
      </c>
      <c r="B315" s="5">
        <v>310</v>
      </c>
      <c r="C315" s="5">
        <v>208</v>
      </c>
      <c r="D315" s="3" t="s">
        <v>391</v>
      </c>
      <c r="E315" s="3" t="str">
        <f t="array" ref="E315">IF(OR(EXACT(A315,'ESO Dungeon constants'!$D$3:$D$987)),"X","")</f>
        <v/>
      </c>
      <c r="F315" s="3" t="str">
        <f t="shared" si="20"/>
        <v/>
      </c>
      <c r="G315" s="3" t="str">
        <f t="shared" si="21"/>
        <v>The Earth Forge</v>
      </c>
      <c r="H315" s="17">
        <f t="shared" si="22"/>
        <v>543</v>
      </c>
      <c r="I315" s="17">
        <f t="shared" si="23"/>
        <v>208</v>
      </c>
      <c r="J315">
        <v>0</v>
      </c>
      <c r="K315" s="3" t="str">
        <f>VLOOKUP(J315,'LibSets constants'!$A$4:$B$1012,2,FALSE)</f>
        <v>DLC_BASE_GAME</v>
      </c>
      <c r="L315" s="3" t="str">
        <f>VLOOKUP(J315,'LibSets constants'!$A$4:$C$1012,3,FALSE)</f>
        <v>Included in base game</v>
      </c>
    </row>
    <row r="316" spans="1:12" hidden="1" x14ac:dyDescent="0.25">
      <c r="A316" s="12">
        <v>544</v>
      </c>
      <c r="B316" s="5">
        <v>311</v>
      </c>
      <c r="C316" s="5">
        <v>208</v>
      </c>
      <c r="D316" s="3" t="s">
        <v>392</v>
      </c>
      <c r="E316" s="3" t="str">
        <f t="array" ref="E316">IF(OR(EXACT(A316,'ESO Dungeon constants'!$D$3:$D$987)),"X","")</f>
        <v/>
      </c>
      <c r="F316" s="3" t="str">
        <f t="shared" si="20"/>
        <v/>
      </c>
      <c r="G316" s="3" t="str">
        <f t="shared" si="21"/>
        <v>The Earth Forge</v>
      </c>
      <c r="H316" s="17">
        <f t="shared" si="22"/>
        <v>544</v>
      </c>
      <c r="I316" s="17">
        <f t="shared" si="23"/>
        <v>208</v>
      </c>
      <c r="J316">
        <v>0</v>
      </c>
      <c r="K316" s="3" t="str">
        <f>VLOOKUP(J316,'LibSets constants'!$A$4:$B$1012,2,FALSE)</f>
        <v>DLC_BASE_GAME</v>
      </c>
      <c r="L316" s="3" t="str">
        <f>VLOOKUP(J316,'LibSets constants'!$A$4:$C$1012,3,FALSE)</f>
        <v>Included in base game</v>
      </c>
    </row>
    <row r="317" spans="1:12" hidden="1" x14ac:dyDescent="0.25">
      <c r="A317" s="12">
        <v>545</v>
      </c>
      <c r="B317" s="5">
        <v>312</v>
      </c>
      <c r="C317" s="5">
        <v>19</v>
      </c>
      <c r="D317" s="3" t="s">
        <v>393</v>
      </c>
      <c r="E317" s="3" t="str">
        <f t="array" ref="E317">IF(OR(EXACT(A317,'ESO Dungeon constants'!$D$3:$D$987)),"X","")</f>
        <v/>
      </c>
      <c r="F317" s="3" t="str">
        <f t="shared" si="20"/>
        <v/>
      </c>
      <c r="G317" s="3" t="str">
        <f t="shared" si="21"/>
        <v>Stormhaven</v>
      </c>
      <c r="H317" s="17">
        <f t="shared" si="22"/>
        <v>545</v>
      </c>
      <c r="I317" s="17">
        <f t="shared" si="23"/>
        <v>19</v>
      </c>
      <c r="J317">
        <v>0</v>
      </c>
      <c r="K317" s="3" t="str">
        <f>VLOOKUP(J317,'LibSets constants'!$A$4:$B$1012,2,FALSE)</f>
        <v>DLC_BASE_GAME</v>
      </c>
      <c r="L317" s="3" t="str">
        <f>VLOOKUP(J317,'LibSets constants'!$A$4:$C$1012,3,FALSE)</f>
        <v>Included in base game</v>
      </c>
    </row>
    <row r="318" spans="1:12" hidden="1" x14ac:dyDescent="0.25">
      <c r="A318" s="12">
        <v>546</v>
      </c>
      <c r="B318" s="5">
        <v>313</v>
      </c>
      <c r="C318" s="5">
        <v>19</v>
      </c>
      <c r="D318" s="3" t="s">
        <v>394</v>
      </c>
      <c r="E318" s="3" t="str">
        <f t="array" ref="E318">IF(OR(EXACT(A318,'ESO Dungeon constants'!$D$3:$D$987)),"X","")</f>
        <v/>
      </c>
      <c r="F318" s="3" t="str">
        <f t="shared" si="20"/>
        <v/>
      </c>
      <c r="G318" s="3" t="str">
        <f t="shared" si="21"/>
        <v>Stormhaven</v>
      </c>
      <c r="H318" s="17">
        <f t="shared" si="22"/>
        <v>546</v>
      </c>
      <c r="I318" s="17">
        <f t="shared" si="23"/>
        <v>19</v>
      </c>
      <c r="J318">
        <v>0</v>
      </c>
      <c r="K318" s="3" t="str">
        <f>VLOOKUP(J318,'LibSets constants'!$A$4:$B$1012,2,FALSE)</f>
        <v>DLC_BASE_GAME</v>
      </c>
      <c r="L318" s="3" t="str">
        <f>VLOOKUP(J318,'LibSets constants'!$A$4:$C$1012,3,FALSE)</f>
        <v>Included in base game</v>
      </c>
    </row>
    <row r="319" spans="1:12" hidden="1" x14ac:dyDescent="0.25">
      <c r="A319" s="12">
        <v>547</v>
      </c>
      <c r="B319" s="5">
        <v>314</v>
      </c>
      <c r="C319" s="5">
        <v>108</v>
      </c>
      <c r="D319" s="3" t="s">
        <v>395</v>
      </c>
      <c r="E319" s="3" t="str">
        <f t="array" ref="E319">IF(OR(EXACT(A319,'ESO Dungeon constants'!$D$3:$D$987)),"X","")</f>
        <v/>
      </c>
      <c r="F319" s="3" t="str">
        <f t="shared" si="20"/>
        <v/>
      </c>
      <c r="G319" s="3" t="str">
        <f t="shared" si="21"/>
        <v>Greenshade</v>
      </c>
      <c r="H319" s="17">
        <f t="shared" si="22"/>
        <v>547</v>
      </c>
      <c r="I319" s="17">
        <f t="shared" si="23"/>
        <v>108</v>
      </c>
      <c r="J319">
        <v>0</v>
      </c>
      <c r="K319" s="3" t="str">
        <f>VLOOKUP(J319,'LibSets constants'!$A$4:$B$1012,2,FALSE)</f>
        <v>DLC_BASE_GAME</v>
      </c>
      <c r="L319" s="3" t="str">
        <f>VLOOKUP(J319,'LibSets constants'!$A$4:$C$1012,3,FALSE)</f>
        <v>Included in base game</v>
      </c>
    </row>
    <row r="320" spans="1:12" hidden="1" x14ac:dyDescent="0.25">
      <c r="A320" s="12">
        <v>548</v>
      </c>
      <c r="B320" s="5">
        <v>315</v>
      </c>
      <c r="C320" s="5">
        <v>108</v>
      </c>
      <c r="D320" s="3" t="s">
        <v>396</v>
      </c>
      <c r="E320" s="3" t="str">
        <f t="array" ref="E320">IF(OR(EXACT(A320,'ESO Dungeon constants'!$D$3:$D$987)),"X","")</f>
        <v/>
      </c>
      <c r="F320" s="3" t="str">
        <f t="shared" si="20"/>
        <v/>
      </c>
      <c r="G320" s="3" t="str">
        <f t="shared" si="21"/>
        <v>Greenshade</v>
      </c>
      <c r="H320" s="17">
        <f t="shared" si="22"/>
        <v>548</v>
      </c>
      <c r="I320" s="17">
        <f t="shared" si="23"/>
        <v>108</v>
      </c>
      <c r="J320">
        <v>0</v>
      </c>
      <c r="K320" s="3" t="str">
        <f>VLOOKUP(J320,'LibSets constants'!$A$4:$B$1012,2,FALSE)</f>
        <v>DLC_BASE_GAME</v>
      </c>
      <c r="L320" s="3" t="str">
        <f>VLOOKUP(J320,'LibSets constants'!$A$4:$C$1012,3,FALSE)</f>
        <v>Included in base game</v>
      </c>
    </row>
    <row r="321" spans="1:12" hidden="1" x14ac:dyDescent="0.25">
      <c r="A321" s="12">
        <v>549</v>
      </c>
      <c r="B321" s="5">
        <v>316</v>
      </c>
      <c r="C321" s="5">
        <v>383</v>
      </c>
      <c r="D321" s="3" t="s">
        <v>397</v>
      </c>
      <c r="E321" s="3" t="str">
        <f t="array" ref="E321">IF(OR(EXACT(A321,'ESO Dungeon constants'!$D$3:$D$987)),"X","")</f>
        <v/>
      </c>
      <c r="F321" s="3" t="str">
        <f t="shared" si="20"/>
        <v/>
      </c>
      <c r="G321" s="3" t="str">
        <f t="shared" si="21"/>
        <v>Grahtwood</v>
      </c>
      <c r="H321" s="17">
        <f t="shared" si="22"/>
        <v>549</v>
      </c>
      <c r="I321" s="17">
        <f t="shared" si="23"/>
        <v>383</v>
      </c>
      <c r="J321">
        <v>0</v>
      </c>
      <c r="K321" s="3" t="str">
        <f>VLOOKUP(J321,'LibSets constants'!$A$4:$B$1012,2,FALSE)</f>
        <v>DLC_BASE_GAME</v>
      </c>
      <c r="L321" s="3" t="str">
        <f>VLOOKUP(J321,'LibSets constants'!$A$4:$C$1012,3,FALSE)</f>
        <v>Included in base game</v>
      </c>
    </row>
    <row r="322" spans="1:12" hidden="1" x14ac:dyDescent="0.25">
      <c r="A322" s="12">
        <v>551</v>
      </c>
      <c r="B322" s="5">
        <v>317</v>
      </c>
      <c r="C322" s="5">
        <v>108</v>
      </c>
      <c r="D322" s="3" t="s">
        <v>398</v>
      </c>
      <c r="E322" s="3" t="str">
        <f t="array" ref="E322">IF(OR(EXACT(A322,'ESO Dungeon constants'!$D$3:$D$987)),"X","")</f>
        <v/>
      </c>
      <c r="F322" s="3" t="str">
        <f t="shared" si="20"/>
        <v/>
      </c>
      <c r="G322" s="3" t="str">
        <f t="shared" si="21"/>
        <v>Greenshade</v>
      </c>
      <c r="H322" s="17">
        <f t="shared" si="22"/>
        <v>551</v>
      </c>
      <c r="I322" s="17">
        <f t="shared" si="23"/>
        <v>108</v>
      </c>
      <c r="J322">
        <v>0</v>
      </c>
      <c r="K322" s="3" t="str">
        <f>VLOOKUP(J322,'LibSets constants'!$A$4:$B$1012,2,FALSE)</f>
        <v>DLC_BASE_GAME</v>
      </c>
      <c r="L322" s="3" t="str">
        <f>VLOOKUP(J322,'LibSets constants'!$A$4:$C$1012,3,FALSE)</f>
        <v>Included in base game</v>
      </c>
    </row>
    <row r="323" spans="1:12" hidden="1" x14ac:dyDescent="0.25">
      <c r="A323" s="12">
        <v>552</v>
      </c>
      <c r="B323" s="5">
        <v>318</v>
      </c>
      <c r="C323" s="5">
        <v>108</v>
      </c>
      <c r="D323" s="3" t="s">
        <v>399</v>
      </c>
      <c r="E323" s="3" t="str">
        <f t="array" ref="E323">IF(OR(EXACT(A323,'ESO Dungeon constants'!$D$3:$D$987)),"X","")</f>
        <v/>
      </c>
      <c r="F323" s="3" t="str">
        <f t="shared" si="20"/>
        <v/>
      </c>
      <c r="G323" s="3" t="str">
        <f t="shared" si="21"/>
        <v>Greenshade</v>
      </c>
      <c r="H323" s="17">
        <f t="shared" si="22"/>
        <v>552</v>
      </c>
      <c r="I323" s="17">
        <f t="shared" si="23"/>
        <v>108</v>
      </c>
      <c r="J323">
        <v>0</v>
      </c>
      <c r="K323" s="3" t="str">
        <f>VLOOKUP(J323,'LibSets constants'!$A$4:$B$1012,2,FALSE)</f>
        <v>DLC_BASE_GAME</v>
      </c>
      <c r="L323" s="3" t="str">
        <f>VLOOKUP(J323,'LibSets constants'!$A$4:$C$1012,3,FALSE)</f>
        <v>Included in base game</v>
      </c>
    </row>
    <row r="324" spans="1:12" hidden="1" x14ac:dyDescent="0.25">
      <c r="A324" s="12">
        <v>553</v>
      </c>
      <c r="B324" s="5">
        <v>319</v>
      </c>
      <c r="C324" s="5">
        <v>108</v>
      </c>
      <c r="D324" s="3" t="s">
        <v>400</v>
      </c>
      <c r="E324" s="3" t="str">
        <f t="array" ref="E324">IF(OR(EXACT(A324,'ESO Dungeon constants'!$D$3:$D$987)),"X","")</f>
        <v/>
      </c>
      <c r="F324" s="3" t="str">
        <f t="shared" si="20"/>
        <v/>
      </c>
      <c r="G324" s="3" t="str">
        <f t="shared" si="21"/>
        <v>Greenshade</v>
      </c>
      <c r="H324" s="17">
        <f t="shared" si="22"/>
        <v>553</v>
      </c>
      <c r="I324" s="17">
        <f t="shared" si="23"/>
        <v>108</v>
      </c>
      <c r="J324">
        <v>0</v>
      </c>
      <c r="K324" s="3" t="str">
        <f>VLOOKUP(J324,'LibSets constants'!$A$4:$B$1012,2,FALSE)</f>
        <v>DLC_BASE_GAME</v>
      </c>
      <c r="L324" s="3" t="str">
        <f>VLOOKUP(J324,'LibSets constants'!$A$4:$C$1012,3,FALSE)</f>
        <v>Included in base game</v>
      </c>
    </row>
    <row r="325" spans="1:12" hidden="1" x14ac:dyDescent="0.25">
      <c r="A325" s="12">
        <v>554</v>
      </c>
      <c r="B325" s="5">
        <v>320</v>
      </c>
      <c r="C325" s="5">
        <v>108</v>
      </c>
      <c r="D325" s="3" t="s">
        <v>401</v>
      </c>
      <c r="E325" s="3" t="str">
        <f t="array" ref="E325">IF(OR(EXACT(A325,'ESO Dungeon constants'!$D$3:$D$987)),"X","")</f>
        <v/>
      </c>
      <c r="F325" s="3" t="str">
        <f t="shared" si="20"/>
        <v/>
      </c>
      <c r="G325" s="3" t="str">
        <f t="shared" si="21"/>
        <v>Greenshade</v>
      </c>
      <c r="H325" s="17">
        <f t="shared" si="22"/>
        <v>554</v>
      </c>
      <c r="I325" s="17">
        <f t="shared" si="23"/>
        <v>108</v>
      </c>
      <c r="J325">
        <v>0</v>
      </c>
      <c r="K325" s="3" t="str">
        <f>VLOOKUP(J325,'LibSets constants'!$A$4:$B$1012,2,FALSE)</f>
        <v>DLC_BASE_GAME</v>
      </c>
      <c r="L325" s="3" t="str">
        <f>VLOOKUP(J325,'LibSets constants'!$A$4:$C$1012,3,FALSE)</f>
        <v>Included in base game</v>
      </c>
    </row>
    <row r="326" spans="1:12" hidden="1"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hidden="1"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138</v>
      </c>
      <c r="B328" s="5">
        <v>26</v>
      </c>
      <c r="C328" s="5">
        <v>58</v>
      </c>
      <c r="D328" s="3" t="s">
        <v>118</v>
      </c>
      <c r="E328" s="3" t="str">
        <f t="array" ref="E328">IF(OR(EXACT(A328,'ESO Dungeon constants'!$D$3:$D$987)),"X","")</f>
        <v/>
      </c>
      <c r="F328" s="3" t="str">
        <f t="shared" si="20"/>
        <v/>
      </c>
      <c r="G328" s="3" t="str">
        <f t="shared" si="21"/>
        <v>Malabal Tor</v>
      </c>
      <c r="H328" s="17">
        <f t="shared" si="22"/>
        <v>138</v>
      </c>
      <c r="I328" s="17">
        <f t="shared" si="23"/>
        <v>58</v>
      </c>
      <c r="J328">
        <v>0</v>
      </c>
      <c r="K328" s="3" t="str">
        <f>VLOOKUP(J328,'LibSets constants'!$A$4:$B$1012,2,FALSE)</f>
        <v>DLC_BASE_GAME</v>
      </c>
      <c r="L328" s="3" t="str">
        <f>VLOOKUP(J328,'LibSets constants'!$A$4:$C$1012,3,FALSE)</f>
        <v>Included in base game</v>
      </c>
    </row>
    <row r="329" spans="1:12" hidden="1"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hidden="1"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hidden="1"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hidden="1"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hidden="1"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hidden="1"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hidden="1"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hidden="1"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hidden="1"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hidden="1"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hidden="1"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hidden="1"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hidden="1"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hidden="1"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hidden="1"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hidden="1"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hidden="1" x14ac:dyDescent="0.25">
      <c r="A345" s="12">
        <v>577</v>
      </c>
      <c r="B345" s="5">
        <v>340</v>
      </c>
      <c r="C345" s="5">
        <v>108</v>
      </c>
      <c r="D345" s="3" t="s">
        <v>419</v>
      </c>
      <c r="E345" s="3" t="str">
        <f t="array" ref="E345">IF(OR(EXACT(A345,'ESO Dungeon constants'!$D$3:$D$987)),"X","")</f>
        <v/>
      </c>
      <c r="F345" s="3" t="str">
        <f t="shared" ref="F345:F408" si="24">IF(EXACT(A345,C345),"X","")</f>
        <v/>
      </c>
      <c r="G345" s="3" t="str">
        <f t="shared" ref="G345:G408" si="25">IF(A345&lt;&gt;C345,VLOOKUP(C345,$A$5:$D$9954,4,FALSE),"")</f>
        <v>Greenshade</v>
      </c>
      <c r="H345" s="17">
        <f t="shared" ref="H345:H408" si="26">A345</f>
        <v>577</v>
      </c>
      <c r="I345" s="17">
        <f t="shared" ref="I345:I408" si="27">C345</f>
        <v>108</v>
      </c>
      <c r="J345">
        <v>0</v>
      </c>
      <c r="K345" s="3" t="str">
        <f>VLOOKUP(J345,'LibSets constants'!$A$4:$B$1012,2,FALSE)</f>
        <v>DLC_BASE_GAME</v>
      </c>
      <c r="L345" s="3" t="str">
        <f>VLOOKUP(J345,'LibSets constants'!$A$4:$C$1012,3,FALSE)</f>
        <v>Included in base game</v>
      </c>
    </row>
    <row r="346" spans="1:12" hidden="1" x14ac:dyDescent="0.25">
      <c r="A346" s="12">
        <v>578</v>
      </c>
      <c r="B346" s="5">
        <v>341</v>
      </c>
      <c r="C346" s="5">
        <v>108</v>
      </c>
      <c r="D346" s="3" t="s">
        <v>420</v>
      </c>
      <c r="E346" s="3" t="str">
        <f t="array" ref="E346">IF(OR(EXACT(A346,'ESO Dungeon constants'!$D$3:$D$987)),"X","")</f>
        <v/>
      </c>
      <c r="F346" s="3" t="str">
        <f t="shared" si="24"/>
        <v/>
      </c>
      <c r="G346" s="3" t="str">
        <f t="shared" si="25"/>
        <v>Greenshade</v>
      </c>
      <c r="H346" s="17">
        <f t="shared" si="26"/>
        <v>578</v>
      </c>
      <c r="I346" s="17">
        <f t="shared" si="27"/>
        <v>108</v>
      </c>
      <c r="J346">
        <v>0</v>
      </c>
      <c r="K346" s="3" t="str">
        <f>VLOOKUP(J346,'LibSets constants'!$A$4:$B$1012,2,FALSE)</f>
        <v>DLC_BASE_GAME</v>
      </c>
      <c r="L346" s="3" t="str">
        <f>VLOOKUP(J346,'LibSets constants'!$A$4:$C$1012,3,FALSE)</f>
        <v>Included in base game</v>
      </c>
    </row>
    <row r="347" spans="1:12" hidden="1" x14ac:dyDescent="0.25">
      <c r="A347" s="12">
        <v>579</v>
      </c>
      <c r="B347" s="5">
        <v>342</v>
      </c>
      <c r="C347" s="5">
        <v>108</v>
      </c>
      <c r="D347" s="3" t="s">
        <v>421</v>
      </c>
      <c r="E347" s="3" t="str">
        <f t="array" ref="E347">IF(OR(EXACT(A347,'ESO Dungeon constants'!$D$3:$D$987)),"X","")</f>
        <v/>
      </c>
      <c r="F347" s="3" t="str">
        <f t="shared" si="24"/>
        <v/>
      </c>
      <c r="G347" s="3" t="str">
        <f t="shared" si="25"/>
        <v>Greenshade</v>
      </c>
      <c r="H347" s="17">
        <f t="shared" si="26"/>
        <v>579</v>
      </c>
      <c r="I347" s="17">
        <f t="shared" si="27"/>
        <v>108</v>
      </c>
      <c r="J347">
        <v>0</v>
      </c>
      <c r="K347" s="3" t="str">
        <f>VLOOKUP(J347,'LibSets constants'!$A$4:$B$1012,2,FALSE)</f>
        <v>DLC_BASE_GAME</v>
      </c>
      <c r="L347" s="3" t="str">
        <f>VLOOKUP(J347,'LibSets constants'!$A$4:$C$1012,3,FALSE)</f>
        <v>Included in base game</v>
      </c>
    </row>
    <row r="348" spans="1:12" hidden="1" x14ac:dyDescent="0.25">
      <c r="A348" s="12">
        <v>580</v>
      </c>
      <c r="B348" s="5">
        <v>343</v>
      </c>
      <c r="C348" s="5">
        <v>108</v>
      </c>
      <c r="D348" s="3" t="s">
        <v>422</v>
      </c>
      <c r="E348" s="3" t="str">
        <f t="array" ref="E348">IF(OR(EXACT(A348,'ESO Dungeon constants'!$D$3:$D$987)),"X","")</f>
        <v/>
      </c>
      <c r="F348" s="3" t="str">
        <f t="shared" si="24"/>
        <v/>
      </c>
      <c r="G348" s="3" t="str">
        <f t="shared" si="25"/>
        <v>Greenshade</v>
      </c>
      <c r="H348" s="17">
        <f t="shared" si="26"/>
        <v>580</v>
      </c>
      <c r="I348" s="17">
        <f t="shared" si="27"/>
        <v>108</v>
      </c>
      <c r="J348">
        <v>0</v>
      </c>
      <c r="K348" s="3" t="str">
        <f>VLOOKUP(J348,'LibSets constants'!$A$4:$B$1012,2,FALSE)</f>
        <v>DLC_BASE_GAME</v>
      </c>
      <c r="L348" s="3" t="str">
        <f>VLOOKUP(J348,'LibSets constants'!$A$4:$C$1012,3,FALSE)</f>
        <v>Included in base game</v>
      </c>
    </row>
    <row r="349" spans="1:12" hidden="1" x14ac:dyDescent="0.25">
      <c r="A349" s="12">
        <v>581</v>
      </c>
      <c r="B349" s="5">
        <v>344</v>
      </c>
      <c r="C349" s="5">
        <v>199</v>
      </c>
      <c r="D349" s="3" t="s">
        <v>423</v>
      </c>
      <c r="E349" s="3" t="str">
        <f t="array" ref="E349">IF(OR(EXACT(A349,'ESO Dungeon constants'!$D$3:$D$987)),"X","")</f>
        <v/>
      </c>
      <c r="F349" s="3" t="str">
        <f t="shared" si="24"/>
        <v/>
      </c>
      <c r="G349" s="3" t="str">
        <f t="shared" si="25"/>
        <v>The Harborage</v>
      </c>
      <c r="H349" s="17">
        <f t="shared" si="26"/>
        <v>581</v>
      </c>
      <c r="I349" s="17">
        <f t="shared" si="27"/>
        <v>199</v>
      </c>
      <c r="J349">
        <v>0</v>
      </c>
      <c r="K349" s="3" t="str">
        <f>VLOOKUP(J349,'LibSets constants'!$A$4:$B$1012,2,FALSE)</f>
        <v>DLC_BASE_GAME</v>
      </c>
      <c r="L349" s="3" t="str">
        <f>VLOOKUP(J349,'LibSets constants'!$A$4:$C$1012,3,FALSE)</f>
        <v>Included in base game</v>
      </c>
    </row>
    <row r="350" spans="1:12" hidden="1" x14ac:dyDescent="0.25">
      <c r="A350" s="12">
        <v>582</v>
      </c>
      <c r="B350" s="5">
        <v>345</v>
      </c>
      <c r="C350" s="5">
        <v>381</v>
      </c>
      <c r="D350" s="3" t="s">
        <v>424</v>
      </c>
      <c r="E350" s="3" t="str">
        <f t="array" ref="E350">IF(OR(EXACT(A350,'ESO Dungeon constants'!$D$3:$D$987)),"X","")</f>
        <v/>
      </c>
      <c r="F350" s="3" t="str">
        <f t="shared" si="24"/>
        <v/>
      </c>
      <c r="G350" s="3" t="str">
        <f t="shared" si="25"/>
        <v>Auridon</v>
      </c>
      <c r="H350" s="17">
        <f t="shared" si="26"/>
        <v>582</v>
      </c>
      <c r="I350" s="17">
        <f t="shared" si="27"/>
        <v>381</v>
      </c>
      <c r="J350">
        <v>0</v>
      </c>
      <c r="K350" s="3" t="str">
        <f>VLOOKUP(J350,'LibSets constants'!$A$4:$B$1012,2,FALSE)</f>
        <v>DLC_BASE_GAME</v>
      </c>
      <c r="L350" s="3" t="str">
        <f>VLOOKUP(J350,'LibSets constants'!$A$4:$C$1012,3,FALSE)</f>
        <v>Included in base game</v>
      </c>
    </row>
    <row r="351" spans="1:12" hidden="1" x14ac:dyDescent="0.25">
      <c r="A351" s="12">
        <v>584</v>
      </c>
      <c r="B351" s="5">
        <v>346</v>
      </c>
      <c r="C351" s="5">
        <v>584</v>
      </c>
      <c r="D351" s="3" t="s">
        <v>39</v>
      </c>
      <c r="E351" s="3" t="str">
        <f t="array" ref="E351">IF(OR(EXACT(A351,'ESO Dungeon constants'!$D$3:$D$987)),"X","")</f>
        <v/>
      </c>
      <c r="F351" s="3" t="str">
        <f t="shared" si="24"/>
        <v>X</v>
      </c>
      <c r="G351" s="3" t="str">
        <f t="shared" si="25"/>
        <v/>
      </c>
      <c r="H351" s="17">
        <f t="shared" si="26"/>
        <v>584</v>
      </c>
      <c r="I351" s="17">
        <f t="shared" si="27"/>
        <v>584</v>
      </c>
      <c r="J351">
        <v>0</v>
      </c>
      <c r="K351" s="3" t="str">
        <f>VLOOKUP(J351,'LibSets constants'!$A$4:$B$1012,2,FALSE)</f>
        <v>DLC_BASE_GAME</v>
      </c>
      <c r="L351" s="3" t="str">
        <f>VLOOKUP(J351,'LibSets constants'!$A$4:$C$1012,3,FALSE)</f>
        <v>Included in base game</v>
      </c>
    </row>
    <row r="352" spans="1:12" hidden="1" x14ac:dyDescent="0.25">
      <c r="A352" s="12">
        <v>585</v>
      </c>
      <c r="B352" s="5">
        <v>347</v>
      </c>
      <c r="C352" s="5">
        <v>92</v>
      </c>
      <c r="D352" s="3" t="s">
        <v>425</v>
      </c>
      <c r="E352" s="3" t="str">
        <f t="array" ref="E352">IF(OR(EXACT(A352,'ESO Dungeon constants'!$D$3:$D$987)),"X","")</f>
        <v/>
      </c>
      <c r="F352" s="3" t="str">
        <f t="shared" si="24"/>
        <v/>
      </c>
      <c r="G352" s="3" t="str">
        <f t="shared" si="25"/>
        <v>Bangkorai</v>
      </c>
      <c r="H352" s="17">
        <f t="shared" si="26"/>
        <v>585</v>
      </c>
      <c r="I352" s="17">
        <f t="shared" si="27"/>
        <v>92</v>
      </c>
      <c r="J352">
        <v>0</v>
      </c>
      <c r="K352" s="3" t="str">
        <f>VLOOKUP(J352,'LibSets constants'!$A$4:$B$1012,2,FALSE)</f>
        <v>DLC_BASE_GAME</v>
      </c>
      <c r="L352" s="3" t="str">
        <f>VLOOKUP(J352,'LibSets constants'!$A$4:$C$1012,3,FALSE)</f>
        <v>Included in base game</v>
      </c>
    </row>
    <row r="353" spans="1:12" hidden="1" x14ac:dyDescent="0.25">
      <c r="A353" s="12">
        <v>586</v>
      </c>
      <c r="B353" s="5">
        <v>348</v>
      </c>
      <c r="C353" s="5">
        <v>586</v>
      </c>
      <c r="D353" s="3" t="s">
        <v>426</v>
      </c>
      <c r="E353" s="3" t="str">
        <f t="array" ref="E353">IF(OR(EXACT(A353,'ESO Dungeon constants'!$D$3:$D$987)),"X","")</f>
        <v/>
      </c>
      <c r="F353" s="3" t="str">
        <f t="shared" si="24"/>
        <v>X</v>
      </c>
      <c r="G353" s="3" t="str">
        <f t="shared" si="25"/>
        <v/>
      </c>
      <c r="H353" s="17">
        <f t="shared" si="26"/>
        <v>586</v>
      </c>
      <c r="I353" s="17">
        <f t="shared" si="27"/>
        <v>586</v>
      </c>
      <c r="J353">
        <v>0</v>
      </c>
      <c r="K353" s="3" t="str">
        <f>VLOOKUP(J353,'LibSets constants'!$A$4:$B$1012,2,FALSE)</f>
        <v>DLC_BASE_GAME</v>
      </c>
      <c r="L353" s="3" t="str">
        <f>VLOOKUP(J353,'LibSets constants'!$A$4:$C$1012,3,FALSE)</f>
        <v>Included in base game</v>
      </c>
    </row>
    <row r="354" spans="1:12" hidden="1" x14ac:dyDescent="0.25">
      <c r="A354" s="12">
        <v>587</v>
      </c>
      <c r="B354" s="5">
        <v>349</v>
      </c>
      <c r="C354" s="5">
        <v>20</v>
      </c>
      <c r="D354" s="3" t="s">
        <v>427</v>
      </c>
      <c r="E354" s="3" t="str">
        <f t="array" ref="E354">IF(OR(EXACT(A354,'ESO Dungeon constants'!$D$3:$D$987)),"X","")</f>
        <v/>
      </c>
      <c r="F354" s="3" t="str">
        <f t="shared" si="24"/>
        <v/>
      </c>
      <c r="G354" s="3" t="str">
        <f t="shared" si="25"/>
        <v>Rivenspire</v>
      </c>
      <c r="H354" s="17">
        <f t="shared" si="26"/>
        <v>587</v>
      </c>
      <c r="I354" s="17">
        <f t="shared" si="27"/>
        <v>20</v>
      </c>
      <c r="J354">
        <v>0</v>
      </c>
      <c r="K354" s="3" t="str">
        <f>VLOOKUP(J354,'LibSets constants'!$A$4:$B$1012,2,FALSE)</f>
        <v>DLC_BASE_GAME</v>
      </c>
      <c r="L354" s="3" t="str">
        <f>VLOOKUP(J354,'LibSets constants'!$A$4:$C$1012,3,FALSE)</f>
        <v>Included in base game</v>
      </c>
    </row>
    <row r="355" spans="1:12" hidden="1" x14ac:dyDescent="0.25">
      <c r="A355" s="12">
        <v>588</v>
      </c>
      <c r="B355" s="5">
        <v>350</v>
      </c>
      <c r="C355" s="5">
        <v>20</v>
      </c>
      <c r="D355" s="3" t="s">
        <v>428</v>
      </c>
      <c r="E355" s="3" t="str">
        <f t="array" ref="E355">IF(OR(EXACT(A355,'ESO Dungeon constants'!$D$3:$D$987)),"X","")</f>
        <v/>
      </c>
      <c r="F355" s="3" t="str">
        <f t="shared" si="24"/>
        <v/>
      </c>
      <c r="G355" s="3" t="str">
        <f t="shared" si="25"/>
        <v>Rivenspire</v>
      </c>
      <c r="H355" s="17">
        <f t="shared" si="26"/>
        <v>588</v>
      </c>
      <c r="I355" s="17">
        <f t="shared" si="27"/>
        <v>20</v>
      </c>
      <c r="J355">
        <v>0</v>
      </c>
      <c r="K355" s="3" t="str">
        <f>VLOOKUP(J355,'LibSets constants'!$A$4:$B$1012,2,FALSE)</f>
        <v>DLC_BASE_GAME</v>
      </c>
      <c r="L355" s="3" t="str">
        <f>VLOOKUP(J355,'LibSets constants'!$A$4:$C$1012,3,FALSE)</f>
        <v>Included in base game</v>
      </c>
    </row>
    <row r="356" spans="1:12" hidden="1" x14ac:dyDescent="0.25">
      <c r="A356" s="12">
        <v>589</v>
      </c>
      <c r="B356" s="5">
        <v>351</v>
      </c>
      <c r="C356" s="5">
        <v>20</v>
      </c>
      <c r="D356" s="3" t="s">
        <v>429</v>
      </c>
      <c r="E356" s="3" t="str">
        <f t="array" ref="E356">IF(OR(EXACT(A356,'ESO Dungeon constants'!$D$3:$D$987)),"X","")</f>
        <v/>
      </c>
      <c r="F356" s="3" t="str">
        <f t="shared" si="24"/>
        <v/>
      </c>
      <c r="G356" s="3" t="str">
        <f t="shared" si="25"/>
        <v>Rivenspire</v>
      </c>
      <c r="H356" s="17">
        <f t="shared" si="26"/>
        <v>589</v>
      </c>
      <c r="I356" s="17">
        <f t="shared" si="27"/>
        <v>20</v>
      </c>
      <c r="J356">
        <v>0</v>
      </c>
      <c r="K356" s="3" t="str">
        <f>VLOOKUP(J356,'LibSets constants'!$A$4:$B$1012,2,FALSE)</f>
        <v>DLC_BASE_GAME</v>
      </c>
      <c r="L356" s="3" t="str">
        <f>VLOOKUP(J356,'LibSets constants'!$A$4:$C$1012,3,FALSE)</f>
        <v>Included in base game</v>
      </c>
    </row>
    <row r="357" spans="1:12" hidden="1" x14ac:dyDescent="0.25">
      <c r="A357" s="12">
        <v>590</v>
      </c>
      <c r="B357" s="5">
        <v>352</v>
      </c>
      <c r="C357" s="5">
        <v>20</v>
      </c>
      <c r="D357" s="3" t="s">
        <v>430</v>
      </c>
      <c r="E357" s="3" t="str">
        <f t="array" ref="E357">IF(OR(EXACT(A357,'ESO Dungeon constants'!$D$3:$D$987)),"X","")</f>
        <v/>
      </c>
      <c r="F357" s="3" t="str">
        <f t="shared" si="24"/>
        <v/>
      </c>
      <c r="G357" s="3" t="str">
        <f t="shared" si="25"/>
        <v>Rivenspire</v>
      </c>
      <c r="H357" s="17">
        <f t="shared" si="26"/>
        <v>590</v>
      </c>
      <c r="I357" s="17">
        <f t="shared" si="27"/>
        <v>20</v>
      </c>
      <c r="J357">
        <v>0</v>
      </c>
      <c r="K357" s="3" t="str">
        <f>VLOOKUP(J357,'LibSets constants'!$A$4:$B$1012,2,FALSE)</f>
        <v>DLC_BASE_GAME</v>
      </c>
      <c r="L357" s="3" t="str">
        <f>VLOOKUP(J357,'LibSets constants'!$A$4:$C$1012,3,FALSE)</f>
        <v>Included in base game</v>
      </c>
    </row>
    <row r="358" spans="1:12" hidden="1" x14ac:dyDescent="0.25">
      <c r="A358" s="12">
        <v>591</v>
      </c>
      <c r="B358" s="5">
        <v>353</v>
      </c>
      <c r="C358" s="5">
        <v>20</v>
      </c>
      <c r="D358" s="3" t="s">
        <v>431</v>
      </c>
      <c r="E358" s="3" t="str">
        <f t="array" ref="E358">IF(OR(EXACT(A358,'ESO Dungeon constants'!$D$3:$D$987)),"X","")</f>
        <v/>
      </c>
      <c r="F358" s="3" t="str">
        <f t="shared" si="24"/>
        <v/>
      </c>
      <c r="G358" s="3" t="str">
        <f t="shared" si="25"/>
        <v>Rivenspire</v>
      </c>
      <c r="H358" s="17">
        <f t="shared" si="26"/>
        <v>591</v>
      </c>
      <c r="I358" s="17">
        <f t="shared" si="27"/>
        <v>20</v>
      </c>
      <c r="J358">
        <v>0</v>
      </c>
      <c r="K358" s="3" t="str">
        <f>VLOOKUP(J358,'LibSets constants'!$A$4:$B$1012,2,FALSE)</f>
        <v>DLC_BASE_GAME</v>
      </c>
      <c r="L358" s="3" t="str">
        <f>VLOOKUP(J358,'LibSets constants'!$A$4:$C$1012,3,FALSE)</f>
        <v>Included in base game</v>
      </c>
    </row>
    <row r="359" spans="1:12" hidden="1" x14ac:dyDescent="0.25">
      <c r="A359" s="12">
        <v>592</v>
      </c>
      <c r="B359" s="5">
        <v>354</v>
      </c>
      <c r="C359" s="5">
        <v>20</v>
      </c>
      <c r="D359" s="3" t="s">
        <v>432</v>
      </c>
      <c r="E359" s="3" t="str">
        <f t="array" ref="E359">IF(OR(EXACT(A359,'ESO Dungeon constants'!$D$3:$D$987)),"X","")</f>
        <v/>
      </c>
      <c r="F359" s="3" t="str">
        <f t="shared" si="24"/>
        <v/>
      </c>
      <c r="G359" s="3" t="str">
        <f t="shared" si="25"/>
        <v>Rivenspire</v>
      </c>
      <c r="H359" s="17">
        <f t="shared" si="26"/>
        <v>592</v>
      </c>
      <c r="I359" s="17">
        <f t="shared" si="27"/>
        <v>20</v>
      </c>
      <c r="J359">
        <v>0</v>
      </c>
      <c r="K359" s="3" t="str">
        <f>VLOOKUP(J359,'LibSets constants'!$A$4:$B$1012,2,FALSE)</f>
        <v>DLC_BASE_GAME</v>
      </c>
      <c r="L359" s="3" t="str">
        <f>VLOOKUP(J359,'LibSets constants'!$A$4:$C$1012,3,FALSE)</f>
        <v>Included in base game</v>
      </c>
    </row>
    <row r="360" spans="1:12" hidden="1" x14ac:dyDescent="0.25">
      <c r="A360" s="12">
        <v>593</v>
      </c>
      <c r="B360" s="5">
        <v>355</v>
      </c>
      <c r="C360" s="5">
        <v>92</v>
      </c>
      <c r="D360" s="3" t="s">
        <v>152</v>
      </c>
      <c r="E360" s="3" t="str">
        <f t="array" ref="E360">IF(OR(EXACT(A360,'ESO Dungeon constants'!$D$3:$D$987)),"X","")</f>
        <v/>
      </c>
      <c r="F360" s="3" t="str">
        <f t="shared" si="24"/>
        <v/>
      </c>
      <c r="G360" s="3" t="str">
        <f t="shared" si="25"/>
        <v>Bangkorai</v>
      </c>
      <c r="H360" s="17">
        <f t="shared" si="26"/>
        <v>593</v>
      </c>
      <c r="I360" s="17">
        <f t="shared" si="27"/>
        <v>92</v>
      </c>
      <c r="J360">
        <v>0</v>
      </c>
      <c r="K360" s="3" t="str">
        <f>VLOOKUP(J360,'LibSets constants'!$A$4:$B$1012,2,FALSE)</f>
        <v>DLC_BASE_GAME</v>
      </c>
      <c r="L360" s="3" t="str">
        <f>VLOOKUP(J360,'LibSets constants'!$A$4:$C$1012,3,FALSE)</f>
        <v>Included in base game</v>
      </c>
    </row>
    <row r="361" spans="1:12" hidden="1" x14ac:dyDescent="0.25">
      <c r="A361" s="12">
        <v>594</v>
      </c>
      <c r="B361" s="5">
        <v>356</v>
      </c>
      <c r="C361" s="5">
        <v>92</v>
      </c>
      <c r="D361" s="3" t="s">
        <v>433</v>
      </c>
      <c r="E361" s="3" t="str">
        <f t="array" ref="E361">IF(OR(EXACT(A361,'ESO Dungeon constants'!$D$3:$D$987)),"X","")</f>
        <v/>
      </c>
      <c r="F361" s="3" t="str">
        <f t="shared" si="24"/>
        <v/>
      </c>
      <c r="G361" s="3" t="str">
        <f t="shared" si="25"/>
        <v>Bangkorai</v>
      </c>
      <c r="H361" s="17">
        <f t="shared" si="26"/>
        <v>594</v>
      </c>
      <c r="I361" s="17">
        <f t="shared" si="27"/>
        <v>92</v>
      </c>
      <c r="J361">
        <v>0</v>
      </c>
      <c r="K361" s="3" t="str">
        <f>VLOOKUP(J361,'LibSets constants'!$A$4:$B$1012,2,FALSE)</f>
        <v>DLC_BASE_GAME</v>
      </c>
      <c r="L361" s="3" t="str">
        <f>VLOOKUP(J361,'LibSets constants'!$A$4:$C$1012,3,FALSE)</f>
        <v>Included in base game</v>
      </c>
    </row>
    <row r="362" spans="1:12" hidden="1" x14ac:dyDescent="0.25">
      <c r="A362" s="12">
        <v>595</v>
      </c>
      <c r="B362" s="5">
        <v>357</v>
      </c>
      <c r="C362" s="5">
        <v>208</v>
      </c>
      <c r="D362" s="3" t="s">
        <v>434</v>
      </c>
      <c r="E362" s="3" t="str">
        <f t="array" ref="E362">IF(OR(EXACT(A362,'ESO Dungeon constants'!$D$3:$D$987)),"X","")</f>
        <v/>
      </c>
      <c r="F362" s="3" t="str">
        <f t="shared" si="24"/>
        <v/>
      </c>
      <c r="G362" s="3" t="str">
        <f t="shared" si="25"/>
        <v>The Earth Forge</v>
      </c>
      <c r="H362" s="17">
        <f t="shared" si="26"/>
        <v>595</v>
      </c>
      <c r="I362" s="17">
        <f t="shared" si="27"/>
        <v>208</v>
      </c>
      <c r="J362">
        <v>0</v>
      </c>
      <c r="K362" s="3" t="str">
        <f>VLOOKUP(J362,'LibSets constants'!$A$4:$B$1012,2,FALSE)</f>
        <v>DLC_BASE_GAME</v>
      </c>
      <c r="L362" s="3" t="str">
        <f>VLOOKUP(J362,'LibSets constants'!$A$4:$C$1012,3,FALSE)</f>
        <v>Included in base game</v>
      </c>
    </row>
    <row r="363" spans="1:12" hidden="1" x14ac:dyDescent="0.25">
      <c r="A363" s="12">
        <v>596</v>
      </c>
      <c r="B363" s="5">
        <v>358</v>
      </c>
      <c r="C363" s="5">
        <v>103</v>
      </c>
      <c r="D363" s="3" t="s">
        <v>435</v>
      </c>
      <c r="E363" s="3" t="str">
        <f t="array" ref="E363">IF(OR(EXACT(A363,'ESO Dungeon constants'!$D$3:$D$987)),"X","")</f>
        <v/>
      </c>
      <c r="F363" s="3" t="str">
        <f t="shared" si="24"/>
        <v/>
      </c>
      <c r="G363" s="3" t="str">
        <f t="shared" si="25"/>
        <v>The Rift</v>
      </c>
      <c r="H363" s="17">
        <f t="shared" si="26"/>
        <v>596</v>
      </c>
      <c r="I363" s="17">
        <f t="shared" si="27"/>
        <v>103</v>
      </c>
      <c r="J363">
        <v>0</v>
      </c>
      <c r="K363" s="3" t="str">
        <f>VLOOKUP(J363,'LibSets constants'!$A$4:$B$1012,2,FALSE)</f>
        <v>DLC_BASE_GAME</v>
      </c>
      <c r="L363" s="3" t="str">
        <f>VLOOKUP(J363,'LibSets constants'!$A$4:$C$1012,3,FALSE)</f>
        <v>Included in base game</v>
      </c>
    </row>
    <row r="364" spans="1:12" hidden="1" x14ac:dyDescent="0.25">
      <c r="A364" s="12">
        <v>598</v>
      </c>
      <c r="B364" s="5">
        <v>359</v>
      </c>
      <c r="C364" s="5">
        <v>199</v>
      </c>
      <c r="D364" s="3" t="s">
        <v>436</v>
      </c>
      <c r="E364" s="3" t="str">
        <f t="array" ref="E364">IF(OR(EXACT(A364,'ESO Dungeon constants'!$D$3:$D$987)),"X","")</f>
        <v/>
      </c>
      <c r="F364" s="3" t="str">
        <f t="shared" si="24"/>
        <v/>
      </c>
      <c r="G364" s="3" t="str">
        <f t="shared" si="25"/>
        <v>The Harborage</v>
      </c>
      <c r="H364" s="17">
        <f t="shared" si="26"/>
        <v>598</v>
      </c>
      <c r="I364" s="17">
        <f t="shared" si="27"/>
        <v>199</v>
      </c>
      <c r="J364">
        <v>0</v>
      </c>
      <c r="K364" s="3" t="str">
        <f>VLOOKUP(J364,'LibSets constants'!$A$4:$B$1012,2,FALSE)</f>
        <v>DLC_BASE_GAME</v>
      </c>
      <c r="L364" s="3" t="str">
        <f>VLOOKUP(J364,'LibSets constants'!$A$4:$C$1012,3,FALSE)</f>
        <v>Included in base game</v>
      </c>
    </row>
    <row r="365" spans="1:12" hidden="1" x14ac:dyDescent="0.25">
      <c r="A365" s="12">
        <v>599</v>
      </c>
      <c r="B365" s="5">
        <v>360</v>
      </c>
      <c r="C365" s="5">
        <v>572</v>
      </c>
      <c r="D365" s="3" t="s">
        <v>437</v>
      </c>
      <c r="E365" s="3" t="str">
        <f t="array" ref="E365">IF(OR(EXACT(A365,'ESO Dungeon constants'!$D$3:$D$987)),"X","")</f>
        <v/>
      </c>
      <c r="F365" s="3" t="str">
        <f t="shared" si="24"/>
        <v/>
      </c>
      <c r="G365" s="3" t="str">
        <f t="shared" si="25"/>
        <v>Stirk</v>
      </c>
      <c r="H365" s="17">
        <f t="shared" si="26"/>
        <v>599</v>
      </c>
      <c r="I365" s="17">
        <f t="shared" si="27"/>
        <v>572</v>
      </c>
      <c r="J365">
        <v>0</v>
      </c>
      <c r="K365" s="3" t="str">
        <f>VLOOKUP(J365,'LibSets constants'!$A$4:$B$1012,2,FALSE)</f>
        <v>DLC_BASE_GAME</v>
      </c>
      <c r="L365" s="3" t="str">
        <f>VLOOKUP(J365,'LibSets constants'!$A$4:$C$1012,3,FALSE)</f>
        <v>Included in base game</v>
      </c>
    </row>
    <row r="366" spans="1:12" hidden="1" x14ac:dyDescent="0.25">
      <c r="A366" s="12">
        <v>600</v>
      </c>
      <c r="B366" s="5">
        <v>361</v>
      </c>
      <c r="C366" s="5">
        <v>572</v>
      </c>
      <c r="D366" s="3" t="s">
        <v>438</v>
      </c>
      <c r="E366" s="3" t="str">
        <f t="array" ref="E366">IF(OR(EXACT(A366,'ESO Dungeon constants'!$D$3:$D$987)),"X","")</f>
        <v/>
      </c>
      <c r="F366" s="3" t="str">
        <f t="shared" si="24"/>
        <v/>
      </c>
      <c r="G366" s="3" t="str">
        <f t="shared" si="25"/>
        <v>Stirk</v>
      </c>
      <c r="H366" s="17">
        <f t="shared" si="26"/>
        <v>600</v>
      </c>
      <c r="I366" s="17">
        <f t="shared" si="27"/>
        <v>572</v>
      </c>
      <c r="J366">
        <v>0</v>
      </c>
      <c r="K366" s="3" t="str">
        <f>VLOOKUP(J366,'LibSets constants'!$A$4:$B$1012,2,FALSE)</f>
        <v>DLC_BASE_GAME</v>
      </c>
      <c r="L366" s="3" t="str">
        <f>VLOOKUP(J366,'LibSets constants'!$A$4:$C$1012,3,FALSE)</f>
        <v>Included in base game</v>
      </c>
    </row>
    <row r="367" spans="1:12" hidden="1" x14ac:dyDescent="0.25">
      <c r="A367" s="12">
        <v>601</v>
      </c>
      <c r="B367" s="5">
        <v>362</v>
      </c>
      <c r="C367" s="5">
        <v>572</v>
      </c>
      <c r="D367" s="3" t="s">
        <v>439</v>
      </c>
      <c r="E367" s="3" t="str">
        <f t="array" ref="E367">IF(OR(EXACT(A367,'ESO Dungeon constants'!$D$3:$D$987)),"X","")</f>
        <v/>
      </c>
      <c r="F367" s="3" t="str">
        <f t="shared" si="24"/>
        <v/>
      </c>
      <c r="G367" s="3" t="str">
        <f t="shared" si="25"/>
        <v>Stirk</v>
      </c>
      <c r="H367" s="17">
        <f t="shared" si="26"/>
        <v>601</v>
      </c>
      <c r="I367" s="17">
        <f t="shared" si="27"/>
        <v>572</v>
      </c>
      <c r="J367">
        <v>0</v>
      </c>
      <c r="K367" s="3" t="str">
        <f>VLOOKUP(J367,'LibSets constants'!$A$4:$B$1012,2,FALSE)</f>
        <v>DLC_BASE_GAME</v>
      </c>
      <c r="L367" s="3" t="str">
        <f>VLOOKUP(J367,'LibSets constants'!$A$4:$C$1012,3,FALSE)</f>
        <v>Included in base game</v>
      </c>
    </row>
    <row r="368" spans="1:12" hidden="1" x14ac:dyDescent="0.25">
      <c r="A368" s="12">
        <v>628</v>
      </c>
      <c r="B368" s="5">
        <v>363</v>
      </c>
      <c r="C368" s="5">
        <v>20</v>
      </c>
      <c r="D368" s="3" t="s">
        <v>428</v>
      </c>
      <c r="E368" s="3" t="str">
        <f t="array" ref="E368">IF(OR(EXACT(A368,'ESO Dungeon constants'!$D$3:$D$987)),"X","")</f>
        <v/>
      </c>
      <c r="F368" s="3" t="str">
        <f t="shared" si="24"/>
        <v/>
      </c>
      <c r="G368" s="3" t="str">
        <f t="shared" si="25"/>
        <v>Rivenspire</v>
      </c>
      <c r="H368" s="17">
        <f t="shared" si="26"/>
        <v>628</v>
      </c>
      <c r="I368" s="17">
        <f t="shared" si="27"/>
        <v>20</v>
      </c>
      <c r="J368">
        <v>0</v>
      </c>
      <c r="K368" s="3" t="str">
        <f>VLOOKUP(J368,'LibSets constants'!$A$4:$B$1012,2,FALSE)</f>
        <v>DLC_BASE_GAME</v>
      </c>
      <c r="L368" s="3" t="str">
        <f>VLOOKUP(J368,'LibSets constants'!$A$4:$C$1012,3,FALSE)</f>
        <v>Included in base game</v>
      </c>
    </row>
    <row r="369" spans="1:12" hidden="1" x14ac:dyDescent="0.25">
      <c r="A369" s="12">
        <v>632</v>
      </c>
      <c r="B369" s="5">
        <v>364</v>
      </c>
      <c r="C369" s="5">
        <v>888</v>
      </c>
      <c r="D369" s="3" t="s">
        <v>440</v>
      </c>
      <c r="E369" s="3" t="str">
        <f t="array" ref="E369">IF(OR(EXACT(A369,'ESO Dungeon constants'!$D$3:$D$987)),"X","")</f>
        <v/>
      </c>
      <c r="F369" s="3" t="str">
        <f t="shared" si="24"/>
        <v/>
      </c>
      <c r="G369" s="3" t="str">
        <f t="shared" si="25"/>
        <v>Craglorn</v>
      </c>
      <c r="H369" s="17">
        <f t="shared" si="26"/>
        <v>632</v>
      </c>
      <c r="I369" s="17">
        <f t="shared" si="27"/>
        <v>888</v>
      </c>
      <c r="J369">
        <v>0</v>
      </c>
      <c r="K369" s="3" t="str">
        <f>VLOOKUP(J369,'LibSets constants'!$A$4:$B$1012,2,FALSE)</f>
        <v>DLC_BASE_GAME</v>
      </c>
      <c r="L369" s="3" t="str">
        <f>VLOOKUP(J369,'LibSets constants'!$A$4:$C$1012,3,FALSE)</f>
        <v>Included in base game</v>
      </c>
    </row>
    <row r="370" spans="1:12" hidden="1" x14ac:dyDescent="0.25">
      <c r="A370" s="12">
        <v>635</v>
      </c>
      <c r="B370" s="5">
        <v>365</v>
      </c>
      <c r="C370" s="5">
        <v>888</v>
      </c>
      <c r="D370" s="3" t="s">
        <v>441</v>
      </c>
      <c r="E370" s="3" t="str">
        <f t="array" ref="E370">IF(OR(EXACT(A370,'ESO Dungeon constants'!$D$3:$D$987)),"X","")</f>
        <v/>
      </c>
      <c r="F370" s="3" t="str">
        <f t="shared" si="24"/>
        <v/>
      </c>
      <c r="G370" s="3" t="str">
        <f t="shared" si="25"/>
        <v>Craglorn</v>
      </c>
      <c r="H370" s="17">
        <f t="shared" si="26"/>
        <v>635</v>
      </c>
      <c r="I370" s="17">
        <f t="shared" si="27"/>
        <v>888</v>
      </c>
      <c r="J370">
        <v>0</v>
      </c>
      <c r="K370" s="3" t="str">
        <f>VLOOKUP(J370,'LibSets constants'!$A$4:$B$1012,2,FALSE)</f>
        <v>DLC_BASE_GAME</v>
      </c>
      <c r="L370" s="3" t="str">
        <f>VLOOKUP(J370,'LibSets constants'!$A$4:$C$1012,3,FALSE)</f>
        <v>Included in base game</v>
      </c>
    </row>
    <row r="371" spans="1:12" hidden="1" x14ac:dyDescent="0.25">
      <c r="A371" s="12">
        <v>636</v>
      </c>
      <c r="B371" s="5">
        <v>366</v>
      </c>
      <c r="C371" s="5">
        <v>888</v>
      </c>
      <c r="D371" s="3" t="s">
        <v>442</v>
      </c>
      <c r="E371" s="3" t="str">
        <f t="array" ref="E371">IF(OR(EXACT(A371,'ESO Dungeon constants'!$D$3:$D$987)),"X","")</f>
        <v>X</v>
      </c>
      <c r="F371" s="3" t="str">
        <f t="shared" si="24"/>
        <v/>
      </c>
      <c r="G371" s="3" t="str">
        <f t="shared" si="25"/>
        <v>Craglorn</v>
      </c>
      <c r="H371" s="17">
        <f t="shared" si="26"/>
        <v>636</v>
      </c>
      <c r="I371" s="17">
        <f t="shared" si="27"/>
        <v>888</v>
      </c>
      <c r="J371">
        <v>0</v>
      </c>
      <c r="K371" s="3" t="str">
        <f>VLOOKUP(J371,'LibSets constants'!$A$4:$B$1012,2,FALSE)</f>
        <v>DLC_BASE_GAME</v>
      </c>
      <c r="L371" s="3" t="str">
        <f>VLOOKUP(J371,'LibSets constants'!$A$4:$C$1012,3,FALSE)</f>
        <v>Included in base game</v>
      </c>
    </row>
    <row r="372" spans="1:12" hidden="1" x14ac:dyDescent="0.25">
      <c r="A372" s="12">
        <v>637</v>
      </c>
      <c r="B372" s="5">
        <v>367</v>
      </c>
      <c r="C372" s="5">
        <v>57</v>
      </c>
      <c r="D372" s="3" t="s">
        <v>443</v>
      </c>
      <c r="E372" s="3" t="str">
        <f t="array" ref="E372">IF(OR(EXACT(A372,'ESO Dungeon constants'!$D$3:$D$987)),"X","")</f>
        <v/>
      </c>
      <c r="F372" s="3" t="str">
        <f t="shared" si="24"/>
        <v/>
      </c>
      <c r="G372" s="3" t="str">
        <f t="shared" si="25"/>
        <v>Deshaan</v>
      </c>
      <c r="H372" s="17">
        <f t="shared" si="26"/>
        <v>637</v>
      </c>
      <c r="I372" s="17">
        <f t="shared" si="27"/>
        <v>57</v>
      </c>
      <c r="J372">
        <v>0</v>
      </c>
      <c r="K372" s="3" t="str">
        <f>VLOOKUP(J372,'LibSets constants'!$A$4:$B$1012,2,FALSE)</f>
        <v>DLC_BASE_GAME</v>
      </c>
      <c r="L372" s="3" t="str">
        <f>VLOOKUP(J372,'LibSets constants'!$A$4:$C$1012,3,FALSE)</f>
        <v>Included in base game</v>
      </c>
    </row>
    <row r="373" spans="1:12" hidden="1" x14ac:dyDescent="0.25">
      <c r="A373" s="12">
        <v>638</v>
      </c>
      <c r="B373" s="5">
        <v>368</v>
      </c>
      <c r="C373" s="5">
        <v>888</v>
      </c>
      <c r="D373" s="3" t="s">
        <v>444</v>
      </c>
      <c r="E373" s="3" t="str">
        <f t="array" ref="E373">IF(OR(EXACT(A373,'ESO Dungeon constants'!$D$3:$D$987)),"X","")</f>
        <v>X</v>
      </c>
      <c r="F373" s="3" t="str">
        <f t="shared" si="24"/>
        <v/>
      </c>
      <c r="G373" s="3" t="str">
        <f t="shared" si="25"/>
        <v>Craglorn</v>
      </c>
      <c r="H373" s="17">
        <f t="shared" si="26"/>
        <v>638</v>
      </c>
      <c r="I373" s="17">
        <f t="shared" si="27"/>
        <v>888</v>
      </c>
      <c r="J373">
        <v>0</v>
      </c>
      <c r="K373" s="3" t="str">
        <f>VLOOKUP(J373,'LibSets constants'!$A$4:$B$1012,2,FALSE)</f>
        <v>DLC_BASE_GAME</v>
      </c>
      <c r="L373" s="3" t="str">
        <f>VLOOKUP(J373,'LibSets constants'!$A$4:$C$1012,3,FALSE)</f>
        <v>Included in base game</v>
      </c>
    </row>
    <row r="374" spans="1:12" hidden="1" x14ac:dyDescent="0.25">
      <c r="A374" s="12">
        <v>639</v>
      </c>
      <c r="B374" s="5">
        <v>369</v>
      </c>
      <c r="C374" s="5">
        <v>888</v>
      </c>
      <c r="D374" s="3" t="s">
        <v>445</v>
      </c>
      <c r="E374" s="3" t="str">
        <f t="array" ref="E374">IF(OR(EXACT(A374,'ESO Dungeon constants'!$D$3:$D$987)),"X","")</f>
        <v>X</v>
      </c>
      <c r="F374" s="3" t="str">
        <f t="shared" si="24"/>
        <v/>
      </c>
      <c r="G374" s="3" t="str">
        <f t="shared" si="25"/>
        <v>Craglorn</v>
      </c>
      <c r="H374" s="17">
        <f t="shared" si="26"/>
        <v>639</v>
      </c>
      <c r="I374" s="17">
        <f t="shared" si="27"/>
        <v>888</v>
      </c>
      <c r="J374">
        <v>0</v>
      </c>
      <c r="K374" s="3" t="str">
        <f>VLOOKUP(J374,'LibSets constants'!$A$4:$B$1012,2,FALSE)</f>
        <v>DLC_BASE_GAME</v>
      </c>
      <c r="L374" s="3" t="str">
        <f>VLOOKUP(J374,'LibSets constants'!$A$4:$C$1012,3,FALSE)</f>
        <v>Included in base game</v>
      </c>
    </row>
    <row r="375" spans="1:12" hidden="1" x14ac:dyDescent="0.25">
      <c r="A375" s="12">
        <v>640</v>
      </c>
      <c r="B375" s="5">
        <v>370</v>
      </c>
      <c r="C375" s="5">
        <v>19</v>
      </c>
      <c r="D375" s="41" t="s">
        <v>446</v>
      </c>
      <c r="E375" s="3" t="str">
        <f t="array" ref="E375">IF(OR(EXACT(A375,'ESO Dungeon constants'!$D$3:$D$987)),"X","")</f>
        <v/>
      </c>
      <c r="F375" s="3" t="str">
        <f t="shared" si="24"/>
        <v/>
      </c>
      <c r="G375" s="3" t="str">
        <f t="shared" si="25"/>
        <v>Stormhaven</v>
      </c>
      <c r="H375" s="17">
        <f t="shared" si="26"/>
        <v>640</v>
      </c>
      <c r="I375" s="17">
        <f t="shared" si="27"/>
        <v>19</v>
      </c>
      <c r="J375">
        <v>0</v>
      </c>
      <c r="K375" s="3" t="str">
        <f>VLOOKUP(J375,'LibSets constants'!$A$4:$B$1012,2,FALSE)</f>
        <v>DLC_BASE_GAME</v>
      </c>
      <c r="L375" s="3" t="str">
        <f>VLOOKUP(J375,'LibSets constants'!$A$4:$C$1012,3,FALSE)</f>
        <v>Included in base game</v>
      </c>
    </row>
    <row r="376" spans="1:12" hidden="1" x14ac:dyDescent="0.25">
      <c r="A376" s="12">
        <v>641</v>
      </c>
      <c r="B376" s="5">
        <v>371</v>
      </c>
      <c r="C376" s="5">
        <v>3</v>
      </c>
      <c r="D376" s="3" t="s">
        <v>447</v>
      </c>
      <c r="E376" s="3" t="str">
        <f t="array" ref="E376">IF(OR(EXACT(A376,'ESO Dungeon constants'!$D$3:$D$987)),"X","")</f>
        <v/>
      </c>
      <c r="F376" s="3" t="str">
        <f t="shared" si="24"/>
        <v/>
      </c>
      <c r="G376" s="3" t="str">
        <f t="shared" si="25"/>
        <v>Glenumbra</v>
      </c>
      <c r="H376" s="17">
        <f t="shared" si="26"/>
        <v>641</v>
      </c>
      <c r="I376" s="17">
        <f t="shared" si="27"/>
        <v>3</v>
      </c>
      <c r="J376">
        <v>0</v>
      </c>
      <c r="K376" s="3" t="str">
        <f>VLOOKUP(J376,'LibSets constants'!$A$4:$B$1012,2,FALSE)</f>
        <v>DLC_BASE_GAME</v>
      </c>
      <c r="L376" s="3" t="str">
        <f>VLOOKUP(J376,'LibSets constants'!$A$4:$C$1012,3,FALSE)</f>
        <v>Included in base game</v>
      </c>
    </row>
    <row r="377" spans="1:12" hidden="1" x14ac:dyDescent="0.25">
      <c r="A377" s="12">
        <v>642</v>
      </c>
      <c r="B377" s="5">
        <v>372</v>
      </c>
      <c r="C377" s="5">
        <v>642</v>
      </c>
      <c r="D377" s="3" t="s">
        <v>138</v>
      </c>
      <c r="E377" s="3" t="str">
        <f t="array" ref="E377">IF(OR(EXACT(A377,'ESO Dungeon constants'!$D$3:$D$987)),"X","")</f>
        <v/>
      </c>
      <c r="F377" s="3" t="str">
        <f t="shared" si="24"/>
        <v>X</v>
      </c>
      <c r="G377" s="3" t="str">
        <f t="shared" si="25"/>
        <v/>
      </c>
      <c r="H377" s="17">
        <f t="shared" si="26"/>
        <v>642</v>
      </c>
      <c r="I377" s="17">
        <f t="shared" si="27"/>
        <v>642</v>
      </c>
      <c r="J377">
        <v>0</v>
      </c>
      <c r="K377" s="3" t="str">
        <f>VLOOKUP(J377,'LibSets constants'!$A$4:$B$1012,2,FALSE)</f>
        <v>DLC_BASE_GAME</v>
      </c>
      <c r="L377" s="3" t="str">
        <f>VLOOKUP(J377,'LibSets constants'!$A$4:$C$1012,3,FALSE)</f>
        <v>Included in base game</v>
      </c>
    </row>
    <row r="378" spans="1:12" hidden="1" x14ac:dyDescent="0.25">
      <c r="A378" s="12">
        <v>643</v>
      </c>
      <c r="B378" s="5">
        <v>373</v>
      </c>
      <c r="C378" s="5">
        <v>584</v>
      </c>
      <c r="D378" s="3" t="s">
        <v>448</v>
      </c>
      <c r="E378" s="3" t="str">
        <f t="array" ref="E378">IF(OR(EXACT(A378,'ESO Dungeon constants'!$D$3:$D$987)),"X","")</f>
        <v/>
      </c>
      <c r="F378" s="3" t="str">
        <f t="shared" si="24"/>
        <v/>
      </c>
      <c r="G378" s="3" t="str">
        <f t="shared" si="25"/>
        <v>Imperial City</v>
      </c>
      <c r="H378" s="17">
        <f t="shared" si="26"/>
        <v>643</v>
      </c>
      <c r="I378" s="17">
        <f t="shared" si="27"/>
        <v>584</v>
      </c>
      <c r="J378">
        <v>1</v>
      </c>
      <c r="K378" s="3" t="str">
        <f>VLOOKUP(J378,'LibSets constants'!$A$4:$B$1012,2,FALSE)</f>
        <v>DLC_IMPERIAL_CITY</v>
      </c>
      <c r="L378" s="3" t="str">
        <f>VLOOKUP(J378,'LibSets constants'!$A$4:$C$1012,3,FALSE)</f>
        <v>Imperial City</v>
      </c>
    </row>
    <row r="379" spans="1:12" hidden="1" x14ac:dyDescent="0.25">
      <c r="A379" s="12">
        <v>649</v>
      </c>
      <c r="B379" s="5">
        <v>374</v>
      </c>
      <c r="C379" s="5">
        <v>584</v>
      </c>
      <c r="D379" s="3" t="s">
        <v>449</v>
      </c>
      <c r="E379" s="3" t="str">
        <f t="array" ref="E379">IF(OR(EXACT(A379,'ESO Dungeon constants'!$D$3:$D$987)),"X","")</f>
        <v/>
      </c>
      <c r="F379" s="3" t="str">
        <f t="shared" si="24"/>
        <v/>
      </c>
      <c r="G379" s="3" t="str">
        <f t="shared" si="25"/>
        <v>Imperial City</v>
      </c>
      <c r="H379" s="17">
        <f t="shared" si="26"/>
        <v>649</v>
      </c>
      <c r="I379" s="17">
        <f t="shared" si="27"/>
        <v>584</v>
      </c>
      <c r="J379">
        <v>1</v>
      </c>
      <c r="K379" s="3" t="str">
        <f>VLOOKUP(J379,'LibSets constants'!$A$4:$B$1012,2,FALSE)</f>
        <v>DLC_IMPERIAL_CITY</v>
      </c>
      <c r="L379" s="3" t="str">
        <f>VLOOKUP(J379,'LibSets constants'!$A$4:$C$1012,3,FALSE)</f>
        <v>Imperial City</v>
      </c>
    </row>
    <row r="380" spans="1:12" hidden="1" x14ac:dyDescent="0.25">
      <c r="A380" s="12">
        <v>676</v>
      </c>
      <c r="B380" s="5">
        <v>375</v>
      </c>
      <c r="C380" s="5">
        <v>816</v>
      </c>
      <c r="D380" s="3" t="s">
        <v>450</v>
      </c>
      <c r="E380" s="3" t="str">
        <f t="array" ref="E380">IF(OR(EXACT(A380,'ESO Dungeon constants'!$D$3:$D$987)),"X","")</f>
        <v/>
      </c>
      <c r="F380" s="3" t="str">
        <f t="shared" si="24"/>
        <v/>
      </c>
      <c r="G380" s="3" t="str">
        <f t="shared" si="25"/>
        <v>Hew's Bane</v>
      </c>
      <c r="H380" s="17">
        <f t="shared" si="26"/>
        <v>676</v>
      </c>
      <c r="I380" s="17">
        <f t="shared" si="27"/>
        <v>816</v>
      </c>
      <c r="J380">
        <v>3</v>
      </c>
      <c r="K380" s="3" t="str">
        <f>VLOOKUP(J380,'LibSets constants'!$A$4:$B$1012,2,FALSE)</f>
        <v>DLC_THIEVES_GUILD</v>
      </c>
      <c r="L380" s="3" t="str">
        <f>VLOOKUP(J380,'LibSets constants'!$A$4:$C$1012,3,FALSE)</f>
        <v>Thieves Guild</v>
      </c>
    </row>
    <row r="381" spans="1:12" hidden="1" x14ac:dyDescent="0.25">
      <c r="A381" s="12">
        <v>677</v>
      </c>
      <c r="B381" s="5">
        <v>376</v>
      </c>
      <c r="C381" s="5">
        <v>684</v>
      </c>
      <c r="D381" s="3" t="s">
        <v>451</v>
      </c>
      <c r="E381" s="3" t="str">
        <f t="array" ref="E381">IF(OR(EXACT(A381,'ESO Dungeon constants'!$D$3:$D$987)),"X","")</f>
        <v/>
      </c>
      <c r="F381" s="3" t="str">
        <f t="shared" si="24"/>
        <v/>
      </c>
      <c r="G381" s="3" t="str">
        <f t="shared" si="25"/>
        <v>Wrothgar</v>
      </c>
      <c r="H381" s="17">
        <f t="shared" si="26"/>
        <v>677</v>
      </c>
      <c r="I381" s="17">
        <f t="shared" si="27"/>
        <v>684</v>
      </c>
      <c r="J381">
        <v>2</v>
      </c>
      <c r="K381" s="3" t="str">
        <f>VLOOKUP(J381,'LibSets constants'!$A$4:$B$1012,2,FALSE)</f>
        <v>DLC_ORSINIUM</v>
      </c>
      <c r="L381" s="3" t="str">
        <f>VLOOKUP(J381,'LibSets constants'!$A$4:$C$1012,3,FALSE)</f>
        <v>Orsinium</v>
      </c>
    </row>
    <row r="382" spans="1:12" hidden="1" x14ac:dyDescent="0.25">
      <c r="A382" s="12">
        <v>678</v>
      </c>
      <c r="B382" s="5">
        <v>377</v>
      </c>
      <c r="C382" s="5">
        <v>584</v>
      </c>
      <c r="D382" s="3" t="s">
        <v>52</v>
      </c>
      <c r="E382" s="3" t="str">
        <f t="array" ref="E382">IF(OR(EXACT(A382,'ESO Dungeon constants'!$D$3:$D$987)),"X","")</f>
        <v>X</v>
      </c>
      <c r="F382" s="3" t="str">
        <f t="shared" si="24"/>
        <v/>
      </c>
      <c r="G382" s="3" t="str">
        <f t="shared" si="25"/>
        <v>Imperial City</v>
      </c>
      <c r="H382" s="17">
        <f t="shared" si="26"/>
        <v>678</v>
      </c>
      <c r="I382" s="17">
        <f t="shared" si="27"/>
        <v>584</v>
      </c>
      <c r="J382">
        <v>1</v>
      </c>
      <c r="K382" s="3" t="str">
        <f>VLOOKUP(J382,'LibSets constants'!$A$4:$B$1012,2,FALSE)</f>
        <v>DLC_IMPERIAL_CITY</v>
      </c>
      <c r="L382" s="3" t="str">
        <f>VLOOKUP(J382,'LibSets constants'!$A$4:$C$1012,3,FALSE)</f>
        <v>Imperial City</v>
      </c>
    </row>
    <row r="383" spans="1:12" hidden="1" x14ac:dyDescent="0.25">
      <c r="A383" s="12">
        <v>681</v>
      </c>
      <c r="B383" s="5">
        <v>378</v>
      </c>
      <c r="C383" s="5">
        <v>108</v>
      </c>
      <c r="D383" s="3" t="s">
        <v>71</v>
      </c>
      <c r="E383" s="3" t="str">
        <f t="array" ref="E383">IF(OR(EXACT(A383,'ESO Dungeon constants'!$D$3:$D$987)),"X","")</f>
        <v>X</v>
      </c>
      <c r="F383" s="3" t="str">
        <f t="shared" si="24"/>
        <v/>
      </c>
      <c r="G383" s="3" t="str">
        <f t="shared" si="25"/>
        <v>Greenshade</v>
      </c>
      <c r="H383" s="17">
        <f t="shared" si="26"/>
        <v>681</v>
      </c>
      <c r="I383" s="17">
        <f t="shared" si="27"/>
        <v>108</v>
      </c>
      <c r="J383">
        <v>0</v>
      </c>
      <c r="K383" s="3" t="str">
        <f>VLOOKUP(J383,'LibSets constants'!$A$4:$B$1012,2,FALSE)</f>
        <v>DLC_BASE_GAME</v>
      </c>
      <c r="L383" s="3" t="str">
        <f>VLOOKUP(J383,'LibSets constants'!$A$4:$C$1012,3,FALSE)</f>
        <v>Included in base game</v>
      </c>
    </row>
    <row r="384" spans="1:12" hidden="1" x14ac:dyDescent="0.25">
      <c r="A384" s="12">
        <v>684</v>
      </c>
      <c r="B384" s="5">
        <v>379</v>
      </c>
      <c r="C384" s="5">
        <v>684</v>
      </c>
      <c r="D384" s="3" t="s">
        <v>452</v>
      </c>
      <c r="E384" s="3" t="str">
        <f t="array" ref="E384">IF(OR(EXACT(A384,'ESO Dungeon constants'!$D$3:$D$987)),"X","")</f>
        <v/>
      </c>
      <c r="F384" s="3" t="str">
        <f t="shared" si="24"/>
        <v>X</v>
      </c>
      <c r="G384" s="3" t="str">
        <f t="shared" si="25"/>
        <v/>
      </c>
      <c r="H384" s="17">
        <f t="shared" si="26"/>
        <v>684</v>
      </c>
      <c r="I384" s="17">
        <f t="shared" si="27"/>
        <v>684</v>
      </c>
      <c r="J384">
        <v>2</v>
      </c>
      <c r="K384" s="3" t="str">
        <f>VLOOKUP(J384,'LibSets constants'!$A$4:$B$1012,2,FALSE)</f>
        <v>DLC_ORSINIUM</v>
      </c>
      <c r="L384" s="3" t="str">
        <f>VLOOKUP(J384,'LibSets constants'!$A$4:$C$1012,3,FALSE)</f>
        <v>Orsinium</v>
      </c>
    </row>
    <row r="385" spans="1:12" hidden="1" x14ac:dyDescent="0.25">
      <c r="A385" s="12">
        <v>688</v>
      </c>
      <c r="B385" s="5">
        <v>380</v>
      </c>
      <c r="C385" s="5">
        <v>584</v>
      </c>
      <c r="D385" s="3" t="s">
        <v>54</v>
      </c>
      <c r="E385" s="3" t="str">
        <f t="array" ref="E385">IF(OR(EXACT(A385,'ESO Dungeon constants'!$D$3:$D$987)),"X","")</f>
        <v>X</v>
      </c>
      <c r="F385" s="3" t="str">
        <f t="shared" si="24"/>
        <v/>
      </c>
      <c r="G385" s="3" t="str">
        <f t="shared" si="25"/>
        <v>Imperial City</v>
      </c>
      <c r="H385" s="17">
        <f t="shared" si="26"/>
        <v>688</v>
      </c>
      <c r="I385" s="17">
        <f t="shared" si="27"/>
        <v>584</v>
      </c>
      <c r="J385">
        <v>1</v>
      </c>
      <c r="K385" s="3" t="str">
        <f>VLOOKUP(J385,'LibSets constants'!$A$4:$B$1012,2,FALSE)</f>
        <v>DLC_IMPERIAL_CITY</v>
      </c>
      <c r="L385" s="3" t="str">
        <f>VLOOKUP(J385,'LibSets constants'!$A$4:$C$1012,3,FALSE)</f>
        <v>Imperial City</v>
      </c>
    </row>
    <row r="386" spans="1:12" hidden="1" x14ac:dyDescent="0.25">
      <c r="A386" s="12">
        <v>689</v>
      </c>
      <c r="B386" s="5">
        <v>381</v>
      </c>
      <c r="C386" s="5">
        <v>684</v>
      </c>
      <c r="D386" s="3" t="s">
        <v>453</v>
      </c>
      <c r="E386" s="3" t="str">
        <f t="array" ref="E386">IF(OR(EXACT(A386,'ESO Dungeon constants'!$D$3:$D$987)),"X","")</f>
        <v/>
      </c>
      <c r="F386" s="3" t="str">
        <f t="shared" si="24"/>
        <v/>
      </c>
      <c r="G386" s="3" t="str">
        <f t="shared" si="25"/>
        <v>Wrothgar</v>
      </c>
      <c r="H386" s="17">
        <f t="shared" si="26"/>
        <v>689</v>
      </c>
      <c r="I386" s="17">
        <f t="shared" si="27"/>
        <v>684</v>
      </c>
      <c r="J386">
        <v>2</v>
      </c>
      <c r="K386" s="3" t="str">
        <f>VLOOKUP(J386,'LibSets constants'!$A$4:$B$1012,2,FALSE)</f>
        <v>DLC_ORSINIUM</v>
      </c>
      <c r="L386" s="3" t="str">
        <f>VLOOKUP(J386,'LibSets constants'!$A$4:$C$1012,3,FALSE)</f>
        <v>Orsinium</v>
      </c>
    </row>
    <row r="387" spans="1:12" hidden="1" x14ac:dyDescent="0.25">
      <c r="A387" s="12">
        <v>691</v>
      </c>
      <c r="B387" s="5">
        <v>382</v>
      </c>
      <c r="C387" s="5">
        <v>684</v>
      </c>
      <c r="D387" s="41" t="s">
        <v>454</v>
      </c>
      <c r="E387" s="3" t="str">
        <f t="array" ref="E387">IF(OR(EXACT(A387,'ESO Dungeon constants'!$D$3:$D$987)),"X","")</f>
        <v/>
      </c>
      <c r="F387" s="3" t="str">
        <f t="shared" si="24"/>
        <v/>
      </c>
      <c r="G387" s="3" t="str">
        <f t="shared" si="25"/>
        <v>Wrothgar</v>
      </c>
      <c r="H387" s="17">
        <f t="shared" si="26"/>
        <v>691</v>
      </c>
      <c r="I387" s="17">
        <f t="shared" si="27"/>
        <v>684</v>
      </c>
      <c r="J387">
        <v>2</v>
      </c>
      <c r="K387" s="3" t="str">
        <f>VLOOKUP(J387,'LibSets constants'!$A$4:$B$1012,2,FALSE)</f>
        <v>DLC_ORSINIUM</v>
      </c>
      <c r="L387" s="3" t="str">
        <f>VLOOKUP(J387,'LibSets constants'!$A$4:$C$1012,3,FALSE)</f>
        <v>Orsinium</v>
      </c>
    </row>
    <row r="388" spans="1:12" hidden="1" x14ac:dyDescent="0.25">
      <c r="A388" s="5">
        <v>692</v>
      </c>
      <c r="B388" s="5">
        <v>383</v>
      </c>
      <c r="C388" s="5">
        <v>684</v>
      </c>
      <c r="D388" s="3" t="s">
        <v>455</v>
      </c>
      <c r="E388" s="3" t="str">
        <f t="array" ref="E388">IF(OR(EXACT(A388,'ESO Dungeon constants'!$D$3:$D$987)),"X","")</f>
        <v/>
      </c>
      <c r="F388" s="3" t="str">
        <f t="shared" si="24"/>
        <v/>
      </c>
      <c r="G388" s="3" t="str">
        <f t="shared" si="25"/>
        <v>Wrothgar</v>
      </c>
      <c r="H388" s="3">
        <f t="shared" si="26"/>
        <v>692</v>
      </c>
      <c r="I388" s="3">
        <f t="shared" si="27"/>
        <v>684</v>
      </c>
      <c r="J388">
        <v>2</v>
      </c>
      <c r="K388" s="3" t="str">
        <f>VLOOKUP(J388,'LibSets constants'!$A$4:$B$1012,2,FALSE)</f>
        <v>DLC_ORSINIUM</v>
      </c>
      <c r="L388" s="3" t="str">
        <f>VLOOKUP(J388,'LibSets constants'!$A$4:$C$1012,3,FALSE)</f>
        <v>Orsinium</v>
      </c>
    </row>
    <row r="389" spans="1:12" hidden="1" x14ac:dyDescent="0.25">
      <c r="A389" s="12">
        <v>693</v>
      </c>
      <c r="B389" s="5">
        <v>384</v>
      </c>
      <c r="C389" s="5">
        <v>684</v>
      </c>
      <c r="D389" s="3" t="s">
        <v>456</v>
      </c>
      <c r="E389" s="3" t="str">
        <f t="array" ref="E389">IF(OR(EXACT(A389,'ESO Dungeon constants'!$D$3:$D$987)),"X","")</f>
        <v/>
      </c>
      <c r="F389" s="3" t="str">
        <f t="shared" si="24"/>
        <v/>
      </c>
      <c r="G389" s="3" t="str">
        <f t="shared" si="25"/>
        <v>Wrothgar</v>
      </c>
      <c r="H389" s="17">
        <f t="shared" si="26"/>
        <v>693</v>
      </c>
      <c r="I389" s="17">
        <f t="shared" si="27"/>
        <v>684</v>
      </c>
      <c r="J389">
        <v>2</v>
      </c>
      <c r="K389" s="3" t="str">
        <f>VLOOKUP(J389,'LibSets constants'!$A$4:$B$1012,2,FALSE)</f>
        <v>DLC_ORSINIUM</v>
      </c>
      <c r="L389" s="3" t="str">
        <f>VLOOKUP(J389,'LibSets constants'!$A$4:$C$1012,3,FALSE)</f>
        <v>Orsinium</v>
      </c>
    </row>
    <row r="390" spans="1:12" hidden="1"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hidden="1"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hidden="1"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hidden="1"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hidden="1"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hidden="1"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hidden="1"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hidden="1"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hidden="1"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hidden="1"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1090</v>
      </c>
      <c r="B400" s="5">
        <v>684</v>
      </c>
      <c r="C400" s="5">
        <v>1086</v>
      </c>
      <c r="D400" s="3" t="s">
        <v>1390</v>
      </c>
      <c r="E400" s="3" t="str">
        <f t="array" ref="E400">IF(OR(EXACT(A400,'ESO Dungeon constants'!$D$3:$D$987)),"X","")</f>
        <v/>
      </c>
      <c r="F400" s="3" t="str">
        <f t="shared" si="24"/>
        <v/>
      </c>
      <c r="G400" s="3" t="str">
        <f t="shared" si="25"/>
        <v>Northern Elsweyr</v>
      </c>
      <c r="H400" s="17">
        <f t="shared" si="26"/>
        <v>1090</v>
      </c>
      <c r="I400" s="17">
        <f t="shared" si="27"/>
        <v>1086</v>
      </c>
      <c r="J400">
        <v>14</v>
      </c>
      <c r="K400" s="3" t="str">
        <f>VLOOKUP(J400,'LibSets constants'!$A$4:$B$1012,2,FALSE)</f>
        <v>DLC_ELSWEYR</v>
      </c>
      <c r="L400" s="3" t="str">
        <f>VLOOKUP(J400,'LibSets constants'!$A$4:$C$1012,3,FALSE)</f>
        <v>Elsweyr</v>
      </c>
    </row>
    <row r="401" spans="1:12" x14ac:dyDescent="0.25">
      <c r="A401" s="12">
        <v>1089</v>
      </c>
      <c r="B401" s="5">
        <v>683</v>
      </c>
      <c r="C401" s="5">
        <v>1086</v>
      </c>
      <c r="D401" s="3" t="s">
        <v>1389</v>
      </c>
      <c r="E401" s="3" t="str">
        <f t="array" ref="E401">IF(OR(EXACT(A401,'ESO Dungeon constants'!$D$3:$D$987)),"X","")</f>
        <v/>
      </c>
      <c r="F401" s="3" t="str">
        <f t="shared" si="24"/>
        <v/>
      </c>
      <c r="G401" s="3" t="str">
        <f t="shared" si="25"/>
        <v>Northern Elsweyr</v>
      </c>
      <c r="H401" s="17">
        <f t="shared" si="26"/>
        <v>1089</v>
      </c>
      <c r="I401" s="17">
        <f t="shared" si="27"/>
        <v>1086</v>
      </c>
      <c r="J401">
        <v>14</v>
      </c>
      <c r="K401" s="3" t="str">
        <f>VLOOKUP(J401,'LibSets constants'!$A$4:$B$1012,2,FALSE)</f>
        <v>DLC_ELSWEYR</v>
      </c>
      <c r="L401" s="3" t="str">
        <f>VLOOKUP(J401,'LibSets constants'!$A$4:$C$1012,3,FALSE)</f>
        <v>Elsweyr</v>
      </c>
    </row>
    <row r="402" spans="1:12" hidden="1"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hidden="1"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hidden="1"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hidden="1"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hidden="1"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hidden="1"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hidden="1"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hidden="1" x14ac:dyDescent="0.25">
      <c r="A409" s="12">
        <v>723</v>
      </c>
      <c r="B409" s="5">
        <v>404</v>
      </c>
      <c r="C409" s="5">
        <v>199</v>
      </c>
      <c r="D409" s="3" t="s">
        <v>423</v>
      </c>
      <c r="E409" s="3" t="str">
        <f t="array" ref="E409">IF(OR(EXACT(A409,'ESO Dungeon constants'!$D$3:$D$987)),"X","")</f>
        <v/>
      </c>
      <c r="F409" s="3" t="str">
        <f t="shared" ref="F409:F472" si="28">IF(EXACT(A409,C409),"X","")</f>
        <v/>
      </c>
      <c r="G409" s="3" t="str">
        <f t="shared" ref="G409:G472" si="29">IF(A409&lt;&gt;C409,VLOOKUP(C409,$A$5:$D$9954,4,FALSE),"")</f>
        <v>The Harborage</v>
      </c>
      <c r="H409" s="17">
        <f t="shared" ref="H409:H472" si="30">A409</f>
        <v>723</v>
      </c>
      <c r="I409" s="17">
        <f t="shared" ref="I409:I472" si="31">C409</f>
        <v>199</v>
      </c>
      <c r="J409">
        <v>0</v>
      </c>
      <c r="K409" s="3" t="str">
        <f>VLOOKUP(J409,'LibSets constants'!$A$4:$B$1012,2,FALSE)</f>
        <v>DLC_BASE_GAME</v>
      </c>
      <c r="L409" s="3" t="str">
        <f>VLOOKUP(J409,'LibSets constants'!$A$4:$C$1012,3,FALSE)</f>
        <v>Included in base game</v>
      </c>
    </row>
    <row r="410" spans="1:12" hidden="1" x14ac:dyDescent="0.25">
      <c r="A410" s="12">
        <v>724</v>
      </c>
      <c r="B410" s="5">
        <v>405</v>
      </c>
      <c r="C410" s="5">
        <v>684</v>
      </c>
      <c r="D410" s="3" t="s">
        <v>476</v>
      </c>
      <c r="E410" s="3" t="str">
        <f t="array" ref="E410">IF(OR(EXACT(A410,'ESO Dungeon constants'!$D$3:$D$987)),"X","")</f>
        <v/>
      </c>
      <c r="F410" s="3" t="str">
        <f t="shared" si="28"/>
        <v/>
      </c>
      <c r="G410" s="3" t="str">
        <f t="shared" si="29"/>
        <v>Wrothgar</v>
      </c>
      <c r="H410" s="17">
        <f t="shared" si="30"/>
        <v>724</v>
      </c>
      <c r="I410" s="17">
        <f t="shared" si="31"/>
        <v>684</v>
      </c>
      <c r="J410">
        <v>2</v>
      </c>
      <c r="K410" s="3" t="str">
        <f>VLOOKUP(J410,'LibSets constants'!$A$4:$B$1012,2,FALSE)</f>
        <v>DLC_ORSINIUM</v>
      </c>
      <c r="L410" s="3" t="str">
        <f>VLOOKUP(J410,'LibSets constants'!$A$4:$C$1012,3,FALSE)</f>
        <v>Orsinium</v>
      </c>
    </row>
    <row r="411" spans="1:12" hidden="1" x14ac:dyDescent="0.25">
      <c r="A411" s="12">
        <v>725</v>
      </c>
      <c r="B411" s="5">
        <v>406</v>
      </c>
      <c r="C411" s="5">
        <v>816</v>
      </c>
      <c r="D411" s="3" t="s">
        <v>477</v>
      </c>
      <c r="E411" s="3" t="str">
        <f t="array" ref="E411">IF(OR(EXACT(A411,'ESO Dungeon constants'!$D$3:$D$987)),"X","")</f>
        <v>X</v>
      </c>
      <c r="F411" s="3" t="str">
        <f t="shared" si="28"/>
        <v/>
      </c>
      <c r="G411" s="3" t="str">
        <f t="shared" si="29"/>
        <v>Hew's Bane</v>
      </c>
      <c r="H411" s="17">
        <f t="shared" si="30"/>
        <v>725</v>
      </c>
      <c r="I411" s="17">
        <f t="shared" si="31"/>
        <v>816</v>
      </c>
      <c r="J411">
        <v>3</v>
      </c>
      <c r="K411" s="3" t="str">
        <f>VLOOKUP(J411,'LibSets constants'!$A$4:$B$1012,2,FALSE)</f>
        <v>DLC_THIEVES_GUILD</v>
      </c>
      <c r="L411" s="3" t="str">
        <f>VLOOKUP(J411,'LibSets constants'!$A$4:$C$1012,3,FALSE)</f>
        <v>Thieves Guild</v>
      </c>
    </row>
    <row r="412" spans="1:12" hidden="1" x14ac:dyDescent="0.25">
      <c r="A412" s="12">
        <v>726</v>
      </c>
      <c r="B412" s="5">
        <v>407</v>
      </c>
      <c r="C412" s="5">
        <v>726</v>
      </c>
      <c r="D412" s="3" t="s">
        <v>80</v>
      </c>
      <c r="E412" s="3" t="str">
        <f t="array" ref="E412">IF(OR(EXACT(A412,'ESO Dungeon constants'!$D$3:$D$987)),"X","")</f>
        <v/>
      </c>
      <c r="F412" s="3" t="str">
        <f t="shared" si="28"/>
        <v>X</v>
      </c>
      <c r="G412" s="3" t="str">
        <f t="shared" si="29"/>
        <v/>
      </c>
      <c r="H412" s="17">
        <f t="shared" si="30"/>
        <v>726</v>
      </c>
      <c r="I412" s="17">
        <f t="shared" si="31"/>
        <v>726</v>
      </c>
      <c r="J412">
        <v>12</v>
      </c>
      <c r="K412" s="3" t="str">
        <f>VLOOKUP(J412,'LibSets constants'!$A$4:$B$1012,2,FALSE)</f>
        <v>DLC_MURKMIRE</v>
      </c>
      <c r="L412" s="3" t="str">
        <f>VLOOKUP(J412,'LibSets constants'!$A$4:$C$1012,3,FALSE)</f>
        <v>Murkmire</v>
      </c>
    </row>
    <row r="413" spans="1:12" hidden="1" x14ac:dyDescent="0.25">
      <c r="A413" s="12">
        <v>745</v>
      </c>
      <c r="B413" s="5">
        <v>408</v>
      </c>
      <c r="C413" s="5">
        <v>41</v>
      </c>
      <c r="D413" s="3" t="s">
        <v>478</v>
      </c>
      <c r="E413" s="3" t="str">
        <f t="array" ref="E413">IF(OR(EXACT(A413,'ESO Dungeon constants'!$D$3:$D$987)),"X","")</f>
        <v/>
      </c>
      <c r="F413" s="3" t="str">
        <f t="shared" si="28"/>
        <v/>
      </c>
      <c r="G413" s="3" t="str">
        <f t="shared" si="29"/>
        <v>Stonefalls</v>
      </c>
      <c r="H413" s="17">
        <f t="shared" si="30"/>
        <v>745</v>
      </c>
      <c r="I413" s="17">
        <f t="shared" si="31"/>
        <v>41</v>
      </c>
      <c r="J413">
        <v>0</v>
      </c>
      <c r="K413" s="3" t="str">
        <f>VLOOKUP(J413,'LibSets constants'!$A$4:$B$1012,2,FALSE)</f>
        <v>DLC_BASE_GAME</v>
      </c>
      <c r="L413" s="3" t="str">
        <f>VLOOKUP(J413,'LibSets constants'!$A$4:$C$1012,3,FALSE)</f>
        <v>Included in base game</v>
      </c>
    </row>
    <row r="414" spans="1:12" hidden="1" x14ac:dyDescent="0.25">
      <c r="A414" s="12">
        <v>746</v>
      </c>
      <c r="B414" s="5">
        <v>409</v>
      </c>
      <c r="C414" s="5">
        <v>381</v>
      </c>
      <c r="D414" s="3" t="s">
        <v>479</v>
      </c>
      <c r="E414" s="3" t="str">
        <f t="array" ref="E414">IF(OR(EXACT(A414,'ESO Dungeon constants'!$D$3:$D$987)),"X","")</f>
        <v/>
      </c>
      <c r="F414" s="3" t="str">
        <f t="shared" si="28"/>
        <v/>
      </c>
      <c r="G414" s="3" t="str">
        <f t="shared" si="29"/>
        <v>Auridon</v>
      </c>
      <c r="H414" s="17">
        <f t="shared" si="30"/>
        <v>746</v>
      </c>
      <c r="I414" s="17">
        <f t="shared" si="31"/>
        <v>381</v>
      </c>
      <c r="J414">
        <v>0</v>
      </c>
      <c r="K414" s="3" t="str">
        <f>VLOOKUP(J414,'LibSets constants'!$A$4:$B$1012,2,FALSE)</f>
        <v>DLC_BASE_GAME</v>
      </c>
      <c r="L414" s="3" t="str">
        <f>VLOOKUP(J414,'LibSets constants'!$A$4:$C$1012,3,FALSE)</f>
        <v>Included in base game</v>
      </c>
    </row>
    <row r="415" spans="1:12" hidden="1" x14ac:dyDescent="0.25">
      <c r="A415" s="12">
        <v>747</v>
      </c>
      <c r="B415" s="5">
        <v>410</v>
      </c>
      <c r="C415" s="5">
        <v>383</v>
      </c>
      <c r="D415" s="3" t="s">
        <v>480</v>
      </c>
      <c r="E415" s="3" t="str">
        <f t="array" ref="E415">IF(OR(EXACT(A415,'ESO Dungeon constants'!$D$3:$D$987)),"X","")</f>
        <v/>
      </c>
      <c r="F415" s="3" t="str">
        <f t="shared" si="28"/>
        <v/>
      </c>
      <c r="G415" s="3" t="str">
        <f t="shared" si="29"/>
        <v>Grahtwood</v>
      </c>
      <c r="H415" s="17">
        <f t="shared" si="30"/>
        <v>747</v>
      </c>
      <c r="I415" s="17">
        <f t="shared" si="31"/>
        <v>383</v>
      </c>
      <c r="J415">
        <v>0</v>
      </c>
      <c r="K415" s="3" t="str">
        <f>VLOOKUP(J415,'LibSets constants'!$A$4:$B$1012,2,FALSE)</f>
        <v>DLC_BASE_GAME</v>
      </c>
      <c r="L415" s="3" t="str">
        <f>VLOOKUP(J415,'LibSets constants'!$A$4:$C$1012,3,FALSE)</f>
        <v>Included in base game</v>
      </c>
    </row>
    <row r="416" spans="1:12" hidden="1" x14ac:dyDescent="0.25">
      <c r="A416" s="12">
        <v>748</v>
      </c>
      <c r="B416" s="5">
        <v>411</v>
      </c>
      <c r="C416" s="5">
        <v>108</v>
      </c>
      <c r="D416" s="3" t="s">
        <v>481</v>
      </c>
      <c r="E416" s="3" t="str">
        <f t="array" ref="E416">IF(OR(EXACT(A416,'ESO Dungeon constants'!$D$3:$D$987)),"X","")</f>
        <v/>
      </c>
      <c r="F416" s="3" t="str">
        <f t="shared" si="28"/>
        <v/>
      </c>
      <c r="G416" s="3" t="str">
        <f t="shared" si="29"/>
        <v>Greenshade</v>
      </c>
      <c r="H416" s="17">
        <f t="shared" si="30"/>
        <v>748</v>
      </c>
      <c r="I416" s="17">
        <f t="shared" si="31"/>
        <v>108</v>
      </c>
      <c r="J416">
        <v>0</v>
      </c>
      <c r="K416" s="3" t="str">
        <f>VLOOKUP(J416,'LibSets constants'!$A$4:$B$1012,2,FALSE)</f>
        <v>DLC_BASE_GAME</v>
      </c>
      <c r="L416" s="3" t="str">
        <f>VLOOKUP(J416,'LibSets constants'!$A$4:$C$1012,3,FALSE)</f>
        <v>Included in base game</v>
      </c>
    </row>
    <row r="417" spans="1:12" hidden="1" x14ac:dyDescent="0.25">
      <c r="A417" s="12">
        <v>749</v>
      </c>
      <c r="B417" s="5">
        <v>412</v>
      </c>
      <c r="C417" s="5">
        <v>58</v>
      </c>
      <c r="D417" s="3" t="s">
        <v>482</v>
      </c>
      <c r="E417" s="3" t="str">
        <f t="array" ref="E417">IF(OR(EXACT(A417,'ESO Dungeon constants'!$D$3:$D$987)),"X","")</f>
        <v/>
      </c>
      <c r="F417" s="3" t="str">
        <f t="shared" si="28"/>
        <v/>
      </c>
      <c r="G417" s="3" t="str">
        <f t="shared" si="29"/>
        <v>Malabal Tor</v>
      </c>
      <c r="H417" s="17">
        <f t="shared" si="30"/>
        <v>749</v>
      </c>
      <c r="I417" s="17">
        <f t="shared" si="31"/>
        <v>58</v>
      </c>
      <c r="J417">
        <v>0</v>
      </c>
      <c r="K417" s="3" t="str">
        <f>VLOOKUP(J417,'LibSets constants'!$A$4:$B$1012,2,FALSE)</f>
        <v>DLC_BASE_GAME</v>
      </c>
      <c r="L417" s="3" t="str">
        <f>VLOOKUP(J417,'LibSets constants'!$A$4:$C$1012,3,FALSE)</f>
        <v>Included in base game</v>
      </c>
    </row>
    <row r="418" spans="1:12" hidden="1" x14ac:dyDescent="0.25">
      <c r="A418" s="12">
        <v>750</v>
      </c>
      <c r="B418" s="5">
        <v>413</v>
      </c>
      <c r="C418" s="5">
        <v>382</v>
      </c>
      <c r="D418" s="3" t="s">
        <v>483</v>
      </c>
      <c r="E418" s="3" t="str">
        <f t="array" ref="E418">IF(OR(EXACT(A418,'ESO Dungeon constants'!$D$3:$D$987)),"X","")</f>
        <v/>
      </c>
      <c r="F418" s="3" t="str">
        <f t="shared" si="28"/>
        <v/>
      </c>
      <c r="G418" s="3" t="str">
        <f t="shared" si="29"/>
        <v>Reaper's March</v>
      </c>
      <c r="H418" s="17">
        <f t="shared" si="30"/>
        <v>750</v>
      </c>
      <c r="I418" s="17">
        <f t="shared" si="31"/>
        <v>382</v>
      </c>
      <c r="J418">
        <v>0</v>
      </c>
      <c r="K418" s="3" t="str">
        <f>VLOOKUP(J418,'LibSets constants'!$A$4:$B$1012,2,FALSE)</f>
        <v>DLC_BASE_GAME</v>
      </c>
      <c r="L418" s="3" t="str">
        <f>VLOOKUP(J418,'LibSets constants'!$A$4:$C$1012,3,FALSE)</f>
        <v>Included in base game</v>
      </c>
    </row>
    <row r="419" spans="1:12" hidden="1" x14ac:dyDescent="0.25">
      <c r="A419" s="12">
        <v>751</v>
      </c>
      <c r="B419" s="5">
        <v>414</v>
      </c>
      <c r="C419" s="5">
        <v>888</v>
      </c>
      <c r="D419" s="3" t="s">
        <v>484</v>
      </c>
      <c r="E419" s="3" t="str">
        <f t="array" ref="E419">IF(OR(EXACT(A419,'ESO Dungeon constants'!$D$3:$D$987)),"X","")</f>
        <v/>
      </c>
      <c r="F419" s="3" t="str">
        <f t="shared" si="28"/>
        <v/>
      </c>
      <c r="G419" s="3" t="str">
        <f t="shared" si="29"/>
        <v>Craglorn</v>
      </c>
      <c r="H419" s="17">
        <f t="shared" si="30"/>
        <v>751</v>
      </c>
      <c r="I419" s="17">
        <f t="shared" si="31"/>
        <v>888</v>
      </c>
      <c r="J419">
        <v>0</v>
      </c>
      <c r="K419" s="3" t="str">
        <f>VLOOKUP(J419,'LibSets constants'!$A$4:$B$1012,2,FALSE)</f>
        <v>DLC_BASE_GAME</v>
      </c>
      <c r="L419" s="3" t="str">
        <f>VLOOKUP(J419,'LibSets constants'!$A$4:$C$1012,3,FALSE)</f>
        <v>Included in base game</v>
      </c>
    </row>
    <row r="420" spans="1:12" hidden="1" x14ac:dyDescent="0.25">
      <c r="A420" s="12">
        <v>752</v>
      </c>
      <c r="B420" s="5">
        <v>415</v>
      </c>
      <c r="C420" s="5">
        <v>19</v>
      </c>
      <c r="D420" s="3" t="s">
        <v>485</v>
      </c>
      <c r="E420" s="3" t="str">
        <f t="array" ref="E420">IF(OR(EXACT(A420,'ESO Dungeon constants'!$D$3:$D$987)),"X","")</f>
        <v/>
      </c>
      <c r="F420" s="3" t="str">
        <f t="shared" si="28"/>
        <v/>
      </c>
      <c r="G420" s="3" t="str">
        <f t="shared" si="29"/>
        <v>Stormhaven</v>
      </c>
      <c r="H420" s="17">
        <f t="shared" si="30"/>
        <v>752</v>
      </c>
      <c r="I420" s="17">
        <f t="shared" si="31"/>
        <v>19</v>
      </c>
      <c r="J420">
        <v>0</v>
      </c>
      <c r="K420" s="3" t="str">
        <f>VLOOKUP(J420,'LibSets constants'!$A$4:$B$1012,2,FALSE)</f>
        <v>DLC_BASE_GAME</v>
      </c>
      <c r="L420" s="3" t="str">
        <f>VLOOKUP(J420,'LibSets constants'!$A$4:$C$1012,3,FALSE)</f>
        <v>Included in base game</v>
      </c>
    </row>
    <row r="421" spans="1:12" hidden="1" x14ac:dyDescent="0.25">
      <c r="A421" s="12">
        <v>753</v>
      </c>
      <c r="B421" s="5">
        <v>416</v>
      </c>
      <c r="C421" s="5">
        <v>3</v>
      </c>
      <c r="D421" s="3" t="s">
        <v>486</v>
      </c>
      <c r="E421" s="3" t="str">
        <f t="array" ref="E421">IF(OR(EXACT(A421,'ESO Dungeon constants'!$D$3:$D$987)),"X","")</f>
        <v/>
      </c>
      <c r="F421" s="3" t="str">
        <f t="shared" si="28"/>
        <v/>
      </c>
      <c r="G421" s="3" t="str">
        <f t="shared" si="29"/>
        <v>Glenumbra</v>
      </c>
      <c r="H421" s="17">
        <f t="shared" si="30"/>
        <v>753</v>
      </c>
      <c r="I421" s="17">
        <f t="shared" si="31"/>
        <v>3</v>
      </c>
      <c r="J421">
        <v>0</v>
      </c>
      <c r="K421" s="3" t="str">
        <f>VLOOKUP(J421,'LibSets constants'!$A$4:$B$1012,2,FALSE)</f>
        <v>DLC_BASE_GAME</v>
      </c>
      <c r="L421" s="3" t="str">
        <f>VLOOKUP(J421,'LibSets constants'!$A$4:$C$1012,3,FALSE)</f>
        <v>Included in base game</v>
      </c>
    </row>
    <row r="422" spans="1:12" hidden="1" x14ac:dyDescent="0.25">
      <c r="A422" s="12">
        <v>754</v>
      </c>
      <c r="B422" s="5">
        <v>417</v>
      </c>
      <c r="C422" s="5">
        <v>92</v>
      </c>
      <c r="D422" s="3" t="s">
        <v>487</v>
      </c>
      <c r="E422" s="3" t="str">
        <f t="array" ref="E422">IF(OR(EXACT(A422,'ESO Dungeon constants'!$D$3:$D$987)),"X","")</f>
        <v/>
      </c>
      <c r="F422" s="3" t="str">
        <f t="shared" si="28"/>
        <v/>
      </c>
      <c r="G422" s="3" t="str">
        <f t="shared" si="29"/>
        <v>Bangkorai</v>
      </c>
      <c r="H422" s="17">
        <f t="shared" si="30"/>
        <v>754</v>
      </c>
      <c r="I422" s="17">
        <f t="shared" si="31"/>
        <v>92</v>
      </c>
      <c r="J422">
        <v>0</v>
      </c>
      <c r="K422" s="3" t="str">
        <f>VLOOKUP(J422,'LibSets constants'!$A$4:$B$1012,2,FALSE)</f>
        <v>DLC_BASE_GAME</v>
      </c>
      <c r="L422" s="3" t="str">
        <f>VLOOKUP(J422,'LibSets constants'!$A$4:$C$1012,3,FALSE)</f>
        <v>Included in base game</v>
      </c>
    </row>
    <row r="423" spans="1:12" hidden="1" x14ac:dyDescent="0.25">
      <c r="A423" s="12">
        <v>755</v>
      </c>
      <c r="B423" s="5">
        <v>418</v>
      </c>
      <c r="C423" s="5">
        <v>20</v>
      </c>
      <c r="D423" s="3" t="s">
        <v>488</v>
      </c>
      <c r="E423" s="3" t="str">
        <f t="array" ref="E423">IF(OR(EXACT(A423,'ESO Dungeon constants'!$D$3:$D$987)),"X","")</f>
        <v/>
      </c>
      <c r="F423" s="3" t="str">
        <f t="shared" si="28"/>
        <v/>
      </c>
      <c r="G423" s="3" t="str">
        <f t="shared" si="29"/>
        <v>Rivenspire</v>
      </c>
      <c r="H423" s="17">
        <f t="shared" si="30"/>
        <v>755</v>
      </c>
      <c r="I423" s="17">
        <f t="shared" si="31"/>
        <v>20</v>
      </c>
      <c r="J423">
        <v>0</v>
      </c>
      <c r="K423" s="3" t="str">
        <f>VLOOKUP(J423,'LibSets constants'!$A$4:$B$1012,2,FALSE)</f>
        <v>DLC_BASE_GAME</v>
      </c>
      <c r="L423" s="3" t="str">
        <f>VLOOKUP(J423,'LibSets constants'!$A$4:$C$1012,3,FALSE)</f>
        <v>Included in base game</v>
      </c>
    </row>
    <row r="424" spans="1:12" hidden="1" x14ac:dyDescent="0.25">
      <c r="A424" s="12">
        <v>756</v>
      </c>
      <c r="B424" s="5">
        <v>419</v>
      </c>
      <c r="C424" s="5">
        <v>104</v>
      </c>
      <c r="D424" s="3" t="s">
        <v>489</v>
      </c>
      <c r="E424" s="3" t="str">
        <f t="array" ref="E424">IF(OR(EXACT(A424,'ESO Dungeon constants'!$D$3:$D$987)),"X","")</f>
        <v/>
      </c>
      <c r="F424" s="3" t="str">
        <f t="shared" si="28"/>
        <v/>
      </c>
      <c r="G424" s="3" t="str">
        <f t="shared" si="29"/>
        <v>Alik'r Desert</v>
      </c>
      <c r="H424" s="17">
        <f t="shared" si="30"/>
        <v>756</v>
      </c>
      <c r="I424" s="17">
        <f t="shared" si="31"/>
        <v>104</v>
      </c>
      <c r="J424">
        <v>0</v>
      </c>
      <c r="K424" s="3" t="str">
        <f>VLOOKUP(J424,'LibSets constants'!$A$4:$B$1012,2,FALSE)</f>
        <v>DLC_BASE_GAME</v>
      </c>
      <c r="L424" s="3" t="str">
        <f>VLOOKUP(J424,'LibSets constants'!$A$4:$C$1012,3,FALSE)</f>
        <v>Included in base game</v>
      </c>
    </row>
    <row r="425" spans="1:12" hidden="1" x14ac:dyDescent="0.25">
      <c r="A425" s="12">
        <v>757</v>
      </c>
      <c r="B425" s="5">
        <v>420</v>
      </c>
      <c r="C425" s="5">
        <v>41</v>
      </c>
      <c r="D425" s="3" t="s">
        <v>490</v>
      </c>
      <c r="E425" s="3" t="str">
        <f t="array" ref="E425">IF(OR(EXACT(A425,'ESO Dungeon constants'!$D$3:$D$987)),"X","")</f>
        <v/>
      </c>
      <c r="F425" s="3" t="str">
        <f t="shared" si="28"/>
        <v/>
      </c>
      <c r="G425" s="3" t="str">
        <f t="shared" si="29"/>
        <v>Stonefalls</v>
      </c>
      <c r="H425" s="17">
        <f t="shared" si="30"/>
        <v>757</v>
      </c>
      <c r="I425" s="17">
        <f t="shared" si="31"/>
        <v>41</v>
      </c>
      <c r="J425">
        <v>0</v>
      </c>
      <c r="K425" s="3" t="str">
        <f>VLOOKUP(J425,'LibSets constants'!$A$4:$B$1012,2,FALSE)</f>
        <v>DLC_BASE_GAME</v>
      </c>
      <c r="L425" s="3" t="str">
        <f>VLOOKUP(J425,'LibSets constants'!$A$4:$C$1012,3,FALSE)</f>
        <v>Included in base game</v>
      </c>
    </row>
    <row r="426" spans="1:12" hidden="1" x14ac:dyDescent="0.25">
      <c r="A426" s="12">
        <v>758</v>
      </c>
      <c r="B426" s="5">
        <v>421</v>
      </c>
      <c r="C426" s="5">
        <v>101</v>
      </c>
      <c r="D426" s="3" t="s">
        <v>491</v>
      </c>
      <c r="E426" s="3" t="str">
        <f t="array" ref="E426">IF(OR(EXACT(A426,'ESO Dungeon constants'!$D$3:$D$987)),"X","")</f>
        <v/>
      </c>
      <c r="F426" s="3" t="str">
        <f t="shared" si="28"/>
        <v/>
      </c>
      <c r="G426" s="3" t="str">
        <f t="shared" si="29"/>
        <v>Eastmarch</v>
      </c>
      <c r="H426" s="17">
        <f t="shared" si="30"/>
        <v>758</v>
      </c>
      <c r="I426" s="17">
        <f t="shared" si="31"/>
        <v>101</v>
      </c>
      <c r="J426">
        <v>0</v>
      </c>
      <c r="K426" s="3" t="str">
        <f>VLOOKUP(J426,'LibSets constants'!$A$4:$B$1012,2,FALSE)</f>
        <v>DLC_BASE_GAME</v>
      </c>
      <c r="L426" s="3" t="str">
        <f>VLOOKUP(J426,'LibSets constants'!$A$4:$C$1012,3,FALSE)</f>
        <v>Included in base game</v>
      </c>
    </row>
    <row r="427" spans="1:12" hidden="1" x14ac:dyDescent="0.25">
      <c r="A427" s="12">
        <v>759</v>
      </c>
      <c r="B427" s="5">
        <v>422</v>
      </c>
      <c r="C427" s="5">
        <v>117</v>
      </c>
      <c r="D427" s="3" t="s">
        <v>492</v>
      </c>
      <c r="E427" s="3" t="str">
        <f t="array" ref="E427">IF(OR(EXACT(A427,'ESO Dungeon constants'!$D$3:$D$987)),"X","")</f>
        <v/>
      </c>
      <c r="F427" s="3" t="str">
        <f t="shared" si="28"/>
        <v/>
      </c>
      <c r="G427" s="3" t="str">
        <f t="shared" si="29"/>
        <v>Shadowfen</v>
      </c>
      <c r="H427" s="17">
        <f t="shared" si="30"/>
        <v>759</v>
      </c>
      <c r="I427" s="17">
        <f t="shared" si="31"/>
        <v>117</v>
      </c>
      <c r="J427">
        <v>0</v>
      </c>
      <c r="K427" s="3" t="str">
        <f>VLOOKUP(J427,'LibSets constants'!$A$4:$B$1012,2,FALSE)</f>
        <v>DLC_BASE_GAME</v>
      </c>
      <c r="L427" s="3" t="str">
        <f>VLOOKUP(J427,'LibSets constants'!$A$4:$C$1012,3,FALSE)</f>
        <v>Included in base game</v>
      </c>
    </row>
    <row r="428" spans="1:12" hidden="1" x14ac:dyDescent="0.25">
      <c r="A428" s="12">
        <v>760</v>
      </c>
      <c r="B428" s="5">
        <v>423</v>
      </c>
      <c r="C428" s="5">
        <v>57</v>
      </c>
      <c r="D428" s="3" t="s">
        <v>493</v>
      </c>
      <c r="E428" s="3" t="str">
        <f t="array" ref="E428">IF(OR(EXACT(A428,'ESO Dungeon constants'!$D$3:$D$987)),"X","")</f>
        <v/>
      </c>
      <c r="F428" s="3" t="str">
        <f t="shared" si="28"/>
        <v/>
      </c>
      <c r="G428" s="3" t="str">
        <f t="shared" si="29"/>
        <v>Deshaan</v>
      </c>
      <c r="H428" s="17">
        <f t="shared" si="30"/>
        <v>760</v>
      </c>
      <c r="I428" s="17">
        <f t="shared" si="31"/>
        <v>57</v>
      </c>
      <c r="J428">
        <v>0</v>
      </c>
      <c r="K428" s="3" t="str">
        <f>VLOOKUP(J428,'LibSets constants'!$A$4:$B$1012,2,FALSE)</f>
        <v>DLC_BASE_GAME</v>
      </c>
      <c r="L428" s="3" t="str">
        <f>VLOOKUP(J428,'LibSets constants'!$A$4:$C$1012,3,FALSE)</f>
        <v>Included in base game</v>
      </c>
    </row>
    <row r="429" spans="1:12" hidden="1" x14ac:dyDescent="0.25">
      <c r="A429" s="12">
        <v>761</v>
      </c>
      <c r="B429" s="5">
        <v>424</v>
      </c>
      <c r="C429" s="5">
        <v>103</v>
      </c>
      <c r="D429" s="3" t="s">
        <v>494</v>
      </c>
      <c r="E429" s="3" t="str">
        <f t="array" ref="E429">IF(OR(EXACT(A429,'ESO Dungeon constants'!$D$3:$D$987)),"X","")</f>
        <v/>
      </c>
      <c r="F429" s="3" t="str">
        <f t="shared" si="28"/>
        <v/>
      </c>
      <c r="G429" s="3" t="str">
        <f t="shared" si="29"/>
        <v>The Rift</v>
      </c>
      <c r="H429" s="17">
        <f t="shared" si="30"/>
        <v>761</v>
      </c>
      <c r="I429" s="17">
        <f t="shared" si="31"/>
        <v>103</v>
      </c>
      <c r="J429">
        <v>0</v>
      </c>
      <c r="K429" s="3" t="str">
        <f>VLOOKUP(J429,'LibSets constants'!$A$4:$B$1012,2,FALSE)</f>
        <v>DLC_BASE_GAME</v>
      </c>
      <c r="L429" s="3" t="str">
        <f>VLOOKUP(J429,'LibSets constants'!$A$4:$C$1012,3,FALSE)</f>
        <v>Included in base game</v>
      </c>
    </row>
    <row r="430" spans="1:12" hidden="1" x14ac:dyDescent="0.25">
      <c r="A430" s="12">
        <v>763</v>
      </c>
      <c r="B430" s="5">
        <v>425</v>
      </c>
      <c r="C430" s="5">
        <v>816</v>
      </c>
      <c r="D430" s="3" t="s">
        <v>495</v>
      </c>
      <c r="E430" s="3" t="str">
        <f t="array" ref="E430">IF(OR(EXACT(A430,'ESO Dungeon constants'!$D$3:$D$987)),"X","")</f>
        <v/>
      </c>
      <c r="F430" s="3" t="str">
        <f t="shared" si="28"/>
        <v/>
      </c>
      <c r="G430" s="3" t="str">
        <f t="shared" si="29"/>
        <v>Hew's Bane</v>
      </c>
      <c r="H430" s="17">
        <f t="shared" si="30"/>
        <v>763</v>
      </c>
      <c r="I430" s="17">
        <f t="shared" si="31"/>
        <v>816</v>
      </c>
      <c r="J430">
        <v>3</v>
      </c>
      <c r="K430" s="3" t="str">
        <f>VLOOKUP(J430,'LibSets constants'!$A$4:$B$1012,2,FALSE)</f>
        <v>DLC_THIEVES_GUILD</v>
      </c>
      <c r="L430" s="3" t="str">
        <f>VLOOKUP(J430,'LibSets constants'!$A$4:$C$1012,3,FALSE)</f>
        <v>Thieves Guild</v>
      </c>
    </row>
    <row r="431" spans="1:12" hidden="1" x14ac:dyDescent="0.25">
      <c r="A431" s="12">
        <v>764</v>
      </c>
      <c r="B431" s="5">
        <v>426</v>
      </c>
      <c r="C431" s="5">
        <v>816</v>
      </c>
      <c r="D431" s="3" t="s">
        <v>496</v>
      </c>
      <c r="E431" s="3" t="str">
        <f t="array" ref="E431">IF(OR(EXACT(A431,'ESO Dungeon constants'!$D$3:$D$987)),"X","")</f>
        <v/>
      </c>
      <c r="F431" s="3" t="str">
        <f t="shared" si="28"/>
        <v/>
      </c>
      <c r="G431" s="3" t="str">
        <f t="shared" si="29"/>
        <v>Hew's Bane</v>
      </c>
      <c r="H431" s="17">
        <f t="shared" si="30"/>
        <v>764</v>
      </c>
      <c r="I431" s="17">
        <f t="shared" si="31"/>
        <v>816</v>
      </c>
      <c r="J431">
        <v>3</v>
      </c>
      <c r="K431" s="3" t="str">
        <f>VLOOKUP(J431,'LibSets constants'!$A$4:$B$1012,2,FALSE)</f>
        <v>DLC_THIEVES_GUILD</v>
      </c>
      <c r="L431" s="3" t="str">
        <f>VLOOKUP(J431,'LibSets constants'!$A$4:$C$1012,3,FALSE)</f>
        <v>Thieves Guild</v>
      </c>
    </row>
    <row r="432" spans="1:12" hidden="1" x14ac:dyDescent="0.25">
      <c r="A432" s="12">
        <v>765</v>
      </c>
      <c r="B432" s="5">
        <v>427</v>
      </c>
      <c r="C432" s="5">
        <v>823</v>
      </c>
      <c r="D432" s="3" t="s">
        <v>497</v>
      </c>
      <c r="E432" s="3" t="str">
        <f t="array" ref="E432">IF(OR(EXACT(A432,'ESO Dungeon constants'!$D$3:$D$987)),"X","")</f>
        <v/>
      </c>
      <c r="F432" s="3" t="str">
        <f t="shared" si="28"/>
        <v/>
      </c>
      <c r="G432" s="3" t="str">
        <f t="shared" si="29"/>
        <v>Gold Coast</v>
      </c>
      <c r="H432" s="17">
        <f t="shared" si="30"/>
        <v>765</v>
      </c>
      <c r="I432" s="17">
        <f t="shared" si="31"/>
        <v>823</v>
      </c>
      <c r="J432">
        <v>4</v>
      </c>
      <c r="K432" s="3" t="str">
        <f>VLOOKUP(J432,'LibSets constants'!$A$4:$B$1012,2,FALSE)</f>
        <v>DLC_DARK_BROTHERHOOD</v>
      </c>
      <c r="L432" s="3" t="str">
        <f>VLOOKUP(J432,'LibSets constants'!$A$4:$C$1012,3,FALSE)</f>
        <v>Dark Brotherhood</v>
      </c>
    </row>
    <row r="433" spans="1:12" hidden="1" x14ac:dyDescent="0.25">
      <c r="A433" s="12">
        <v>766</v>
      </c>
      <c r="B433" s="5">
        <v>428</v>
      </c>
      <c r="C433" s="5">
        <v>823</v>
      </c>
      <c r="D433" s="3" t="s">
        <v>498</v>
      </c>
      <c r="E433" s="3" t="str">
        <f t="array" ref="E433">IF(OR(EXACT(A433,'ESO Dungeon constants'!$D$3:$D$987)),"X","")</f>
        <v/>
      </c>
      <c r="F433" s="3" t="str">
        <f t="shared" si="28"/>
        <v/>
      </c>
      <c r="G433" s="3" t="str">
        <f t="shared" si="29"/>
        <v>Gold Coast</v>
      </c>
      <c r="H433" s="17">
        <f t="shared" si="30"/>
        <v>766</v>
      </c>
      <c r="I433" s="17">
        <f t="shared" si="31"/>
        <v>823</v>
      </c>
      <c r="J433">
        <v>4</v>
      </c>
      <c r="K433" s="3" t="str">
        <f>VLOOKUP(J433,'LibSets constants'!$A$4:$B$1012,2,FALSE)</f>
        <v>DLC_DARK_BROTHERHOOD</v>
      </c>
      <c r="L433" s="3" t="str">
        <f>VLOOKUP(J433,'LibSets constants'!$A$4:$C$1012,3,FALSE)</f>
        <v>Dark Brotherhood</v>
      </c>
    </row>
    <row r="434" spans="1:12" hidden="1" x14ac:dyDescent="0.25">
      <c r="A434" s="12">
        <v>767</v>
      </c>
      <c r="B434" s="5">
        <v>429</v>
      </c>
      <c r="C434" s="5">
        <v>816</v>
      </c>
      <c r="D434" s="3" t="s">
        <v>499</v>
      </c>
      <c r="E434" s="3" t="str">
        <f t="array" ref="E434">IF(OR(EXACT(A434,'ESO Dungeon constants'!$D$3:$D$987)),"X","")</f>
        <v/>
      </c>
      <c r="F434" s="3" t="str">
        <f t="shared" si="28"/>
        <v/>
      </c>
      <c r="G434" s="3" t="str">
        <f t="shared" si="29"/>
        <v>Hew's Bane</v>
      </c>
      <c r="H434" s="17">
        <f t="shared" si="30"/>
        <v>767</v>
      </c>
      <c r="I434" s="17">
        <f t="shared" si="31"/>
        <v>816</v>
      </c>
      <c r="J434">
        <v>3</v>
      </c>
      <c r="K434" s="3" t="str">
        <f>VLOOKUP(J434,'LibSets constants'!$A$4:$B$1012,2,FALSE)</f>
        <v>DLC_THIEVES_GUILD</v>
      </c>
      <c r="L434" s="3" t="str">
        <f>VLOOKUP(J434,'LibSets constants'!$A$4:$C$1012,3,FALSE)</f>
        <v>Thieves Guild</v>
      </c>
    </row>
    <row r="435" spans="1:12" hidden="1" x14ac:dyDescent="0.25">
      <c r="A435" s="12">
        <v>769</v>
      </c>
      <c r="B435" s="5">
        <v>430</v>
      </c>
      <c r="C435" s="5">
        <v>823</v>
      </c>
      <c r="D435" s="3" t="s">
        <v>500</v>
      </c>
      <c r="E435" s="3" t="str">
        <f t="array" ref="E435">IF(OR(EXACT(A435,'ESO Dungeon constants'!$D$3:$D$987)),"X","")</f>
        <v/>
      </c>
      <c r="F435" s="3" t="str">
        <f t="shared" si="28"/>
        <v/>
      </c>
      <c r="G435" s="3" t="str">
        <f t="shared" si="29"/>
        <v>Gold Coast</v>
      </c>
      <c r="H435" s="17">
        <f t="shared" si="30"/>
        <v>769</v>
      </c>
      <c r="I435" s="17">
        <f t="shared" si="31"/>
        <v>823</v>
      </c>
      <c r="J435">
        <v>4</v>
      </c>
      <c r="K435" s="3" t="str">
        <f>VLOOKUP(J435,'LibSets constants'!$A$4:$B$1012,2,FALSE)</f>
        <v>DLC_DARK_BROTHERHOOD</v>
      </c>
      <c r="L435" s="3" t="str">
        <f>VLOOKUP(J435,'LibSets constants'!$A$4:$C$1012,3,FALSE)</f>
        <v>Dark Brotherhood</v>
      </c>
    </row>
    <row r="436" spans="1:12" hidden="1" x14ac:dyDescent="0.25">
      <c r="A436" s="12">
        <v>770</v>
      </c>
      <c r="B436" s="5">
        <v>431</v>
      </c>
      <c r="C436" s="5">
        <v>816</v>
      </c>
      <c r="D436" s="3" t="s">
        <v>501</v>
      </c>
      <c r="E436" s="3" t="str">
        <f t="array" ref="E436">IF(OR(EXACT(A436,'ESO Dungeon constants'!$D$3:$D$987)),"X","")</f>
        <v/>
      </c>
      <c r="F436" s="3" t="str">
        <f t="shared" si="28"/>
        <v/>
      </c>
      <c r="G436" s="3" t="str">
        <f t="shared" si="29"/>
        <v>Hew's Bane</v>
      </c>
      <c r="H436" s="17">
        <f t="shared" si="30"/>
        <v>770</v>
      </c>
      <c r="I436" s="17">
        <f t="shared" si="31"/>
        <v>816</v>
      </c>
      <c r="J436">
        <v>3</v>
      </c>
      <c r="K436" s="3" t="str">
        <f>VLOOKUP(J436,'LibSets constants'!$A$4:$B$1012,2,FALSE)</f>
        <v>DLC_THIEVES_GUILD</v>
      </c>
      <c r="L436" s="3" t="str">
        <f>VLOOKUP(J436,'LibSets constants'!$A$4:$C$1012,3,FALSE)</f>
        <v>Thieves Guild</v>
      </c>
    </row>
    <row r="437" spans="1:12" hidden="1" x14ac:dyDescent="0.25">
      <c r="A437" s="12">
        <v>771</v>
      </c>
      <c r="B437" s="5">
        <v>432</v>
      </c>
      <c r="C437" s="5">
        <v>816</v>
      </c>
      <c r="D437" s="3" t="s">
        <v>502</v>
      </c>
      <c r="E437" s="3" t="str">
        <f t="array" ref="E437">IF(OR(EXACT(A437,'ESO Dungeon constants'!$D$3:$D$987)),"X","")</f>
        <v/>
      </c>
      <c r="F437" s="3" t="str">
        <f t="shared" si="28"/>
        <v/>
      </c>
      <c r="G437" s="3" t="str">
        <f t="shared" si="29"/>
        <v>Hew's Bane</v>
      </c>
      <c r="H437" s="17">
        <f t="shared" si="30"/>
        <v>771</v>
      </c>
      <c r="I437" s="17">
        <f t="shared" si="31"/>
        <v>816</v>
      </c>
      <c r="J437">
        <v>3</v>
      </c>
      <c r="K437" s="3" t="str">
        <f>VLOOKUP(J437,'LibSets constants'!$A$4:$B$1012,2,FALSE)</f>
        <v>DLC_THIEVES_GUILD</v>
      </c>
      <c r="L437" s="3" t="str">
        <f>VLOOKUP(J437,'LibSets constants'!$A$4:$C$1012,3,FALSE)</f>
        <v>Thieves Guild</v>
      </c>
    </row>
    <row r="438" spans="1:12" hidden="1" x14ac:dyDescent="0.25">
      <c r="A438" s="12">
        <v>773</v>
      </c>
      <c r="B438" s="5">
        <v>433</v>
      </c>
      <c r="C438" s="5">
        <v>117</v>
      </c>
      <c r="D438" s="3" t="s">
        <v>503</v>
      </c>
      <c r="E438" s="3" t="str">
        <f t="array" ref="E438">IF(OR(EXACT(A438,'ESO Dungeon constants'!$D$3:$D$987)),"X","")</f>
        <v/>
      </c>
      <c r="F438" s="3" t="str">
        <f t="shared" si="28"/>
        <v/>
      </c>
      <c r="G438" s="3" t="str">
        <f t="shared" si="29"/>
        <v>Shadowfen</v>
      </c>
      <c r="H438" s="17">
        <f t="shared" si="30"/>
        <v>773</v>
      </c>
      <c r="I438" s="17">
        <f t="shared" si="31"/>
        <v>117</v>
      </c>
      <c r="J438">
        <v>0</v>
      </c>
      <c r="K438" s="3" t="str">
        <f>VLOOKUP(J438,'LibSets constants'!$A$4:$B$1012,2,FALSE)</f>
        <v>DLC_BASE_GAME</v>
      </c>
      <c r="L438" s="3" t="str">
        <f>VLOOKUP(J438,'LibSets constants'!$A$4:$C$1012,3,FALSE)</f>
        <v>Included in base game</v>
      </c>
    </row>
    <row r="439" spans="1:12" hidden="1" x14ac:dyDescent="0.25">
      <c r="A439" s="12">
        <v>774</v>
      </c>
      <c r="B439" s="5">
        <v>434</v>
      </c>
      <c r="C439" s="5">
        <v>1086</v>
      </c>
      <c r="D439" s="3" t="s">
        <v>1415</v>
      </c>
      <c r="E439" s="3" t="str">
        <f t="array" ref="E439">IF(OR(EXACT(A439,'ESO Dungeon constants'!$D$3:$D$987)),"X","")</f>
        <v/>
      </c>
      <c r="F439" s="3" t="str">
        <f t="shared" si="28"/>
        <v/>
      </c>
      <c r="G439" s="3" t="str">
        <f t="shared" si="29"/>
        <v>Northern Elsweyr</v>
      </c>
      <c r="H439" s="17">
        <f t="shared" si="30"/>
        <v>774</v>
      </c>
      <c r="I439" s="17">
        <f t="shared" si="31"/>
        <v>1086</v>
      </c>
      <c r="J439">
        <v>14</v>
      </c>
      <c r="K439" s="3" t="str">
        <f>VLOOKUP(J439,'LibSets constants'!$A$4:$B$1012,2,FALSE)</f>
        <v>DLC_ELSWEYR</v>
      </c>
      <c r="L439" s="3" t="str">
        <f>VLOOKUP(J439,'LibSets constants'!$A$4:$C$1012,3,FALSE)</f>
        <v>Elsweyr</v>
      </c>
    </row>
    <row r="440" spans="1:12" hidden="1" x14ac:dyDescent="0.25">
      <c r="A440" s="12">
        <v>780</v>
      </c>
      <c r="B440" s="5">
        <v>435</v>
      </c>
      <c r="C440" s="5">
        <v>684</v>
      </c>
      <c r="D440" s="3" t="s">
        <v>504</v>
      </c>
      <c r="E440" s="3" t="str">
        <f t="array" ref="E440">IF(OR(EXACT(A440,'ESO Dungeon constants'!$D$3:$D$987)),"X","")</f>
        <v/>
      </c>
      <c r="F440" s="3" t="str">
        <f t="shared" si="28"/>
        <v/>
      </c>
      <c r="G440" s="3" t="str">
        <f t="shared" si="29"/>
        <v>Wrothgar</v>
      </c>
      <c r="H440" s="17">
        <f t="shared" si="30"/>
        <v>780</v>
      </c>
      <c r="I440" s="17">
        <f t="shared" si="31"/>
        <v>684</v>
      </c>
      <c r="J440">
        <v>2</v>
      </c>
      <c r="K440" s="3" t="str">
        <f>VLOOKUP(J440,'LibSets constants'!$A$4:$B$1012,2,FALSE)</f>
        <v>DLC_ORSINIUM</v>
      </c>
      <c r="L440" s="3" t="str">
        <f>VLOOKUP(J440,'LibSets constants'!$A$4:$C$1012,3,FALSE)</f>
        <v>Orsinium</v>
      </c>
    </row>
    <row r="441" spans="1:12" hidden="1" x14ac:dyDescent="0.25">
      <c r="A441" s="12">
        <v>808</v>
      </c>
      <c r="B441" s="5">
        <v>436</v>
      </c>
      <c r="C441" s="5">
        <v>1160</v>
      </c>
      <c r="D441" s="3" t="s">
        <v>1712</v>
      </c>
      <c r="E441" s="3" t="str">
        <f t="array" ref="E441">IF(OR(EXACT(A441,'ESO Dungeon constants'!$D$3:$D$987)),"X","")</f>
        <v/>
      </c>
      <c r="F441" s="3" t="str">
        <f t="shared" si="28"/>
        <v/>
      </c>
      <c r="G441" s="3" t="str">
        <f t="shared" si="29"/>
        <v>Western Skyrim</v>
      </c>
      <c r="H441" s="17">
        <f t="shared" si="30"/>
        <v>808</v>
      </c>
      <c r="I441" s="17">
        <f t="shared" si="31"/>
        <v>1160</v>
      </c>
      <c r="J441">
        <v>18</v>
      </c>
      <c r="K441" s="3" t="str">
        <f>VLOOKUP(J441,'LibSets constants'!$A$4:$B$1012,2,FALSE)</f>
        <v>DLC_GREYMOOR</v>
      </c>
      <c r="L441" s="3" t="str">
        <f>VLOOKUP(J441,'LibSets constants'!$A$4:$C$1012,3,FALSE)</f>
        <v>Greymoor</v>
      </c>
    </row>
    <row r="442" spans="1:12" hidden="1" x14ac:dyDescent="0.25">
      <c r="A442" s="12">
        <v>809</v>
      </c>
      <c r="B442" s="5">
        <v>437</v>
      </c>
      <c r="C442" s="5">
        <v>199</v>
      </c>
      <c r="D442" s="3" t="s">
        <v>426</v>
      </c>
      <c r="E442" s="3" t="str">
        <f t="array" ref="E442">IF(OR(EXACT(A442,'ESO Dungeon constants'!$D$3:$D$987)),"X","")</f>
        <v/>
      </c>
      <c r="F442" s="3" t="str">
        <f t="shared" si="28"/>
        <v/>
      </c>
      <c r="G442" s="3" t="str">
        <f t="shared" si="29"/>
        <v>The Harborage</v>
      </c>
      <c r="H442" s="17">
        <f t="shared" si="30"/>
        <v>809</v>
      </c>
      <c r="I442" s="17">
        <f t="shared" si="31"/>
        <v>199</v>
      </c>
      <c r="J442">
        <v>0</v>
      </c>
      <c r="K442" s="3" t="str">
        <f>VLOOKUP(J442,'LibSets constants'!$A$4:$B$1012,2,FALSE)</f>
        <v>DLC_BASE_GAME</v>
      </c>
      <c r="L442" s="3" t="str">
        <f>VLOOKUP(J442,'LibSets constants'!$A$4:$C$1012,3,FALSE)</f>
        <v>Included in base game</v>
      </c>
    </row>
    <row r="443" spans="1:12" hidden="1" x14ac:dyDescent="0.25">
      <c r="A443" s="12">
        <v>810</v>
      </c>
      <c r="B443" s="5">
        <v>438</v>
      </c>
      <c r="C443" s="5">
        <v>381</v>
      </c>
      <c r="D443" s="3" t="s">
        <v>505</v>
      </c>
      <c r="E443" s="3" t="str">
        <f t="array" ref="E443">IF(OR(EXACT(A443,'ESO Dungeon constants'!$D$3:$D$987)),"X","")</f>
        <v/>
      </c>
      <c r="F443" s="3" t="str">
        <f t="shared" si="28"/>
        <v/>
      </c>
      <c r="G443" s="3" t="str">
        <f t="shared" si="29"/>
        <v>Auridon</v>
      </c>
      <c r="H443" s="17">
        <f t="shared" si="30"/>
        <v>810</v>
      </c>
      <c r="I443" s="17">
        <f t="shared" si="31"/>
        <v>381</v>
      </c>
      <c r="J443">
        <v>0</v>
      </c>
      <c r="K443" s="3" t="str">
        <f>VLOOKUP(J443,'LibSets constants'!$A$4:$B$1012,2,FALSE)</f>
        <v>DLC_BASE_GAME</v>
      </c>
      <c r="L443" s="3" t="str">
        <f>VLOOKUP(J443,'LibSets constants'!$A$4:$C$1012,3,FALSE)</f>
        <v>Included in base game</v>
      </c>
    </row>
    <row r="444" spans="1:12" hidden="1" x14ac:dyDescent="0.25">
      <c r="A444" s="12">
        <v>811</v>
      </c>
      <c r="B444" s="5">
        <v>439</v>
      </c>
      <c r="C444" s="5">
        <v>535</v>
      </c>
      <c r="D444" s="3" t="s">
        <v>506</v>
      </c>
      <c r="E444" s="3" t="str">
        <f t="array" ref="E444">IF(OR(EXACT(A444,'ESO Dungeon constants'!$D$3:$D$987)),"X","")</f>
        <v/>
      </c>
      <c r="F444" s="3" t="str">
        <f t="shared" si="28"/>
        <v/>
      </c>
      <c r="G444" s="3" t="str">
        <f t="shared" si="29"/>
        <v>Betnikh</v>
      </c>
      <c r="H444" s="17">
        <f t="shared" si="30"/>
        <v>811</v>
      </c>
      <c r="I444" s="17">
        <f t="shared" si="31"/>
        <v>535</v>
      </c>
      <c r="J444">
        <v>0</v>
      </c>
      <c r="K444" s="3" t="str">
        <f>VLOOKUP(J444,'LibSets constants'!$A$4:$B$1012,2,FALSE)</f>
        <v>DLC_BASE_GAME</v>
      </c>
      <c r="L444" s="3" t="str">
        <f>VLOOKUP(J444,'LibSets constants'!$A$4:$C$1012,3,FALSE)</f>
        <v>Included in base game</v>
      </c>
    </row>
    <row r="445" spans="1:12" hidden="1" x14ac:dyDescent="0.25">
      <c r="A445" s="12">
        <v>814</v>
      </c>
      <c r="B445" s="5">
        <v>440</v>
      </c>
      <c r="C445" s="5">
        <v>684</v>
      </c>
      <c r="D445" s="3" t="s">
        <v>507</v>
      </c>
      <c r="E445" s="3" t="str">
        <f t="array" ref="E445">IF(OR(EXACT(A445,'ESO Dungeon constants'!$D$3:$D$987)),"X","")</f>
        <v/>
      </c>
      <c r="F445" s="3" t="str">
        <f t="shared" si="28"/>
        <v/>
      </c>
      <c r="G445" s="3" t="str">
        <f t="shared" si="29"/>
        <v>Wrothgar</v>
      </c>
      <c r="H445" s="17">
        <f t="shared" si="30"/>
        <v>814</v>
      </c>
      <c r="I445" s="17">
        <f t="shared" si="31"/>
        <v>684</v>
      </c>
      <c r="J445">
        <v>2</v>
      </c>
      <c r="K445" s="3" t="str">
        <f>VLOOKUP(J445,'LibSets constants'!$A$4:$B$1012,2,FALSE)</f>
        <v>DLC_ORSINIUM</v>
      </c>
      <c r="L445" s="3" t="str">
        <f>VLOOKUP(J445,'LibSets constants'!$A$4:$C$1012,3,FALSE)</f>
        <v>Orsinium</v>
      </c>
    </row>
    <row r="446" spans="1:12" hidden="1" x14ac:dyDescent="0.25">
      <c r="A446" s="12">
        <v>815</v>
      </c>
      <c r="B446" s="5">
        <v>441</v>
      </c>
      <c r="C446" s="5">
        <v>684</v>
      </c>
      <c r="D446" s="3" t="s">
        <v>508</v>
      </c>
      <c r="E446" s="3" t="str">
        <f t="array" ref="E446">IF(OR(EXACT(A446,'ESO Dungeon constants'!$D$3:$D$987)),"X","")</f>
        <v/>
      </c>
      <c r="F446" s="3" t="str">
        <f t="shared" si="28"/>
        <v/>
      </c>
      <c r="G446" s="3" t="str">
        <f t="shared" si="29"/>
        <v>Wrothgar</v>
      </c>
      <c r="H446" s="17">
        <f t="shared" si="30"/>
        <v>815</v>
      </c>
      <c r="I446" s="17">
        <f t="shared" si="31"/>
        <v>684</v>
      </c>
      <c r="J446">
        <v>2</v>
      </c>
      <c r="K446" s="3" t="str">
        <f>VLOOKUP(J446,'LibSets constants'!$A$4:$B$1012,2,FALSE)</f>
        <v>DLC_ORSINIUM</v>
      </c>
      <c r="L446" s="3" t="str">
        <f>VLOOKUP(J446,'LibSets constants'!$A$4:$C$1012,3,FALSE)</f>
        <v>Orsinium</v>
      </c>
    </row>
    <row r="447" spans="1:12" hidden="1" x14ac:dyDescent="0.25">
      <c r="A447" s="12">
        <v>816</v>
      </c>
      <c r="B447" s="5">
        <v>442</v>
      </c>
      <c r="C447" s="5">
        <v>816</v>
      </c>
      <c r="D447" s="3" t="s">
        <v>509</v>
      </c>
      <c r="E447" s="3" t="str">
        <f t="array" ref="E447">IF(OR(EXACT(A447,'ESO Dungeon constants'!$D$3:$D$987)),"X","")</f>
        <v/>
      </c>
      <c r="F447" s="3" t="str">
        <f t="shared" si="28"/>
        <v>X</v>
      </c>
      <c r="G447" s="3" t="str">
        <f t="shared" si="29"/>
        <v/>
      </c>
      <c r="H447" s="17">
        <f t="shared" si="30"/>
        <v>816</v>
      </c>
      <c r="I447" s="17">
        <f t="shared" si="31"/>
        <v>816</v>
      </c>
      <c r="J447">
        <v>3</v>
      </c>
      <c r="K447" s="3" t="str">
        <f>VLOOKUP(J447,'LibSets constants'!$A$4:$B$1012,2,FALSE)</f>
        <v>DLC_THIEVES_GUILD</v>
      </c>
      <c r="L447" s="3" t="str">
        <f>VLOOKUP(J447,'LibSets constants'!$A$4:$C$1012,3,FALSE)</f>
        <v>Thieves Guild</v>
      </c>
    </row>
    <row r="448" spans="1:12" hidden="1" x14ac:dyDescent="0.25">
      <c r="A448" s="12">
        <v>817</v>
      </c>
      <c r="B448" s="5">
        <v>443</v>
      </c>
      <c r="C448" s="5">
        <v>816</v>
      </c>
      <c r="D448" s="3" t="s">
        <v>510</v>
      </c>
      <c r="E448" s="3" t="str">
        <f t="array" ref="E448">IF(OR(EXACT(A448,'ESO Dungeon constants'!$D$3:$D$987)),"X","")</f>
        <v/>
      </c>
      <c r="F448" s="3" t="str">
        <f t="shared" si="28"/>
        <v/>
      </c>
      <c r="G448" s="3" t="str">
        <f t="shared" si="29"/>
        <v>Hew's Bane</v>
      </c>
      <c r="H448" s="17">
        <f t="shared" si="30"/>
        <v>817</v>
      </c>
      <c r="I448" s="17">
        <f t="shared" si="31"/>
        <v>816</v>
      </c>
      <c r="J448">
        <v>3</v>
      </c>
      <c r="K448" s="3" t="str">
        <f>VLOOKUP(J448,'LibSets constants'!$A$4:$B$1012,2,FALSE)</f>
        <v>DLC_THIEVES_GUILD</v>
      </c>
      <c r="L448" s="3" t="str">
        <f>VLOOKUP(J448,'LibSets constants'!$A$4:$C$1012,3,FALSE)</f>
        <v>Thieves Guild</v>
      </c>
    </row>
    <row r="449" spans="1:12" hidden="1" x14ac:dyDescent="0.25">
      <c r="A449" s="12">
        <v>818</v>
      </c>
      <c r="B449" s="5">
        <v>444</v>
      </c>
      <c r="C449" s="5">
        <v>816</v>
      </c>
      <c r="D449" s="3" t="s">
        <v>511</v>
      </c>
      <c r="E449" s="3" t="str">
        <f t="array" ref="E449">IF(OR(EXACT(A449,'ESO Dungeon constants'!$D$3:$D$987)),"X","")</f>
        <v/>
      </c>
      <c r="F449" s="3" t="str">
        <f t="shared" si="28"/>
        <v/>
      </c>
      <c r="G449" s="3" t="str">
        <f t="shared" si="29"/>
        <v>Hew's Bane</v>
      </c>
      <c r="H449" s="17">
        <f t="shared" si="30"/>
        <v>818</v>
      </c>
      <c r="I449" s="17">
        <f t="shared" si="31"/>
        <v>816</v>
      </c>
      <c r="J449">
        <v>3</v>
      </c>
      <c r="K449" s="3" t="str">
        <f>VLOOKUP(J449,'LibSets constants'!$A$4:$B$1012,2,FALSE)</f>
        <v>DLC_THIEVES_GUILD</v>
      </c>
      <c r="L449" s="3" t="str">
        <f>VLOOKUP(J449,'LibSets constants'!$A$4:$C$1012,3,FALSE)</f>
        <v>Thieves Guild</v>
      </c>
    </row>
    <row r="450" spans="1:12" hidden="1" x14ac:dyDescent="0.25">
      <c r="A450" s="12">
        <v>819</v>
      </c>
      <c r="B450" s="5">
        <v>445</v>
      </c>
      <c r="C450" s="5">
        <v>816</v>
      </c>
      <c r="D450" s="3" t="s">
        <v>512</v>
      </c>
      <c r="E450" s="3" t="str">
        <f t="array" ref="E450">IF(OR(EXACT(A450,'ESO Dungeon constants'!$D$3:$D$987)),"X","")</f>
        <v/>
      </c>
      <c r="F450" s="3" t="str">
        <f t="shared" si="28"/>
        <v/>
      </c>
      <c r="G450" s="3" t="str">
        <f t="shared" si="29"/>
        <v>Hew's Bane</v>
      </c>
      <c r="H450" s="17">
        <f t="shared" si="30"/>
        <v>819</v>
      </c>
      <c r="I450" s="17">
        <f t="shared" si="31"/>
        <v>816</v>
      </c>
      <c r="J450">
        <v>3</v>
      </c>
      <c r="K450" s="3" t="str">
        <f>VLOOKUP(J450,'LibSets constants'!$A$4:$B$1012,2,FALSE)</f>
        <v>DLC_THIEVES_GUILD</v>
      </c>
      <c r="L450" s="3" t="str">
        <f>VLOOKUP(J450,'LibSets constants'!$A$4:$C$1012,3,FALSE)</f>
        <v>Thieves Guild</v>
      </c>
    </row>
    <row r="451" spans="1:12" hidden="1" x14ac:dyDescent="0.25">
      <c r="A451" s="12">
        <v>820</v>
      </c>
      <c r="B451" s="5">
        <v>446</v>
      </c>
      <c r="C451" s="5">
        <v>816</v>
      </c>
      <c r="D451" s="3" t="s">
        <v>513</v>
      </c>
      <c r="E451" s="3" t="str">
        <f t="array" ref="E451">IF(OR(EXACT(A451,'ESO Dungeon constants'!$D$3:$D$987)),"X","")</f>
        <v/>
      </c>
      <c r="F451" s="3" t="str">
        <f t="shared" si="28"/>
        <v/>
      </c>
      <c r="G451" s="3" t="str">
        <f t="shared" si="29"/>
        <v>Hew's Bane</v>
      </c>
      <c r="H451" s="17">
        <f t="shared" si="30"/>
        <v>820</v>
      </c>
      <c r="I451" s="17">
        <f t="shared" si="31"/>
        <v>816</v>
      </c>
      <c r="J451">
        <v>3</v>
      </c>
      <c r="K451" s="3" t="str">
        <f>VLOOKUP(J451,'LibSets constants'!$A$4:$B$1012,2,FALSE)</f>
        <v>DLC_THIEVES_GUILD</v>
      </c>
      <c r="L451" s="3" t="str">
        <f>VLOOKUP(J451,'LibSets constants'!$A$4:$C$1012,3,FALSE)</f>
        <v>Thieves Guild</v>
      </c>
    </row>
    <row r="452" spans="1:12" hidden="1" x14ac:dyDescent="0.25">
      <c r="A452" s="12">
        <v>821</v>
      </c>
      <c r="B452" s="5">
        <v>447</v>
      </c>
      <c r="C452" s="5">
        <v>816</v>
      </c>
      <c r="D452" s="3" t="s">
        <v>514</v>
      </c>
      <c r="E452" s="3" t="str">
        <f t="array" ref="E452">IF(OR(EXACT(A452,'ESO Dungeon constants'!$D$3:$D$987)),"X","")</f>
        <v/>
      </c>
      <c r="F452" s="3" t="str">
        <f t="shared" si="28"/>
        <v/>
      </c>
      <c r="G452" s="3" t="str">
        <f t="shared" si="29"/>
        <v>Hew's Bane</v>
      </c>
      <c r="H452" s="17">
        <f t="shared" si="30"/>
        <v>821</v>
      </c>
      <c r="I452" s="17">
        <f t="shared" si="31"/>
        <v>816</v>
      </c>
      <c r="J452">
        <v>3</v>
      </c>
      <c r="K452" s="3" t="str">
        <f>VLOOKUP(J452,'LibSets constants'!$A$4:$B$1012,2,FALSE)</f>
        <v>DLC_THIEVES_GUILD</v>
      </c>
      <c r="L452" s="3" t="str">
        <f>VLOOKUP(J452,'LibSets constants'!$A$4:$C$1012,3,FALSE)</f>
        <v>Thieves Guild</v>
      </c>
    </row>
    <row r="453" spans="1:12" hidden="1" x14ac:dyDescent="0.25">
      <c r="A453" s="12">
        <v>823</v>
      </c>
      <c r="B453" s="5">
        <v>448</v>
      </c>
      <c r="C453" s="5">
        <v>823</v>
      </c>
      <c r="D453" s="3" t="s">
        <v>515</v>
      </c>
      <c r="E453" s="3" t="str">
        <f t="array" ref="E453">IF(OR(EXACT(A453,'ESO Dungeon constants'!$D$3:$D$987)),"X","")</f>
        <v/>
      </c>
      <c r="F453" s="3" t="str">
        <f t="shared" si="28"/>
        <v>X</v>
      </c>
      <c r="G453" s="3" t="str">
        <f t="shared" si="29"/>
        <v/>
      </c>
      <c r="H453" s="17">
        <f t="shared" si="30"/>
        <v>823</v>
      </c>
      <c r="I453" s="17">
        <f t="shared" si="31"/>
        <v>823</v>
      </c>
      <c r="J453">
        <v>4</v>
      </c>
      <c r="K453" s="3" t="str">
        <f>VLOOKUP(J453,'LibSets constants'!$A$4:$B$1012,2,FALSE)</f>
        <v>DLC_DARK_BROTHERHOOD</v>
      </c>
      <c r="L453" s="3" t="str">
        <f>VLOOKUP(J453,'LibSets constants'!$A$4:$C$1012,3,FALSE)</f>
        <v>Dark Brotherhood</v>
      </c>
    </row>
    <row r="454" spans="1:12" hidden="1"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hidden="1"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hidden="1"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hidden="1"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hidden="1"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hidden="1"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hidden="1"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hidden="1"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hidden="1"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hidden="1"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hidden="1"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hidden="1"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hidden="1"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hidden="1"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hidden="1"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hidden="1"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hidden="1"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hidden="1"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hidden="1"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hidden="1" x14ac:dyDescent="0.25">
      <c r="A473" s="12">
        <v>852</v>
      </c>
      <c r="B473" s="5">
        <v>468</v>
      </c>
      <c r="C473" s="5">
        <v>3</v>
      </c>
      <c r="D473" s="3" t="s">
        <v>533</v>
      </c>
      <c r="E473" s="3" t="str">
        <f t="array" ref="E473">IF(OR(EXACT(A473,'ESO Dungeon constants'!$D$3:$D$987)),"X","")</f>
        <v/>
      </c>
      <c r="F473" s="3" t="str">
        <f t="shared" ref="F473:F536" si="32">IF(EXACT(A473,C473),"X","")</f>
        <v/>
      </c>
      <c r="G473" s="3" t="str">
        <f t="shared" ref="G473:G536" si="33">IF(A473&lt;&gt;C473,VLOOKUP(C473,$A$5:$D$9954,4,FALSE),"")</f>
        <v>Glenumbra</v>
      </c>
      <c r="H473" s="17">
        <f t="shared" ref="H473:H536" si="34">A473</f>
        <v>852</v>
      </c>
      <c r="I473" s="17">
        <f t="shared" ref="I473:I536" si="35">C473</f>
        <v>3</v>
      </c>
      <c r="J473">
        <v>0</v>
      </c>
      <c r="K473" s="3" t="str">
        <f>VLOOKUP(J473,'LibSets constants'!$A$4:$B$1012,2,FALSE)</f>
        <v>DLC_BASE_GAME</v>
      </c>
      <c r="L473" s="3" t="str">
        <f>VLOOKUP(J473,'LibSets constants'!$A$4:$C$1012,3,FALSE)</f>
        <v>Included in base game</v>
      </c>
    </row>
    <row r="474" spans="1:12" hidden="1" x14ac:dyDescent="0.25">
      <c r="A474" s="12">
        <v>853</v>
      </c>
      <c r="B474" s="5">
        <v>469</v>
      </c>
      <c r="C474" s="5">
        <v>20</v>
      </c>
      <c r="D474" s="3" t="s">
        <v>534</v>
      </c>
      <c r="E474" s="3" t="str">
        <f t="array" ref="E474">IF(OR(EXACT(A474,'ESO Dungeon constants'!$D$3:$D$987)),"X","")</f>
        <v/>
      </c>
      <c r="F474" s="3" t="str">
        <f t="shared" si="32"/>
        <v/>
      </c>
      <c r="G474" s="3" t="str">
        <f t="shared" si="33"/>
        <v>Rivenspire</v>
      </c>
      <c r="H474" s="17">
        <f t="shared" si="34"/>
        <v>853</v>
      </c>
      <c r="I474" s="17">
        <f t="shared" si="35"/>
        <v>20</v>
      </c>
      <c r="J474">
        <v>0</v>
      </c>
      <c r="K474" s="3" t="str">
        <f>VLOOKUP(J474,'LibSets constants'!$A$4:$B$1012,2,FALSE)</f>
        <v>DLC_BASE_GAME</v>
      </c>
      <c r="L474" s="3" t="str">
        <f>VLOOKUP(J474,'LibSets constants'!$A$4:$C$1012,3,FALSE)</f>
        <v>Included in base game</v>
      </c>
    </row>
    <row r="475" spans="1:12" hidden="1" x14ac:dyDescent="0.25">
      <c r="A475" s="12">
        <v>854</v>
      </c>
      <c r="B475" s="5">
        <v>470</v>
      </c>
      <c r="C475" s="5">
        <v>92</v>
      </c>
      <c r="D475" s="3" t="s">
        <v>535</v>
      </c>
      <c r="E475" s="3" t="str">
        <f t="array" ref="E475">IF(OR(EXACT(A475,'ESO Dungeon constants'!$D$3:$D$987)),"X","")</f>
        <v/>
      </c>
      <c r="F475" s="3" t="str">
        <f t="shared" si="32"/>
        <v/>
      </c>
      <c r="G475" s="3" t="str">
        <f t="shared" si="33"/>
        <v>Bangkorai</v>
      </c>
      <c r="H475" s="17">
        <f t="shared" si="34"/>
        <v>854</v>
      </c>
      <c r="I475" s="17">
        <f t="shared" si="35"/>
        <v>92</v>
      </c>
      <c r="J475">
        <v>0</v>
      </c>
      <c r="K475" s="3" t="str">
        <f>VLOOKUP(J475,'LibSets constants'!$A$4:$B$1012,2,FALSE)</f>
        <v>DLC_BASE_GAME</v>
      </c>
      <c r="L475" s="3" t="str">
        <f>VLOOKUP(J475,'LibSets constants'!$A$4:$C$1012,3,FALSE)</f>
        <v>Included in base game</v>
      </c>
    </row>
    <row r="476" spans="1:12" hidden="1" x14ac:dyDescent="0.25">
      <c r="A476" s="12">
        <v>855</v>
      </c>
      <c r="B476" s="5">
        <v>471</v>
      </c>
      <c r="C476" s="5">
        <v>19</v>
      </c>
      <c r="D476" s="3" t="s">
        <v>536</v>
      </c>
      <c r="E476" s="3" t="str">
        <f t="array" ref="E476">IF(OR(EXACT(A476,'ESO Dungeon constants'!$D$3:$D$987)),"X","")</f>
        <v/>
      </c>
      <c r="F476" s="3" t="str">
        <f t="shared" si="32"/>
        <v/>
      </c>
      <c r="G476" s="3" t="str">
        <f t="shared" si="33"/>
        <v>Stormhaven</v>
      </c>
      <c r="H476" s="17">
        <f t="shared" si="34"/>
        <v>855</v>
      </c>
      <c r="I476" s="17">
        <f t="shared" si="35"/>
        <v>19</v>
      </c>
      <c r="J476">
        <v>0</v>
      </c>
      <c r="K476" s="3" t="str">
        <f>VLOOKUP(J476,'LibSets constants'!$A$4:$B$1012,2,FALSE)</f>
        <v>DLC_BASE_GAME</v>
      </c>
      <c r="L476" s="3" t="str">
        <f>VLOOKUP(J476,'LibSets constants'!$A$4:$C$1012,3,FALSE)</f>
        <v>Included in base game</v>
      </c>
    </row>
    <row r="477" spans="1:12" hidden="1" x14ac:dyDescent="0.25">
      <c r="A477" s="12">
        <v>856</v>
      </c>
      <c r="B477" s="5">
        <v>472</v>
      </c>
      <c r="C477" s="5">
        <v>92</v>
      </c>
      <c r="D477" s="3" t="s">
        <v>537</v>
      </c>
      <c r="E477" s="3" t="str">
        <f t="array" ref="E477">IF(OR(EXACT(A477,'ESO Dungeon constants'!$D$3:$D$987)),"X","")</f>
        <v/>
      </c>
      <c r="F477" s="3" t="str">
        <f t="shared" si="32"/>
        <v/>
      </c>
      <c r="G477" s="3" t="str">
        <f t="shared" si="33"/>
        <v>Bangkorai</v>
      </c>
      <c r="H477" s="17">
        <f t="shared" si="34"/>
        <v>856</v>
      </c>
      <c r="I477" s="17">
        <f t="shared" si="35"/>
        <v>92</v>
      </c>
      <c r="J477">
        <v>0</v>
      </c>
      <c r="K477" s="3" t="str">
        <f>VLOOKUP(J477,'LibSets constants'!$A$4:$B$1012,2,FALSE)</f>
        <v>DLC_BASE_GAME</v>
      </c>
      <c r="L477" s="3" t="str">
        <f>VLOOKUP(J477,'LibSets constants'!$A$4:$C$1012,3,FALSE)</f>
        <v>Included in base game</v>
      </c>
    </row>
    <row r="478" spans="1:12" hidden="1" x14ac:dyDescent="0.25">
      <c r="A478" s="12">
        <v>857</v>
      </c>
      <c r="B478" s="5">
        <v>473</v>
      </c>
      <c r="C478" s="5">
        <v>104</v>
      </c>
      <c r="D478" s="3" t="s">
        <v>538</v>
      </c>
      <c r="E478" s="3" t="str">
        <f t="array" ref="E478">IF(OR(EXACT(A478,'ESO Dungeon constants'!$D$3:$D$987)),"X","")</f>
        <v/>
      </c>
      <c r="F478" s="3" t="str">
        <f t="shared" si="32"/>
        <v/>
      </c>
      <c r="G478" s="3" t="str">
        <f t="shared" si="33"/>
        <v>Alik'r Desert</v>
      </c>
      <c r="H478" s="17">
        <f t="shared" si="34"/>
        <v>857</v>
      </c>
      <c r="I478" s="17">
        <f t="shared" si="35"/>
        <v>104</v>
      </c>
      <c r="J478">
        <v>0</v>
      </c>
      <c r="K478" s="3" t="str">
        <f>VLOOKUP(J478,'LibSets constants'!$A$4:$B$1012,2,FALSE)</f>
        <v>DLC_BASE_GAME</v>
      </c>
      <c r="L478" s="3" t="str">
        <f>VLOOKUP(J478,'LibSets constants'!$A$4:$C$1012,3,FALSE)</f>
        <v>Included in base game</v>
      </c>
    </row>
    <row r="479" spans="1:12" hidden="1" x14ac:dyDescent="0.25">
      <c r="A479" s="12">
        <v>858</v>
      </c>
      <c r="B479" s="5">
        <v>474</v>
      </c>
      <c r="C479" s="5">
        <v>108</v>
      </c>
      <c r="D479" s="3" t="s">
        <v>539</v>
      </c>
      <c r="E479" s="3" t="str">
        <f t="array" ref="E479">IF(OR(EXACT(A479,'ESO Dungeon constants'!$D$3:$D$987)),"X","")</f>
        <v/>
      </c>
      <c r="F479" s="3" t="str">
        <f t="shared" si="32"/>
        <v/>
      </c>
      <c r="G479" s="3" t="str">
        <f t="shared" si="33"/>
        <v>Greenshade</v>
      </c>
      <c r="H479" s="17">
        <f t="shared" si="34"/>
        <v>858</v>
      </c>
      <c r="I479" s="17">
        <f t="shared" si="35"/>
        <v>108</v>
      </c>
      <c r="J479">
        <v>0</v>
      </c>
      <c r="K479" s="3" t="str">
        <f>VLOOKUP(J479,'LibSets constants'!$A$4:$B$1012,2,FALSE)</f>
        <v>DLC_BASE_GAME</v>
      </c>
      <c r="L479" s="3" t="str">
        <f>VLOOKUP(J479,'LibSets constants'!$A$4:$C$1012,3,FALSE)</f>
        <v>Included in base game</v>
      </c>
    </row>
    <row r="480" spans="1:12" hidden="1" x14ac:dyDescent="0.25">
      <c r="A480" s="12">
        <v>859</v>
      </c>
      <c r="B480" s="5">
        <v>475</v>
      </c>
      <c r="C480" s="5">
        <v>58</v>
      </c>
      <c r="D480" s="3" t="s">
        <v>540</v>
      </c>
      <c r="E480" s="3" t="str">
        <f t="array" ref="E480">IF(OR(EXACT(A480,'ESO Dungeon constants'!$D$3:$D$987)),"X","")</f>
        <v/>
      </c>
      <c r="F480" s="3" t="str">
        <f t="shared" si="32"/>
        <v/>
      </c>
      <c r="G480" s="3" t="str">
        <f t="shared" si="33"/>
        <v>Malabal Tor</v>
      </c>
      <c r="H480" s="17">
        <f t="shared" si="34"/>
        <v>859</v>
      </c>
      <c r="I480" s="17">
        <f t="shared" si="35"/>
        <v>58</v>
      </c>
      <c r="J480">
        <v>0</v>
      </c>
      <c r="K480" s="3" t="str">
        <f>VLOOKUP(J480,'LibSets constants'!$A$4:$B$1012,2,FALSE)</f>
        <v>DLC_BASE_GAME</v>
      </c>
      <c r="L480" s="3" t="str">
        <f>VLOOKUP(J480,'LibSets constants'!$A$4:$C$1012,3,FALSE)</f>
        <v>Included in base game</v>
      </c>
    </row>
    <row r="481" spans="1:12" hidden="1" x14ac:dyDescent="0.25">
      <c r="A481" s="12">
        <v>860</v>
      </c>
      <c r="B481" s="5">
        <v>476</v>
      </c>
      <c r="C481" s="5">
        <v>383</v>
      </c>
      <c r="D481" s="3" t="s">
        <v>541</v>
      </c>
      <c r="E481" s="3" t="str">
        <f t="array" ref="E481">IF(OR(EXACT(A481,'ESO Dungeon constants'!$D$3:$D$987)),"X","")</f>
        <v/>
      </c>
      <c r="F481" s="3" t="str">
        <f t="shared" si="32"/>
        <v/>
      </c>
      <c r="G481" s="3" t="str">
        <f t="shared" si="33"/>
        <v>Grahtwood</v>
      </c>
      <c r="H481" s="17">
        <f t="shared" si="34"/>
        <v>860</v>
      </c>
      <c r="I481" s="17">
        <f t="shared" si="35"/>
        <v>383</v>
      </c>
      <c r="J481">
        <v>0</v>
      </c>
      <c r="K481" s="3" t="str">
        <f>VLOOKUP(J481,'LibSets constants'!$A$4:$B$1012,2,FALSE)</f>
        <v>DLC_BASE_GAME</v>
      </c>
      <c r="L481" s="3" t="str">
        <f>VLOOKUP(J481,'LibSets constants'!$A$4:$C$1012,3,FALSE)</f>
        <v>Included in base game</v>
      </c>
    </row>
    <row r="482" spans="1:12" hidden="1" x14ac:dyDescent="0.25">
      <c r="A482" s="12">
        <v>861</v>
      </c>
      <c r="B482" s="5">
        <v>477</v>
      </c>
      <c r="C482" s="5">
        <v>108</v>
      </c>
      <c r="D482" s="3" t="s">
        <v>542</v>
      </c>
      <c r="E482" s="3" t="str">
        <f t="array" ref="E482">IF(OR(EXACT(A482,'ESO Dungeon constants'!$D$3:$D$987)),"X","")</f>
        <v/>
      </c>
      <c r="F482" s="3" t="str">
        <f t="shared" si="32"/>
        <v/>
      </c>
      <c r="G482" s="3" t="str">
        <f t="shared" si="33"/>
        <v>Greenshade</v>
      </c>
      <c r="H482" s="17">
        <f t="shared" si="34"/>
        <v>861</v>
      </c>
      <c r="I482" s="17">
        <f t="shared" si="35"/>
        <v>108</v>
      </c>
      <c r="J482">
        <v>0</v>
      </c>
      <c r="K482" s="3" t="str">
        <f>VLOOKUP(J482,'LibSets constants'!$A$4:$B$1012,2,FALSE)</f>
        <v>DLC_BASE_GAME</v>
      </c>
      <c r="L482" s="3" t="str">
        <f>VLOOKUP(J482,'LibSets constants'!$A$4:$C$1012,3,FALSE)</f>
        <v>Included in base game</v>
      </c>
    </row>
    <row r="483" spans="1:12" hidden="1" x14ac:dyDescent="0.25">
      <c r="A483" s="12">
        <v>862</v>
      </c>
      <c r="B483" s="5">
        <v>478</v>
      </c>
      <c r="C483" s="5">
        <v>382</v>
      </c>
      <c r="D483" s="3" t="s">
        <v>543</v>
      </c>
      <c r="E483" s="3" t="str">
        <f t="array" ref="E483">IF(OR(EXACT(A483,'ESO Dungeon constants'!$D$3:$D$987)),"X","")</f>
        <v/>
      </c>
      <c r="F483" s="3" t="str">
        <f t="shared" si="32"/>
        <v/>
      </c>
      <c r="G483" s="3" t="str">
        <f t="shared" si="33"/>
        <v>Reaper's March</v>
      </c>
      <c r="H483" s="17">
        <f t="shared" si="34"/>
        <v>862</v>
      </c>
      <c r="I483" s="17">
        <f t="shared" si="35"/>
        <v>382</v>
      </c>
      <c r="J483">
        <v>0</v>
      </c>
      <c r="K483" s="3" t="str">
        <f>VLOOKUP(J483,'LibSets constants'!$A$4:$B$1012,2,FALSE)</f>
        <v>DLC_BASE_GAME</v>
      </c>
      <c r="L483" s="3" t="str">
        <f>VLOOKUP(J483,'LibSets constants'!$A$4:$C$1012,3,FALSE)</f>
        <v>Included in base game</v>
      </c>
    </row>
    <row r="484" spans="1:12" hidden="1" x14ac:dyDescent="0.25">
      <c r="A484" s="12">
        <v>863</v>
      </c>
      <c r="B484" s="5">
        <v>479</v>
      </c>
      <c r="C484" s="5">
        <v>537</v>
      </c>
      <c r="D484" s="3" t="s">
        <v>544</v>
      </c>
      <c r="E484" s="3" t="str">
        <f t="array" ref="E484">IF(OR(EXACT(A484,'ESO Dungeon constants'!$D$3:$D$987)),"X","")</f>
        <v/>
      </c>
      <c r="F484" s="3" t="str">
        <f t="shared" si="32"/>
        <v/>
      </c>
      <c r="G484" s="3" t="str">
        <f t="shared" si="33"/>
        <v>Khenarthi's Roost</v>
      </c>
      <c r="H484" s="17">
        <f t="shared" si="34"/>
        <v>863</v>
      </c>
      <c r="I484" s="17">
        <f t="shared" si="35"/>
        <v>537</v>
      </c>
      <c r="J484">
        <v>0</v>
      </c>
      <c r="K484" s="3" t="str">
        <f>VLOOKUP(J484,'LibSets constants'!$A$4:$B$1012,2,FALSE)</f>
        <v>DLC_BASE_GAME</v>
      </c>
      <c r="L484" s="3" t="str">
        <f>VLOOKUP(J484,'LibSets constants'!$A$4:$C$1012,3,FALSE)</f>
        <v>Included in base game</v>
      </c>
    </row>
    <row r="485" spans="1:12" hidden="1" x14ac:dyDescent="0.25">
      <c r="A485" s="12">
        <v>864</v>
      </c>
      <c r="B485" s="5">
        <v>480</v>
      </c>
      <c r="C485" s="5">
        <v>103</v>
      </c>
      <c r="D485" s="3" t="s">
        <v>545</v>
      </c>
      <c r="E485" s="3" t="str">
        <f t="array" ref="E485">IF(OR(EXACT(A485,'ESO Dungeon constants'!$D$3:$D$987)),"X","")</f>
        <v/>
      </c>
      <c r="F485" s="3" t="str">
        <f t="shared" si="32"/>
        <v/>
      </c>
      <c r="G485" s="3" t="str">
        <f t="shared" si="33"/>
        <v>The Rift</v>
      </c>
      <c r="H485" s="17">
        <f t="shared" si="34"/>
        <v>864</v>
      </c>
      <c r="I485" s="17">
        <f t="shared" si="35"/>
        <v>103</v>
      </c>
      <c r="J485">
        <v>0</v>
      </c>
      <c r="K485" s="3" t="str">
        <f>VLOOKUP(J485,'LibSets constants'!$A$4:$B$1012,2,FALSE)</f>
        <v>DLC_BASE_GAME</v>
      </c>
      <c r="L485" s="3" t="str">
        <f>VLOOKUP(J485,'LibSets constants'!$A$4:$C$1012,3,FALSE)</f>
        <v>Included in base game</v>
      </c>
    </row>
    <row r="486" spans="1:12" hidden="1" x14ac:dyDescent="0.25">
      <c r="A486" s="12">
        <v>865</v>
      </c>
      <c r="B486" s="5">
        <v>481</v>
      </c>
      <c r="C486" s="5">
        <v>101</v>
      </c>
      <c r="D486" s="3" t="s">
        <v>546</v>
      </c>
      <c r="E486" s="3" t="str">
        <f t="array" ref="E486">IF(OR(EXACT(A486,'ESO Dungeon constants'!$D$3:$D$987)),"X","")</f>
        <v/>
      </c>
      <c r="F486" s="3" t="str">
        <f t="shared" si="32"/>
        <v/>
      </c>
      <c r="G486" s="3" t="str">
        <f t="shared" si="33"/>
        <v>Eastmarch</v>
      </c>
      <c r="H486" s="17">
        <f t="shared" si="34"/>
        <v>865</v>
      </c>
      <c r="I486" s="17">
        <f t="shared" si="35"/>
        <v>101</v>
      </c>
      <c r="J486">
        <v>0</v>
      </c>
      <c r="K486" s="3" t="str">
        <f>VLOOKUP(J486,'LibSets constants'!$A$4:$B$1012,2,FALSE)</f>
        <v>DLC_BASE_GAME</v>
      </c>
      <c r="L486" s="3" t="str">
        <f>VLOOKUP(J486,'LibSets constants'!$A$4:$C$1012,3,FALSE)</f>
        <v>Included in base game</v>
      </c>
    </row>
    <row r="487" spans="1:12" hidden="1" x14ac:dyDescent="0.25">
      <c r="A487" s="12">
        <v>866</v>
      </c>
      <c r="B487" s="5">
        <v>482</v>
      </c>
      <c r="C487" s="5">
        <v>57</v>
      </c>
      <c r="D487" s="3" t="s">
        <v>547</v>
      </c>
      <c r="E487" s="3" t="str">
        <f t="array" ref="E487">IF(OR(EXACT(A487,'ESO Dungeon constants'!$D$3:$D$987)),"X","")</f>
        <v/>
      </c>
      <c r="F487" s="3" t="str">
        <f t="shared" si="32"/>
        <v/>
      </c>
      <c r="G487" s="3" t="str">
        <f t="shared" si="33"/>
        <v>Deshaan</v>
      </c>
      <c r="H487" s="17">
        <f t="shared" si="34"/>
        <v>866</v>
      </c>
      <c r="I487" s="17">
        <f t="shared" si="35"/>
        <v>57</v>
      </c>
      <c r="J487">
        <v>0</v>
      </c>
      <c r="K487" s="3" t="str">
        <f>VLOOKUP(J487,'LibSets constants'!$A$4:$B$1012,2,FALSE)</f>
        <v>DLC_BASE_GAME</v>
      </c>
      <c r="L487" s="3" t="str">
        <f>VLOOKUP(J487,'LibSets constants'!$A$4:$C$1012,3,FALSE)</f>
        <v>Included in base game</v>
      </c>
    </row>
    <row r="488" spans="1:12" hidden="1" x14ac:dyDescent="0.25">
      <c r="A488" s="12">
        <v>867</v>
      </c>
      <c r="B488" s="5">
        <v>483</v>
      </c>
      <c r="C488" s="5">
        <v>41</v>
      </c>
      <c r="D488" s="41" t="s">
        <v>548</v>
      </c>
      <c r="E488" s="3" t="str">
        <f t="array" ref="E488">IF(OR(EXACT(A488,'ESO Dungeon constants'!$D$3:$D$987)),"X","")</f>
        <v/>
      </c>
      <c r="F488" s="3" t="str">
        <f t="shared" si="32"/>
        <v/>
      </c>
      <c r="G488" s="3" t="str">
        <f t="shared" si="33"/>
        <v>Stonefalls</v>
      </c>
      <c r="H488" s="17">
        <f t="shared" si="34"/>
        <v>867</v>
      </c>
      <c r="I488" s="17">
        <f t="shared" si="35"/>
        <v>41</v>
      </c>
      <c r="J488">
        <v>0</v>
      </c>
      <c r="K488" s="3" t="str">
        <f>VLOOKUP(J488,'LibSets constants'!$A$4:$B$1012,2,FALSE)</f>
        <v>DLC_BASE_GAME</v>
      </c>
      <c r="L488" s="3" t="str">
        <f>VLOOKUP(J488,'LibSets constants'!$A$4:$C$1012,3,FALSE)</f>
        <v>Included in base game</v>
      </c>
    </row>
    <row r="489" spans="1:12" hidden="1" x14ac:dyDescent="0.25">
      <c r="A489" s="12">
        <v>868</v>
      </c>
      <c r="B489" s="5">
        <v>484</v>
      </c>
      <c r="C489" s="5">
        <v>281</v>
      </c>
      <c r="D489" s="3" t="s">
        <v>549</v>
      </c>
      <c r="E489" s="3" t="str">
        <f t="array" ref="E489">IF(OR(EXACT(A489,'ESO Dungeon constants'!$D$3:$D$987)),"X","")</f>
        <v/>
      </c>
      <c r="F489" s="3" t="str">
        <f t="shared" si="32"/>
        <v/>
      </c>
      <c r="G489" s="3" t="str">
        <f t="shared" si="33"/>
        <v>Bal Foyen</v>
      </c>
      <c r="H489" s="17">
        <f t="shared" si="34"/>
        <v>868</v>
      </c>
      <c r="I489" s="17">
        <f t="shared" si="35"/>
        <v>281</v>
      </c>
      <c r="J489">
        <v>0</v>
      </c>
      <c r="K489" s="3" t="str">
        <f>VLOOKUP(J489,'LibSets constants'!$A$4:$B$1012,2,FALSE)</f>
        <v>DLC_BASE_GAME</v>
      </c>
      <c r="L489" s="3" t="str">
        <f>VLOOKUP(J489,'LibSets constants'!$A$4:$C$1012,3,FALSE)</f>
        <v>Included in base game</v>
      </c>
    </row>
    <row r="490" spans="1:12" hidden="1" x14ac:dyDescent="0.25">
      <c r="A490" s="12">
        <v>869</v>
      </c>
      <c r="B490" s="5">
        <v>485</v>
      </c>
      <c r="C490" s="5">
        <v>117</v>
      </c>
      <c r="D490" s="3" t="s">
        <v>550</v>
      </c>
      <c r="E490" s="3" t="str">
        <f t="array" ref="E490">IF(OR(EXACT(A490,'ESO Dungeon constants'!$D$3:$D$987)),"X","")</f>
        <v/>
      </c>
      <c r="F490" s="3" t="str">
        <f t="shared" si="32"/>
        <v/>
      </c>
      <c r="G490" s="3" t="str">
        <f t="shared" si="33"/>
        <v>Shadowfen</v>
      </c>
      <c r="H490" s="17">
        <f t="shared" si="34"/>
        <v>869</v>
      </c>
      <c r="I490" s="17">
        <f t="shared" si="35"/>
        <v>117</v>
      </c>
      <c r="J490">
        <v>0</v>
      </c>
      <c r="K490" s="3" t="str">
        <f>VLOOKUP(J490,'LibSets constants'!$A$4:$B$1012,2,FALSE)</f>
        <v>DLC_BASE_GAME</v>
      </c>
      <c r="L490" s="3" t="str">
        <f>VLOOKUP(J490,'LibSets constants'!$A$4:$C$1012,3,FALSE)</f>
        <v>Included in base game</v>
      </c>
    </row>
    <row r="491" spans="1:12" hidden="1" x14ac:dyDescent="0.25">
      <c r="A491" s="12">
        <v>870</v>
      </c>
      <c r="B491" s="5">
        <v>486</v>
      </c>
      <c r="C491" s="5">
        <v>888</v>
      </c>
      <c r="D491" s="3" t="s">
        <v>551</v>
      </c>
      <c r="E491" s="3" t="str">
        <f t="array" ref="E491">IF(OR(EXACT(A491,'ESO Dungeon constants'!$D$3:$D$987)),"X","")</f>
        <v/>
      </c>
      <c r="F491" s="3" t="str">
        <f t="shared" si="32"/>
        <v/>
      </c>
      <c r="G491" s="3" t="str">
        <f t="shared" si="33"/>
        <v>Craglorn</v>
      </c>
      <c r="H491" s="17">
        <f t="shared" si="34"/>
        <v>870</v>
      </c>
      <c r="I491" s="17">
        <f t="shared" si="35"/>
        <v>888</v>
      </c>
      <c r="J491">
        <v>0</v>
      </c>
      <c r="K491" s="3" t="str">
        <f>VLOOKUP(J491,'LibSets constants'!$A$4:$B$1012,2,FALSE)</f>
        <v>DLC_BASE_GAME</v>
      </c>
      <c r="L491" s="3" t="str">
        <f>VLOOKUP(J491,'LibSets constants'!$A$4:$C$1012,3,FALSE)</f>
        <v>Included in base game</v>
      </c>
    </row>
    <row r="492" spans="1:12" hidden="1" x14ac:dyDescent="0.25">
      <c r="A492" s="12">
        <v>871</v>
      </c>
      <c r="B492" s="5">
        <v>487</v>
      </c>
      <c r="C492" s="5">
        <v>58</v>
      </c>
      <c r="D492" s="3" t="s">
        <v>552</v>
      </c>
      <c r="E492" s="3" t="str">
        <f t="array" ref="E492">IF(OR(EXACT(A492,'ESO Dungeon constants'!$D$3:$D$987)),"X","")</f>
        <v/>
      </c>
      <c r="F492" s="3" t="str">
        <f t="shared" si="32"/>
        <v/>
      </c>
      <c r="G492" s="3" t="str">
        <f t="shared" si="33"/>
        <v>Malabal Tor</v>
      </c>
      <c r="H492" s="17">
        <f t="shared" si="34"/>
        <v>871</v>
      </c>
      <c r="I492" s="17">
        <f t="shared" si="35"/>
        <v>58</v>
      </c>
      <c r="J492">
        <v>0</v>
      </c>
      <c r="K492" s="3" t="str">
        <f>VLOOKUP(J492,'LibSets constants'!$A$4:$B$1012,2,FALSE)</f>
        <v>DLC_BASE_GAME</v>
      </c>
      <c r="L492" s="3" t="str">
        <f>VLOOKUP(J492,'LibSets constants'!$A$4:$C$1012,3,FALSE)</f>
        <v>Included in base game</v>
      </c>
    </row>
    <row r="493" spans="1:12" hidden="1" x14ac:dyDescent="0.25">
      <c r="A493" s="12">
        <v>872</v>
      </c>
      <c r="B493" s="5">
        <v>488</v>
      </c>
      <c r="C493" s="5">
        <v>382</v>
      </c>
      <c r="D493" s="3" t="s">
        <v>553</v>
      </c>
      <c r="E493" s="3" t="str">
        <f t="array" ref="E493">IF(OR(EXACT(A493,'ESO Dungeon constants'!$D$3:$D$987)),"X","")</f>
        <v/>
      </c>
      <c r="F493" s="3" t="str">
        <f t="shared" si="32"/>
        <v/>
      </c>
      <c r="G493" s="3" t="str">
        <f t="shared" si="33"/>
        <v>Reaper's March</v>
      </c>
      <c r="H493" s="17">
        <f t="shared" si="34"/>
        <v>872</v>
      </c>
      <c r="I493" s="17">
        <f t="shared" si="35"/>
        <v>382</v>
      </c>
      <c r="J493">
        <v>0</v>
      </c>
      <c r="K493" s="3" t="str">
        <f>VLOOKUP(J493,'LibSets constants'!$A$4:$B$1012,2,FALSE)</f>
        <v>DLC_BASE_GAME</v>
      </c>
      <c r="L493" s="3" t="str">
        <f>VLOOKUP(J493,'LibSets constants'!$A$4:$C$1012,3,FALSE)</f>
        <v>Included in base game</v>
      </c>
    </row>
    <row r="494" spans="1:12" hidden="1" x14ac:dyDescent="0.25">
      <c r="A494" s="12">
        <v>873</v>
      </c>
      <c r="B494" s="5">
        <v>489</v>
      </c>
      <c r="C494" s="5">
        <v>117</v>
      </c>
      <c r="D494" s="3" t="s">
        <v>554</v>
      </c>
      <c r="E494" s="3" t="str">
        <f t="array" ref="E494">IF(OR(EXACT(A494,'ESO Dungeon constants'!$D$3:$D$987)),"X","")</f>
        <v/>
      </c>
      <c r="F494" s="3" t="str">
        <f t="shared" si="32"/>
        <v/>
      </c>
      <c r="G494" s="3" t="str">
        <f t="shared" si="33"/>
        <v>Shadowfen</v>
      </c>
      <c r="H494" s="17">
        <f t="shared" si="34"/>
        <v>873</v>
      </c>
      <c r="I494" s="17">
        <f t="shared" si="35"/>
        <v>117</v>
      </c>
      <c r="J494">
        <v>0</v>
      </c>
      <c r="K494" s="3" t="str">
        <f>VLOOKUP(J494,'LibSets constants'!$A$4:$B$1012,2,FALSE)</f>
        <v>DLC_BASE_GAME</v>
      </c>
      <c r="L494" s="3" t="str">
        <f>VLOOKUP(J494,'LibSets constants'!$A$4:$C$1012,3,FALSE)</f>
        <v>Included in base game</v>
      </c>
    </row>
    <row r="495" spans="1:12" hidden="1" x14ac:dyDescent="0.25">
      <c r="A495" s="12">
        <v>874</v>
      </c>
      <c r="B495" s="5">
        <v>490</v>
      </c>
      <c r="C495" s="5">
        <v>57</v>
      </c>
      <c r="D495" s="3" t="s">
        <v>555</v>
      </c>
      <c r="E495" s="3" t="str">
        <f t="array" ref="E495">IF(OR(EXACT(A495,'ESO Dungeon constants'!$D$3:$D$987)),"X","")</f>
        <v/>
      </c>
      <c r="F495" s="3" t="str">
        <f t="shared" si="32"/>
        <v/>
      </c>
      <c r="G495" s="3" t="str">
        <f t="shared" si="33"/>
        <v>Deshaan</v>
      </c>
      <c r="H495" s="17">
        <f t="shared" si="34"/>
        <v>874</v>
      </c>
      <c r="I495" s="17">
        <f t="shared" si="35"/>
        <v>57</v>
      </c>
      <c r="J495">
        <v>0</v>
      </c>
      <c r="K495" s="3" t="str">
        <f>VLOOKUP(J495,'LibSets constants'!$A$4:$B$1012,2,FALSE)</f>
        <v>DLC_BASE_GAME</v>
      </c>
      <c r="L495" s="3" t="str">
        <f>VLOOKUP(J495,'LibSets constants'!$A$4:$C$1012,3,FALSE)</f>
        <v>Included in base game</v>
      </c>
    </row>
    <row r="496" spans="1:12" hidden="1" x14ac:dyDescent="0.25">
      <c r="A496" s="12">
        <v>875</v>
      </c>
      <c r="B496" s="5">
        <v>491</v>
      </c>
      <c r="C496" s="5">
        <v>103</v>
      </c>
      <c r="D496" s="3" t="s">
        <v>556</v>
      </c>
      <c r="E496" s="3" t="str">
        <f t="array" ref="E496">IF(OR(EXACT(A496,'ESO Dungeon constants'!$D$3:$D$987)),"X","")</f>
        <v/>
      </c>
      <c r="F496" s="3" t="str">
        <f t="shared" si="32"/>
        <v/>
      </c>
      <c r="G496" s="3" t="str">
        <f t="shared" si="33"/>
        <v>The Rift</v>
      </c>
      <c r="H496" s="17">
        <f t="shared" si="34"/>
        <v>875</v>
      </c>
      <c r="I496" s="17">
        <f t="shared" si="35"/>
        <v>103</v>
      </c>
      <c r="J496">
        <v>0</v>
      </c>
      <c r="K496" s="3" t="str">
        <f>VLOOKUP(J496,'LibSets constants'!$A$4:$B$1012,2,FALSE)</f>
        <v>DLC_BASE_GAME</v>
      </c>
      <c r="L496" s="3" t="str">
        <f>VLOOKUP(J496,'LibSets constants'!$A$4:$C$1012,3,FALSE)</f>
        <v>Included in base game</v>
      </c>
    </row>
    <row r="497" spans="1:12" hidden="1" x14ac:dyDescent="0.25">
      <c r="A497" s="12">
        <v>876</v>
      </c>
      <c r="B497" s="5">
        <v>492</v>
      </c>
      <c r="C497" s="5">
        <v>382</v>
      </c>
      <c r="D497" s="3" t="s">
        <v>557</v>
      </c>
      <c r="E497" s="3" t="str">
        <f t="array" ref="E497">IF(OR(EXACT(A497,'ESO Dungeon constants'!$D$3:$D$987)),"X","")</f>
        <v/>
      </c>
      <c r="F497" s="3" t="str">
        <f t="shared" si="32"/>
        <v/>
      </c>
      <c r="G497" s="3" t="str">
        <f t="shared" si="33"/>
        <v>Reaper's March</v>
      </c>
      <c r="H497" s="17">
        <f t="shared" si="34"/>
        <v>876</v>
      </c>
      <c r="I497" s="17">
        <f t="shared" si="35"/>
        <v>382</v>
      </c>
      <c r="J497">
        <v>0</v>
      </c>
      <c r="K497" s="3" t="str">
        <f>VLOOKUP(J497,'LibSets constants'!$A$4:$B$1012,2,FALSE)</f>
        <v>DLC_BASE_GAME</v>
      </c>
      <c r="L497" s="3" t="str">
        <f>VLOOKUP(J497,'LibSets constants'!$A$4:$C$1012,3,FALSE)</f>
        <v>Included in base game</v>
      </c>
    </row>
    <row r="498" spans="1:12" hidden="1" x14ac:dyDescent="0.25">
      <c r="A498" s="12">
        <v>877</v>
      </c>
      <c r="B498" s="5">
        <v>493</v>
      </c>
      <c r="C498" s="5">
        <v>383</v>
      </c>
      <c r="D498" s="3" t="s">
        <v>558</v>
      </c>
      <c r="E498" s="3" t="str">
        <f t="array" ref="E498">IF(OR(EXACT(A498,'ESO Dungeon constants'!$D$3:$D$987)),"X","")</f>
        <v/>
      </c>
      <c r="F498" s="3" t="str">
        <f t="shared" si="32"/>
        <v/>
      </c>
      <c r="G498" s="3" t="str">
        <f t="shared" si="33"/>
        <v>Grahtwood</v>
      </c>
      <c r="H498" s="17">
        <f t="shared" si="34"/>
        <v>877</v>
      </c>
      <c r="I498" s="17">
        <f t="shared" si="35"/>
        <v>383</v>
      </c>
      <c r="J498">
        <v>0</v>
      </c>
      <c r="K498" s="3" t="str">
        <f>VLOOKUP(J498,'LibSets constants'!$A$4:$B$1012,2,FALSE)</f>
        <v>DLC_BASE_GAME</v>
      </c>
      <c r="L498" s="3" t="str">
        <f>VLOOKUP(J498,'LibSets constants'!$A$4:$C$1012,3,FALSE)</f>
        <v>Included in base game</v>
      </c>
    </row>
    <row r="499" spans="1:12" hidden="1" x14ac:dyDescent="0.25">
      <c r="A499" s="12">
        <v>878</v>
      </c>
      <c r="B499" s="5">
        <v>494</v>
      </c>
      <c r="C499" s="5">
        <v>381</v>
      </c>
      <c r="D499" s="3" t="s">
        <v>559</v>
      </c>
      <c r="E499" s="3" t="str">
        <f t="array" ref="E499">IF(OR(EXACT(A499,'ESO Dungeon constants'!$D$3:$D$987)),"X","")</f>
        <v/>
      </c>
      <c r="F499" s="3" t="str">
        <f t="shared" si="32"/>
        <v/>
      </c>
      <c r="G499" s="3" t="str">
        <f t="shared" si="33"/>
        <v>Auridon</v>
      </c>
      <c r="H499" s="17">
        <f t="shared" si="34"/>
        <v>878</v>
      </c>
      <c r="I499" s="17">
        <f t="shared" si="35"/>
        <v>381</v>
      </c>
      <c r="J499">
        <v>0</v>
      </c>
      <c r="K499" s="3" t="str">
        <f>VLOOKUP(J499,'LibSets constants'!$A$4:$B$1012,2,FALSE)</f>
        <v>DLC_BASE_GAME</v>
      </c>
      <c r="L499" s="3" t="str">
        <f>VLOOKUP(J499,'LibSets constants'!$A$4:$C$1012,3,FALSE)</f>
        <v>Included in base game</v>
      </c>
    </row>
    <row r="500" spans="1:12" hidden="1" x14ac:dyDescent="0.25">
      <c r="A500" s="12">
        <v>879</v>
      </c>
      <c r="B500" s="5">
        <v>495</v>
      </c>
      <c r="C500" s="5">
        <v>534</v>
      </c>
      <c r="D500" s="3" t="s">
        <v>560</v>
      </c>
      <c r="E500" s="3" t="str">
        <f t="array" ref="E500">IF(OR(EXACT(A500,'ESO Dungeon constants'!$D$3:$D$987)),"X","")</f>
        <v/>
      </c>
      <c r="F500" s="3" t="str">
        <f t="shared" si="32"/>
        <v/>
      </c>
      <c r="G500" s="3" t="str">
        <f t="shared" si="33"/>
        <v>Stros M'Kai</v>
      </c>
      <c r="H500" s="17">
        <f t="shared" si="34"/>
        <v>879</v>
      </c>
      <c r="I500" s="17">
        <f t="shared" si="35"/>
        <v>534</v>
      </c>
      <c r="J500">
        <v>0</v>
      </c>
      <c r="K500" s="3" t="str">
        <f>VLOOKUP(J500,'LibSets constants'!$A$4:$B$1012,2,FALSE)</f>
        <v>DLC_BASE_GAME</v>
      </c>
      <c r="L500" s="3" t="str">
        <f>VLOOKUP(J500,'LibSets constants'!$A$4:$C$1012,3,FALSE)</f>
        <v>Included in base game</v>
      </c>
    </row>
    <row r="501" spans="1:12" hidden="1" x14ac:dyDescent="0.25">
      <c r="A501" s="12">
        <v>880</v>
      </c>
      <c r="B501" s="5">
        <v>496</v>
      </c>
      <c r="C501" s="5">
        <v>92</v>
      </c>
      <c r="D501" s="3" t="s">
        <v>561</v>
      </c>
      <c r="E501" s="3" t="str">
        <f t="array" ref="E501">IF(OR(EXACT(A501,'ESO Dungeon constants'!$D$3:$D$987)),"X","")</f>
        <v/>
      </c>
      <c r="F501" s="3" t="str">
        <f t="shared" si="32"/>
        <v/>
      </c>
      <c r="G501" s="3" t="str">
        <f t="shared" si="33"/>
        <v>Bangkorai</v>
      </c>
      <c r="H501" s="17">
        <f t="shared" si="34"/>
        <v>880</v>
      </c>
      <c r="I501" s="17">
        <f t="shared" si="35"/>
        <v>92</v>
      </c>
      <c r="J501">
        <v>0</v>
      </c>
      <c r="K501" s="3" t="str">
        <f>VLOOKUP(J501,'LibSets constants'!$A$4:$B$1012,2,FALSE)</f>
        <v>DLC_BASE_GAME</v>
      </c>
      <c r="L501" s="3" t="str">
        <f>VLOOKUP(J501,'LibSets constants'!$A$4:$C$1012,3,FALSE)</f>
        <v>Included in base game</v>
      </c>
    </row>
    <row r="502" spans="1:12" hidden="1" x14ac:dyDescent="0.25">
      <c r="A502" s="12">
        <v>881</v>
      </c>
      <c r="B502" s="5">
        <v>497</v>
      </c>
      <c r="C502" s="5">
        <v>19</v>
      </c>
      <c r="D502" s="3" t="s">
        <v>562</v>
      </c>
      <c r="E502" s="3" t="str">
        <f t="array" ref="E502">IF(OR(EXACT(A502,'ESO Dungeon constants'!$D$3:$D$987)),"X","")</f>
        <v/>
      </c>
      <c r="F502" s="3" t="str">
        <f t="shared" si="32"/>
        <v/>
      </c>
      <c r="G502" s="3" t="str">
        <f t="shared" si="33"/>
        <v>Stormhaven</v>
      </c>
      <c r="H502" s="17">
        <f t="shared" si="34"/>
        <v>881</v>
      </c>
      <c r="I502" s="17">
        <f t="shared" si="35"/>
        <v>19</v>
      </c>
      <c r="J502">
        <v>0</v>
      </c>
      <c r="K502" s="3" t="str">
        <f>VLOOKUP(J502,'LibSets constants'!$A$4:$B$1012,2,FALSE)</f>
        <v>DLC_BASE_GAME</v>
      </c>
      <c r="L502" s="3" t="str">
        <f>VLOOKUP(J502,'LibSets constants'!$A$4:$C$1012,3,FALSE)</f>
        <v>Included in base game</v>
      </c>
    </row>
    <row r="503" spans="1:12" hidden="1" x14ac:dyDescent="0.25">
      <c r="A503" s="12">
        <v>882</v>
      </c>
      <c r="B503" s="5">
        <v>498</v>
      </c>
      <c r="C503" s="5">
        <v>383</v>
      </c>
      <c r="D503" s="3" t="s">
        <v>563</v>
      </c>
      <c r="E503" s="3" t="str">
        <f t="array" ref="E503">IF(OR(EXACT(A503,'ESO Dungeon constants'!$D$3:$D$987)),"X","")</f>
        <v/>
      </c>
      <c r="F503" s="3" t="str">
        <f t="shared" si="32"/>
        <v/>
      </c>
      <c r="G503" s="3" t="str">
        <f t="shared" si="33"/>
        <v>Grahtwood</v>
      </c>
      <c r="H503" s="17">
        <f t="shared" si="34"/>
        <v>882</v>
      </c>
      <c r="I503" s="17">
        <f t="shared" si="35"/>
        <v>383</v>
      </c>
      <c r="J503">
        <v>0</v>
      </c>
      <c r="K503" s="3" t="str">
        <f>VLOOKUP(J503,'LibSets constants'!$A$4:$B$1012,2,FALSE)</f>
        <v>DLC_BASE_GAME</v>
      </c>
      <c r="L503" s="3" t="str">
        <f>VLOOKUP(J503,'LibSets constants'!$A$4:$C$1012,3,FALSE)</f>
        <v>Included in base game</v>
      </c>
    </row>
    <row r="504" spans="1:12" hidden="1" x14ac:dyDescent="0.25">
      <c r="A504" s="12">
        <v>883</v>
      </c>
      <c r="B504" s="5">
        <v>499</v>
      </c>
      <c r="C504" s="5">
        <v>888</v>
      </c>
      <c r="D504" s="3" t="s">
        <v>564</v>
      </c>
      <c r="E504" s="3" t="str">
        <f t="array" ref="E504">IF(OR(EXACT(A504,'ESO Dungeon constants'!$D$3:$D$987)),"X","")</f>
        <v/>
      </c>
      <c r="F504" s="3" t="str">
        <f t="shared" si="32"/>
        <v/>
      </c>
      <c r="G504" s="3" t="str">
        <f t="shared" si="33"/>
        <v>Craglorn</v>
      </c>
      <c r="H504" s="17">
        <f t="shared" si="34"/>
        <v>883</v>
      </c>
      <c r="I504" s="17">
        <f t="shared" si="35"/>
        <v>888</v>
      </c>
      <c r="J504">
        <v>0</v>
      </c>
      <c r="K504" s="3" t="str">
        <f>VLOOKUP(J504,'LibSets constants'!$A$4:$B$1012,2,FALSE)</f>
        <v>DLC_BASE_GAME</v>
      </c>
      <c r="L504" s="3" t="str">
        <f>VLOOKUP(J504,'LibSets constants'!$A$4:$C$1012,3,FALSE)</f>
        <v>Included in base game</v>
      </c>
    </row>
    <row r="505" spans="1:12" hidden="1" x14ac:dyDescent="0.25">
      <c r="A505" s="12">
        <v>888</v>
      </c>
      <c r="B505" s="5">
        <v>500</v>
      </c>
      <c r="C505" s="5">
        <v>888</v>
      </c>
      <c r="D505" s="3" t="s">
        <v>565</v>
      </c>
      <c r="E505" s="3" t="str">
        <f t="array" ref="E505">IF(OR(EXACT(A505,'ESO Dungeon constants'!$D$3:$D$987)),"X","")</f>
        <v/>
      </c>
      <c r="F505" s="3" t="str">
        <f t="shared" si="32"/>
        <v>X</v>
      </c>
      <c r="G505" s="3" t="str">
        <f t="shared" si="33"/>
        <v/>
      </c>
      <c r="H505" s="17">
        <f t="shared" si="34"/>
        <v>888</v>
      </c>
      <c r="I505" s="17">
        <f t="shared" si="35"/>
        <v>888</v>
      </c>
      <c r="J505">
        <v>0</v>
      </c>
      <c r="K505" s="3" t="str">
        <f>VLOOKUP(J505,'LibSets constants'!$A$4:$B$1012,2,FALSE)</f>
        <v>DLC_BASE_GAME</v>
      </c>
      <c r="L505" s="3" t="str">
        <f>VLOOKUP(J505,'LibSets constants'!$A$4:$C$1012,3,FALSE)</f>
        <v>Included in base game</v>
      </c>
    </row>
    <row r="506" spans="1:12" hidden="1" x14ac:dyDescent="0.25">
      <c r="A506" s="12">
        <v>889</v>
      </c>
      <c r="B506" s="5">
        <v>501</v>
      </c>
      <c r="C506" s="5">
        <v>888</v>
      </c>
      <c r="D506" s="3" t="s">
        <v>566</v>
      </c>
      <c r="E506" s="3" t="str">
        <f t="array" ref="E506">IF(OR(EXACT(A506,'ESO Dungeon constants'!$D$3:$D$987)),"X","")</f>
        <v/>
      </c>
      <c r="F506" s="3" t="str">
        <f t="shared" si="32"/>
        <v/>
      </c>
      <c r="G506" s="3" t="str">
        <f t="shared" si="33"/>
        <v>Craglorn</v>
      </c>
      <c r="H506" s="17">
        <f t="shared" si="34"/>
        <v>889</v>
      </c>
      <c r="I506" s="17">
        <f t="shared" si="35"/>
        <v>888</v>
      </c>
      <c r="J506">
        <v>0</v>
      </c>
      <c r="K506" s="3" t="str">
        <f>VLOOKUP(J506,'LibSets constants'!$A$4:$B$1012,2,FALSE)</f>
        <v>DLC_BASE_GAME</v>
      </c>
      <c r="L506" s="3" t="str">
        <f>VLOOKUP(J506,'LibSets constants'!$A$4:$C$1012,3,FALSE)</f>
        <v>Included in base game</v>
      </c>
    </row>
    <row r="507" spans="1:12" hidden="1" x14ac:dyDescent="0.25">
      <c r="A507" s="12">
        <v>890</v>
      </c>
      <c r="B507" s="5">
        <v>502</v>
      </c>
      <c r="C507" s="5">
        <v>888</v>
      </c>
      <c r="D507" s="3" t="s">
        <v>567</v>
      </c>
      <c r="E507" s="3" t="str">
        <f t="array" ref="E507">IF(OR(EXACT(A507,'ESO Dungeon constants'!$D$3:$D$987)),"X","")</f>
        <v/>
      </c>
      <c r="F507" s="3" t="str">
        <f t="shared" si="32"/>
        <v/>
      </c>
      <c r="G507" s="3" t="str">
        <f t="shared" si="33"/>
        <v>Craglorn</v>
      </c>
      <c r="H507" s="17">
        <f t="shared" si="34"/>
        <v>890</v>
      </c>
      <c r="I507" s="17">
        <f t="shared" si="35"/>
        <v>888</v>
      </c>
      <c r="J507">
        <v>0</v>
      </c>
      <c r="K507" s="3" t="str">
        <f>VLOOKUP(J507,'LibSets constants'!$A$4:$B$1012,2,FALSE)</f>
        <v>DLC_BASE_GAME</v>
      </c>
      <c r="L507" s="3" t="str">
        <f>VLOOKUP(J507,'LibSets constants'!$A$4:$C$1012,3,FALSE)</f>
        <v>Included in base game</v>
      </c>
    </row>
    <row r="508" spans="1:12" hidden="1" x14ac:dyDescent="0.25">
      <c r="A508" s="12">
        <v>891</v>
      </c>
      <c r="B508" s="5">
        <v>503</v>
      </c>
      <c r="C508" s="5">
        <v>888</v>
      </c>
      <c r="D508" s="3" t="s">
        <v>568</v>
      </c>
      <c r="E508" s="3" t="str">
        <f t="array" ref="E508">IF(OR(EXACT(A508,'ESO Dungeon constants'!$D$3:$D$987)),"X","")</f>
        <v/>
      </c>
      <c r="F508" s="3" t="str">
        <f t="shared" si="32"/>
        <v/>
      </c>
      <c r="G508" s="3" t="str">
        <f t="shared" si="33"/>
        <v>Craglorn</v>
      </c>
      <c r="H508" s="17">
        <f t="shared" si="34"/>
        <v>891</v>
      </c>
      <c r="I508" s="17">
        <f t="shared" si="35"/>
        <v>888</v>
      </c>
      <c r="J508">
        <v>0</v>
      </c>
      <c r="K508" s="3" t="str">
        <f>VLOOKUP(J508,'LibSets constants'!$A$4:$B$1012,2,FALSE)</f>
        <v>DLC_BASE_GAME</v>
      </c>
      <c r="L508" s="3" t="str">
        <f>VLOOKUP(J508,'LibSets constants'!$A$4:$C$1012,3,FALSE)</f>
        <v>Included in base game</v>
      </c>
    </row>
    <row r="509" spans="1:12" hidden="1" x14ac:dyDescent="0.25">
      <c r="A509" s="12">
        <v>892</v>
      </c>
      <c r="B509" s="5">
        <v>504</v>
      </c>
      <c r="C509" s="5">
        <v>888</v>
      </c>
      <c r="D509" s="41" t="s">
        <v>569</v>
      </c>
      <c r="E509" s="3" t="str">
        <f t="array" ref="E509">IF(OR(EXACT(A509,'ESO Dungeon constants'!$D$3:$D$987)),"X","")</f>
        <v/>
      </c>
      <c r="F509" s="3" t="str">
        <f t="shared" si="32"/>
        <v/>
      </c>
      <c r="G509" s="3" t="str">
        <f t="shared" si="33"/>
        <v>Craglorn</v>
      </c>
      <c r="H509" s="17">
        <f t="shared" si="34"/>
        <v>892</v>
      </c>
      <c r="I509" s="17">
        <f t="shared" si="35"/>
        <v>888</v>
      </c>
      <c r="J509">
        <v>0</v>
      </c>
      <c r="K509" s="3" t="str">
        <f>VLOOKUP(J509,'LibSets constants'!$A$4:$B$1012,2,FALSE)</f>
        <v>DLC_BASE_GAME</v>
      </c>
      <c r="L509" s="3" t="str">
        <f>VLOOKUP(J509,'LibSets constants'!$A$4:$C$1012,3,FALSE)</f>
        <v>Included in base game</v>
      </c>
    </row>
    <row r="510" spans="1:12" hidden="1" x14ac:dyDescent="0.25">
      <c r="A510" s="12">
        <v>893</v>
      </c>
      <c r="B510" s="5">
        <v>505</v>
      </c>
      <c r="C510" s="5">
        <v>888</v>
      </c>
      <c r="D510" s="3" t="s">
        <v>570</v>
      </c>
      <c r="E510" s="3" t="str">
        <f t="array" ref="E510">IF(OR(EXACT(A510,'ESO Dungeon constants'!$D$3:$D$987)),"X","")</f>
        <v/>
      </c>
      <c r="F510" s="3" t="str">
        <f t="shared" si="32"/>
        <v/>
      </c>
      <c r="G510" s="3" t="str">
        <f t="shared" si="33"/>
        <v>Craglorn</v>
      </c>
      <c r="H510" s="17">
        <f t="shared" si="34"/>
        <v>893</v>
      </c>
      <c r="I510" s="17">
        <f t="shared" si="35"/>
        <v>888</v>
      </c>
      <c r="J510">
        <v>0</v>
      </c>
      <c r="K510" s="3" t="str">
        <f>VLOOKUP(J510,'LibSets constants'!$A$4:$B$1012,2,FALSE)</f>
        <v>DLC_BASE_GAME</v>
      </c>
      <c r="L510" s="3" t="str">
        <f>VLOOKUP(J510,'LibSets constants'!$A$4:$C$1012,3,FALSE)</f>
        <v>Included in base game</v>
      </c>
    </row>
    <row r="511" spans="1:12" hidden="1" x14ac:dyDescent="0.25">
      <c r="A511" s="12">
        <v>894</v>
      </c>
      <c r="B511" s="5">
        <v>506</v>
      </c>
      <c r="C511" s="5">
        <v>888</v>
      </c>
      <c r="D511" s="3" t="s">
        <v>571</v>
      </c>
      <c r="E511" s="3" t="str">
        <f t="array" ref="E511">IF(OR(EXACT(A511,'ESO Dungeon constants'!$D$3:$D$987)),"X","")</f>
        <v/>
      </c>
      <c r="F511" s="3" t="str">
        <f t="shared" si="32"/>
        <v/>
      </c>
      <c r="G511" s="3" t="str">
        <f t="shared" si="33"/>
        <v>Craglorn</v>
      </c>
      <c r="H511" s="17">
        <f t="shared" si="34"/>
        <v>894</v>
      </c>
      <c r="I511" s="17">
        <f t="shared" si="35"/>
        <v>888</v>
      </c>
      <c r="J511">
        <v>0</v>
      </c>
      <c r="K511" s="3" t="str">
        <f>VLOOKUP(J511,'LibSets constants'!$A$4:$B$1012,2,FALSE)</f>
        <v>DLC_BASE_GAME</v>
      </c>
      <c r="L511" s="3" t="str">
        <f>VLOOKUP(J511,'LibSets constants'!$A$4:$C$1012,3,FALSE)</f>
        <v>Included in base game</v>
      </c>
    </row>
    <row r="512" spans="1:12" hidden="1" x14ac:dyDescent="0.25">
      <c r="A512" s="12">
        <v>895</v>
      </c>
      <c r="B512" s="5">
        <v>507</v>
      </c>
      <c r="C512" s="5">
        <v>888</v>
      </c>
      <c r="D512" s="3" t="s">
        <v>2427</v>
      </c>
      <c r="E512" s="3" t="str">
        <f t="array" ref="E512">IF(OR(EXACT(A512,'ESO Dungeon constants'!$D$3:$D$987)),"X","")</f>
        <v/>
      </c>
      <c r="F512" s="3" t="str">
        <f t="shared" si="32"/>
        <v/>
      </c>
      <c r="G512" s="3" t="str">
        <f t="shared" si="33"/>
        <v>Craglorn</v>
      </c>
      <c r="H512" s="17">
        <f t="shared" si="34"/>
        <v>895</v>
      </c>
      <c r="I512" s="17">
        <f t="shared" si="35"/>
        <v>888</v>
      </c>
      <c r="J512">
        <v>0</v>
      </c>
      <c r="K512" s="3" t="str">
        <f>VLOOKUP(J512,'LibSets constants'!$A$4:$B$1012,2,FALSE)</f>
        <v>DLC_BASE_GAME</v>
      </c>
      <c r="L512" s="3" t="str">
        <f>VLOOKUP(J512,'LibSets constants'!$A$4:$C$1012,3,FALSE)</f>
        <v>Included in base game</v>
      </c>
    </row>
    <row r="513" spans="1:12" hidden="1" x14ac:dyDescent="0.25">
      <c r="A513" s="12">
        <v>896</v>
      </c>
      <c r="B513" s="5">
        <v>508</v>
      </c>
      <c r="C513" s="5">
        <v>888</v>
      </c>
      <c r="D513" s="41" t="s">
        <v>572</v>
      </c>
      <c r="E513" s="3" t="str">
        <f t="array" ref="E513">IF(OR(EXACT(A513,'ESO Dungeon constants'!$D$3:$D$987)),"X","")</f>
        <v/>
      </c>
      <c r="F513" s="3" t="str">
        <f t="shared" si="32"/>
        <v/>
      </c>
      <c r="G513" s="3" t="str">
        <f t="shared" si="33"/>
        <v>Craglorn</v>
      </c>
      <c r="H513" s="17">
        <f t="shared" si="34"/>
        <v>896</v>
      </c>
      <c r="I513" s="17">
        <f t="shared" si="35"/>
        <v>888</v>
      </c>
      <c r="J513">
        <v>0</v>
      </c>
      <c r="K513" s="3" t="str">
        <f>VLOOKUP(J513,'LibSets constants'!$A$4:$B$1012,2,FALSE)</f>
        <v>DLC_BASE_GAME</v>
      </c>
      <c r="L513" s="3" t="str">
        <f>VLOOKUP(J513,'LibSets constants'!$A$4:$C$1012,3,FALSE)</f>
        <v>Included in base game</v>
      </c>
    </row>
    <row r="514" spans="1:12" hidden="1" x14ac:dyDescent="0.25">
      <c r="A514" s="12">
        <v>897</v>
      </c>
      <c r="B514" s="5">
        <v>509</v>
      </c>
      <c r="C514" s="5">
        <v>888</v>
      </c>
      <c r="D514" s="3" t="s">
        <v>573</v>
      </c>
      <c r="E514" s="3" t="str">
        <f t="array" ref="E514">IF(OR(EXACT(A514,'ESO Dungeon constants'!$D$3:$D$987)),"X","")</f>
        <v/>
      </c>
      <c r="F514" s="3" t="str">
        <f t="shared" si="32"/>
        <v/>
      </c>
      <c r="G514" s="3" t="str">
        <f t="shared" si="33"/>
        <v>Craglorn</v>
      </c>
      <c r="H514" s="17">
        <f t="shared" si="34"/>
        <v>897</v>
      </c>
      <c r="I514" s="17">
        <f t="shared" si="35"/>
        <v>888</v>
      </c>
      <c r="J514">
        <v>0</v>
      </c>
      <c r="K514" s="3" t="str">
        <f>VLOOKUP(J514,'LibSets constants'!$A$4:$B$1012,2,FALSE)</f>
        <v>DLC_BASE_GAME</v>
      </c>
      <c r="L514" s="3" t="str">
        <f>VLOOKUP(J514,'LibSets constants'!$A$4:$C$1012,3,FALSE)</f>
        <v>Included in base game</v>
      </c>
    </row>
    <row r="515" spans="1:12" hidden="1" x14ac:dyDescent="0.25">
      <c r="A515" s="12">
        <v>898</v>
      </c>
      <c r="B515" s="5">
        <v>510</v>
      </c>
      <c r="C515" s="5">
        <v>888</v>
      </c>
      <c r="D515" s="3" t="s">
        <v>574</v>
      </c>
      <c r="E515" s="3" t="str">
        <f t="array" ref="E515">IF(OR(EXACT(A515,'ESO Dungeon constants'!$D$3:$D$987)),"X","")</f>
        <v/>
      </c>
      <c r="F515" s="3" t="str">
        <f t="shared" si="32"/>
        <v/>
      </c>
      <c r="G515" s="3" t="str">
        <f t="shared" si="33"/>
        <v>Craglorn</v>
      </c>
      <c r="H515" s="17">
        <f t="shared" si="34"/>
        <v>898</v>
      </c>
      <c r="I515" s="17">
        <f t="shared" si="35"/>
        <v>888</v>
      </c>
      <c r="J515">
        <v>0</v>
      </c>
      <c r="K515" s="3" t="str">
        <f>VLOOKUP(J515,'LibSets constants'!$A$4:$B$1012,2,FALSE)</f>
        <v>DLC_BASE_GAME</v>
      </c>
      <c r="L515" s="3" t="str">
        <f>VLOOKUP(J515,'LibSets constants'!$A$4:$C$1012,3,FALSE)</f>
        <v>Included in base game</v>
      </c>
    </row>
    <row r="516" spans="1:12" hidden="1" x14ac:dyDescent="0.25">
      <c r="A516" s="12">
        <v>899</v>
      </c>
      <c r="B516" s="5">
        <v>511</v>
      </c>
      <c r="C516" s="5">
        <v>888</v>
      </c>
      <c r="D516" s="3" t="s">
        <v>575</v>
      </c>
      <c r="E516" s="3" t="str">
        <f t="array" ref="E516">IF(OR(EXACT(A516,'ESO Dungeon constants'!$D$3:$D$987)),"X","")</f>
        <v/>
      </c>
      <c r="F516" s="3" t="str">
        <f t="shared" si="32"/>
        <v/>
      </c>
      <c r="G516" s="3" t="str">
        <f t="shared" si="33"/>
        <v>Craglorn</v>
      </c>
      <c r="H516" s="17">
        <f t="shared" si="34"/>
        <v>899</v>
      </c>
      <c r="I516" s="17">
        <f t="shared" si="35"/>
        <v>888</v>
      </c>
      <c r="J516">
        <v>0</v>
      </c>
      <c r="K516" s="3" t="str">
        <f>VLOOKUP(J516,'LibSets constants'!$A$4:$B$1012,2,FALSE)</f>
        <v>DLC_BASE_GAME</v>
      </c>
      <c r="L516" s="3" t="str">
        <f>VLOOKUP(J516,'LibSets constants'!$A$4:$C$1012,3,FALSE)</f>
        <v>Included in base game</v>
      </c>
    </row>
    <row r="517" spans="1:12" hidden="1" x14ac:dyDescent="0.25">
      <c r="A517" s="12">
        <v>900</v>
      </c>
      <c r="B517" s="5">
        <v>512</v>
      </c>
      <c r="C517" s="5">
        <v>888</v>
      </c>
      <c r="D517" s="3" t="s">
        <v>576</v>
      </c>
      <c r="E517" s="3" t="str">
        <f t="array" ref="E517">IF(OR(EXACT(A517,'ESO Dungeon constants'!$D$3:$D$987)),"X","")</f>
        <v/>
      </c>
      <c r="F517" s="3" t="str">
        <f t="shared" si="32"/>
        <v/>
      </c>
      <c r="G517" s="3" t="str">
        <f t="shared" si="33"/>
        <v>Craglorn</v>
      </c>
      <c r="H517" s="17">
        <f t="shared" si="34"/>
        <v>900</v>
      </c>
      <c r="I517" s="17">
        <f t="shared" si="35"/>
        <v>888</v>
      </c>
      <c r="J517">
        <v>0</v>
      </c>
      <c r="K517" s="3" t="str">
        <f>VLOOKUP(J517,'LibSets constants'!$A$4:$B$1012,2,FALSE)</f>
        <v>DLC_BASE_GAME</v>
      </c>
      <c r="L517" s="3" t="str">
        <f>VLOOKUP(J517,'LibSets constants'!$A$4:$C$1012,3,FALSE)</f>
        <v>Included in base game</v>
      </c>
    </row>
    <row r="518" spans="1:12" hidden="1"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hidden="1"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hidden="1"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hidden="1"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hidden="1"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hidden="1"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hidden="1"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hidden="1"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hidden="1"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hidden="1"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hidden="1"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hidden="1"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hidden="1"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hidden="1"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hidden="1"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hidden="1"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487</v>
      </c>
      <c r="B534" s="5">
        <v>268</v>
      </c>
      <c r="C534" s="5">
        <v>382</v>
      </c>
      <c r="D534" s="3" t="s">
        <v>353</v>
      </c>
      <c r="E534" s="3" t="str">
        <f t="array" ref="E534">IF(OR(EXACT(A534,'ESO Dungeon constants'!$D$3:$D$987)),"X","")</f>
        <v/>
      </c>
      <c r="F534" s="3" t="str">
        <f t="shared" si="32"/>
        <v/>
      </c>
      <c r="G534" s="3" t="str">
        <f t="shared" si="33"/>
        <v>Reaper's March</v>
      </c>
      <c r="H534" s="17">
        <f t="shared" si="34"/>
        <v>487</v>
      </c>
      <c r="I534" s="17">
        <f t="shared" si="35"/>
        <v>382</v>
      </c>
      <c r="J534">
        <v>0</v>
      </c>
      <c r="K534" s="3" t="str">
        <f>VLOOKUP(J534,'LibSets constants'!$A$4:$B$1012,2,FALSE)</f>
        <v>DLC_BASE_GAME</v>
      </c>
      <c r="L534" s="3" t="str">
        <f>VLOOKUP(J534,'LibSets constants'!$A$4:$C$1012,3,FALSE)</f>
        <v>Included in base game</v>
      </c>
    </row>
    <row r="535" spans="1:12" x14ac:dyDescent="0.25">
      <c r="A535" s="12">
        <v>162</v>
      </c>
      <c r="B535" s="5">
        <v>32</v>
      </c>
      <c r="C535" s="5">
        <v>20</v>
      </c>
      <c r="D535" s="41" t="s">
        <v>121</v>
      </c>
      <c r="E535" s="3" t="str">
        <f t="array" ref="E535">IF(OR(EXACT(A535,'ESO Dungeon constants'!$D$3:$D$987)),"X","")</f>
        <v/>
      </c>
      <c r="F535" s="3" t="str">
        <f t="shared" si="32"/>
        <v/>
      </c>
      <c r="G535" s="3" t="str">
        <f t="shared" si="33"/>
        <v>Rivenspire</v>
      </c>
      <c r="H535" s="17">
        <f t="shared" si="34"/>
        <v>162</v>
      </c>
      <c r="I535" s="17">
        <f t="shared" si="35"/>
        <v>20</v>
      </c>
      <c r="J535">
        <v>0</v>
      </c>
      <c r="K535" s="3" t="str">
        <f>VLOOKUP(J535,'LibSets constants'!$A$4:$B$1012,2,FALSE)</f>
        <v>DLC_BASE_GAME</v>
      </c>
      <c r="L535" s="3" t="str">
        <f>VLOOKUP(J535,'LibSets constants'!$A$4:$C$1012,3,FALSE)</f>
        <v>Included in base game</v>
      </c>
    </row>
    <row r="536" spans="1:12" hidden="1"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hidden="1" x14ac:dyDescent="0.25">
      <c r="A537" s="12">
        <v>921</v>
      </c>
      <c r="B537" s="5">
        <v>532</v>
      </c>
      <c r="C537" s="5">
        <v>849</v>
      </c>
      <c r="D537" s="3" t="s">
        <v>595</v>
      </c>
      <c r="E537" s="3" t="str">
        <f t="array" ref="E537">IF(OR(EXACT(A537,'ESO Dungeon constants'!$D$3:$D$987)),"X","")</f>
        <v/>
      </c>
      <c r="F537" s="3" t="str">
        <f t="shared" ref="F537:F600" si="36">IF(EXACT(A537,C537),"X","")</f>
        <v/>
      </c>
      <c r="G537" s="3" t="str">
        <f t="shared" ref="G537:G600" si="37">IF(A537&lt;&gt;C537,VLOOKUP(C537,$A$5:$D$9954,4,FALSE),"")</f>
        <v>Vvardenfell</v>
      </c>
      <c r="H537" s="17">
        <f t="shared" ref="H537:H600" si="38">A537</f>
        <v>921</v>
      </c>
      <c r="I537" s="17">
        <f t="shared" ref="I537:I600" si="39">C537</f>
        <v>849</v>
      </c>
      <c r="J537">
        <v>6</v>
      </c>
      <c r="K537" s="3" t="str">
        <f>VLOOKUP(J537,'LibSets constants'!$A$4:$B$1012,2,FALSE)</f>
        <v>DLC_MORROWIND</v>
      </c>
      <c r="L537" s="3" t="str">
        <f>VLOOKUP(J537,'LibSets constants'!$A$4:$C$1012,3,FALSE)</f>
        <v>Morrowind</v>
      </c>
    </row>
    <row r="538" spans="1:12" hidden="1" x14ac:dyDescent="0.25">
      <c r="A538" s="12">
        <v>922</v>
      </c>
      <c r="B538" s="5">
        <v>533</v>
      </c>
      <c r="C538" s="5">
        <v>849</v>
      </c>
      <c r="D538" s="3" t="s">
        <v>596</v>
      </c>
      <c r="E538" s="3" t="str">
        <f t="array" ref="E538">IF(OR(EXACT(A538,'ESO Dungeon constants'!$D$3:$D$987)),"X","")</f>
        <v/>
      </c>
      <c r="F538" s="3" t="str">
        <f t="shared" si="36"/>
        <v/>
      </c>
      <c r="G538" s="3" t="str">
        <f t="shared" si="37"/>
        <v>Vvardenfell</v>
      </c>
      <c r="H538" s="17">
        <f t="shared" si="38"/>
        <v>922</v>
      </c>
      <c r="I538" s="17">
        <f t="shared" si="39"/>
        <v>849</v>
      </c>
      <c r="J538">
        <v>6</v>
      </c>
      <c r="K538" s="3" t="str">
        <f>VLOOKUP(J538,'LibSets constants'!$A$4:$B$1012,2,FALSE)</f>
        <v>DLC_MORROWIND</v>
      </c>
      <c r="L538" s="3" t="str">
        <f>VLOOKUP(J538,'LibSets constants'!$A$4:$C$1012,3,FALSE)</f>
        <v>Morrowind</v>
      </c>
    </row>
    <row r="539" spans="1:12" hidden="1" x14ac:dyDescent="0.25">
      <c r="A539" s="12">
        <v>923</v>
      </c>
      <c r="B539" s="5">
        <v>534</v>
      </c>
      <c r="C539" s="5">
        <v>849</v>
      </c>
      <c r="D539" s="3" t="s">
        <v>597</v>
      </c>
      <c r="E539" s="3" t="str">
        <f t="array" ref="E539">IF(OR(EXACT(A539,'ESO Dungeon constants'!$D$3:$D$987)),"X","")</f>
        <v/>
      </c>
      <c r="F539" s="3" t="str">
        <f t="shared" si="36"/>
        <v/>
      </c>
      <c r="G539" s="3" t="str">
        <f t="shared" si="37"/>
        <v>Vvardenfell</v>
      </c>
      <c r="H539" s="17">
        <f t="shared" si="38"/>
        <v>923</v>
      </c>
      <c r="I539" s="17">
        <f t="shared" si="39"/>
        <v>849</v>
      </c>
      <c r="J539">
        <v>6</v>
      </c>
      <c r="K539" s="3" t="str">
        <f>VLOOKUP(J539,'LibSets constants'!$A$4:$B$1012,2,FALSE)</f>
        <v>DLC_MORROWIND</v>
      </c>
      <c r="L539" s="3" t="str">
        <f>VLOOKUP(J539,'LibSets constants'!$A$4:$C$1012,3,FALSE)</f>
        <v>Morrowind</v>
      </c>
    </row>
    <row r="540" spans="1:12" hidden="1" x14ac:dyDescent="0.25">
      <c r="A540" s="12">
        <v>924</v>
      </c>
      <c r="B540" s="5">
        <v>535</v>
      </c>
      <c r="C540" s="5">
        <v>849</v>
      </c>
      <c r="D540" s="3" t="s">
        <v>598</v>
      </c>
      <c r="E540" s="3" t="str">
        <f t="array" ref="E540">IF(OR(EXACT(A540,'ESO Dungeon constants'!$D$3:$D$987)),"X","")</f>
        <v/>
      </c>
      <c r="F540" s="3" t="str">
        <f t="shared" si="36"/>
        <v/>
      </c>
      <c r="G540" s="3" t="str">
        <f t="shared" si="37"/>
        <v>Vvardenfell</v>
      </c>
      <c r="H540" s="17">
        <f t="shared" si="38"/>
        <v>924</v>
      </c>
      <c r="I540" s="17">
        <f t="shared" si="39"/>
        <v>849</v>
      </c>
      <c r="J540">
        <v>6</v>
      </c>
      <c r="K540" s="3" t="str">
        <f>VLOOKUP(J540,'LibSets constants'!$A$4:$B$1012,2,FALSE)</f>
        <v>DLC_MORROWIND</v>
      </c>
      <c r="L540" s="3" t="str">
        <f>VLOOKUP(J540,'LibSets constants'!$A$4:$C$1012,3,FALSE)</f>
        <v>Morrowind</v>
      </c>
    </row>
    <row r="541" spans="1:12" hidden="1" x14ac:dyDescent="0.25">
      <c r="A541" s="12">
        <v>925</v>
      </c>
      <c r="B541" s="5">
        <v>536</v>
      </c>
      <c r="C541" s="5">
        <v>849</v>
      </c>
      <c r="D541" s="3" t="s">
        <v>599</v>
      </c>
      <c r="E541" s="3" t="str">
        <f t="array" ref="E541">IF(OR(EXACT(A541,'ESO Dungeon constants'!$D$3:$D$987)),"X","")</f>
        <v/>
      </c>
      <c r="F541" s="3" t="str">
        <f t="shared" si="36"/>
        <v/>
      </c>
      <c r="G541" s="3" t="str">
        <f t="shared" si="37"/>
        <v>Vvardenfell</v>
      </c>
      <c r="H541" s="17">
        <f t="shared" si="38"/>
        <v>925</v>
      </c>
      <c r="I541" s="17">
        <f t="shared" si="39"/>
        <v>849</v>
      </c>
      <c r="J541">
        <v>6</v>
      </c>
      <c r="K541" s="3" t="str">
        <f>VLOOKUP(J541,'LibSets constants'!$A$4:$B$1012,2,FALSE)</f>
        <v>DLC_MORROWIND</v>
      </c>
      <c r="L541" s="3" t="str">
        <f>VLOOKUP(J541,'LibSets constants'!$A$4:$C$1012,3,FALSE)</f>
        <v>Morrowind</v>
      </c>
    </row>
    <row r="542" spans="1:12" hidden="1" x14ac:dyDescent="0.25">
      <c r="A542" s="12">
        <v>926</v>
      </c>
      <c r="B542" s="5">
        <v>537</v>
      </c>
      <c r="C542" s="5">
        <v>849</v>
      </c>
      <c r="D542" s="3" t="s">
        <v>600</v>
      </c>
      <c r="E542" s="3" t="str">
        <f t="array" ref="E542">IF(OR(EXACT(A542,'ESO Dungeon constants'!$D$3:$D$987)),"X","")</f>
        <v/>
      </c>
      <c r="F542" s="3" t="str">
        <f t="shared" si="36"/>
        <v/>
      </c>
      <c r="G542" s="3" t="str">
        <f t="shared" si="37"/>
        <v>Vvardenfell</v>
      </c>
      <c r="H542" s="17">
        <f t="shared" si="38"/>
        <v>926</v>
      </c>
      <c r="I542" s="17">
        <f t="shared" si="39"/>
        <v>849</v>
      </c>
      <c r="J542">
        <v>6</v>
      </c>
      <c r="K542" s="3" t="str">
        <f>VLOOKUP(J542,'LibSets constants'!$A$4:$B$1012,2,FALSE)</f>
        <v>DLC_MORROWIND</v>
      </c>
      <c r="L542" s="3" t="str">
        <f>VLOOKUP(J542,'LibSets constants'!$A$4:$C$1012,3,FALSE)</f>
        <v>Morrowind</v>
      </c>
    </row>
    <row r="543" spans="1:12" hidden="1" x14ac:dyDescent="0.25">
      <c r="A543" s="12">
        <v>927</v>
      </c>
      <c r="B543" s="5">
        <v>538</v>
      </c>
      <c r="C543" s="5">
        <v>849</v>
      </c>
      <c r="D543" s="3" t="s">
        <v>601</v>
      </c>
      <c r="E543" s="3" t="str">
        <f t="array" ref="E543">IF(OR(EXACT(A543,'ESO Dungeon constants'!$D$3:$D$987)),"X","")</f>
        <v/>
      </c>
      <c r="F543" s="3" t="str">
        <f t="shared" si="36"/>
        <v/>
      </c>
      <c r="G543" s="3" t="str">
        <f t="shared" si="37"/>
        <v>Vvardenfell</v>
      </c>
      <c r="H543" s="17">
        <f t="shared" si="38"/>
        <v>927</v>
      </c>
      <c r="I543" s="17">
        <f t="shared" si="39"/>
        <v>849</v>
      </c>
      <c r="J543">
        <v>6</v>
      </c>
      <c r="K543" s="3" t="str">
        <f>VLOOKUP(J543,'LibSets constants'!$A$4:$B$1012,2,FALSE)</f>
        <v>DLC_MORROWIND</v>
      </c>
      <c r="L543" s="3" t="str">
        <f>VLOOKUP(J543,'LibSets constants'!$A$4:$C$1012,3,FALSE)</f>
        <v>Morrowind</v>
      </c>
    </row>
    <row r="544" spans="1:12" hidden="1" x14ac:dyDescent="0.25">
      <c r="A544" s="12">
        <v>928</v>
      </c>
      <c r="B544" s="5">
        <v>539</v>
      </c>
      <c r="C544" s="5">
        <v>849</v>
      </c>
      <c r="D544" s="3" t="s">
        <v>602</v>
      </c>
      <c r="E544" s="3" t="str">
        <f t="array" ref="E544">IF(OR(EXACT(A544,'ESO Dungeon constants'!$D$3:$D$987)),"X","")</f>
        <v/>
      </c>
      <c r="F544" s="3" t="str">
        <f t="shared" si="36"/>
        <v/>
      </c>
      <c r="G544" s="3" t="str">
        <f t="shared" si="37"/>
        <v>Vvardenfell</v>
      </c>
      <c r="H544" s="17">
        <f t="shared" si="38"/>
        <v>928</v>
      </c>
      <c r="I544" s="17">
        <f t="shared" si="39"/>
        <v>849</v>
      </c>
      <c r="J544">
        <v>6</v>
      </c>
      <c r="K544" s="3" t="str">
        <f>VLOOKUP(J544,'LibSets constants'!$A$4:$B$1012,2,FALSE)</f>
        <v>DLC_MORROWIND</v>
      </c>
      <c r="L544" s="3" t="str">
        <f>VLOOKUP(J544,'LibSets constants'!$A$4:$C$1012,3,FALSE)</f>
        <v>Morrowind</v>
      </c>
    </row>
    <row r="545" spans="1:12" hidden="1" x14ac:dyDescent="0.25">
      <c r="A545" s="12">
        <v>929</v>
      </c>
      <c r="B545" s="5">
        <v>540</v>
      </c>
      <c r="C545" s="5">
        <v>849</v>
      </c>
      <c r="D545" s="3" t="s">
        <v>603</v>
      </c>
      <c r="E545" s="3" t="str">
        <f t="array" ref="E545">IF(OR(EXACT(A545,'ESO Dungeon constants'!$D$3:$D$987)),"X","")</f>
        <v/>
      </c>
      <c r="F545" s="3" t="str">
        <f t="shared" si="36"/>
        <v/>
      </c>
      <c r="G545" s="3" t="str">
        <f t="shared" si="37"/>
        <v>Vvardenfell</v>
      </c>
      <c r="H545" s="17">
        <f t="shared" si="38"/>
        <v>929</v>
      </c>
      <c r="I545" s="17">
        <f t="shared" si="39"/>
        <v>849</v>
      </c>
      <c r="J545">
        <v>6</v>
      </c>
      <c r="K545" s="3" t="str">
        <f>VLOOKUP(J545,'LibSets constants'!$A$4:$B$1012,2,FALSE)</f>
        <v>DLC_MORROWIND</v>
      </c>
      <c r="L545" s="3" t="str">
        <f>VLOOKUP(J545,'LibSets constants'!$A$4:$C$1012,3,FALSE)</f>
        <v>Morrowind</v>
      </c>
    </row>
    <row r="546" spans="1:12" hidden="1" x14ac:dyDescent="0.25">
      <c r="A546" s="12">
        <v>930</v>
      </c>
      <c r="B546" s="5">
        <v>541</v>
      </c>
      <c r="C546" s="5">
        <v>57</v>
      </c>
      <c r="D546" s="3" t="s">
        <v>46</v>
      </c>
      <c r="E546" s="3" t="str">
        <f t="array" ref="E546">IF(OR(EXACT(A546,'ESO Dungeon constants'!$D$3:$D$987)),"X","")</f>
        <v>X</v>
      </c>
      <c r="F546" s="3" t="str">
        <f t="shared" si="36"/>
        <v/>
      </c>
      <c r="G546" s="3" t="str">
        <f t="shared" si="37"/>
        <v>Deshaan</v>
      </c>
      <c r="H546" s="17">
        <f t="shared" si="38"/>
        <v>930</v>
      </c>
      <c r="I546" s="17">
        <f t="shared" si="39"/>
        <v>57</v>
      </c>
      <c r="J546">
        <v>0</v>
      </c>
      <c r="K546" s="3" t="str">
        <f>VLOOKUP(J546,'LibSets constants'!$A$4:$B$1012,2,FALSE)</f>
        <v>DLC_BASE_GAME</v>
      </c>
      <c r="L546" s="3" t="str">
        <f>VLOOKUP(J546,'LibSets constants'!$A$4:$C$1012,3,FALSE)</f>
        <v>Included in base game</v>
      </c>
    </row>
    <row r="547" spans="1:12" hidden="1" x14ac:dyDescent="0.25">
      <c r="A547" s="12">
        <v>931</v>
      </c>
      <c r="B547" s="5">
        <v>542</v>
      </c>
      <c r="C547" s="5">
        <v>383</v>
      </c>
      <c r="D547" s="3" t="s">
        <v>56</v>
      </c>
      <c r="E547" s="3" t="str">
        <f t="array" ref="E547">IF(OR(EXACT(A547,'ESO Dungeon constants'!$D$3:$D$987)),"X","")</f>
        <v>X</v>
      </c>
      <c r="F547" s="3" t="str">
        <f t="shared" si="36"/>
        <v/>
      </c>
      <c r="G547" s="3" t="str">
        <f t="shared" si="37"/>
        <v>Grahtwood</v>
      </c>
      <c r="H547" s="17">
        <f t="shared" si="38"/>
        <v>931</v>
      </c>
      <c r="I547" s="17">
        <f t="shared" si="39"/>
        <v>383</v>
      </c>
      <c r="J547">
        <v>0</v>
      </c>
      <c r="K547" s="3" t="str">
        <f>VLOOKUP(J547,'LibSets constants'!$A$4:$B$1012,2,FALSE)</f>
        <v>DLC_BASE_GAME</v>
      </c>
      <c r="L547" s="3" t="str">
        <f>VLOOKUP(J547,'LibSets constants'!$A$4:$C$1012,3,FALSE)</f>
        <v>Included in base game</v>
      </c>
    </row>
    <row r="548" spans="1:12" hidden="1" x14ac:dyDescent="0.25">
      <c r="A548" s="12">
        <v>932</v>
      </c>
      <c r="B548" s="5">
        <v>543</v>
      </c>
      <c r="C548" s="5">
        <v>20</v>
      </c>
      <c r="D548" s="3" t="s">
        <v>55</v>
      </c>
      <c r="E548" s="3" t="str">
        <f t="array" ref="E548">IF(OR(EXACT(A548,'ESO Dungeon constants'!$D$3:$D$987)),"X","")</f>
        <v>X</v>
      </c>
      <c r="F548" s="3" t="str">
        <f t="shared" si="36"/>
        <v/>
      </c>
      <c r="G548" s="3" t="str">
        <f t="shared" si="37"/>
        <v>Rivenspire</v>
      </c>
      <c r="H548" s="17">
        <f t="shared" si="38"/>
        <v>932</v>
      </c>
      <c r="I548" s="17">
        <f t="shared" si="39"/>
        <v>20</v>
      </c>
      <c r="J548">
        <v>0</v>
      </c>
      <c r="K548" s="3" t="str">
        <f>VLOOKUP(J548,'LibSets constants'!$A$4:$B$1012,2,FALSE)</f>
        <v>DLC_BASE_GAME</v>
      </c>
      <c r="L548" s="3" t="str">
        <f>VLOOKUP(J548,'LibSets constants'!$A$4:$C$1012,3,FALSE)</f>
        <v>Included in base game</v>
      </c>
    </row>
    <row r="549" spans="1:12" hidden="1" x14ac:dyDescent="0.25">
      <c r="A549" s="12">
        <v>933</v>
      </c>
      <c r="B549" s="5">
        <v>544</v>
      </c>
      <c r="C549" s="5">
        <v>19</v>
      </c>
      <c r="D549" s="3" t="s">
        <v>58</v>
      </c>
      <c r="E549" s="3" t="str">
        <f t="array" ref="E549">IF(OR(EXACT(A549,'ESO Dungeon constants'!$D$3:$D$987)),"X","")</f>
        <v>X</v>
      </c>
      <c r="F549" s="3" t="str">
        <f t="shared" si="36"/>
        <v/>
      </c>
      <c r="G549" s="3" t="str">
        <f t="shared" si="37"/>
        <v>Stormhaven</v>
      </c>
      <c r="H549" s="17">
        <f t="shared" si="38"/>
        <v>933</v>
      </c>
      <c r="I549" s="17">
        <f t="shared" si="39"/>
        <v>19</v>
      </c>
      <c r="J549">
        <v>0</v>
      </c>
      <c r="K549" s="3" t="str">
        <f>VLOOKUP(J549,'LibSets constants'!$A$4:$B$1012,2,FALSE)</f>
        <v>DLC_BASE_GAME</v>
      </c>
      <c r="L549" s="3" t="str">
        <f>VLOOKUP(J549,'LibSets constants'!$A$4:$C$1012,3,FALSE)</f>
        <v>Included in base game</v>
      </c>
    </row>
    <row r="550" spans="1:12" hidden="1" x14ac:dyDescent="0.25">
      <c r="A550" s="12">
        <v>934</v>
      </c>
      <c r="B550" s="5">
        <v>545</v>
      </c>
      <c r="C550" s="5">
        <v>41</v>
      </c>
      <c r="D550" s="3" t="s">
        <v>63</v>
      </c>
      <c r="E550" s="3" t="str">
        <f t="array" ref="E550">IF(OR(EXACT(A550,'ESO Dungeon constants'!$D$3:$D$987)),"X","")</f>
        <v>X</v>
      </c>
      <c r="F550" s="3" t="str">
        <f t="shared" si="36"/>
        <v/>
      </c>
      <c r="G550" s="3" t="str">
        <f t="shared" si="37"/>
        <v>Stonefalls</v>
      </c>
      <c r="H550" s="17">
        <f t="shared" si="38"/>
        <v>934</v>
      </c>
      <c r="I550" s="17">
        <f t="shared" si="39"/>
        <v>41</v>
      </c>
      <c r="J550">
        <v>0</v>
      </c>
      <c r="K550" s="3" t="str">
        <f>VLOOKUP(J550,'LibSets constants'!$A$4:$B$1012,2,FALSE)</f>
        <v>DLC_BASE_GAME</v>
      </c>
      <c r="L550" s="3" t="str">
        <f>VLOOKUP(J550,'LibSets constants'!$A$4:$C$1012,3,FALSE)</f>
        <v>Included in base game</v>
      </c>
    </row>
    <row r="551" spans="1:12" hidden="1" x14ac:dyDescent="0.25">
      <c r="A551" s="12">
        <v>935</v>
      </c>
      <c r="B551" s="5">
        <v>546</v>
      </c>
      <c r="C551" s="5">
        <v>381</v>
      </c>
      <c r="D551" s="3" t="s">
        <v>97</v>
      </c>
      <c r="E551" s="3" t="str">
        <f t="array" ref="E551">IF(OR(EXACT(A551,'ESO Dungeon constants'!$D$3:$D$987)),"X","")</f>
        <v>X</v>
      </c>
      <c r="F551" s="3" t="str">
        <f t="shared" si="36"/>
        <v/>
      </c>
      <c r="G551" s="3" t="str">
        <f t="shared" si="37"/>
        <v>Auridon</v>
      </c>
      <c r="H551" s="17">
        <f t="shared" si="38"/>
        <v>935</v>
      </c>
      <c r="I551" s="17">
        <f t="shared" si="39"/>
        <v>381</v>
      </c>
      <c r="J551">
        <v>0</v>
      </c>
      <c r="K551" s="3" t="str">
        <f>VLOOKUP(J551,'LibSets constants'!$A$4:$B$1012,2,FALSE)</f>
        <v>DLC_BASE_GAME</v>
      </c>
      <c r="L551" s="3" t="str">
        <f>VLOOKUP(J551,'LibSets constants'!$A$4:$C$1012,3,FALSE)</f>
        <v>Included in base game</v>
      </c>
    </row>
    <row r="552" spans="1:12" hidden="1" x14ac:dyDescent="0.25">
      <c r="A552" s="12">
        <v>936</v>
      </c>
      <c r="B552" s="5">
        <v>547</v>
      </c>
      <c r="C552" s="5">
        <v>3</v>
      </c>
      <c r="D552" s="3" t="s">
        <v>42</v>
      </c>
      <c r="E552" s="3" t="str">
        <f t="array" ref="E552">IF(OR(EXACT(A552,'ESO Dungeon constants'!$D$3:$D$987)),"X","")</f>
        <v>X</v>
      </c>
      <c r="F552" s="3" t="str">
        <f t="shared" si="36"/>
        <v/>
      </c>
      <c r="G552" s="3" t="str">
        <f t="shared" si="37"/>
        <v>Glenumbra</v>
      </c>
      <c r="H552" s="17">
        <f t="shared" si="38"/>
        <v>936</v>
      </c>
      <c r="I552" s="17">
        <f t="shared" si="39"/>
        <v>3</v>
      </c>
      <c r="J552">
        <v>0</v>
      </c>
      <c r="K552" s="3" t="str">
        <f>VLOOKUP(J552,'LibSets constants'!$A$4:$B$1012,2,FALSE)</f>
        <v>DLC_BASE_GAME</v>
      </c>
      <c r="L552" s="3" t="str">
        <f>VLOOKUP(J552,'LibSets constants'!$A$4:$C$1012,3,FALSE)</f>
        <v>Included in base game</v>
      </c>
    </row>
    <row r="553" spans="1:12" hidden="1" x14ac:dyDescent="0.25">
      <c r="A553" s="12">
        <v>937</v>
      </c>
      <c r="B553" s="5">
        <v>548</v>
      </c>
      <c r="C553" s="5">
        <v>57</v>
      </c>
      <c r="D553" s="3" t="s">
        <v>604</v>
      </c>
      <c r="E553" s="3" t="str">
        <f t="array" ref="E553">IF(OR(EXACT(A553,'ESO Dungeon constants'!$D$3:$D$987)),"X","")</f>
        <v/>
      </c>
      <c r="F553" s="3" t="str">
        <f t="shared" si="36"/>
        <v/>
      </c>
      <c r="G553" s="3" t="str">
        <f t="shared" si="37"/>
        <v>Deshaan</v>
      </c>
      <c r="H553" s="17">
        <f t="shared" si="38"/>
        <v>937</v>
      </c>
      <c r="I553" s="17">
        <f t="shared" si="39"/>
        <v>57</v>
      </c>
      <c r="J553">
        <v>0</v>
      </c>
      <c r="K553" s="3" t="str">
        <f>VLOOKUP(J553,'LibSets constants'!$A$4:$B$1012,2,FALSE)</f>
        <v>DLC_BASE_GAME</v>
      </c>
      <c r="L553" s="3" t="str">
        <f>VLOOKUP(J553,'LibSets constants'!$A$4:$C$1012,3,FALSE)</f>
        <v>Included in base game</v>
      </c>
    </row>
    <row r="554" spans="1:12" hidden="1" x14ac:dyDescent="0.25">
      <c r="A554" s="12">
        <v>938</v>
      </c>
      <c r="B554" s="5">
        <v>549</v>
      </c>
      <c r="C554" s="5">
        <v>104</v>
      </c>
      <c r="D554" s="3" t="s">
        <v>605</v>
      </c>
      <c r="E554" s="3" t="str">
        <f t="array" ref="E554">IF(OR(EXACT(A554,'ESO Dungeon constants'!$D$3:$D$987)),"X","")</f>
        <v/>
      </c>
      <c r="F554" s="3" t="str">
        <f t="shared" si="36"/>
        <v/>
      </c>
      <c r="G554" s="3" t="str">
        <f t="shared" si="37"/>
        <v>Alik'r Desert</v>
      </c>
      <c r="H554" s="17">
        <f t="shared" si="38"/>
        <v>938</v>
      </c>
      <c r="I554" s="17">
        <f t="shared" si="39"/>
        <v>104</v>
      </c>
      <c r="J554">
        <v>0</v>
      </c>
      <c r="K554" s="3" t="str">
        <f>VLOOKUP(J554,'LibSets constants'!$A$4:$B$1012,2,FALSE)</f>
        <v>DLC_BASE_GAME</v>
      </c>
      <c r="L554" s="3" t="str">
        <f>VLOOKUP(J554,'LibSets constants'!$A$4:$C$1012,3,FALSE)</f>
        <v>Included in base game</v>
      </c>
    </row>
    <row r="555" spans="1:12" hidden="1" x14ac:dyDescent="0.25">
      <c r="A555" s="12">
        <v>939</v>
      </c>
      <c r="B555" s="5">
        <v>550</v>
      </c>
      <c r="C555" s="5">
        <v>381</v>
      </c>
      <c r="D555" s="3" t="s">
        <v>606</v>
      </c>
      <c r="E555" s="3" t="str">
        <f t="array" ref="E555">IF(OR(EXACT(A555,'ESO Dungeon constants'!$D$3:$D$987)),"X","")</f>
        <v/>
      </c>
      <c r="F555" s="3" t="str">
        <f t="shared" si="36"/>
        <v/>
      </c>
      <c r="G555" s="3" t="str">
        <f t="shared" si="37"/>
        <v>Auridon</v>
      </c>
      <c r="H555" s="17">
        <f t="shared" si="38"/>
        <v>939</v>
      </c>
      <c r="I555" s="17">
        <f t="shared" si="39"/>
        <v>381</v>
      </c>
      <c r="J555">
        <v>0</v>
      </c>
      <c r="K555" s="3" t="str">
        <f>VLOOKUP(J555,'LibSets constants'!$A$4:$B$1012,2,FALSE)</f>
        <v>DLC_BASE_GAME</v>
      </c>
      <c r="L555" s="3" t="str">
        <f>VLOOKUP(J555,'LibSets constants'!$A$4:$C$1012,3,FALSE)</f>
        <v>Included in base game</v>
      </c>
    </row>
    <row r="556" spans="1:12" hidden="1" x14ac:dyDescent="0.25">
      <c r="A556" s="12">
        <v>940</v>
      </c>
      <c r="B556" s="5">
        <v>551</v>
      </c>
      <c r="C556" s="5">
        <v>381</v>
      </c>
      <c r="D556" s="3" t="s">
        <v>607</v>
      </c>
      <c r="E556" s="3" t="str">
        <f t="array" ref="E556">IF(OR(EXACT(A556,'ESO Dungeon constants'!$D$3:$D$987)),"X","")</f>
        <v/>
      </c>
      <c r="F556" s="3" t="str">
        <f t="shared" si="36"/>
        <v/>
      </c>
      <c r="G556" s="3" t="str">
        <f t="shared" si="37"/>
        <v>Auridon</v>
      </c>
      <c r="H556" s="17">
        <f t="shared" si="38"/>
        <v>940</v>
      </c>
      <c r="I556" s="17">
        <f t="shared" si="39"/>
        <v>381</v>
      </c>
      <c r="J556">
        <v>0</v>
      </c>
      <c r="K556" s="3" t="str">
        <f>VLOOKUP(J556,'LibSets constants'!$A$4:$B$1012,2,FALSE)</f>
        <v>DLC_BASE_GAME</v>
      </c>
      <c r="L556" s="3" t="str">
        <f>VLOOKUP(J556,'LibSets constants'!$A$4:$C$1012,3,FALSE)</f>
        <v>Included in base game</v>
      </c>
    </row>
    <row r="557" spans="1:12" hidden="1" x14ac:dyDescent="0.25">
      <c r="A557" s="12">
        <v>941</v>
      </c>
      <c r="B557" s="5">
        <v>552</v>
      </c>
      <c r="C557" s="5">
        <v>41</v>
      </c>
      <c r="D557" s="3" t="s">
        <v>608</v>
      </c>
      <c r="E557" s="3" t="str">
        <f t="array" ref="E557">IF(OR(EXACT(A557,'ESO Dungeon constants'!$D$3:$D$987)),"X","")</f>
        <v/>
      </c>
      <c r="F557" s="3" t="str">
        <f t="shared" si="36"/>
        <v/>
      </c>
      <c r="G557" s="3" t="str">
        <f t="shared" si="37"/>
        <v>Stonefalls</v>
      </c>
      <c r="H557" s="17">
        <f t="shared" si="38"/>
        <v>941</v>
      </c>
      <c r="I557" s="17">
        <f t="shared" si="39"/>
        <v>41</v>
      </c>
      <c r="J557">
        <v>0</v>
      </c>
      <c r="K557" s="3" t="str">
        <f>VLOOKUP(J557,'LibSets constants'!$A$4:$B$1012,2,FALSE)</f>
        <v>DLC_BASE_GAME</v>
      </c>
      <c r="L557" s="3" t="str">
        <f>VLOOKUP(J557,'LibSets constants'!$A$4:$C$1012,3,FALSE)</f>
        <v>Included in base game</v>
      </c>
    </row>
    <row r="558" spans="1:12" hidden="1" x14ac:dyDescent="0.25">
      <c r="A558" s="12">
        <v>942</v>
      </c>
      <c r="B558" s="5">
        <v>553</v>
      </c>
      <c r="C558" s="5">
        <v>3</v>
      </c>
      <c r="D558" s="3" t="s">
        <v>609</v>
      </c>
      <c r="E558" s="3" t="str">
        <f t="array" ref="E558">IF(OR(EXACT(A558,'ESO Dungeon constants'!$D$3:$D$987)),"X","")</f>
        <v/>
      </c>
      <c r="F558" s="3" t="str">
        <f t="shared" si="36"/>
        <v/>
      </c>
      <c r="G558" s="3" t="str">
        <f t="shared" si="37"/>
        <v>Glenumbra</v>
      </c>
      <c r="H558" s="17">
        <f t="shared" si="38"/>
        <v>942</v>
      </c>
      <c r="I558" s="17">
        <f t="shared" si="39"/>
        <v>3</v>
      </c>
      <c r="J558">
        <v>0</v>
      </c>
      <c r="K558" s="3" t="str">
        <f>VLOOKUP(J558,'LibSets constants'!$A$4:$B$1012,2,FALSE)</f>
        <v>DLC_BASE_GAME</v>
      </c>
      <c r="L558" s="3" t="str">
        <f>VLOOKUP(J558,'LibSets constants'!$A$4:$C$1012,3,FALSE)</f>
        <v>Included in base game</v>
      </c>
    </row>
    <row r="559" spans="1:12" hidden="1" x14ac:dyDescent="0.25">
      <c r="A559" s="12">
        <v>943</v>
      </c>
      <c r="B559" s="5">
        <v>554</v>
      </c>
      <c r="C559" s="5">
        <v>3</v>
      </c>
      <c r="D559" s="3" t="s">
        <v>610</v>
      </c>
      <c r="E559" s="3" t="str">
        <f t="array" ref="E559">IF(OR(EXACT(A559,'ESO Dungeon constants'!$D$3:$D$987)),"X","")</f>
        <v/>
      </c>
      <c r="F559" s="3" t="str">
        <f t="shared" si="36"/>
        <v/>
      </c>
      <c r="G559" s="3" t="str">
        <f t="shared" si="37"/>
        <v>Glenumbra</v>
      </c>
      <c r="H559" s="17">
        <f t="shared" si="38"/>
        <v>943</v>
      </c>
      <c r="I559" s="17">
        <f t="shared" si="39"/>
        <v>3</v>
      </c>
      <c r="J559">
        <v>0</v>
      </c>
      <c r="K559" s="3" t="str">
        <f>VLOOKUP(J559,'LibSets constants'!$A$4:$B$1012,2,FALSE)</f>
        <v>DLC_BASE_GAME</v>
      </c>
      <c r="L559" s="3" t="str">
        <f>VLOOKUP(J559,'LibSets constants'!$A$4:$C$1012,3,FALSE)</f>
        <v>Included in base game</v>
      </c>
    </row>
    <row r="560" spans="1:12" hidden="1" x14ac:dyDescent="0.25">
      <c r="A560" s="44">
        <v>944</v>
      </c>
      <c r="B560" s="43">
        <v>555</v>
      </c>
      <c r="C560" s="43">
        <v>382</v>
      </c>
      <c r="D560" s="3" t="s">
        <v>611</v>
      </c>
      <c r="E560" s="3" t="str">
        <f t="array" ref="E560">IF(OR(EXACT(A560,'ESO Dungeon constants'!$D$3:$D$987)),"X","")</f>
        <v/>
      </c>
      <c r="F560" s="3" t="str">
        <f t="shared" si="36"/>
        <v/>
      </c>
      <c r="G560" s="3" t="str">
        <f t="shared" si="37"/>
        <v>Reaper's March</v>
      </c>
      <c r="H560" s="17">
        <f t="shared" si="38"/>
        <v>944</v>
      </c>
      <c r="I560" s="17">
        <f t="shared" si="39"/>
        <v>382</v>
      </c>
      <c r="J560">
        <v>0</v>
      </c>
      <c r="K560" s="3" t="str">
        <f>VLOOKUP(J560,'LibSets constants'!$A$4:$B$1012,2,FALSE)</f>
        <v>DLC_BASE_GAME</v>
      </c>
      <c r="L560" s="3" t="str">
        <f>VLOOKUP(J560,'LibSets constants'!$A$4:$C$1012,3,FALSE)</f>
        <v>Included in base game</v>
      </c>
    </row>
    <row r="561" spans="1:12" hidden="1" x14ac:dyDescent="0.25">
      <c r="A561" s="44">
        <v>945</v>
      </c>
      <c r="B561" s="43">
        <v>556</v>
      </c>
      <c r="C561" s="43">
        <v>41</v>
      </c>
      <c r="D561" s="3" t="s">
        <v>612</v>
      </c>
      <c r="E561" s="3" t="str">
        <f t="array" ref="E561">IF(OR(EXACT(A561,'ESO Dungeon constants'!$D$3:$D$987)),"X","")</f>
        <v/>
      </c>
      <c r="F561" s="3" t="str">
        <f t="shared" si="36"/>
        <v/>
      </c>
      <c r="G561" s="3" t="str">
        <f t="shared" si="37"/>
        <v>Stonefalls</v>
      </c>
      <c r="H561" s="17">
        <f t="shared" si="38"/>
        <v>945</v>
      </c>
      <c r="I561" s="17">
        <f t="shared" si="39"/>
        <v>41</v>
      </c>
      <c r="J561">
        <v>0</v>
      </c>
      <c r="K561" s="3" t="str">
        <f>VLOOKUP(J561,'LibSets constants'!$A$4:$B$1012,2,FALSE)</f>
        <v>DLC_BASE_GAME</v>
      </c>
      <c r="L561" s="3" t="str">
        <f>VLOOKUP(J561,'LibSets constants'!$A$4:$C$1012,3,FALSE)</f>
        <v>Included in base game</v>
      </c>
    </row>
    <row r="562" spans="1:12" hidden="1" x14ac:dyDescent="0.25">
      <c r="A562" s="12">
        <v>946</v>
      </c>
      <c r="B562" s="5">
        <v>557</v>
      </c>
      <c r="C562" s="5">
        <v>849</v>
      </c>
      <c r="D562" s="3" t="s">
        <v>613</v>
      </c>
      <c r="E562" s="3" t="str">
        <f t="array" ref="E562">IF(OR(EXACT(A562,'ESO Dungeon constants'!$D$3:$D$987)),"X","")</f>
        <v/>
      </c>
      <c r="F562" s="3" t="str">
        <f t="shared" si="36"/>
        <v/>
      </c>
      <c r="G562" s="3" t="str">
        <f t="shared" si="37"/>
        <v>Vvardenfell</v>
      </c>
      <c r="H562" s="17">
        <f t="shared" si="38"/>
        <v>946</v>
      </c>
      <c r="I562" s="17">
        <f t="shared" si="39"/>
        <v>849</v>
      </c>
      <c r="J562">
        <v>6</v>
      </c>
      <c r="K562" s="3" t="str">
        <f>VLOOKUP(J562,'LibSets constants'!$A$4:$B$1012,2,FALSE)</f>
        <v>DLC_MORROWIND</v>
      </c>
      <c r="L562" s="3" t="str">
        <f>VLOOKUP(J562,'LibSets constants'!$A$4:$C$1012,3,FALSE)</f>
        <v>Morrowind</v>
      </c>
    </row>
    <row r="563" spans="1:12" hidden="1" x14ac:dyDescent="0.25">
      <c r="A563" s="12">
        <v>947</v>
      </c>
      <c r="B563" s="5">
        <v>558</v>
      </c>
      <c r="C563" s="5">
        <v>849</v>
      </c>
      <c r="D563" s="3" t="s">
        <v>614</v>
      </c>
      <c r="E563" s="3" t="str">
        <f t="array" ref="E563">IF(OR(EXACT(A563,'ESO Dungeon constants'!$D$3:$D$987)),"X","")</f>
        <v/>
      </c>
      <c r="F563" s="3" t="str">
        <f t="shared" si="36"/>
        <v/>
      </c>
      <c r="G563" s="3" t="str">
        <f t="shared" si="37"/>
        <v>Vvardenfell</v>
      </c>
      <c r="H563" s="17">
        <f t="shared" si="38"/>
        <v>947</v>
      </c>
      <c r="I563" s="17">
        <f t="shared" si="39"/>
        <v>849</v>
      </c>
      <c r="J563">
        <v>6</v>
      </c>
      <c r="K563" s="3" t="str">
        <f>VLOOKUP(J563,'LibSets constants'!$A$4:$B$1012,2,FALSE)</f>
        <v>DLC_MORROWIND</v>
      </c>
      <c r="L563" s="3" t="str">
        <f>VLOOKUP(J563,'LibSets constants'!$A$4:$C$1012,3,FALSE)</f>
        <v>Morrowind</v>
      </c>
    </row>
    <row r="564" spans="1:12" hidden="1" x14ac:dyDescent="0.25">
      <c r="A564" s="44">
        <v>948</v>
      </c>
      <c r="B564" s="43">
        <v>559</v>
      </c>
      <c r="C564" s="43">
        <v>849</v>
      </c>
      <c r="D564" s="3" t="s">
        <v>615</v>
      </c>
      <c r="E564" s="3" t="str">
        <f t="array" ref="E564">IF(OR(EXACT(A564,'ESO Dungeon constants'!$D$3:$D$987)),"X","")</f>
        <v/>
      </c>
      <c r="F564" s="3" t="str">
        <f t="shared" si="36"/>
        <v/>
      </c>
      <c r="G564" s="3" t="str">
        <f t="shared" si="37"/>
        <v>Vvardenfell</v>
      </c>
      <c r="H564" s="17">
        <f t="shared" si="38"/>
        <v>948</v>
      </c>
      <c r="I564" s="17">
        <f t="shared" si="39"/>
        <v>849</v>
      </c>
      <c r="J564">
        <v>6</v>
      </c>
      <c r="K564" s="3" t="str">
        <f>VLOOKUP(J564,'LibSets constants'!$A$4:$B$1012,2,FALSE)</f>
        <v>DLC_MORROWIND</v>
      </c>
      <c r="L564" s="3" t="str">
        <f>VLOOKUP(J564,'LibSets constants'!$A$4:$C$1012,3,FALSE)</f>
        <v>Morrowind</v>
      </c>
    </row>
    <row r="565" spans="1:12" hidden="1" x14ac:dyDescent="0.25">
      <c r="A565" s="44">
        <v>949</v>
      </c>
      <c r="B565" s="43">
        <v>560</v>
      </c>
      <c r="C565" s="43">
        <v>849</v>
      </c>
      <c r="D565" s="3" t="s">
        <v>616</v>
      </c>
      <c r="E565" s="3" t="str">
        <f t="array" ref="E565">IF(OR(EXACT(A565,'ESO Dungeon constants'!$D$3:$D$987)),"X","")</f>
        <v/>
      </c>
      <c r="F565" s="3" t="str">
        <f t="shared" si="36"/>
        <v/>
      </c>
      <c r="G565" s="3" t="str">
        <f t="shared" si="37"/>
        <v>Vvardenfell</v>
      </c>
      <c r="H565" s="17">
        <f t="shared" si="38"/>
        <v>949</v>
      </c>
      <c r="I565" s="17">
        <f t="shared" si="39"/>
        <v>849</v>
      </c>
      <c r="J565">
        <v>6</v>
      </c>
      <c r="K565" s="3" t="str">
        <f>VLOOKUP(J565,'LibSets constants'!$A$4:$B$1012,2,FALSE)</f>
        <v>DLC_MORROWIND</v>
      </c>
      <c r="L565" s="3" t="str">
        <f>VLOOKUP(J565,'LibSets constants'!$A$4:$C$1012,3,FALSE)</f>
        <v>Morrowind</v>
      </c>
    </row>
    <row r="566" spans="1:12" hidden="1" x14ac:dyDescent="0.25">
      <c r="A566" s="44">
        <v>950</v>
      </c>
      <c r="B566" s="43">
        <v>561</v>
      </c>
      <c r="C566" s="43">
        <v>849</v>
      </c>
      <c r="D566" s="3" t="s">
        <v>617</v>
      </c>
      <c r="E566" s="3" t="str">
        <f t="array" ref="E566">IF(OR(EXACT(A566,'ESO Dungeon constants'!$D$3:$D$987)),"X","")</f>
        <v/>
      </c>
      <c r="F566" s="3" t="str">
        <f t="shared" si="36"/>
        <v/>
      </c>
      <c r="G566" s="3" t="str">
        <f t="shared" si="37"/>
        <v>Vvardenfell</v>
      </c>
      <c r="H566" s="17">
        <f t="shared" si="38"/>
        <v>950</v>
      </c>
      <c r="I566" s="17">
        <f t="shared" si="39"/>
        <v>849</v>
      </c>
      <c r="J566">
        <v>6</v>
      </c>
      <c r="K566" s="3" t="str">
        <f>VLOOKUP(J566,'LibSets constants'!$A$4:$B$1012,2,FALSE)</f>
        <v>DLC_MORROWIND</v>
      </c>
      <c r="L566" s="3" t="str">
        <f>VLOOKUP(J566,'LibSets constants'!$A$4:$C$1012,3,FALSE)</f>
        <v>Morrowind</v>
      </c>
    </row>
    <row r="567" spans="1:12" hidden="1" x14ac:dyDescent="0.25">
      <c r="A567" s="44">
        <v>951</v>
      </c>
      <c r="B567" s="43">
        <v>562</v>
      </c>
      <c r="C567" s="43">
        <v>849</v>
      </c>
      <c r="D567" s="3" t="s">
        <v>618</v>
      </c>
      <c r="E567" s="3" t="str">
        <f t="array" ref="E567">IF(OR(EXACT(A567,'ESO Dungeon constants'!$D$3:$D$987)),"X","")</f>
        <v/>
      </c>
      <c r="F567" s="3" t="str">
        <f t="shared" si="36"/>
        <v/>
      </c>
      <c r="G567" s="3" t="str">
        <f t="shared" si="37"/>
        <v>Vvardenfell</v>
      </c>
      <c r="H567" s="17">
        <f t="shared" si="38"/>
        <v>951</v>
      </c>
      <c r="I567" s="17">
        <f t="shared" si="39"/>
        <v>849</v>
      </c>
      <c r="J567">
        <v>6</v>
      </c>
      <c r="K567" s="3" t="str">
        <f>VLOOKUP(J567,'LibSets constants'!$A$4:$B$1012,2,FALSE)</f>
        <v>DLC_MORROWIND</v>
      </c>
      <c r="L567" s="3" t="str">
        <f>VLOOKUP(J567,'LibSets constants'!$A$4:$C$1012,3,FALSE)</f>
        <v>Morrowind</v>
      </c>
    </row>
    <row r="568" spans="1:12" hidden="1" x14ac:dyDescent="0.25">
      <c r="A568" s="44">
        <v>952</v>
      </c>
      <c r="B568" s="43">
        <v>563</v>
      </c>
      <c r="C568" s="43">
        <v>849</v>
      </c>
      <c r="D568" s="3" t="s">
        <v>619</v>
      </c>
      <c r="E568" s="3" t="str">
        <f t="array" ref="E568">IF(OR(EXACT(A568,'ESO Dungeon constants'!$D$3:$D$987)),"X","")</f>
        <v/>
      </c>
      <c r="F568" s="3" t="str">
        <f t="shared" si="36"/>
        <v/>
      </c>
      <c r="G568" s="3" t="str">
        <f t="shared" si="37"/>
        <v>Vvardenfell</v>
      </c>
      <c r="H568" s="17">
        <f t="shared" si="38"/>
        <v>952</v>
      </c>
      <c r="I568" s="17">
        <f t="shared" si="39"/>
        <v>849</v>
      </c>
      <c r="J568">
        <v>6</v>
      </c>
      <c r="K568" s="3" t="str">
        <f>VLOOKUP(J568,'LibSets constants'!$A$4:$B$1012,2,FALSE)</f>
        <v>DLC_MORROWIND</v>
      </c>
      <c r="L568" s="3" t="str">
        <f>VLOOKUP(J568,'LibSets constants'!$A$4:$C$1012,3,FALSE)</f>
        <v>Morrowind</v>
      </c>
    </row>
    <row r="569" spans="1:12" hidden="1" x14ac:dyDescent="0.25">
      <c r="A569" s="44">
        <v>953</v>
      </c>
      <c r="B569" s="43">
        <v>564</v>
      </c>
      <c r="C569" s="43">
        <v>849</v>
      </c>
      <c r="D569" s="3" t="s">
        <v>620</v>
      </c>
      <c r="E569" s="3" t="str">
        <f t="array" ref="E569">IF(OR(EXACT(A569,'ESO Dungeon constants'!$D$3:$D$987)),"X","")</f>
        <v/>
      </c>
      <c r="F569" s="3" t="str">
        <f t="shared" si="36"/>
        <v/>
      </c>
      <c r="G569" s="3" t="str">
        <f t="shared" si="37"/>
        <v>Vvardenfell</v>
      </c>
      <c r="H569" s="17">
        <f t="shared" si="38"/>
        <v>953</v>
      </c>
      <c r="I569" s="17">
        <f t="shared" si="39"/>
        <v>849</v>
      </c>
      <c r="J569">
        <v>6</v>
      </c>
      <c r="K569" s="3" t="str">
        <f>VLOOKUP(J569,'LibSets constants'!$A$4:$B$1012,2,FALSE)</f>
        <v>DLC_MORROWIND</v>
      </c>
      <c r="L569" s="3" t="str">
        <f>VLOOKUP(J569,'LibSets constants'!$A$4:$C$1012,3,FALSE)</f>
        <v>Morrowind</v>
      </c>
    </row>
    <row r="570" spans="1:12" hidden="1" x14ac:dyDescent="0.25">
      <c r="A570" s="44">
        <v>954</v>
      </c>
      <c r="B570" s="43">
        <v>565</v>
      </c>
      <c r="C570" s="43">
        <v>849</v>
      </c>
      <c r="D570" s="3" t="s">
        <v>621</v>
      </c>
      <c r="E570" s="3" t="str">
        <f t="array" ref="E570">IF(OR(EXACT(A570,'ESO Dungeon constants'!$D$3:$D$987)),"X","")</f>
        <v/>
      </c>
      <c r="F570" s="3" t="str">
        <f t="shared" si="36"/>
        <v/>
      </c>
      <c r="G570" s="3" t="str">
        <f t="shared" si="37"/>
        <v>Vvardenfell</v>
      </c>
      <c r="H570" s="17">
        <f t="shared" si="38"/>
        <v>954</v>
      </c>
      <c r="I570" s="17">
        <f t="shared" si="39"/>
        <v>849</v>
      </c>
      <c r="J570">
        <v>6</v>
      </c>
      <c r="K570" s="3" t="str">
        <f>VLOOKUP(J570,'LibSets constants'!$A$4:$B$1012,2,FALSE)</f>
        <v>DLC_MORROWIND</v>
      </c>
      <c r="L570" s="3" t="str">
        <f>VLOOKUP(J570,'LibSets constants'!$A$4:$C$1012,3,FALSE)</f>
        <v>Morrowind</v>
      </c>
    </row>
    <row r="571" spans="1:12" hidden="1" x14ac:dyDescent="0.25">
      <c r="A571" s="44">
        <v>955</v>
      </c>
      <c r="B571" s="43">
        <v>566</v>
      </c>
      <c r="C571" s="43">
        <v>849</v>
      </c>
      <c r="D571" s="3" t="s">
        <v>622</v>
      </c>
      <c r="E571" s="3" t="str">
        <f t="array" ref="E571">IF(OR(EXACT(A571,'ESO Dungeon constants'!$D$3:$D$987)),"X","")</f>
        <v/>
      </c>
      <c r="F571" s="3" t="str">
        <f t="shared" si="36"/>
        <v/>
      </c>
      <c r="G571" s="3" t="str">
        <f t="shared" si="37"/>
        <v>Vvardenfell</v>
      </c>
      <c r="H571" s="17">
        <f t="shared" si="38"/>
        <v>955</v>
      </c>
      <c r="I571" s="17">
        <f t="shared" si="39"/>
        <v>849</v>
      </c>
      <c r="J571">
        <v>6</v>
      </c>
      <c r="K571" s="3" t="str">
        <f>VLOOKUP(J571,'LibSets constants'!$A$4:$B$1012,2,FALSE)</f>
        <v>DLC_MORROWIND</v>
      </c>
      <c r="L571" s="3" t="str">
        <f>VLOOKUP(J571,'LibSets constants'!$A$4:$C$1012,3,FALSE)</f>
        <v>Morrowind</v>
      </c>
    </row>
    <row r="572" spans="1:12" hidden="1" x14ac:dyDescent="0.25">
      <c r="A572" s="44">
        <v>956</v>
      </c>
      <c r="B572" s="43">
        <v>567</v>
      </c>
      <c r="C572" s="43">
        <v>849</v>
      </c>
      <c r="D572" s="3" t="s">
        <v>623</v>
      </c>
      <c r="E572" s="3" t="str">
        <f t="array" ref="E572">IF(OR(EXACT(A572,'ESO Dungeon constants'!$D$3:$D$987)),"X","")</f>
        <v/>
      </c>
      <c r="F572" s="3" t="str">
        <f t="shared" si="36"/>
        <v/>
      </c>
      <c r="G572" s="3" t="str">
        <f t="shared" si="37"/>
        <v>Vvardenfell</v>
      </c>
      <c r="H572" s="17">
        <f t="shared" si="38"/>
        <v>956</v>
      </c>
      <c r="I572" s="17">
        <f t="shared" si="39"/>
        <v>849</v>
      </c>
      <c r="J572">
        <v>6</v>
      </c>
      <c r="K572" s="3" t="str">
        <f>VLOOKUP(J572,'LibSets constants'!$A$4:$B$1012,2,FALSE)</f>
        <v>DLC_MORROWIND</v>
      </c>
      <c r="L572" s="3" t="str">
        <f>VLOOKUP(J572,'LibSets constants'!$A$4:$C$1012,3,FALSE)</f>
        <v>Morrowind</v>
      </c>
    </row>
    <row r="573" spans="1:12" hidden="1" x14ac:dyDescent="0.25">
      <c r="A573" s="44">
        <v>957</v>
      </c>
      <c r="B573" s="43">
        <v>568</v>
      </c>
      <c r="C573" s="43">
        <v>849</v>
      </c>
      <c r="D573" s="3" t="s">
        <v>624</v>
      </c>
      <c r="E573" s="3" t="str">
        <f t="array" ref="E573">IF(OR(EXACT(A573,'ESO Dungeon constants'!$D$3:$D$987)),"X","")</f>
        <v/>
      </c>
      <c r="F573" s="3" t="str">
        <f t="shared" si="36"/>
        <v/>
      </c>
      <c r="G573" s="3" t="str">
        <f t="shared" si="37"/>
        <v>Vvardenfell</v>
      </c>
      <c r="H573" s="17">
        <f t="shared" si="38"/>
        <v>957</v>
      </c>
      <c r="I573" s="17">
        <f t="shared" si="39"/>
        <v>849</v>
      </c>
      <c r="J573">
        <v>6</v>
      </c>
      <c r="K573" s="3" t="str">
        <f>VLOOKUP(J573,'LibSets constants'!$A$4:$B$1012,2,FALSE)</f>
        <v>DLC_MORROWIND</v>
      </c>
      <c r="L573" s="3" t="str">
        <f>VLOOKUP(J573,'LibSets constants'!$A$4:$C$1012,3,FALSE)</f>
        <v>Morrowind</v>
      </c>
    </row>
    <row r="574" spans="1:12" hidden="1" x14ac:dyDescent="0.25">
      <c r="A574" s="44">
        <v>958</v>
      </c>
      <c r="B574" s="43">
        <v>569</v>
      </c>
      <c r="C574" s="43">
        <v>849</v>
      </c>
      <c r="D574" s="3" t="s">
        <v>625</v>
      </c>
      <c r="E574" s="3" t="str">
        <f t="array" ref="E574">IF(OR(EXACT(A574,'ESO Dungeon constants'!$D$3:$D$987)),"X","")</f>
        <v/>
      </c>
      <c r="F574" s="3" t="str">
        <f t="shared" si="36"/>
        <v/>
      </c>
      <c r="G574" s="3" t="str">
        <f t="shared" si="37"/>
        <v>Vvardenfell</v>
      </c>
      <c r="H574" s="17">
        <f t="shared" si="38"/>
        <v>958</v>
      </c>
      <c r="I574" s="17">
        <f t="shared" si="39"/>
        <v>849</v>
      </c>
      <c r="J574">
        <v>6</v>
      </c>
      <c r="K574" s="3" t="str">
        <f>VLOOKUP(J574,'LibSets constants'!$A$4:$B$1012,2,FALSE)</f>
        <v>DLC_MORROWIND</v>
      </c>
      <c r="L574" s="3" t="str">
        <f>VLOOKUP(J574,'LibSets constants'!$A$4:$C$1012,3,FALSE)</f>
        <v>Morrowind</v>
      </c>
    </row>
    <row r="575" spans="1:12" hidden="1" x14ac:dyDescent="0.25">
      <c r="A575" s="44">
        <v>959</v>
      </c>
      <c r="B575" s="43">
        <v>570</v>
      </c>
      <c r="C575" s="43">
        <v>849</v>
      </c>
      <c r="D575" s="3" t="s">
        <v>626</v>
      </c>
      <c r="E575" s="3" t="str">
        <f t="array" ref="E575">IF(OR(EXACT(A575,'ESO Dungeon constants'!$D$3:$D$987)),"X","")</f>
        <v/>
      </c>
      <c r="F575" s="3" t="str">
        <f t="shared" si="36"/>
        <v/>
      </c>
      <c r="G575" s="3" t="str">
        <f t="shared" si="37"/>
        <v>Vvardenfell</v>
      </c>
      <c r="H575" s="17">
        <f t="shared" si="38"/>
        <v>959</v>
      </c>
      <c r="I575" s="17">
        <f t="shared" si="39"/>
        <v>849</v>
      </c>
      <c r="J575">
        <v>6</v>
      </c>
      <c r="K575" s="3" t="str">
        <f>VLOOKUP(J575,'LibSets constants'!$A$4:$B$1012,2,FALSE)</f>
        <v>DLC_MORROWIND</v>
      </c>
      <c r="L575" s="3" t="str">
        <f>VLOOKUP(J575,'LibSets constants'!$A$4:$C$1012,3,FALSE)</f>
        <v>Morrowind</v>
      </c>
    </row>
    <row r="576" spans="1:12" hidden="1" x14ac:dyDescent="0.25">
      <c r="A576" s="44">
        <v>960</v>
      </c>
      <c r="B576" s="43">
        <v>571</v>
      </c>
      <c r="C576" s="43">
        <v>849</v>
      </c>
      <c r="D576" s="3" t="s">
        <v>627</v>
      </c>
      <c r="E576" s="3" t="str">
        <f t="array" ref="E576">IF(OR(EXACT(A576,'ESO Dungeon constants'!$D$3:$D$987)),"X","")</f>
        <v/>
      </c>
      <c r="F576" s="3" t="str">
        <f t="shared" si="36"/>
        <v/>
      </c>
      <c r="G576" s="3" t="str">
        <f t="shared" si="37"/>
        <v>Vvardenfell</v>
      </c>
      <c r="H576" s="17">
        <f t="shared" si="38"/>
        <v>960</v>
      </c>
      <c r="I576" s="17">
        <f t="shared" si="39"/>
        <v>849</v>
      </c>
      <c r="J576">
        <v>6</v>
      </c>
      <c r="K576" s="3" t="str">
        <f>VLOOKUP(J576,'LibSets constants'!$A$4:$B$1012,2,FALSE)</f>
        <v>DLC_MORROWIND</v>
      </c>
      <c r="L576" s="3" t="str">
        <f>VLOOKUP(J576,'LibSets constants'!$A$4:$C$1012,3,FALSE)</f>
        <v>Morrowind</v>
      </c>
    </row>
    <row r="577" spans="1:12" hidden="1" x14ac:dyDescent="0.25">
      <c r="A577" s="44">
        <v>961</v>
      </c>
      <c r="B577" s="43">
        <v>572</v>
      </c>
      <c r="C577" s="43">
        <v>849</v>
      </c>
      <c r="D577" s="3" t="s">
        <v>628</v>
      </c>
      <c r="E577" s="3" t="str">
        <f t="array" ref="E577">IF(OR(EXACT(A577,'ESO Dungeon constants'!$D$3:$D$987)),"X","")</f>
        <v/>
      </c>
      <c r="F577" s="3" t="str">
        <f t="shared" si="36"/>
        <v/>
      </c>
      <c r="G577" s="3" t="str">
        <f t="shared" si="37"/>
        <v>Vvardenfell</v>
      </c>
      <c r="H577" s="17">
        <f t="shared" si="38"/>
        <v>961</v>
      </c>
      <c r="I577" s="17">
        <f t="shared" si="39"/>
        <v>849</v>
      </c>
      <c r="J577">
        <v>6</v>
      </c>
      <c r="K577" s="3" t="str">
        <f>VLOOKUP(J577,'LibSets constants'!$A$4:$B$1012,2,FALSE)</f>
        <v>DLC_MORROWIND</v>
      </c>
      <c r="L577" s="3" t="str">
        <f>VLOOKUP(J577,'LibSets constants'!$A$4:$C$1012,3,FALSE)</f>
        <v>Morrowind</v>
      </c>
    </row>
    <row r="578" spans="1:12" hidden="1" x14ac:dyDescent="0.25">
      <c r="A578" s="44">
        <v>962</v>
      </c>
      <c r="B578" s="43">
        <v>573</v>
      </c>
      <c r="C578" s="43">
        <v>849</v>
      </c>
      <c r="D578" s="3" t="s">
        <v>629</v>
      </c>
      <c r="E578" s="3" t="str">
        <f t="array" ref="E578">IF(OR(EXACT(A578,'ESO Dungeon constants'!$D$3:$D$987)),"X","")</f>
        <v/>
      </c>
      <c r="F578" s="3" t="str">
        <f t="shared" si="36"/>
        <v/>
      </c>
      <c r="G578" s="3" t="str">
        <f t="shared" si="37"/>
        <v>Vvardenfell</v>
      </c>
      <c r="H578" s="17">
        <f t="shared" si="38"/>
        <v>962</v>
      </c>
      <c r="I578" s="17">
        <f t="shared" si="39"/>
        <v>849</v>
      </c>
      <c r="J578">
        <v>6</v>
      </c>
      <c r="K578" s="3" t="str">
        <f>VLOOKUP(J578,'LibSets constants'!$A$4:$B$1012,2,FALSE)</f>
        <v>DLC_MORROWIND</v>
      </c>
      <c r="L578" s="3" t="str">
        <f>VLOOKUP(J578,'LibSets constants'!$A$4:$C$1012,3,FALSE)</f>
        <v>Morrowind</v>
      </c>
    </row>
    <row r="579" spans="1:12" hidden="1" x14ac:dyDescent="0.25">
      <c r="A579" s="12">
        <v>963</v>
      </c>
      <c r="B579" s="5">
        <v>574</v>
      </c>
      <c r="C579" s="5">
        <v>849</v>
      </c>
      <c r="D579" s="3" t="s">
        <v>630</v>
      </c>
      <c r="E579" s="3" t="str">
        <f t="array" ref="E579">IF(OR(EXACT(A579,'ESO Dungeon constants'!$D$3:$D$987)),"X","")</f>
        <v/>
      </c>
      <c r="F579" s="3" t="str">
        <f t="shared" si="36"/>
        <v/>
      </c>
      <c r="G579" s="3" t="str">
        <f t="shared" si="37"/>
        <v>Vvardenfell</v>
      </c>
      <c r="H579" s="17">
        <f t="shared" si="38"/>
        <v>963</v>
      </c>
      <c r="I579" s="17">
        <f t="shared" si="39"/>
        <v>849</v>
      </c>
      <c r="J579">
        <v>6</v>
      </c>
      <c r="K579" s="3" t="str">
        <f>VLOOKUP(J579,'LibSets constants'!$A$4:$B$1012,2,FALSE)</f>
        <v>DLC_MORROWIND</v>
      </c>
      <c r="L579" s="3" t="str">
        <f>VLOOKUP(J579,'LibSets constants'!$A$4:$C$1012,3,FALSE)</f>
        <v>Morrowind</v>
      </c>
    </row>
    <row r="580" spans="1:12" hidden="1" x14ac:dyDescent="0.25">
      <c r="A580" s="12">
        <v>964</v>
      </c>
      <c r="B580" s="5">
        <v>575</v>
      </c>
      <c r="C580" s="5">
        <v>849</v>
      </c>
      <c r="D580" s="3" t="s">
        <v>631</v>
      </c>
      <c r="E580" s="3" t="str">
        <f t="array" ref="E580">IF(OR(EXACT(A580,'ESO Dungeon constants'!$D$3:$D$987)),"X","")</f>
        <v/>
      </c>
      <c r="F580" s="3" t="str">
        <f t="shared" si="36"/>
        <v/>
      </c>
      <c r="G580" s="3" t="str">
        <f t="shared" si="37"/>
        <v>Vvardenfell</v>
      </c>
      <c r="H580" s="17">
        <f t="shared" si="38"/>
        <v>964</v>
      </c>
      <c r="I580" s="17">
        <f t="shared" si="39"/>
        <v>849</v>
      </c>
      <c r="J580">
        <v>6</v>
      </c>
      <c r="K580" s="3" t="str">
        <f>VLOOKUP(J580,'LibSets constants'!$A$4:$B$1012,2,FALSE)</f>
        <v>DLC_MORROWIND</v>
      </c>
      <c r="L580" s="3" t="str">
        <f>VLOOKUP(J580,'LibSets constants'!$A$4:$C$1012,3,FALSE)</f>
        <v>Morrowind</v>
      </c>
    </row>
    <row r="581" spans="1:12" hidden="1" x14ac:dyDescent="0.25">
      <c r="A581" s="12">
        <v>965</v>
      </c>
      <c r="B581" s="5">
        <v>576</v>
      </c>
      <c r="C581" s="5">
        <v>849</v>
      </c>
      <c r="D581" s="3" t="s">
        <v>632</v>
      </c>
      <c r="E581" s="3" t="str">
        <f t="array" ref="E581">IF(OR(EXACT(A581,'ESO Dungeon constants'!$D$3:$D$987)),"X","")</f>
        <v/>
      </c>
      <c r="F581" s="3" t="str">
        <f t="shared" si="36"/>
        <v/>
      </c>
      <c r="G581" s="3" t="str">
        <f t="shared" si="37"/>
        <v>Vvardenfell</v>
      </c>
      <c r="H581" s="17">
        <f t="shared" si="38"/>
        <v>965</v>
      </c>
      <c r="I581" s="17">
        <f t="shared" si="39"/>
        <v>849</v>
      </c>
      <c r="J581">
        <v>6</v>
      </c>
      <c r="K581" s="3" t="str">
        <f>VLOOKUP(J581,'LibSets constants'!$A$4:$B$1012,2,FALSE)</f>
        <v>DLC_MORROWIND</v>
      </c>
      <c r="L581" s="3" t="str">
        <f>VLOOKUP(J581,'LibSets constants'!$A$4:$C$1012,3,FALSE)</f>
        <v>Morrowind</v>
      </c>
    </row>
    <row r="582" spans="1:12" hidden="1"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hidden="1"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hidden="1"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hidden="1"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hidden="1"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hidden="1"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hidden="1"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hidden="1"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hidden="1"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hidden="1"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hidden="1"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hidden="1"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hidden="1"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hidden="1"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hidden="1"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hidden="1"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hidden="1"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hidden="1"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hidden="1"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hidden="1" x14ac:dyDescent="0.25">
      <c r="A601" s="12">
        <v>988</v>
      </c>
      <c r="B601" s="12">
        <v>596</v>
      </c>
      <c r="C601" s="12">
        <v>980</v>
      </c>
      <c r="D601" s="3" t="s">
        <v>648</v>
      </c>
      <c r="E601" s="3" t="str">
        <f t="array" ref="E601">IF(OR(EXACT(A601,'ESO Dungeon constants'!$D$3:$D$987)),"X","")</f>
        <v/>
      </c>
      <c r="F601" s="3" t="str">
        <f t="shared" ref="F601:F664" si="40">IF(EXACT(A601,C601),"X","")</f>
        <v/>
      </c>
      <c r="G601" s="3" t="str">
        <f t="shared" ref="G601:G664" si="41">IF(A601&lt;&gt;C601,VLOOKUP(C601,$A$5:$D$9954,4,FALSE),"")</f>
        <v>Clockwork City</v>
      </c>
      <c r="H601" s="17">
        <f t="shared" ref="H601:H664" si="42">A601</f>
        <v>988</v>
      </c>
      <c r="I601" s="17">
        <f t="shared" ref="I601:I664" si="43">C601</f>
        <v>980</v>
      </c>
      <c r="J601">
        <v>8</v>
      </c>
      <c r="K601" s="3" t="str">
        <f>VLOOKUP(J601,'LibSets constants'!$A$4:$B$1012,2,FALSE)</f>
        <v>DLC_CLOCKWORK_CITY</v>
      </c>
      <c r="L601" s="3" t="str">
        <f>VLOOKUP(J601,'LibSets constants'!$A$4:$C$1012,3,FALSE)</f>
        <v>Clockwork City</v>
      </c>
    </row>
    <row r="602" spans="1:12" hidden="1" x14ac:dyDescent="0.25">
      <c r="A602" s="12">
        <v>989</v>
      </c>
      <c r="B602" s="12">
        <v>597</v>
      </c>
      <c r="C602" s="12">
        <v>980</v>
      </c>
      <c r="D602" s="3" t="s">
        <v>649</v>
      </c>
      <c r="E602" s="3" t="str">
        <f t="array" ref="E602">IF(OR(EXACT(A602,'ESO Dungeon constants'!$D$3:$D$987)),"X","")</f>
        <v/>
      </c>
      <c r="F602" s="3" t="str">
        <f t="shared" si="40"/>
        <v/>
      </c>
      <c r="G602" s="3" t="str">
        <f t="shared" si="41"/>
        <v>Clockwork City</v>
      </c>
      <c r="H602" s="17">
        <f t="shared" si="42"/>
        <v>989</v>
      </c>
      <c r="I602" s="17">
        <f t="shared" si="43"/>
        <v>980</v>
      </c>
      <c r="J602">
        <v>8</v>
      </c>
      <c r="K602" s="3" t="str">
        <f>VLOOKUP(J602,'LibSets constants'!$A$4:$B$1012,2,FALSE)</f>
        <v>DLC_CLOCKWORK_CITY</v>
      </c>
      <c r="L602" s="3" t="str">
        <f>VLOOKUP(J602,'LibSets constants'!$A$4:$C$1012,3,FALSE)</f>
        <v>Clockwork City</v>
      </c>
    </row>
    <row r="603" spans="1:12" hidden="1" x14ac:dyDescent="0.25">
      <c r="A603" s="12">
        <v>990</v>
      </c>
      <c r="B603" s="12">
        <v>598</v>
      </c>
      <c r="C603" s="12">
        <v>980</v>
      </c>
      <c r="D603" s="3" t="s">
        <v>650</v>
      </c>
      <c r="E603" s="3" t="str">
        <f t="array" ref="E603">IF(OR(EXACT(A603,'ESO Dungeon constants'!$D$3:$D$987)),"X","")</f>
        <v/>
      </c>
      <c r="F603" s="3" t="str">
        <f t="shared" si="40"/>
        <v/>
      </c>
      <c r="G603" s="3" t="str">
        <f t="shared" si="41"/>
        <v>Clockwork City</v>
      </c>
      <c r="H603" s="17">
        <f t="shared" si="42"/>
        <v>990</v>
      </c>
      <c r="I603" s="17">
        <f t="shared" si="43"/>
        <v>980</v>
      </c>
      <c r="J603">
        <v>8</v>
      </c>
      <c r="K603" s="3" t="str">
        <f>VLOOKUP(J603,'LibSets constants'!$A$4:$B$1012,2,FALSE)</f>
        <v>DLC_CLOCKWORK_CITY</v>
      </c>
      <c r="L603" s="3" t="str">
        <f>VLOOKUP(J603,'LibSets constants'!$A$4:$C$1012,3,FALSE)</f>
        <v>Clockwork City</v>
      </c>
    </row>
    <row r="604" spans="1:12" hidden="1" x14ac:dyDescent="0.25">
      <c r="A604" s="12">
        <v>991</v>
      </c>
      <c r="B604" s="12">
        <v>599</v>
      </c>
      <c r="C604" s="12">
        <v>980</v>
      </c>
      <c r="D604" s="3" t="s">
        <v>651</v>
      </c>
      <c r="E604" s="3" t="str">
        <f t="array" ref="E604">IF(OR(EXACT(A604,'ESO Dungeon constants'!$D$3:$D$987)),"X","")</f>
        <v/>
      </c>
      <c r="F604" s="3" t="str">
        <f t="shared" si="40"/>
        <v/>
      </c>
      <c r="G604" s="3" t="str">
        <f t="shared" si="41"/>
        <v>Clockwork City</v>
      </c>
      <c r="H604" s="17">
        <f t="shared" si="42"/>
        <v>991</v>
      </c>
      <c r="I604" s="17">
        <f t="shared" si="43"/>
        <v>980</v>
      </c>
      <c r="J604">
        <v>8</v>
      </c>
      <c r="K604" s="3" t="str">
        <f>VLOOKUP(J604,'LibSets constants'!$A$4:$B$1012,2,FALSE)</f>
        <v>DLC_CLOCKWORK_CITY</v>
      </c>
      <c r="L604" s="3" t="str">
        <f>VLOOKUP(J604,'LibSets constants'!$A$4:$C$1012,3,FALSE)</f>
        <v>Clockwork City</v>
      </c>
    </row>
    <row r="605" spans="1:12" hidden="1" x14ac:dyDescent="0.25">
      <c r="A605" s="12">
        <v>992</v>
      </c>
      <c r="B605" s="12">
        <v>600</v>
      </c>
      <c r="C605" s="12">
        <v>980</v>
      </c>
      <c r="D605" s="3" t="s">
        <v>652</v>
      </c>
      <c r="E605" s="3" t="str">
        <f t="array" ref="E605">IF(OR(EXACT(A605,'ESO Dungeon constants'!$D$3:$D$987)),"X","")</f>
        <v/>
      </c>
      <c r="F605" s="3" t="str">
        <f t="shared" si="40"/>
        <v/>
      </c>
      <c r="G605" s="3" t="str">
        <f t="shared" si="41"/>
        <v>Clockwork City</v>
      </c>
      <c r="H605" s="17">
        <f t="shared" si="42"/>
        <v>992</v>
      </c>
      <c r="I605" s="17">
        <f t="shared" si="43"/>
        <v>980</v>
      </c>
      <c r="J605">
        <v>8</v>
      </c>
      <c r="K605" s="3" t="str">
        <f>VLOOKUP(J605,'LibSets constants'!$A$4:$B$1012,2,FALSE)</f>
        <v>DLC_CLOCKWORK_CITY</v>
      </c>
      <c r="L605" s="3" t="str">
        <f>VLOOKUP(J605,'LibSets constants'!$A$4:$C$1012,3,FALSE)</f>
        <v>Clockwork City</v>
      </c>
    </row>
    <row r="606" spans="1:12" hidden="1" x14ac:dyDescent="0.25">
      <c r="A606" s="12">
        <v>993</v>
      </c>
      <c r="B606" s="12">
        <v>601</v>
      </c>
      <c r="C606" s="12">
        <v>980</v>
      </c>
      <c r="D606" s="3" t="s">
        <v>653</v>
      </c>
      <c r="E606" s="3" t="str">
        <f t="array" ref="E606">IF(OR(EXACT(A606,'ESO Dungeon constants'!$D$3:$D$987)),"X","")</f>
        <v/>
      </c>
      <c r="F606" s="3" t="str">
        <f t="shared" si="40"/>
        <v/>
      </c>
      <c r="G606" s="3" t="str">
        <f t="shared" si="41"/>
        <v>Clockwork City</v>
      </c>
      <c r="H606" s="17">
        <f t="shared" si="42"/>
        <v>993</v>
      </c>
      <c r="I606" s="17">
        <f t="shared" si="43"/>
        <v>980</v>
      </c>
      <c r="J606">
        <v>8</v>
      </c>
      <c r="K606" s="3" t="str">
        <f>VLOOKUP(J606,'LibSets constants'!$A$4:$B$1012,2,FALSE)</f>
        <v>DLC_CLOCKWORK_CITY</v>
      </c>
      <c r="L606" s="3" t="str">
        <f>VLOOKUP(J606,'LibSets constants'!$A$4:$C$1012,3,FALSE)</f>
        <v>Clockwork City</v>
      </c>
    </row>
    <row r="607" spans="1:12" hidden="1" x14ac:dyDescent="0.25">
      <c r="A607" s="12">
        <v>994</v>
      </c>
      <c r="B607" s="12">
        <v>602</v>
      </c>
      <c r="C607" s="12">
        <v>849</v>
      </c>
      <c r="D607" s="3" t="s">
        <v>654</v>
      </c>
      <c r="E607" s="3" t="str">
        <f t="array" ref="E607">IF(OR(EXACT(A607,'ESO Dungeon constants'!$D$3:$D$987)),"X","")</f>
        <v/>
      </c>
      <c r="F607" s="3" t="str">
        <f t="shared" si="40"/>
        <v/>
      </c>
      <c r="G607" s="3" t="str">
        <f t="shared" si="41"/>
        <v>Vvardenfell</v>
      </c>
      <c r="H607" s="17">
        <f t="shared" si="42"/>
        <v>994</v>
      </c>
      <c r="I607" s="17">
        <f t="shared" si="43"/>
        <v>849</v>
      </c>
      <c r="J607">
        <v>6</v>
      </c>
      <c r="K607" s="3" t="str">
        <f>VLOOKUP(J607,'LibSets constants'!$A$4:$B$1012,2,FALSE)</f>
        <v>DLC_MORROWIND</v>
      </c>
      <c r="L607" s="3" t="str">
        <f>VLOOKUP(J607,'LibSets constants'!$A$4:$C$1012,3,FALSE)</f>
        <v>Morrowind</v>
      </c>
    </row>
    <row r="608" spans="1:12" hidden="1" x14ac:dyDescent="0.25">
      <c r="A608" s="12">
        <v>995</v>
      </c>
      <c r="B608" s="12">
        <v>603</v>
      </c>
      <c r="C608" s="12">
        <v>849</v>
      </c>
      <c r="D608" s="3" t="s">
        <v>655</v>
      </c>
      <c r="E608" s="3" t="str">
        <f t="array" ref="E608">IF(OR(EXACT(A608,'ESO Dungeon constants'!$D$3:$D$987)),"X","")</f>
        <v/>
      </c>
      <c r="F608" s="3" t="str">
        <f t="shared" si="40"/>
        <v/>
      </c>
      <c r="G608" s="3" t="str">
        <f t="shared" si="41"/>
        <v>Vvardenfell</v>
      </c>
      <c r="H608" s="17">
        <f t="shared" si="42"/>
        <v>995</v>
      </c>
      <c r="I608" s="17">
        <f t="shared" si="43"/>
        <v>849</v>
      </c>
      <c r="J608">
        <v>6</v>
      </c>
      <c r="K608" s="3" t="str">
        <f>VLOOKUP(J608,'LibSets constants'!$A$4:$B$1012,2,FALSE)</f>
        <v>DLC_MORROWIND</v>
      </c>
      <c r="L608" s="3" t="str">
        <f>VLOOKUP(J608,'LibSets constants'!$A$4:$C$1012,3,FALSE)</f>
        <v>Morrowind</v>
      </c>
    </row>
    <row r="609" spans="1:12" hidden="1" x14ac:dyDescent="0.25">
      <c r="A609" s="12">
        <v>996</v>
      </c>
      <c r="B609" s="12">
        <v>604</v>
      </c>
      <c r="C609" s="12">
        <v>849</v>
      </c>
      <c r="D609" s="3" t="s">
        <v>656</v>
      </c>
      <c r="E609" s="3" t="str">
        <f t="array" ref="E609">IF(OR(EXACT(A609,'ESO Dungeon constants'!$D$3:$D$987)),"X","")</f>
        <v/>
      </c>
      <c r="F609" s="3" t="str">
        <f t="shared" si="40"/>
        <v/>
      </c>
      <c r="G609" s="3" t="str">
        <f t="shared" si="41"/>
        <v>Vvardenfell</v>
      </c>
      <c r="H609" s="17">
        <f t="shared" si="42"/>
        <v>996</v>
      </c>
      <c r="I609" s="17">
        <f t="shared" si="43"/>
        <v>849</v>
      </c>
      <c r="J609">
        <v>6</v>
      </c>
      <c r="K609" s="3" t="str">
        <f>VLOOKUP(J609,'LibSets constants'!$A$4:$B$1012,2,FALSE)</f>
        <v>DLC_MORROWIND</v>
      </c>
      <c r="L609" s="3" t="str">
        <f>VLOOKUP(J609,'LibSets constants'!$A$4:$C$1012,3,FALSE)</f>
        <v>Morrowind</v>
      </c>
    </row>
    <row r="610" spans="1:12" hidden="1" x14ac:dyDescent="0.25">
      <c r="A610" s="12">
        <v>997</v>
      </c>
      <c r="B610" s="12">
        <v>605</v>
      </c>
      <c r="C610" s="12">
        <v>849</v>
      </c>
      <c r="D610" s="3" t="s">
        <v>657</v>
      </c>
      <c r="E610" s="3" t="str">
        <f t="array" ref="E610">IF(OR(EXACT(A610,'ESO Dungeon constants'!$D$3:$D$987)),"X","")</f>
        <v/>
      </c>
      <c r="F610" s="3" t="str">
        <f t="shared" si="40"/>
        <v/>
      </c>
      <c r="G610" s="3" t="str">
        <f t="shared" si="41"/>
        <v>Vvardenfell</v>
      </c>
      <c r="H610" s="17">
        <f t="shared" si="42"/>
        <v>997</v>
      </c>
      <c r="I610" s="17">
        <f t="shared" si="43"/>
        <v>849</v>
      </c>
      <c r="J610">
        <v>6</v>
      </c>
      <c r="K610" s="3" t="str">
        <f>VLOOKUP(J610,'LibSets constants'!$A$4:$B$1012,2,FALSE)</f>
        <v>DLC_MORROWIND</v>
      </c>
      <c r="L610" s="3" t="str">
        <f>VLOOKUP(J610,'LibSets constants'!$A$4:$C$1012,3,FALSE)</f>
        <v>Morrowind</v>
      </c>
    </row>
    <row r="611" spans="1:12" hidden="1" x14ac:dyDescent="0.25">
      <c r="A611" s="12">
        <v>998</v>
      </c>
      <c r="B611" s="12">
        <v>606</v>
      </c>
      <c r="C611" s="12">
        <v>381</v>
      </c>
      <c r="D611" s="3" t="s">
        <v>658</v>
      </c>
      <c r="E611" s="3" t="str">
        <f t="array" ref="E611">IF(OR(EXACT(A611,'ESO Dungeon constants'!$D$3:$D$987)),"X","")</f>
        <v/>
      </c>
      <c r="F611" s="3" t="str">
        <f t="shared" si="40"/>
        <v/>
      </c>
      <c r="G611" s="3" t="str">
        <f t="shared" si="41"/>
        <v>Auridon</v>
      </c>
      <c r="H611" s="17">
        <f t="shared" si="42"/>
        <v>998</v>
      </c>
      <c r="I611" s="17">
        <f t="shared" si="43"/>
        <v>381</v>
      </c>
      <c r="J611">
        <v>0</v>
      </c>
      <c r="K611" s="3" t="str">
        <f>VLOOKUP(J611,'LibSets constants'!$A$4:$B$1012,2,FALSE)</f>
        <v>DLC_BASE_GAME</v>
      </c>
      <c r="L611" s="3" t="str">
        <f>VLOOKUP(J611,'LibSets constants'!$A$4:$C$1012,3,FALSE)</f>
        <v>Included in base game</v>
      </c>
    </row>
    <row r="612" spans="1:12" hidden="1" x14ac:dyDescent="0.25">
      <c r="A612" s="12">
        <v>999</v>
      </c>
      <c r="B612" s="12">
        <v>607</v>
      </c>
      <c r="C612" s="12">
        <v>980</v>
      </c>
      <c r="D612" s="3" t="s">
        <v>659</v>
      </c>
      <c r="E612" s="3" t="str">
        <f t="array" ref="E612">IF(OR(EXACT(A612,'ESO Dungeon constants'!$D$3:$D$987)),"X","")</f>
        <v/>
      </c>
      <c r="F612" s="3" t="str">
        <f t="shared" si="40"/>
        <v/>
      </c>
      <c r="G612" s="3" t="str">
        <f t="shared" si="41"/>
        <v>Clockwork City</v>
      </c>
      <c r="H612" s="17">
        <f t="shared" si="42"/>
        <v>999</v>
      </c>
      <c r="I612" s="17">
        <f t="shared" si="43"/>
        <v>980</v>
      </c>
      <c r="J612">
        <v>8</v>
      </c>
      <c r="K612" s="3" t="str">
        <f>VLOOKUP(J612,'LibSets constants'!$A$4:$B$1012,2,FALSE)</f>
        <v>DLC_CLOCKWORK_CITY</v>
      </c>
      <c r="L612" s="3" t="str">
        <f>VLOOKUP(J612,'LibSets constants'!$A$4:$C$1012,3,FALSE)</f>
        <v>Clockwork City</v>
      </c>
    </row>
    <row r="613" spans="1:12" hidden="1" x14ac:dyDescent="0.25">
      <c r="A613" s="12">
        <v>1000</v>
      </c>
      <c r="B613" s="12">
        <v>608</v>
      </c>
      <c r="C613" s="12">
        <v>980</v>
      </c>
      <c r="D613" s="3" t="s">
        <v>660</v>
      </c>
      <c r="E613" s="3" t="str">
        <f t="array" ref="E613">IF(OR(EXACT(A613,'ESO Dungeon constants'!$D$3:$D$987)),"X","")</f>
        <v>X</v>
      </c>
      <c r="F613" s="3" t="str">
        <f t="shared" si="40"/>
        <v/>
      </c>
      <c r="G613" s="3" t="str">
        <f t="shared" si="41"/>
        <v>Clockwork City</v>
      </c>
      <c r="H613" s="17">
        <f t="shared" si="42"/>
        <v>1000</v>
      </c>
      <c r="I613" s="17">
        <f t="shared" si="43"/>
        <v>980</v>
      </c>
      <c r="J613">
        <v>8</v>
      </c>
      <c r="K613" s="3" t="str">
        <f>VLOOKUP(J613,'LibSets constants'!$A$4:$B$1012,2,FALSE)</f>
        <v>DLC_CLOCKWORK_CITY</v>
      </c>
      <c r="L613" s="3" t="str">
        <f>VLOOKUP(J613,'LibSets constants'!$A$4:$C$1012,3,FALSE)</f>
        <v>Clockwork City</v>
      </c>
    </row>
    <row r="614" spans="1:12" hidden="1" x14ac:dyDescent="0.25">
      <c r="A614" s="12">
        <v>1004</v>
      </c>
      <c r="B614" s="12">
        <v>609</v>
      </c>
      <c r="C614" s="12">
        <v>980</v>
      </c>
      <c r="D614" s="3" t="s">
        <v>661</v>
      </c>
      <c r="E614" s="3" t="str">
        <f t="array" ref="E614">IF(OR(EXACT(A614,'ESO Dungeon constants'!$D$3:$D$987)),"X","")</f>
        <v/>
      </c>
      <c r="F614" s="3" t="str">
        <f t="shared" si="40"/>
        <v/>
      </c>
      <c r="G614" s="3" t="str">
        <f t="shared" si="41"/>
        <v>Clockwork City</v>
      </c>
      <c r="H614" s="17">
        <f t="shared" si="42"/>
        <v>1004</v>
      </c>
      <c r="I614" s="17">
        <f t="shared" si="43"/>
        <v>980</v>
      </c>
      <c r="J614">
        <v>8</v>
      </c>
      <c r="K614" s="3" t="str">
        <f>VLOOKUP(J614,'LibSets constants'!$A$4:$B$1012,2,FALSE)</f>
        <v>DLC_CLOCKWORK_CITY</v>
      </c>
      <c r="L614" s="3" t="str">
        <f>VLOOKUP(J614,'LibSets constants'!$A$4:$C$1012,3,FALSE)</f>
        <v>Clockwork City</v>
      </c>
    </row>
    <row r="615" spans="1:12" hidden="1" x14ac:dyDescent="0.25">
      <c r="A615" s="12">
        <v>1005</v>
      </c>
      <c r="B615" s="12">
        <v>610</v>
      </c>
      <c r="C615" s="12">
        <v>1005</v>
      </c>
      <c r="D615" s="3" t="s">
        <v>662</v>
      </c>
      <c r="E615" s="3" t="str">
        <f t="array" ref="E615">IF(OR(EXACT(A615,'ESO Dungeon constants'!$D$3:$D$987)),"X","")</f>
        <v/>
      </c>
      <c r="F615" s="3" t="str">
        <f t="shared" si="40"/>
        <v>X</v>
      </c>
      <c r="G615" s="3" t="str">
        <f t="shared" si="41"/>
        <v/>
      </c>
      <c r="H615" s="17">
        <f t="shared" si="42"/>
        <v>1005</v>
      </c>
      <c r="I615" s="17">
        <f t="shared" si="43"/>
        <v>1005</v>
      </c>
      <c r="J615">
        <v>4</v>
      </c>
      <c r="K615" s="3" t="str">
        <f>VLOOKUP(J615,'LibSets constants'!$A$4:$B$1012,2,FALSE)</f>
        <v>DLC_DARK_BROTHERHOOD</v>
      </c>
      <c r="L615" s="3" t="str">
        <f>VLOOKUP(J615,'LibSets constants'!$A$4:$C$1012,3,FALSE)</f>
        <v>Dark Brotherhood</v>
      </c>
    </row>
    <row r="616" spans="1:12" hidden="1" x14ac:dyDescent="0.25">
      <c r="A616" s="12">
        <v>1006</v>
      </c>
      <c r="B616" s="12">
        <v>611</v>
      </c>
      <c r="C616" s="12">
        <v>3</v>
      </c>
      <c r="D616" s="3" t="s">
        <v>663</v>
      </c>
      <c r="E616" s="3" t="str">
        <f t="array" ref="E616">IF(OR(EXACT(A616,'ESO Dungeon constants'!$D$3:$D$987)),"X","")</f>
        <v/>
      </c>
      <c r="F616" s="3" t="str">
        <f t="shared" si="40"/>
        <v/>
      </c>
      <c r="G616" s="3" t="str">
        <f t="shared" si="41"/>
        <v>Glenumbra</v>
      </c>
      <c r="H616" s="17">
        <f t="shared" si="42"/>
        <v>1006</v>
      </c>
      <c r="I616" s="17">
        <f t="shared" si="43"/>
        <v>3</v>
      </c>
      <c r="J616">
        <v>0</v>
      </c>
      <c r="K616" s="3" t="str">
        <f>VLOOKUP(J616,'LibSets constants'!$A$4:$B$1012,2,FALSE)</f>
        <v>DLC_BASE_GAME</v>
      </c>
      <c r="L616" s="3" t="str">
        <f>VLOOKUP(J616,'LibSets constants'!$A$4:$C$1012,3,FALSE)</f>
        <v>Included in base game</v>
      </c>
    </row>
    <row r="617" spans="1:12" hidden="1" x14ac:dyDescent="0.25">
      <c r="A617" s="12">
        <v>1007</v>
      </c>
      <c r="B617" s="12">
        <v>612</v>
      </c>
      <c r="C617" s="12">
        <v>888</v>
      </c>
      <c r="D617" s="3" t="s">
        <v>664</v>
      </c>
      <c r="E617" s="3" t="str">
        <f t="array" ref="E617">IF(OR(EXACT(A617,'ESO Dungeon constants'!$D$3:$D$987)),"X","")</f>
        <v/>
      </c>
      <c r="F617" s="3" t="str">
        <f t="shared" si="40"/>
        <v/>
      </c>
      <c r="G617" s="3" t="str">
        <f t="shared" si="41"/>
        <v>Craglorn</v>
      </c>
      <c r="H617" s="17">
        <f t="shared" si="42"/>
        <v>1007</v>
      </c>
      <c r="I617" s="17">
        <f t="shared" si="43"/>
        <v>888</v>
      </c>
      <c r="J617">
        <v>0</v>
      </c>
      <c r="K617" s="3" t="str">
        <f>VLOOKUP(J617,'LibSets constants'!$A$4:$B$1012,2,FALSE)</f>
        <v>DLC_BASE_GAME</v>
      </c>
      <c r="L617" s="3" t="str">
        <f>VLOOKUP(J617,'LibSets constants'!$A$4:$C$1012,3,FALSE)</f>
        <v>Included in base game</v>
      </c>
    </row>
    <row r="618" spans="1:12" hidden="1" x14ac:dyDescent="0.25">
      <c r="A618" s="12">
        <v>1008</v>
      </c>
      <c r="B618" s="12">
        <v>613</v>
      </c>
      <c r="C618" s="12">
        <v>347</v>
      </c>
      <c r="D618" s="3" t="s">
        <v>665</v>
      </c>
      <c r="E618" s="3" t="str">
        <f t="array" ref="E618">IF(OR(EXACT(A618,'ESO Dungeon constants'!$D$3:$D$987)),"X","")</f>
        <v/>
      </c>
      <c r="F618" s="3" t="str">
        <f t="shared" si="40"/>
        <v/>
      </c>
      <c r="G618" s="3" t="str">
        <f t="shared" si="41"/>
        <v>Coldharbour</v>
      </c>
      <c r="H618" s="17">
        <f t="shared" si="42"/>
        <v>1008</v>
      </c>
      <c r="I618" s="17">
        <f t="shared" si="43"/>
        <v>347</v>
      </c>
      <c r="J618">
        <v>0</v>
      </c>
      <c r="K618" s="3" t="str">
        <f>VLOOKUP(J618,'LibSets constants'!$A$4:$B$1012,2,FALSE)</f>
        <v>DLC_BASE_GAME</v>
      </c>
      <c r="L618" s="3" t="str">
        <f>VLOOKUP(J618,'LibSets constants'!$A$4:$C$1012,3,FALSE)</f>
        <v>Included in base game</v>
      </c>
    </row>
    <row r="619" spans="1:12" hidden="1" x14ac:dyDescent="0.25">
      <c r="A619" s="12">
        <v>1009</v>
      </c>
      <c r="B619" s="12">
        <v>614</v>
      </c>
      <c r="C619" s="12">
        <v>92</v>
      </c>
      <c r="D619" s="3" t="s">
        <v>69</v>
      </c>
      <c r="E619" s="3" t="str">
        <f t="array" ref="E619">IF(OR(EXACT(A619,'ESO Dungeon constants'!$D$3:$D$987)),"X","")</f>
        <v>X</v>
      </c>
      <c r="F619" s="3" t="str">
        <f t="shared" si="40"/>
        <v/>
      </c>
      <c r="G619" s="3" t="str">
        <f t="shared" si="41"/>
        <v>Bangkorai</v>
      </c>
      <c r="H619" s="17">
        <f t="shared" si="42"/>
        <v>1009</v>
      </c>
      <c r="I619" s="17">
        <f t="shared" si="43"/>
        <v>92</v>
      </c>
      <c r="J619">
        <v>9</v>
      </c>
      <c r="K619" s="3" t="str">
        <f>VLOOKUP(J619,'LibSets constants'!$A$4:$B$1012,2,FALSE)</f>
        <v>DLC_DRAGON_BONES</v>
      </c>
      <c r="L619" s="3" t="str">
        <f>VLOOKUP(J619,'LibSets constants'!$A$4:$C$1012,3,FALSE)</f>
        <v>Dragon Bones</v>
      </c>
    </row>
    <row r="620" spans="1:12" hidden="1" x14ac:dyDescent="0.25">
      <c r="A620" s="12">
        <v>1010</v>
      </c>
      <c r="B620" s="12">
        <v>615</v>
      </c>
      <c r="C620" s="12">
        <v>19</v>
      </c>
      <c r="D620" s="3" t="s">
        <v>74</v>
      </c>
      <c r="E620" s="3" t="str">
        <f t="array" ref="E620">IF(OR(EXACT(A620,'ESO Dungeon constants'!$D$3:$D$987)),"X","")</f>
        <v>X</v>
      </c>
      <c r="F620" s="3" t="str">
        <f t="shared" si="40"/>
        <v/>
      </c>
      <c r="G620" s="3" t="str">
        <f t="shared" si="41"/>
        <v>Stormhaven</v>
      </c>
      <c r="H620" s="17">
        <f t="shared" si="42"/>
        <v>1010</v>
      </c>
      <c r="I620" s="17">
        <f t="shared" si="43"/>
        <v>19</v>
      </c>
      <c r="J620">
        <v>9</v>
      </c>
      <c r="K620" s="3" t="str">
        <f>VLOOKUP(J620,'LibSets constants'!$A$4:$B$1012,2,FALSE)</f>
        <v>DLC_DRAGON_BONES</v>
      </c>
      <c r="L620" s="3" t="str">
        <f>VLOOKUP(J620,'LibSets constants'!$A$4:$C$1012,3,FALSE)</f>
        <v>Dragon Bones</v>
      </c>
    </row>
    <row r="621" spans="1:12" hidden="1" x14ac:dyDescent="0.25">
      <c r="A621" s="12">
        <v>1011</v>
      </c>
      <c r="B621" s="12">
        <v>616</v>
      </c>
      <c r="C621" s="12">
        <v>1011</v>
      </c>
      <c r="D621" s="3" t="s">
        <v>79</v>
      </c>
      <c r="E621" s="3" t="str">
        <f t="array" ref="E621">IF(OR(EXACT(A621,'ESO Dungeon constants'!$D$3:$D$987)),"X","")</f>
        <v/>
      </c>
      <c r="F621" s="3" t="str">
        <f t="shared" si="40"/>
        <v>X</v>
      </c>
      <c r="G621" s="3" t="str">
        <f t="shared" si="41"/>
        <v/>
      </c>
      <c r="H621" s="17">
        <f t="shared" si="42"/>
        <v>1011</v>
      </c>
      <c r="I621" s="17">
        <f t="shared" si="43"/>
        <v>1011</v>
      </c>
      <c r="J621">
        <v>10</v>
      </c>
      <c r="K621" s="3" t="str">
        <f>VLOOKUP(J621,'LibSets constants'!$A$4:$B$1012,2,FALSE)</f>
        <v>DLC_SUMMERSET</v>
      </c>
      <c r="L621" s="3" t="str">
        <f>VLOOKUP(J621,'LibSets constants'!$A$4:$C$1012,3,FALSE)</f>
        <v>Summerset</v>
      </c>
    </row>
    <row r="622" spans="1:12" hidden="1" x14ac:dyDescent="0.25">
      <c r="A622" s="12">
        <v>1012</v>
      </c>
      <c r="B622" s="12">
        <v>617</v>
      </c>
      <c r="C622" s="12">
        <v>381</v>
      </c>
      <c r="D622" s="3" t="s">
        <v>666</v>
      </c>
      <c r="E622" s="3" t="str">
        <f t="array" ref="E622">IF(OR(EXACT(A622,'ESO Dungeon constants'!$D$3:$D$987)),"X","")</f>
        <v/>
      </c>
      <c r="F622" s="3" t="str">
        <f t="shared" si="40"/>
        <v/>
      </c>
      <c r="G622" s="3" t="str">
        <f t="shared" si="41"/>
        <v>Auridon</v>
      </c>
      <c r="H622" s="17">
        <f t="shared" si="42"/>
        <v>1012</v>
      </c>
      <c r="I622" s="17">
        <f t="shared" si="43"/>
        <v>381</v>
      </c>
      <c r="J622">
        <v>0</v>
      </c>
      <c r="K622" s="3" t="str">
        <f>VLOOKUP(J622,'LibSets constants'!$A$4:$B$1012,2,FALSE)</f>
        <v>DLC_BASE_GAME</v>
      </c>
      <c r="L622" s="3" t="str">
        <f>VLOOKUP(J622,'LibSets constants'!$A$4:$C$1012,3,FALSE)</f>
        <v>Included in base game</v>
      </c>
    </row>
    <row r="623" spans="1:12" hidden="1" x14ac:dyDescent="0.25">
      <c r="A623" s="12">
        <v>1013</v>
      </c>
      <c r="B623" s="12">
        <v>618</v>
      </c>
      <c r="C623" s="12">
        <v>1011</v>
      </c>
      <c r="D623" s="3" t="s">
        <v>667</v>
      </c>
      <c r="E623" s="3" t="str">
        <f t="array" ref="E623">IF(OR(EXACT(A623,'ESO Dungeon constants'!$D$3:$D$987)),"X","")</f>
        <v/>
      </c>
      <c r="F623" s="3" t="str">
        <f t="shared" si="40"/>
        <v/>
      </c>
      <c r="G623" s="3" t="str">
        <f t="shared" si="41"/>
        <v>Summerset</v>
      </c>
      <c r="H623" s="17">
        <f t="shared" si="42"/>
        <v>1013</v>
      </c>
      <c r="I623" s="17">
        <f t="shared" si="43"/>
        <v>1011</v>
      </c>
      <c r="J623">
        <v>10</v>
      </c>
      <c r="K623" s="3" t="str">
        <f>VLOOKUP(J623,'LibSets constants'!$A$4:$B$1012,2,FALSE)</f>
        <v>DLC_SUMMERSET</v>
      </c>
      <c r="L623" s="3" t="str">
        <f>VLOOKUP(J623,'LibSets constants'!$A$4:$C$1012,3,FALSE)</f>
        <v>Summerset</v>
      </c>
    </row>
    <row r="624" spans="1:12" hidden="1" x14ac:dyDescent="0.25">
      <c r="A624" s="12">
        <v>1014</v>
      </c>
      <c r="B624" s="12">
        <v>619</v>
      </c>
      <c r="C624" s="12">
        <v>1011</v>
      </c>
      <c r="D624" s="3" t="s">
        <v>668</v>
      </c>
      <c r="E624" s="3" t="str">
        <f t="array" ref="E624">IF(OR(EXACT(A624,'ESO Dungeon constants'!$D$3:$D$987)),"X","")</f>
        <v/>
      </c>
      <c r="F624" s="3" t="str">
        <f t="shared" si="40"/>
        <v/>
      </c>
      <c r="G624" s="3" t="str">
        <f t="shared" si="41"/>
        <v>Summerset</v>
      </c>
      <c r="H624" s="17">
        <f t="shared" si="42"/>
        <v>1014</v>
      </c>
      <c r="I624" s="17">
        <f t="shared" si="43"/>
        <v>1011</v>
      </c>
      <c r="J624">
        <v>10</v>
      </c>
      <c r="K624" s="3" t="str">
        <f>VLOOKUP(J624,'LibSets constants'!$A$4:$B$1012,2,FALSE)</f>
        <v>DLC_SUMMERSET</v>
      </c>
      <c r="L624" s="3" t="str">
        <f>VLOOKUP(J624,'LibSets constants'!$A$4:$C$1012,3,FALSE)</f>
        <v>Summerset</v>
      </c>
    </row>
    <row r="625" spans="1:12" hidden="1" x14ac:dyDescent="0.25">
      <c r="A625" s="12">
        <v>1015</v>
      </c>
      <c r="B625" s="12">
        <v>620</v>
      </c>
      <c r="C625" s="12">
        <v>1011</v>
      </c>
      <c r="D625" s="3" t="s">
        <v>669</v>
      </c>
      <c r="E625" s="3" t="str">
        <f t="array" ref="E625">IF(OR(EXACT(A625,'ESO Dungeon constants'!$D$3:$D$987)),"X","")</f>
        <v/>
      </c>
      <c r="F625" s="3" t="str">
        <f t="shared" si="40"/>
        <v/>
      </c>
      <c r="G625" s="3" t="str">
        <f t="shared" si="41"/>
        <v>Summerset</v>
      </c>
      <c r="H625" s="17">
        <f t="shared" si="42"/>
        <v>1015</v>
      </c>
      <c r="I625" s="17">
        <f t="shared" si="43"/>
        <v>1011</v>
      </c>
      <c r="J625">
        <v>10</v>
      </c>
      <c r="K625" s="3" t="str">
        <f>VLOOKUP(J625,'LibSets constants'!$A$4:$B$1012,2,FALSE)</f>
        <v>DLC_SUMMERSET</v>
      </c>
      <c r="L625" s="3" t="str">
        <f>VLOOKUP(J625,'LibSets constants'!$A$4:$C$1012,3,FALSE)</f>
        <v>Summerset</v>
      </c>
    </row>
    <row r="626" spans="1:12" hidden="1" x14ac:dyDescent="0.25">
      <c r="A626" s="5">
        <v>1016</v>
      </c>
      <c r="B626" s="5">
        <v>621</v>
      </c>
      <c r="C626" s="5">
        <v>1011</v>
      </c>
      <c r="D626" s="17" t="s">
        <v>670</v>
      </c>
      <c r="E626" s="3" t="str">
        <f t="array" ref="E626">IF(OR(EXACT(A626,'ESO Dungeon constants'!$D$3:$D$987)),"X","")</f>
        <v/>
      </c>
      <c r="F626" s="3" t="str">
        <f t="shared" si="40"/>
        <v/>
      </c>
      <c r="G626" s="3" t="str">
        <f t="shared" si="41"/>
        <v>Summerset</v>
      </c>
      <c r="H626" s="17">
        <f t="shared" si="42"/>
        <v>1016</v>
      </c>
      <c r="I626" s="17">
        <f t="shared" si="43"/>
        <v>1011</v>
      </c>
      <c r="J626">
        <v>10</v>
      </c>
      <c r="K626" s="3" t="str">
        <f>VLOOKUP(J626,'LibSets constants'!$A$4:$B$1012,2,FALSE)</f>
        <v>DLC_SUMMERSET</v>
      </c>
      <c r="L626" s="3" t="str">
        <f>VLOOKUP(J626,'LibSets constants'!$A$4:$C$1012,3,FALSE)</f>
        <v>Summerset</v>
      </c>
    </row>
    <row r="627" spans="1:12" hidden="1" x14ac:dyDescent="0.25">
      <c r="A627" s="5">
        <v>1017</v>
      </c>
      <c r="B627" s="5">
        <v>622</v>
      </c>
      <c r="C627" s="5">
        <v>1011</v>
      </c>
      <c r="D627" s="17" t="s">
        <v>671</v>
      </c>
      <c r="E627" s="3" t="str">
        <f t="array" ref="E627">IF(OR(EXACT(A627,'ESO Dungeon constants'!$D$3:$D$987)),"X","")</f>
        <v/>
      </c>
      <c r="F627" s="3" t="str">
        <f t="shared" si="40"/>
        <v/>
      </c>
      <c r="G627" s="3" t="str">
        <f t="shared" si="41"/>
        <v>Summerset</v>
      </c>
      <c r="H627" s="17">
        <f t="shared" si="42"/>
        <v>1017</v>
      </c>
      <c r="I627" s="17">
        <f t="shared" si="43"/>
        <v>1011</v>
      </c>
      <c r="J627">
        <v>10</v>
      </c>
      <c r="K627" s="3" t="str">
        <f>VLOOKUP(J627,'LibSets constants'!$A$4:$B$1012,2,FALSE)</f>
        <v>DLC_SUMMERSET</v>
      </c>
      <c r="L627" s="3" t="str">
        <f>VLOOKUP(J627,'LibSets constants'!$A$4:$C$1012,3,FALSE)</f>
        <v>Summerset</v>
      </c>
    </row>
    <row r="628" spans="1:12" hidden="1" x14ac:dyDescent="0.25">
      <c r="A628" s="5">
        <v>1018</v>
      </c>
      <c r="B628" s="5">
        <v>623</v>
      </c>
      <c r="C628" s="5">
        <v>1011</v>
      </c>
      <c r="D628" s="17" t="s">
        <v>672</v>
      </c>
      <c r="E628" s="3" t="str">
        <f t="array" ref="E628">IF(OR(EXACT(A628,'ESO Dungeon constants'!$D$3:$D$987)),"X","")</f>
        <v/>
      </c>
      <c r="F628" s="3" t="str">
        <f t="shared" si="40"/>
        <v/>
      </c>
      <c r="G628" s="3" t="str">
        <f t="shared" si="41"/>
        <v>Summerset</v>
      </c>
      <c r="H628" s="17">
        <f t="shared" si="42"/>
        <v>1018</v>
      </c>
      <c r="I628" s="17">
        <f t="shared" si="43"/>
        <v>1011</v>
      </c>
      <c r="J628">
        <v>10</v>
      </c>
      <c r="K628" s="3" t="str">
        <f>VLOOKUP(J628,'LibSets constants'!$A$4:$B$1012,2,FALSE)</f>
        <v>DLC_SUMMERSET</v>
      </c>
      <c r="L628" s="3" t="str">
        <f>VLOOKUP(J628,'LibSets constants'!$A$4:$C$1012,3,FALSE)</f>
        <v>Summerset</v>
      </c>
    </row>
    <row r="629" spans="1:12" hidden="1" x14ac:dyDescent="0.25">
      <c r="A629" s="5">
        <v>1019</v>
      </c>
      <c r="B629" s="5">
        <v>624</v>
      </c>
      <c r="C629" s="5">
        <v>1011</v>
      </c>
      <c r="D629" s="17" t="s">
        <v>673</v>
      </c>
      <c r="E629" s="3" t="str">
        <f t="array" ref="E629">IF(OR(EXACT(A629,'ESO Dungeon constants'!$D$3:$D$987)),"X","")</f>
        <v/>
      </c>
      <c r="F629" s="3" t="str">
        <f t="shared" si="40"/>
        <v/>
      </c>
      <c r="G629" s="3" t="str">
        <f t="shared" si="41"/>
        <v>Summerset</v>
      </c>
      <c r="H629" s="17">
        <f t="shared" si="42"/>
        <v>1019</v>
      </c>
      <c r="I629" s="17">
        <f t="shared" si="43"/>
        <v>1011</v>
      </c>
      <c r="J629">
        <v>10</v>
      </c>
      <c r="K629" s="3" t="str">
        <f>VLOOKUP(J629,'LibSets constants'!$A$4:$B$1012,2,FALSE)</f>
        <v>DLC_SUMMERSET</v>
      </c>
      <c r="L629" s="3" t="str">
        <f>VLOOKUP(J629,'LibSets constants'!$A$4:$C$1012,3,FALSE)</f>
        <v>Summerset</v>
      </c>
    </row>
    <row r="630" spans="1:12" x14ac:dyDescent="0.25">
      <c r="A630" s="12">
        <v>134</v>
      </c>
      <c r="B630" s="5">
        <v>24</v>
      </c>
      <c r="C630" s="5">
        <v>117</v>
      </c>
      <c r="D630" s="3" t="s">
        <v>116</v>
      </c>
      <c r="E630" s="3" t="str">
        <f t="array" ref="E630">IF(OR(EXACT(A630,'ESO Dungeon constants'!$D$3:$D$987)),"X","")</f>
        <v/>
      </c>
      <c r="F630" s="3" t="str">
        <f t="shared" si="40"/>
        <v/>
      </c>
      <c r="G630" s="3" t="str">
        <f t="shared" si="41"/>
        <v>Shadowfen</v>
      </c>
      <c r="H630" s="17">
        <f t="shared" si="42"/>
        <v>134</v>
      </c>
      <c r="I630" s="17">
        <f t="shared" si="43"/>
        <v>117</v>
      </c>
      <c r="J630">
        <v>0</v>
      </c>
      <c r="K630" s="3" t="str">
        <f>VLOOKUP(J630,'LibSets constants'!$A$4:$B$1012,2,FALSE)</f>
        <v>DLC_BASE_GAME</v>
      </c>
      <c r="L630" s="3" t="str">
        <f>VLOOKUP(J630,'LibSets constants'!$A$4:$C$1012,3,FALSE)</f>
        <v>Included in base game</v>
      </c>
    </row>
    <row r="631" spans="1:12" x14ac:dyDescent="0.25">
      <c r="A631" s="12">
        <v>216</v>
      </c>
      <c r="B631" s="5">
        <v>56</v>
      </c>
      <c r="C631" s="5">
        <v>41</v>
      </c>
      <c r="D631" s="3" t="s">
        <v>144</v>
      </c>
      <c r="E631" s="3" t="str">
        <f t="array" ref="E631">IF(OR(EXACT(A631,'ESO Dungeon constants'!$D$3:$D$987)),"X","")</f>
        <v/>
      </c>
      <c r="F631" s="3" t="str">
        <f t="shared" si="40"/>
        <v/>
      </c>
      <c r="G631" s="3" t="str">
        <f t="shared" si="41"/>
        <v>Stonefalls</v>
      </c>
      <c r="H631" s="17">
        <f t="shared" si="42"/>
        <v>216</v>
      </c>
      <c r="I631" s="17">
        <f t="shared" si="43"/>
        <v>41</v>
      </c>
      <c r="J631">
        <v>0</v>
      </c>
      <c r="K631" s="3" t="str">
        <f>VLOOKUP(J631,'LibSets constants'!$A$4:$B$1012,2,FALSE)</f>
        <v>DLC_BASE_GAME</v>
      </c>
      <c r="L631" s="3" t="str">
        <f>VLOOKUP(J631,'LibSets constants'!$A$4:$C$1012,3,FALSE)</f>
        <v>Included in base game</v>
      </c>
    </row>
    <row r="632" spans="1:12" hidden="1" x14ac:dyDescent="0.25">
      <c r="A632" s="5">
        <v>1022</v>
      </c>
      <c r="B632" s="5">
        <v>627</v>
      </c>
      <c r="C632" s="5">
        <v>1011</v>
      </c>
      <c r="D632" s="17" t="s">
        <v>676</v>
      </c>
      <c r="E632" s="3" t="str">
        <f t="array" ref="E632">IF(OR(EXACT(A632,'ESO Dungeon constants'!$D$3:$D$987)),"X","")</f>
        <v/>
      </c>
      <c r="F632" s="3" t="str">
        <f t="shared" si="40"/>
        <v/>
      </c>
      <c r="G632" s="3" t="str">
        <f t="shared" si="41"/>
        <v>Summerset</v>
      </c>
      <c r="H632" s="17">
        <f t="shared" si="42"/>
        <v>1022</v>
      </c>
      <c r="I632" s="17">
        <f t="shared" si="43"/>
        <v>1011</v>
      </c>
      <c r="J632">
        <v>10</v>
      </c>
      <c r="K632" s="3" t="str">
        <f>VLOOKUP(J632,'LibSets constants'!$A$4:$B$1012,2,FALSE)</f>
        <v>DLC_SUMMERSET</v>
      </c>
      <c r="L632" s="3" t="str">
        <f>VLOOKUP(J632,'LibSets constants'!$A$4:$C$1012,3,FALSE)</f>
        <v>Summerset</v>
      </c>
    </row>
    <row r="633" spans="1:12" hidden="1" x14ac:dyDescent="0.25">
      <c r="A633" s="5">
        <v>1023</v>
      </c>
      <c r="B633" s="5">
        <v>628</v>
      </c>
      <c r="C633" s="5">
        <v>1011</v>
      </c>
      <c r="D633" s="17" t="s">
        <v>677</v>
      </c>
      <c r="E633" s="3" t="str">
        <f t="array" ref="E633">IF(OR(EXACT(A633,'ESO Dungeon constants'!$D$3:$D$987)),"X","")</f>
        <v/>
      </c>
      <c r="F633" s="3" t="str">
        <f t="shared" si="40"/>
        <v/>
      </c>
      <c r="G633" s="3" t="str">
        <f t="shared" si="41"/>
        <v>Summerset</v>
      </c>
      <c r="H633" s="17">
        <f t="shared" si="42"/>
        <v>1023</v>
      </c>
      <c r="I633" s="17">
        <f t="shared" si="43"/>
        <v>1011</v>
      </c>
      <c r="J633">
        <v>10</v>
      </c>
      <c r="K633" s="3" t="str">
        <f>VLOOKUP(J633,'LibSets constants'!$A$4:$B$1012,2,FALSE)</f>
        <v>DLC_SUMMERSET</v>
      </c>
      <c r="L633" s="3" t="str">
        <f>VLOOKUP(J633,'LibSets constants'!$A$4:$C$1012,3,FALSE)</f>
        <v>Summerset</v>
      </c>
    </row>
    <row r="634" spans="1:12" hidden="1" x14ac:dyDescent="0.25">
      <c r="A634" s="5">
        <v>1024</v>
      </c>
      <c r="B634" s="5">
        <v>629</v>
      </c>
      <c r="C634" s="5">
        <v>1011</v>
      </c>
      <c r="D634" s="3" t="s">
        <v>678</v>
      </c>
      <c r="E634" s="3" t="str">
        <f t="array" ref="E634">IF(OR(EXACT(A634,'ESO Dungeon constants'!$D$3:$D$987)),"X","")</f>
        <v/>
      </c>
      <c r="F634" s="3" t="str">
        <f t="shared" si="40"/>
        <v/>
      </c>
      <c r="G634" s="3" t="str">
        <f t="shared" si="41"/>
        <v>Summerset</v>
      </c>
      <c r="H634" s="17">
        <f t="shared" si="42"/>
        <v>1024</v>
      </c>
      <c r="I634" s="17">
        <f t="shared" si="43"/>
        <v>1011</v>
      </c>
      <c r="J634">
        <v>10</v>
      </c>
      <c r="K634" s="3" t="str">
        <f>VLOOKUP(J634,'LibSets constants'!$A$4:$B$1012,2,FALSE)</f>
        <v>DLC_SUMMERSET</v>
      </c>
      <c r="L634" s="3" t="str">
        <f>VLOOKUP(J634,'LibSets constants'!$A$4:$C$1012,3,FALSE)</f>
        <v>Summerset</v>
      </c>
    </row>
    <row r="635" spans="1:12" hidden="1" x14ac:dyDescent="0.25">
      <c r="A635" s="12">
        <v>1025</v>
      </c>
      <c r="B635" s="5">
        <v>630</v>
      </c>
      <c r="C635" s="5">
        <v>1011</v>
      </c>
      <c r="D635" s="3" t="s">
        <v>679</v>
      </c>
      <c r="E635" s="3" t="str">
        <f t="array" ref="E635">IF(OR(EXACT(A635,'ESO Dungeon constants'!$D$3:$D$987)),"X","")</f>
        <v/>
      </c>
      <c r="F635" s="3" t="str">
        <f t="shared" si="40"/>
        <v/>
      </c>
      <c r="G635" s="3" t="str">
        <f t="shared" si="41"/>
        <v>Summerset</v>
      </c>
      <c r="H635" s="17">
        <f t="shared" si="42"/>
        <v>1025</v>
      </c>
      <c r="I635" s="17">
        <f t="shared" si="43"/>
        <v>1011</v>
      </c>
      <c r="J635">
        <v>10</v>
      </c>
      <c r="K635" s="3" t="str">
        <f>VLOOKUP(J635,'LibSets constants'!$A$4:$B$1012,2,FALSE)</f>
        <v>DLC_SUMMERSET</v>
      </c>
      <c r="L635" s="3" t="str">
        <f>VLOOKUP(J635,'LibSets constants'!$A$4:$C$1012,3,FALSE)</f>
        <v>Summerset</v>
      </c>
    </row>
    <row r="636" spans="1:12" hidden="1" x14ac:dyDescent="0.25">
      <c r="A636" s="12">
        <v>1026</v>
      </c>
      <c r="B636" s="5">
        <v>631</v>
      </c>
      <c r="C636" s="5">
        <v>1011</v>
      </c>
      <c r="D636" s="3" t="s">
        <v>680</v>
      </c>
      <c r="E636" s="3" t="str">
        <f t="array" ref="E636">IF(OR(EXACT(A636,'ESO Dungeon constants'!$D$3:$D$987)),"X","")</f>
        <v/>
      </c>
      <c r="F636" s="3" t="str">
        <f t="shared" si="40"/>
        <v/>
      </c>
      <c r="G636" s="3" t="str">
        <f t="shared" si="41"/>
        <v>Summerset</v>
      </c>
      <c r="H636" s="17">
        <f t="shared" si="42"/>
        <v>1026</v>
      </c>
      <c r="I636" s="17">
        <f t="shared" si="43"/>
        <v>1011</v>
      </c>
      <c r="J636">
        <v>10</v>
      </c>
      <c r="K636" s="3" t="str">
        <f>VLOOKUP(J636,'LibSets constants'!$A$4:$B$1012,2,FALSE)</f>
        <v>DLC_SUMMERSET</v>
      </c>
      <c r="L636" s="3" t="str">
        <f>VLOOKUP(J636,'LibSets constants'!$A$4:$C$1012,3,FALSE)</f>
        <v>Summerset</v>
      </c>
    </row>
    <row r="637" spans="1:12" hidden="1" x14ac:dyDescent="0.25">
      <c r="A637" s="12">
        <v>1027</v>
      </c>
      <c r="B637" s="5">
        <v>632</v>
      </c>
      <c r="C637" s="5">
        <v>1011</v>
      </c>
      <c r="D637" s="3" t="s">
        <v>681</v>
      </c>
      <c r="E637" s="3" t="str">
        <f t="array" ref="E637">IF(OR(EXACT(A637,'ESO Dungeon constants'!$D$3:$D$987)),"X","")</f>
        <v/>
      </c>
      <c r="F637" s="3" t="str">
        <f t="shared" si="40"/>
        <v/>
      </c>
      <c r="G637" s="3" t="str">
        <f t="shared" si="41"/>
        <v>Summerset</v>
      </c>
      <c r="H637" s="17">
        <f t="shared" si="42"/>
        <v>1027</v>
      </c>
      <c r="I637" s="17">
        <f t="shared" si="43"/>
        <v>1011</v>
      </c>
      <c r="J637">
        <v>10</v>
      </c>
      <c r="K637" s="3" t="str">
        <f>VLOOKUP(J637,'LibSets constants'!$A$4:$B$1012,2,FALSE)</f>
        <v>DLC_SUMMERSET</v>
      </c>
      <c r="L637" s="3" t="str">
        <f>VLOOKUP(J637,'LibSets constants'!$A$4:$C$1012,3,FALSE)</f>
        <v>Summerset</v>
      </c>
    </row>
    <row r="638" spans="1:12" hidden="1" x14ac:dyDescent="0.25">
      <c r="A638" s="12">
        <v>1028</v>
      </c>
      <c r="B638" s="5">
        <v>633</v>
      </c>
      <c r="C638" s="5">
        <v>1011</v>
      </c>
      <c r="D638" s="3" t="s">
        <v>682</v>
      </c>
      <c r="E638" s="3" t="str">
        <f t="array" ref="E638">IF(OR(EXACT(A638,'ESO Dungeon constants'!$D$3:$D$987)),"X","")</f>
        <v/>
      </c>
      <c r="F638" s="3" t="str">
        <f t="shared" si="40"/>
        <v/>
      </c>
      <c r="G638" s="3" t="str">
        <f t="shared" si="41"/>
        <v>Summerset</v>
      </c>
      <c r="H638" s="17">
        <f t="shared" si="42"/>
        <v>1028</v>
      </c>
      <c r="I638" s="17">
        <f t="shared" si="43"/>
        <v>1011</v>
      </c>
      <c r="J638">
        <v>10</v>
      </c>
      <c r="K638" s="3" t="str">
        <f>VLOOKUP(J638,'LibSets constants'!$A$4:$B$1012,2,FALSE)</f>
        <v>DLC_SUMMERSET</v>
      </c>
      <c r="L638" s="3" t="str">
        <f>VLOOKUP(J638,'LibSets constants'!$A$4:$C$1012,3,FALSE)</f>
        <v>Summerset</v>
      </c>
    </row>
    <row r="639" spans="1:12" hidden="1" x14ac:dyDescent="0.25">
      <c r="A639" s="12">
        <v>1029</v>
      </c>
      <c r="B639" s="5">
        <v>634</v>
      </c>
      <c r="C639" s="5">
        <v>1011</v>
      </c>
      <c r="D639" s="3" t="s">
        <v>683</v>
      </c>
      <c r="E639" s="3" t="str">
        <f t="array" ref="E639">IF(OR(EXACT(A639,'ESO Dungeon constants'!$D$3:$D$987)),"X","")</f>
        <v/>
      </c>
      <c r="F639" s="3" t="str">
        <f t="shared" si="40"/>
        <v/>
      </c>
      <c r="G639" s="3" t="str">
        <f t="shared" si="41"/>
        <v>Summerset</v>
      </c>
      <c r="H639" s="17">
        <f t="shared" si="42"/>
        <v>1029</v>
      </c>
      <c r="I639" s="17">
        <f t="shared" si="43"/>
        <v>1011</v>
      </c>
      <c r="J639">
        <v>10</v>
      </c>
      <c r="K639" s="3" t="str">
        <f>VLOOKUP(J639,'LibSets constants'!$A$4:$B$1012,2,FALSE)</f>
        <v>DLC_SUMMERSET</v>
      </c>
      <c r="L639" s="3" t="str">
        <f>VLOOKUP(J639,'LibSets constants'!$A$4:$C$1012,3,FALSE)</f>
        <v>Summerset</v>
      </c>
    </row>
    <row r="640" spans="1:12" hidden="1" x14ac:dyDescent="0.25">
      <c r="A640" s="12">
        <v>1030</v>
      </c>
      <c r="B640" s="5">
        <v>635</v>
      </c>
      <c r="C640" s="5">
        <v>1011</v>
      </c>
      <c r="D640" s="3" t="s">
        <v>684</v>
      </c>
      <c r="E640" s="3" t="str">
        <f t="array" ref="E640">IF(OR(EXACT(A640,'ESO Dungeon constants'!$D$3:$D$987)),"X","")</f>
        <v/>
      </c>
      <c r="F640" s="3" t="str">
        <f t="shared" si="40"/>
        <v/>
      </c>
      <c r="G640" s="3" t="str">
        <f t="shared" si="41"/>
        <v>Summerset</v>
      </c>
      <c r="H640" s="17">
        <f t="shared" si="42"/>
        <v>1030</v>
      </c>
      <c r="I640" s="17">
        <f t="shared" si="43"/>
        <v>1011</v>
      </c>
      <c r="J640">
        <v>10</v>
      </c>
      <c r="K640" s="3" t="str">
        <f>VLOOKUP(J640,'LibSets constants'!$A$4:$B$1012,2,FALSE)</f>
        <v>DLC_SUMMERSET</v>
      </c>
      <c r="L640" s="3" t="str">
        <f>VLOOKUP(J640,'LibSets constants'!$A$4:$C$1012,3,FALSE)</f>
        <v>Summerset</v>
      </c>
    </row>
    <row r="641" spans="1:12" hidden="1" x14ac:dyDescent="0.25">
      <c r="A641" s="12">
        <v>1031</v>
      </c>
      <c r="B641" s="5">
        <v>636</v>
      </c>
      <c r="C641" s="5">
        <v>1011</v>
      </c>
      <c r="D641" s="3" t="s">
        <v>685</v>
      </c>
      <c r="E641" s="3" t="str">
        <f t="array" ref="E641">IF(OR(EXACT(A641,'ESO Dungeon constants'!$D$3:$D$987)),"X","")</f>
        <v/>
      </c>
      <c r="F641" s="3" t="str">
        <f t="shared" si="40"/>
        <v/>
      </c>
      <c r="G641" s="3" t="str">
        <f t="shared" si="41"/>
        <v>Summerset</v>
      </c>
      <c r="H641" s="17">
        <f t="shared" si="42"/>
        <v>1031</v>
      </c>
      <c r="I641" s="17">
        <f t="shared" si="43"/>
        <v>1011</v>
      </c>
      <c r="J641">
        <v>10</v>
      </c>
      <c r="K641" s="3" t="str">
        <f>VLOOKUP(J641,'LibSets constants'!$A$4:$B$1012,2,FALSE)</f>
        <v>DLC_SUMMERSET</v>
      </c>
      <c r="L641" s="3" t="str">
        <f>VLOOKUP(J641,'LibSets constants'!$A$4:$C$1012,3,FALSE)</f>
        <v>Summerset</v>
      </c>
    </row>
    <row r="642" spans="1:12" hidden="1" x14ac:dyDescent="0.25">
      <c r="A642" s="12">
        <v>1032</v>
      </c>
      <c r="B642" s="5">
        <v>637</v>
      </c>
      <c r="C642" s="5">
        <v>1011</v>
      </c>
      <c r="D642" s="3" t="s">
        <v>686</v>
      </c>
      <c r="E642" s="3" t="str">
        <f t="array" ref="E642">IF(OR(EXACT(A642,'ESO Dungeon constants'!$D$3:$D$987)),"X","")</f>
        <v/>
      </c>
      <c r="F642" s="3" t="str">
        <f t="shared" si="40"/>
        <v/>
      </c>
      <c r="G642" s="3" t="str">
        <f t="shared" si="41"/>
        <v>Summerset</v>
      </c>
      <c r="H642" s="17">
        <f t="shared" si="42"/>
        <v>1032</v>
      </c>
      <c r="I642" s="17">
        <f t="shared" si="43"/>
        <v>1011</v>
      </c>
      <c r="J642">
        <v>10</v>
      </c>
      <c r="K642" s="3" t="str">
        <f>VLOOKUP(J642,'LibSets constants'!$A$4:$B$1012,2,FALSE)</f>
        <v>DLC_SUMMERSET</v>
      </c>
      <c r="L642" s="3" t="str">
        <f>VLOOKUP(J642,'LibSets constants'!$A$4:$C$1012,3,FALSE)</f>
        <v>Summerset</v>
      </c>
    </row>
    <row r="643" spans="1:12" hidden="1" x14ac:dyDescent="0.25">
      <c r="A643" s="12">
        <v>1033</v>
      </c>
      <c r="B643" s="5">
        <v>638</v>
      </c>
      <c r="C643" s="5">
        <v>1011</v>
      </c>
      <c r="D643" s="3" t="s">
        <v>687</v>
      </c>
      <c r="E643" s="3" t="str">
        <f t="array" ref="E643">IF(OR(EXACT(A643,'ESO Dungeon constants'!$D$3:$D$987)),"X","")</f>
        <v/>
      </c>
      <c r="F643" s="3" t="str">
        <f t="shared" si="40"/>
        <v/>
      </c>
      <c r="G643" s="3" t="str">
        <f t="shared" si="41"/>
        <v>Summerset</v>
      </c>
      <c r="H643" s="17">
        <f t="shared" si="42"/>
        <v>1033</v>
      </c>
      <c r="I643" s="17">
        <f t="shared" si="43"/>
        <v>1011</v>
      </c>
      <c r="J643">
        <v>10</v>
      </c>
      <c r="K643" s="3" t="str">
        <f>VLOOKUP(J643,'LibSets constants'!$A$4:$B$1012,2,FALSE)</f>
        <v>DLC_SUMMERSET</v>
      </c>
      <c r="L643" s="3" t="str">
        <f>VLOOKUP(J643,'LibSets constants'!$A$4:$C$1012,3,FALSE)</f>
        <v>Summerset</v>
      </c>
    </row>
    <row r="644" spans="1:12" hidden="1" x14ac:dyDescent="0.25">
      <c r="A644" s="12">
        <v>1034</v>
      </c>
      <c r="B644" s="5">
        <v>639</v>
      </c>
      <c r="C644" s="5">
        <v>1011</v>
      </c>
      <c r="D644" s="3" t="s">
        <v>688</v>
      </c>
      <c r="E644" s="3" t="str">
        <f t="array" ref="E644">IF(OR(EXACT(A644,'ESO Dungeon constants'!$D$3:$D$987)),"X","")</f>
        <v/>
      </c>
      <c r="F644" s="3" t="str">
        <f t="shared" si="40"/>
        <v/>
      </c>
      <c r="G644" s="3" t="str">
        <f t="shared" si="41"/>
        <v>Summerset</v>
      </c>
      <c r="H644" s="17">
        <f t="shared" si="42"/>
        <v>1034</v>
      </c>
      <c r="I644" s="17">
        <f t="shared" si="43"/>
        <v>1011</v>
      </c>
      <c r="J644">
        <v>10</v>
      </c>
      <c r="K644" s="3" t="str">
        <f>VLOOKUP(J644,'LibSets constants'!$A$4:$B$1012,2,FALSE)</f>
        <v>DLC_SUMMERSET</v>
      </c>
      <c r="L644" s="3" t="str">
        <f>VLOOKUP(J644,'LibSets constants'!$A$4:$C$1012,3,FALSE)</f>
        <v>Summerset</v>
      </c>
    </row>
    <row r="645" spans="1:12" hidden="1" x14ac:dyDescent="0.25">
      <c r="A645" s="12">
        <v>1035</v>
      </c>
      <c r="B645" s="5">
        <v>640</v>
      </c>
      <c r="C645" s="5">
        <v>1011</v>
      </c>
      <c r="D645" s="3" t="s">
        <v>666</v>
      </c>
      <c r="E645" s="3" t="str">
        <f t="array" ref="E645">IF(OR(EXACT(A645,'ESO Dungeon constants'!$D$3:$D$987)),"X","")</f>
        <v/>
      </c>
      <c r="F645" s="3" t="str">
        <f t="shared" si="40"/>
        <v/>
      </c>
      <c r="G645" s="3" t="str">
        <f t="shared" si="41"/>
        <v>Summerset</v>
      </c>
      <c r="H645" s="17">
        <f t="shared" si="42"/>
        <v>1035</v>
      </c>
      <c r="I645" s="17">
        <f t="shared" si="43"/>
        <v>1011</v>
      </c>
      <c r="J645">
        <v>10</v>
      </c>
      <c r="K645" s="3" t="str">
        <f>VLOOKUP(J645,'LibSets constants'!$A$4:$B$1012,2,FALSE)</f>
        <v>DLC_SUMMERSET</v>
      </c>
      <c r="L645" s="3" t="str">
        <f>VLOOKUP(J645,'LibSets constants'!$A$4:$C$1012,3,FALSE)</f>
        <v>Summerset</v>
      </c>
    </row>
    <row r="646" spans="1:12" hidden="1"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hidden="1"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hidden="1"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hidden="1"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hidden="1"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hidden="1"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hidden="1"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hidden="1"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hidden="1"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hidden="1"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hidden="1"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hidden="1"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hidden="1"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hidden="1"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hidden="1"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hidden="1"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hidden="1"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hidden="1"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hidden="1"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hidden="1" x14ac:dyDescent="0.25">
      <c r="A665" s="12">
        <v>1064</v>
      </c>
      <c r="B665" s="5">
        <v>660</v>
      </c>
      <c r="C665" s="5">
        <v>103</v>
      </c>
      <c r="D665" s="3" t="s">
        <v>707</v>
      </c>
      <c r="E665" s="3" t="str">
        <f t="array" ref="E665">IF(OR(EXACT(A665,'ESO Dungeon constants'!$D$3:$D$987)),"X","")</f>
        <v/>
      </c>
      <c r="F665" s="3" t="str">
        <f t="shared" ref="F665:F728" si="44">IF(EXACT(A665,C665),"X","")</f>
        <v/>
      </c>
      <c r="G665" s="3" t="str">
        <f t="shared" ref="G665:G728" si="45">IF(A665&lt;&gt;C665,VLOOKUP(C665,$A$5:$D$9954,4,FALSE),"")</f>
        <v>The Rift</v>
      </c>
      <c r="H665" s="17">
        <f t="shared" ref="H665:H728" si="46">A665</f>
        <v>1064</v>
      </c>
      <c r="I665" s="17">
        <f t="shared" ref="I665:I728" si="47">C665</f>
        <v>103</v>
      </c>
      <c r="J665">
        <v>0</v>
      </c>
      <c r="K665" s="3" t="str">
        <f>VLOOKUP(J665,'LibSets constants'!$A$4:$B$1012,2,FALSE)</f>
        <v>DLC_BASE_GAME</v>
      </c>
      <c r="L665" s="3" t="str">
        <f>VLOOKUP(J665,'LibSets constants'!$A$4:$C$1012,3,FALSE)</f>
        <v>Included in base game</v>
      </c>
    </row>
    <row r="666" spans="1:12" hidden="1" x14ac:dyDescent="0.25">
      <c r="A666" s="12">
        <v>1065</v>
      </c>
      <c r="B666" s="5">
        <v>661</v>
      </c>
      <c r="C666" s="5">
        <v>726</v>
      </c>
      <c r="D666" s="3" t="s">
        <v>708</v>
      </c>
      <c r="E666" s="3" t="str">
        <f t="array" ref="E666">IF(OR(EXACT(A666,'ESO Dungeon constants'!$D$3:$D$987)),"X","")</f>
        <v/>
      </c>
      <c r="F666" s="3" t="str">
        <f t="shared" si="44"/>
        <v/>
      </c>
      <c r="G666" s="3" t="str">
        <f t="shared" si="45"/>
        <v>Murkmire</v>
      </c>
      <c r="H666" s="17">
        <f t="shared" si="46"/>
        <v>1065</v>
      </c>
      <c r="I666" s="17">
        <f t="shared" si="47"/>
        <v>726</v>
      </c>
      <c r="J666">
        <v>14</v>
      </c>
      <c r="K666" s="3" t="str">
        <f>VLOOKUP(J666,'LibSets constants'!$A$4:$B$1012,2,FALSE)</f>
        <v>DLC_ELSWEYR</v>
      </c>
      <c r="L666" s="3" t="str">
        <f>VLOOKUP(J666,'LibSets constants'!$A$4:$C$1012,3,FALSE)</f>
        <v>Elsweyr</v>
      </c>
    </row>
    <row r="667" spans="1:12" hidden="1" x14ac:dyDescent="0.25">
      <c r="A667" s="12">
        <v>1066</v>
      </c>
      <c r="B667" s="5">
        <v>662</v>
      </c>
      <c r="C667" s="5">
        <v>726</v>
      </c>
      <c r="D667" s="3" t="s">
        <v>709</v>
      </c>
      <c r="E667" s="3" t="str">
        <f t="array" ref="E667">IF(OR(EXACT(A667,'ESO Dungeon constants'!$D$3:$D$987)),"X","")</f>
        <v/>
      </c>
      <c r="F667" s="3" t="str">
        <f t="shared" si="44"/>
        <v/>
      </c>
      <c r="G667" s="3" t="str">
        <f t="shared" si="45"/>
        <v>Murkmire</v>
      </c>
      <c r="H667" s="17">
        <f t="shared" si="46"/>
        <v>1066</v>
      </c>
      <c r="I667" s="17">
        <f t="shared" si="47"/>
        <v>726</v>
      </c>
      <c r="J667">
        <v>0</v>
      </c>
      <c r="K667" s="3" t="str">
        <f>VLOOKUP(J667,'LibSets constants'!$A$4:$B$1012,2,FALSE)</f>
        <v>DLC_BASE_GAME</v>
      </c>
      <c r="L667" s="3" t="str">
        <f>VLOOKUP(J667,'LibSets constants'!$A$4:$C$1012,3,FALSE)</f>
        <v>Included in base game</v>
      </c>
    </row>
    <row r="668" spans="1:12" hidden="1" x14ac:dyDescent="0.25">
      <c r="A668" s="12">
        <v>1067</v>
      </c>
      <c r="B668" s="5">
        <v>663</v>
      </c>
      <c r="C668" s="5">
        <v>726</v>
      </c>
      <c r="D668" s="3" t="s">
        <v>710</v>
      </c>
      <c r="E668" s="3" t="str">
        <f t="array" ref="E668">IF(OR(EXACT(A668,'ESO Dungeon constants'!$D$3:$D$987)),"X","")</f>
        <v/>
      </c>
      <c r="F668" s="3" t="str">
        <f t="shared" si="44"/>
        <v/>
      </c>
      <c r="G668" s="3" t="str">
        <f t="shared" si="45"/>
        <v>Murkmire</v>
      </c>
      <c r="H668" s="17">
        <f t="shared" si="46"/>
        <v>1067</v>
      </c>
      <c r="I668" s="17">
        <f t="shared" si="47"/>
        <v>726</v>
      </c>
      <c r="J668">
        <v>0</v>
      </c>
      <c r="K668" s="3" t="str">
        <f>VLOOKUP(J668,'LibSets constants'!$A$4:$B$1012,2,FALSE)</f>
        <v>DLC_BASE_GAME</v>
      </c>
      <c r="L668" s="3" t="str">
        <f>VLOOKUP(J668,'LibSets constants'!$A$4:$C$1012,3,FALSE)</f>
        <v>Included in base game</v>
      </c>
    </row>
    <row r="669" spans="1:12" hidden="1" x14ac:dyDescent="0.25">
      <c r="A669" s="12">
        <v>1068</v>
      </c>
      <c r="B669" s="5">
        <v>664</v>
      </c>
      <c r="C669" s="5">
        <v>726</v>
      </c>
      <c r="D669" s="3" t="s">
        <v>711</v>
      </c>
      <c r="E669" s="3" t="str">
        <f t="array" ref="E669">IF(OR(EXACT(A669,'ESO Dungeon constants'!$D$3:$D$987)),"X","")</f>
        <v/>
      </c>
      <c r="F669" s="3" t="str">
        <f t="shared" si="44"/>
        <v/>
      </c>
      <c r="G669" s="3" t="str">
        <f t="shared" si="45"/>
        <v>Murkmire</v>
      </c>
      <c r="H669" s="17">
        <f t="shared" si="46"/>
        <v>1068</v>
      </c>
      <c r="I669" s="17">
        <f t="shared" si="47"/>
        <v>726</v>
      </c>
      <c r="J669">
        <v>0</v>
      </c>
      <c r="K669" s="3" t="str">
        <f>VLOOKUP(J669,'LibSets constants'!$A$4:$B$1012,2,FALSE)</f>
        <v>DLC_BASE_GAME</v>
      </c>
      <c r="L669" s="3" t="str">
        <f>VLOOKUP(J669,'LibSets constants'!$A$4:$C$1012,3,FALSE)</f>
        <v>Included in base game</v>
      </c>
    </row>
    <row r="670" spans="1:12" hidden="1" x14ac:dyDescent="0.25">
      <c r="A670" s="12">
        <v>1069</v>
      </c>
      <c r="B670" s="5">
        <v>665</v>
      </c>
      <c r="C670" s="5">
        <v>726</v>
      </c>
      <c r="D670" s="3" t="s">
        <v>712</v>
      </c>
      <c r="E670" s="3" t="str">
        <f t="array" ref="E670">IF(OR(EXACT(A670,'ESO Dungeon constants'!$D$3:$D$987)),"X","")</f>
        <v/>
      </c>
      <c r="F670" s="3" t="str">
        <f t="shared" si="44"/>
        <v/>
      </c>
      <c r="G670" s="3" t="str">
        <f t="shared" si="45"/>
        <v>Murkmire</v>
      </c>
      <c r="H670" s="17">
        <f t="shared" si="46"/>
        <v>1069</v>
      </c>
      <c r="I670" s="17">
        <f t="shared" si="47"/>
        <v>726</v>
      </c>
      <c r="J670">
        <v>0</v>
      </c>
      <c r="K670" s="3" t="str">
        <f>VLOOKUP(J670,'LibSets constants'!$A$4:$B$1012,2,FALSE)</f>
        <v>DLC_BASE_GAME</v>
      </c>
      <c r="L670" s="3" t="str">
        <f>VLOOKUP(J670,'LibSets constants'!$A$4:$C$1012,3,FALSE)</f>
        <v>Included in base game</v>
      </c>
    </row>
    <row r="671" spans="1:12" hidden="1" x14ac:dyDescent="0.25">
      <c r="A671" s="12">
        <v>1070</v>
      </c>
      <c r="B671" s="5">
        <v>666</v>
      </c>
      <c r="C671" s="5">
        <v>726</v>
      </c>
      <c r="D671" s="3" t="s">
        <v>713</v>
      </c>
      <c r="E671" s="3" t="str">
        <f t="array" ref="E671">IF(OR(EXACT(A671,'ESO Dungeon constants'!$D$3:$D$987)),"X","")</f>
        <v/>
      </c>
      <c r="F671" s="3" t="str">
        <f t="shared" si="44"/>
        <v/>
      </c>
      <c r="G671" s="3" t="str">
        <f t="shared" si="45"/>
        <v>Murkmire</v>
      </c>
      <c r="H671" s="17">
        <f t="shared" si="46"/>
        <v>1070</v>
      </c>
      <c r="I671" s="17">
        <f t="shared" si="47"/>
        <v>726</v>
      </c>
      <c r="J671">
        <v>0</v>
      </c>
      <c r="K671" s="3" t="str">
        <f>VLOOKUP(J671,'LibSets constants'!$A$4:$B$1012,2,FALSE)</f>
        <v>DLC_BASE_GAME</v>
      </c>
      <c r="L671" s="3" t="str">
        <f>VLOOKUP(J671,'LibSets constants'!$A$4:$C$1012,3,FALSE)</f>
        <v>Included in base game</v>
      </c>
    </row>
    <row r="672" spans="1:12" hidden="1" x14ac:dyDescent="0.25">
      <c r="A672" s="12">
        <v>1071</v>
      </c>
      <c r="B672" s="5">
        <v>667</v>
      </c>
      <c r="C672" s="5">
        <v>726</v>
      </c>
      <c r="D672" s="3" t="s">
        <v>714</v>
      </c>
      <c r="E672" s="3" t="str">
        <f t="array" ref="E672">IF(OR(EXACT(A672,'ESO Dungeon constants'!$D$3:$D$987)),"X","")</f>
        <v/>
      </c>
      <c r="F672" s="3" t="str">
        <f t="shared" si="44"/>
        <v/>
      </c>
      <c r="G672" s="3" t="str">
        <f t="shared" si="45"/>
        <v>Murkmire</v>
      </c>
      <c r="H672" s="17">
        <f t="shared" si="46"/>
        <v>1071</v>
      </c>
      <c r="I672" s="17">
        <f t="shared" si="47"/>
        <v>726</v>
      </c>
      <c r="J672">
        <v>0</v>
      </c>
      <c r="K672" s="3" t="str">
        <f>VLOOKUP(J672,'LibSets constants'!$A$4:$B$1012,2,FALSE)</f>
        <v>DLC_BASE_GAME</v>
      </c>
      <c r="L672" s="3" t="str">
        <f>VLOOKUP(J672,'LibSets constants'!$A$4:$C$1012,3,FALSE)</f>
        <v>Included in base game</v>
      </c>
    </row>
    <row r="673" spans="1:12" hidden="1" x14ac:dyDescent="0.25">
      <c r="A673" s="12">
        <v>1072</v>
      </c>
      <c r="B673" s="5">
        <v>668</v>
      </c>
      <c r="C673" s="5">
        <v>117</v>
      </c>
      <c r="D673" s="3" t="s">
        <v>715</v>
      </c>
      <c r="E673" s="3" t="str">
        <f t="array" ref="E673">IF(OR(EXACT(A673,'ESO Dungeon constants'!$D$3:$D$987)),"X","")</f>
        <v/>
      </c>
      <c r="F673" s="3" t="str">
        <f t="shared" si="44"/>
        <v/>
      </c>
      <c r="G673" s="3" t="str">
        <f t="shared" si="45"/>
        <v>Shadowfen</v>
      </c>
      <c r="H673" s="17">
        <f t="shared" si="46"/>
        <v>1072</v>
      </c>
      <c r="I673" s="17">
        <f t="shared" si="47"/>
        <v>117</v>
      </c>
      <c r="J673">
        <v>0</v>
      </c>
      <c r="K673" s="3" t="str">
        <f>VLOOKUP(J673,'LibSets constants'!$A$4:$B$1012,2,FALSE)</f>
        <v>DLC_BASE_GAME</v>
      </c>
      <c r="L673" s="3" t="str">
        <f>VLOOKUP(J673,'LibSets constants'!$A$4:$C$1012,3,FALSE)</f>
        <v>Included in base game</v>
      </c>
    </row>
    <row r="674" spans="1:12" hidden="1" x14ac:dyDescent="0.25">
      <c r="A674" s="12">
        <v>1073</v>
      </c>
      <c r="B674" s="5">
        <v>669</v>
      </c>
      <c r="C674" s="5">
        <v>726</v>
      </c>
      <c r="D674" s="3" t="s">
        <v>716</v>
      </c>
      <c r="E674" s="3" t="str">
        <f t="array" ref="E674">IF(OR(EXACT(A674,'ESO Dungeon constants'!$D$3:$D$987)),"X","")</f>
        <v/>
      </c>
      <c r="F674" s="3" t="str">
        <f t="shared" si="44"/>
        <v/>
      </c>
      <c r="G674" s="3" t="str">
        <f t="shared" si="45"/>
        <v>Murkmire</v>
      </c>
      <c r="H674" s="17">
        <f t="shared" si="46"/>
        <v>1073</v>
      </c>
      <c r="I674" s="17">
        <f t="shared" si="47"/>
        <v>726</v>
      </c>
      <c r="J674">
        <v>0</v>
      </c>
      <c r="K674" s="3" t="str">
        <f>VLOOKUP(J674,'LibSets constants'!$A$4:$B$1012,2,FALSE)</f>
        <v>DLC_BASE_GAME</v>
      </c>
      <c r="L674" s="3" t="str">
        <f>VLOOKUP(J674,'LibSets constants'!$A$4:$C$1012,3,FALSE)</f>
        <v>Included in base game</v>
      </c>
    </row>
    <row r="675" spans="1:12" hidden="1" x14ac:dyDescent="0.25">
      <c r="A675" s="12">
        <v>1074</v>
      </c>
      <c r="B675" s="5">
        <v>670</v>
      </c>
      <c r="C675" s="5">
        <v>41</v>
      </c>
      <c r="D675" s="3" t="s">
        <v>717</v>
      </c>
      <c r="E675" s="3" t="str">
        <f t="array" ref="E675">IF(OR(EXACT(A675,'ESO Dungeon constants'!$D$3:$D$987)),"X","")</f>
        <v/>
      </c>
      <c r="F675" s="3" t="str">
        <f t="shared" si="44"/>
        <v/>
      </c>
      <c r="G675" s="3" t="str">
        <f t="shared" si="45"/>
        <v>Stonefalls</v>
      </c>
      <c r="H675" s="17">
        <f t="shared" si="46"/>
        <v>1074</v>
      </c>
      <c r="I675" s="17">
        <f t="shared" si="47"/>
        <v>41</v>
      </c>
      <c r="J675">
        <v>0</v>
      </c>
      <c r="K675" s="3" t="str">
        <f>VLOOKUP(J675,'LibSets constants'!$A$4:$B$1012,2,FALSE)</f>
        <v>DLC_BASE_GAME</v>
      </c>
      <c r="L675" s="3" t="str">
        <f>VLOOKUP(J675,'LibSets constants'!$A$4:$C$1012,3,FALSE)</f>
        <v>Included in base game</v>
      </c>
    </row>
    <row r="676" spans="1:12" hidden="1" x14ac:dyDescent="0.25">
      <c r="A676" s="12">
        <v>1075</v>
      </c>
      <c r="B676" s="5">
        <v>671</v>
      </c>
      <c r="C676" s="5">
        <v>381</v>
      </c>
      <c r="D676" s="3" t="s">
        <v>717</v>
      </c>
      <c r="E676" s="3" t="str">
        <f t="array" ref="E676">IF(OR(EXACT(A676,'ESO Dungeon constants'!$D$3:$D$987)),"X","")</f>
        <v/>
      </c>
      <c r="F676" s="3" t="str">
        <f t="shared" si="44"/>
        <v/>
      </c>
      <c r="G676" s="3" t="str">
        <f t="shared" si="45"/>
        <v>Auridon</v>
      </c>
      <c r="H676" s="17">
        <f t="shared" si="46"/>
        <v>1075</v>
      </c>
      <c r="I676" s="17">
        <f t="shared" si="47"/>
        <v>381</v>
      </c>
      <c r="J676">
        <v>0</v>
      </c>
      <c r="K676" s="3" t="str">
        <f>VLOOKUP(J676,'LibSets constants'!$A$4:$B$1012,2,FALSE)</f>
        <v>DLC_BASE_GAME</v>
      </c>
      <c r="L676" s="3" t="str">
        <f>VLOOKUP(J676,'LibSets constants'!$A$4:$C$1012,3,FALSE)</f>
        <v>Included in base game</v>
      </c>
    </row>
    <row r="677" spans="1:12" hidden="1" x14ac:dyDescent="0.25">
      <c r="A677" s="12">
        <v>1076</v>
      </c>
      <c r="B677" s="5">
        <v>672</v>
      </c>
      <c r="C677" s="5">
        <v>3</v>
      </c>
      <c r="D677" s="3" t="s">
        <v>717</v>
      </c>
      <c r="E677" s="3" t="str">
        <f t="array" ref="E677">IF(OR(EXACT(A677,'ESO Dungeon constants'!$D$3:$D$987)),"X","")</f>
        <v/>
      </c>
      <c r="F677" s="3" t="str">
        <f t="shared" si="44"/>
        <v/>
      </c>
      <c r="G677" s="3" t="str">
        <f t="shared" si="45"/>
        <v>Glenumbra</v>
      </c>
      <c r="H677" s="17">
        <f t="shared" si="46"/>
        <v>1076</v>
      </c>
      <c r="I677" s="17">
        <f t="shared" si="47"/>
        <v>3</v>
      </c>
      <c r="J677">
        <v>0</v>
      </c>
      <c r="K677" s="3" t="str">
        <f>VLOOKUP(J677,'LibSets constants'!$A$4:$B$1012,2,FALSE)</f>
        <v>DLC_BASE_GAME</v>
      </c>
      <c r="L677" s="3" t="str">
        <f>VLOOKUP(J677,'LibSets constants'!$A$4:$C$1012,3,FALSE)</f>
        <v>Included in base game</v>
      </c>
    </row>
    <row r="678" spans="1:12" hidden="1" x14ac:dyDescent="0.25">
      <c r="A678" s="12">
        <v>1077</v>
      </c>
      <c r="B678" s="5">
        <v>673</v>
      </c>
      <c r="C678" s="5">
        <v>726</v>
      </c>
      <c r="D678" s="3" t="s">
        <v>718</v>
      </c>
      <c r="E678" s="3" t="str">
        <f t="array" ref="E678">IF(OR(EXACT(A678,'ESO Dungeon constants'!$D$3:$D$987)),"X","")</f>
        <v/>
      </c>
      <c r="F678" s="3" t="str">
        <f t="shared" si="44"/>
        <v/>
      </c>
      <c r="G678" s="3" t="str">
        <f t="shared" si="45"/>
        <v>Murkmire</v>
      </c>
      <c r="H678" s="17">
        <f t="shared" si="46"/>
        <v>1077</v>
      </c>
      <c r="I678" s="17">
        <f t="shared" si="47"/>
        <v>726</v>
      </c>
      <c r="J678">
        <v>0</v>
      </c>
      <c r="K678" s="3" t="str">
        <f>VLOOKUP(J678,'LibSets constants'!$A$4:$B$1012,2,FALSE)</f>
        <v>DLC_BASE_GAME</v>
      </c>
      <c r="L678" s="3" t="str">
        <f>VLOOKUP(J678,'LibSets constants'!$A$4:$C$1012,3,FALSE)</f>
        <v>Included in base game</v>
      </c>
    </row>
    <row r="679" spans="1:12" hidden="1" x14ac:dyDescent="0.25">
      <c r="A679" s="12">
        <v>1078</v>
      </c>
      <c r="B679" s="5">
        <v>674</v>
      </c>
      <c r="C679" s="5">
        <v>726</v>
      </c>
      <c r="D679" s="3" t="s">
        <v>719</v>
      </c>
      <c r="E679" s="3" t="str">
        <f t="array" ref="E679">IF(OR(EXACT(A679,'ESO Dungeon constants'!$D$3:$D$987)),"X","")</f>
        <v/>
      </c>
      <c r="F679" s="3" t="str">
        <f t="shared" si="44"/>
        <v/>
      </c>
      <c r="G679" s="3" t="str">
        <f t="shared" si="45"/>
        <v>Murkmire</v>
      </c>
      <c r="H679" s="17">
        <f t="shared" si="46"/>
        <v>1078</v>
      </c>
      <c r="I679" s="17">
        <f t="shared" si="47"/>
        <v>726</v>
      </c>
      <c r="J679">
        <v>0</v>
      </c>
      <c r="K679" s="3" t="str">
        <f>VLOOKUP(J679,'LibSets constants'!$A$4:$B$1012,2,FALSE)</f>
        <v>DLC_BASE_GAME</v>
      </c>
      <c r="L679" s="3" t="str">
        <f>VLOOKUP(J679,'LibSets constants'!$A$4:$C$1012,3,FALSE)</f>
        <v>Included in base game</v>
      </c>
    </row>
    <row r="680" spans="1:12" hidden="1" x14ac:dyDescent="0.25">
      <c r="A680" s="12">
        <v>1079</v>
      </c>
      <c r="B680" s="5">
        <v>675</v>
      </c>
      <c r="C680" s="5">
        <v>726</v>
      </c>
      <c r="D680" s="3" t="s">
        <v>720</v>
      </c>
      <c r="E680" s="3" t="str">
        <f t="array" ref="E680">IF(OR(EXACT(A680,'ESO Dungeon constants'!$D$3:$D$987)),"X","")</f>
        <v/>
      </c>
      <c r="F680" s="3" t="str">
        <f t="shared" si="44"/>
        <v/>
      </c>
      <c r="G680" s="3" t="str">
        <f t="shared" si="45"/>
        <v>Murkmire</v>
      </c>
      <c r="H680" s="17">
        <f t="shared" si="46"/>
        <v>1079</v>
      </c>
      <c r="I680" s="17">
        <f t="shared" si="47"/>
        <v>726</v>
      </c>
      <c r="J680">
        <v>0</v>
      </c>
      <c r="K680" s="3" t="str">
        <f>VLOOKUP(J680,'LibSets constants'!$A$4:$B$1012,2,FALSE)</f>
        <v>DLC_BASE_GAME</v>
      </c>
      <c r="L680" s="3" t="str">
        <f>VLOOKUP(J680,'LibSets constants'!$A$4:$C$1012,3,FALSE)</f>
        <v>Included in base game</v>
      </c>
    </row>
    <row r="681" spans="1:12" hidden="1" x14ac:dyDescent="0.25">
      <c r="A681" s="12">
        <v>1080</v>
      </c>
      <c r="B681" s="5">
        <v>676</v>
      </c>
      <c r="C681" s="5">
        <v>101</v>
      </c>
      <c r="D681" s="3" t="s">
        <v>64</v>
      </c>
      <c r="E681" s="3" t="str">
        <f t="array" ref="E681">IF(OR(EXACT(A681,'ESO Dungeon constants'!$D$3:$D$987)),"X","")</f>
        <v>X</v>
      </c>
      <c r="F681" s="3" t="str">
        <f t="shared" si="44"/>
        <v/>
      </c>
      <c r="G681" s="3" t="str">
        <f t="shared" si="45"/>
        <v>Eastmarch</v>
      </c>
      <c r="H681" s="17">
        <f t="shared" si="46"/>
        <v>1080</v>
      </c>
      <c r="I681" s="17">
        <f t="shared" si="47"/>
        <v>101</v>
      </c>
      <c r="J681">
        <v>13</v>
      </c>
      <c r="K681" s="3" t="str">
        <f>VLOOKUP(J681,'LibSets constants'!$A$4:$B$1012,2,FALSE)</f>
        <v>DLC_WRATHSTONE</v>
      </c>
      <c r="L681" s="3" t="str">
        <f>VLOOKUP(J681,'LibSets constants'!$A$4:$C$1012,3,FALSE)</f>
        <v>Wrathstone</v>
      </c>
    </row>
    <row r="682" spans="1:12" hidden="1" x14ac:dyDescent="0.25">
      <c r="A682" s="12">
        <v>1081</v>
      </c>
      <c r="B682" s="5">
        <v>677</v>
      </c>
      <c r="C682" s="5">
        <v>823</v>
      </c>
      <c r="D682" s="3" t="s">
        <v>67</v>
      </c>
      <c r="E682" s="3" t="str">
        <f t="array" ref="E682">IF(OR(EXACT(A682,'ESO Dungeon constants'!$D$3:$D$987)),"X","")</f>
        <v>X</v>
      </c>
      <c r="F682" s="3" t="str">
        <f t="shared" si="44"/>
        <v/>
      </c>
      <c r="G682" s="3" t="str">
        <f t="shared" si="45"/>
        <v>Gold Coast</v>
      </c>
      <c r="H682" s="17">
        <f t="shared" si="46"/>
        <v>1081</v>
      </c>
      <c r="I682" s="17">
        <f t="shared" si="47"/>
        <v>823</v>
      </c>
      <c r="J682">
        <v>13</v>
      </c>
      <c r="K682" s="3" t="str">
        <f>VLOOKUP(J682,'LibSets constants'!$A$4:$B$1012,2,FALSE)</f>
        <v>DLC_WRATHSTONE</v>
      </c>
      <c r="L682" s="3" t="str">
        <f>VLOOKUP(J682,'LibSets constants'!$A$4:$C$1012,3,FALSE)</f>
        <v>Wrathstone</v>
      </c>
    </row>
    <row r="683" spans="1:12" hidden="1" x14ac:dyDescent="0.25">
      <c r="A683" s="12">
        <v>1082</v>
      </c>
      <c r="B683" s="5">
        <v>678</v>
      </c>
      <c r="C683" s="5">
        <v>726</v>
      </c>
      <c r="D683" s="3" t="s">
        <v>721</v>
      </c>
      <c r="E683" s="3" t="str">
        <f t="array" ref="E683">IF(OR(EXACT(A683,'ESO Dungeon constants'!$D$3:$D$987)),"X","")</f>
        <v/>
      </c>
      <c r="F683" s="3" t="str">
        <f t="shared" si="44"/>
        <v/>
      </c>
      <c r="G683" s="3" t="str">
        <f t="shared" si="45"/>
        <v>Murkmire</v>
      </c>
      <c r="H683" s="17">
        <f t="shared" si="46"/>
        <v>1082</v>
      </c>
      <c r="I683" s="17">
        <f t="shared" si="47"/>
        <v>726</v>
      </c>
      <c r="J683">
        <v>0</v>
      </c>
      <c r="K683" s="3" t="str">
        <f>VLOOKUP(J683,'LibSets constants'!$A$4:$B$1012,2,FALSE)</f>
        <v>DLC_BASE_GAME</v>
      </c>
      <c r="L683" s="3" t="str">
        <f>VLOOKUP(J683,'LibSets constants'!$A$4:$C$1012,3,FALSE)</f>
        <v>Included in base game</v>
      </c>
    </row>
    <row r="684" spans="1:12" hidden="1" x14ac:dyDescent="0.25">
      <c r="A684" s="12">
        <v>1083</v>
      </c>
      <c r="B684" s="5">
        <v>679</v>
      </c>
      <c r="C684" s="5">
        <v>726</v>
      </c>
      <c r="D684" s="3" t="s">
        <v>722</v>
      </c>
      <c r="E684" s="3" t="str">
        <f t="array" ref="E684">IF(OR(EXACT(A684,'ESO Dungeon constants'!$D$3:$D$987)),"X","")</f>
        <v/>
      </c>
      <c r="F684" s="3" t="str">
        <f t="shared" si="44"/>
        <v/>
      </c>
      <c r="G684" s="3" t="str">
        <f t="shared" si="45"/>
        <v>Murkmire</v>
      </c>
      <c r="H684" s="17">
        <f t="shared" si="46"/>
        <v>1083</v>
      </c>
      <c r="I684" s="17">
        <f t="shared" si="47"/>
        <v>726</v>
      </c>
      <c r="J684">
        <v>0</v>
      </c>
      <c r="K684" s="3" t="str">
        <f>VLOOKUP(J684,'LibSets constants'!$A$4:$B$1012,2,FALSE)</f>
        <v>DLC_BASE_GAME</v>
      </c>
      <c r="L684" s="3" t="str">
        <f>VLOOKUP(J684,'LibSets constants'!$A$4:$C$1012,3,FALSE)</f>
        <v>Included in base game</v>
      </c>
    </row>
    <row r="685" spans="1:12" hidden="1" x14ac:dyDescent="0.25">
      <c r="A685" s="12">
        <v>1085</v>
      </c>
      <c r="B685" s="5">
        <v>680</v>
      </c>
      <c r="C685" s="5">
        <v>1086</v>
      </c>
      <c r="D685" s="3" t="s">
        <v>724</v>
      </c>
      <c r="E685" s="3" t="str">
        <f t="array" ref="E685">IF(OR(EXACT(A685,'ESO Dungeon constants'!$D$3:$D$987)),"X","")</f>
        <v/>
      </c>
      <c r="F685" s="3" t="str">
        <f t="shared" si="44"/>
        <v/>
      </c>
      <c r="G685" s="3" t="str">
        <f t="shared" si="45"/>
        <v>Northern Elsweyr</v>
      </c>
      <c r="H685" s="17">
        <f t="shared" si="46"/>
        <v>1085</v>
      </c>
      <c r="I685" s="17">
        <f t="shared" si="47"/>
        <v>1086</v>
      </c>
      <c r="J685">
        <v>14</v>
      </c>
      <c r="K685" s="3" t="str">
        <f>VLOOKUP(J685,'LibSets constants'!$A$4:$B$1012,2,FALSE)</f>
        <v>DLC_ELSWEYR</v>
      </c>
      <c r="L685" s="3" t="str">
        <f>VLOOKUP(J685,'LibSets constants'!$A$4:$C$1012,3,FALSE)</f>
        <v>Elsweyr</v>
      </c>
    </row>
    <row r="686" spans="1:12" hidden="1" x14ac:dyDescent="0.25">
      <c r="A686" s="12">
        <v>1086</v>
      </c>
      <c r="B686" s="5">
        <v>681</v>
      </c>
      <c r="C686" s="5">
        <v>1086</v>
      </c>
      <c r="D686" s="3" t="s">
        <v>1388</v>
      </c>
      <c r="E686" s="3" t="str">
        <f t="array" ref="E686">IF(OR(EXACT(A686,'ESO Dungeon constants'!$D$3:$D$987)),"X","")</f>
        <v/>
      </c>
      <c r="F686" s="3" t="str">
        <f t="shared" si="44"/>
        <v>X</v>
      </c>
      <c r="G686" s="3" t="str">
        <f t="shared" si="45"/>
        <v/>
      </c>
      <c r="H686" s="17">
        <f t="shared" si="46"/>
        <v>1086</v>
      </c>
      <c r="I686" s="17">
        <f t="shared" si="47"/>
        <v>1086</v>
      </c>
      <c r="J686">
        <v>14</v>
      </c>
      <c r="K686" s="3" t="str">
        <f>VLOOKUP(J686,'LibSets constants'!$A$4:$B$1012,2,FALSE)</f>
        <v>DLC_ELSWEYR</v>
      </c>
      <c r="L686" s="3" t="str">
        <f>VLOOKUP(J686,'LibSets constants'!$A$4:$C$1012,3,FALSE)</f>
        <v>Elsweyr</v>
      </c>
    </row>
    <row r="687" spans="1:12" hidden="1" x14ac:dyDescent="0.25">
      <c r="A687" s="12">
        <v>1088</v>
      </c>
      <c r="B687" s="5">
        <v>682</v>
      </c>
      <c r="C687" s="5">
        <v>1086</v>
      </c>
      <c r="D687" s="3" t="s">
        <v>1416</v>
      </c>
      <c r="E687" s="3" t="str">
        <f t="array" ref="E687">IF(OR(EXACT(A687,'ESO Dungeon constants'!$D$3:$D$987)),"X","")</f>
        <v/>
      </c>
      <c r="F687" s="3" t="str">
        <f t="shared" si="44"/>
        <v/>
      </c>
      <c r="G687" s="3" t="str">
        <f t="shared" si="45"/>
        <v>Northern Elsweyr</v>
      </c>
      <c r="H687" s="17">
        <f t="shared" si="46"/>
        <v>1088</v>
      </c>
      <c r="I687" s="17">
        <f t="shared" si="47"/>
        <v>1086</v>
      </c>
      <c r="J687">
        <v>14</v>
      </c>
      <c r="K687" s="3" t="str">
        <f>VLOOKUP(J687,'LibSets constants'!$A$4:$B$1012,2,FALSE)</f>
        <v>DLC_ELSWEYR</v>
      </c>
      <c r="L687" s="3" t="str">
        <f>VLOOKUP(J687,'LibSets constants'!$A$4:$C$1012,3,FALSE)</f>
        <v>Elsweyr</v>
      </c>
    </row>
    <row r="688" spans="1:12" x14ac:dyDescent="0.25">
      <c r="A688" s="12">
        <v>142</v>
      </c>
      <c r="B688" s="5">
        <v>27</v>
      </c>
      <c r="C688" s="5">
        <v>19</v>
      </c>
      <c r="D688" s="3" t="s">
        <v>119</v>
      </c>
      <c r="E688" s="3" t="str">
        <f t="array" ref="E688">IF(OR(EXACT(A688,'ESO Dungeon constants'!$D$3:$D$987)),"X","")</f>
        <v/>
      </c>
      <c r="F688" s="3" t="str">
        <f t="shared" si="44"/>
        <v/>
      </c>
      <c r="G688" s="3" t="str">
        <f t="shared" si="45"/>
        <v>Stormhaven</v>
      </c>
      <c r="H688" s="17">
        <f t="shared" si="46"/>
        <v>142</v>
      </c>
      <c r="I688" s="17">
        <f t="shared" si="47"/>
        <v>19</v>
      </c>
      <c r="J688">
        <v>0</v>
      </c>
      <c r="K688" s="3" t="str">
        <f>VLOOKUP(J688,'LibSets constants'!$A$4:$B$1012,2,FALSE)</f>
        <v>DLC_BASE_GAME</v>
      </c>
      <c r="L688" s="3" t="str">
        <f>VLOOKUP(J688,'LibSets constants'!$A$4:$C$1012,3,FALSE)</f>
        <v>Included in base game</v>
      </c>
    </row>
    <row r="689" spans="1:12" x14ac:dyDescent="0.25">
      <c r="A689" s="5">
        <v>1020</v>
      </c>
      <c r="B689" s="5">
        <v>625</v>
      </c>
      <c r="C689" s="5">
        <v>1011</v>
      </c>
      <c r="D689" s="17" t="s">
        <v>674</v>
      </c>
      <c r="E689" s="3" t="str">
        <f t="array" ref="E689">IF(OR(EXACT(A689,'ESO Dungeon constants'!$D$3:$D$987)),"X","")</f>
        <v/>
      </c>
      <c r="F689" s="3" t="str">
        <f t="shared" si="44"/>
        <v/>
      </c>
      <c r="G689" s="3" t="str">
        <f t="shared" si="45"/>
        <v>Summerset</v>
      </c>
      <c r="H689" s="17">
        <f t="shared" si="46"/>
        <v>1020</v>
      </c>
      <c r="I689" s="17">
        <f t="shared" si="47"/>
        <v>1011</v>
      </c>
      <c r="J689">
        <v>10</v>
      </c>
      <c r="K689" s="3" t="str">
        <f>VLOOKUP(J689,'LibSets constants'!$A$4:$B$1012,2,FALSE)</f>
        <v>DLC_SUMMERSET</v>
      </c>
      <c r="L689" s="3" t="str">
        <f>VLOOKUP(J689,'LibSets constants'!$A$4:$C$1012,3,FALSE)</f>
        <v>Summerset</v>
      </c>
    </row>
    <row r="690" spans="1:12" hidden="1" x14ac:dyDescent="0.25">
      <c r="A690" s="12">
        <v>1091</v>
      </c>
      <c r="B690" s="5">
        <v>685</v>
      </c>
      <c r="C690" s="5">
        <v>1086</v>
      </c>
      <c r="D690" s="3" t="s">
        <v>1391</v>
      </c>
      <c r="E690" s="3" t="str">
        <f t="array" ref="E690">IF(OR(EXACT(A690,'ESO Dungeon constants'!$D$3:$D$987)),"X","")</f>
        <v/>
      </c>
      <c r="F690" s="3" t="str">
        <f t="shared" si="44"/>
        <v/>
      </c>
      <c r="G690" s="3" t="str">
        <f t="shared" si="45"/>
        <v>Northern Elsweyr</v>
      </c>
      <c r="H690" s="17">
        <f t="shared" si="46"/>
        <v>1091</v>
      </c>
      <c r="I690" s="17">
        <f t="shared" si="47"/>
        <v>1086</v>
      </c>
      <c r="J690">
        <v>14</v>
      </c>
      <c r="K690" s="3" t="str">
        <f>VLOOKUP(J690,'LibSets constants'!$A$4:$B$1012,2,FALSE)</f>
        <v>DLC_ELSWEYR</v>
      </c>
      <c r="L690" s="3" t="str">
        <f>VLOOKUP(J690,'LibSets constants'!$A$4:$C$1012,3,FALSE)</f>
        <v>Elsweyr</v>
      </c>
    </row>
    <row r="691" spans="1:12" hidden="1" x14ac:dyDescent="0.25">
      <c r="A691" s="12">
        <v>1092</v>
      </c>
      <c r="B691" s="5">
        <v>686</v>
      </c>
      <c r="C691" s="5">
        <v>1086</v>
      </c>
      <c r="D691" s="3" t="s">
        <v>1392</v>
      </c>
      <c r="E691" s="3" t="str">
        <f t="array" ref="E691">IF(OR(EXACT(A691,'ESO Dungeon constants'!$D$3:$D$987)),"X","")</f>
        <v/>
      </c>
      <c r="F691" s="3" t="str">
        <f t="shared" si="44"/>
        <v/>
      </c>
      <c r="G691" s="3" t="str">
        <f t="shared" si="45"/>
        <v>Northern Elsweyr</v>
      </c>
      <c r="H691" s="17">
        <f t="shared" si="46"/>
        <v>1092</v>
      </c>
      <c r="I691" s="17">
        <f t="shared" si="47"/>
        <v>1086</v>
      </c>
      <c r="J691">
        <v>14</v>
      </c>
      <c r="K691" s="3" t="str">
        <f>VLOOKUP(J691,'LibSets constants'!$A$4:$B$1012,2,FALSE)</f>
        <v>DLC_ELSWEYR</v>
      </c>
      <c r="L691" s="3" t="str">
        <f>VLOOKUP(J691,'LibSets constants'!$A$4:$C$1012,3,FALSE)</f>
        <v>Elsweyr</v>
      </c>
    </row>
    <row r="692" spans="1:12" hidden="1" x14ac:dyDescent="0.25">
      <c r="A692" s="12">
        <v>1094</v>
      </c>
      <c r="B692" s="5">
        <v>687</v>
      </c>
      <c r="C692" s="5">
        <v>1086</v>
      </c>
      <c r="D692" s="3" t="s">
        <v>1393</v>
      </c>
      <c r="E692" s="3" t="str">
        <f t="array" ref="E692">IF(OR(EXACT(A692,'ESO Dungeon constants'!$D$3:$D$987)),"X","")</f>
        <v/>
      </c>
      <c r="F692" s="3" t="str">
        <f t="shared" si="44"/>
        <v/>
      </c>
      <c r="G692" s="3" t="str">
        <f t="shared" si="45"/>
        <v>Northern Elsweyr</v>
      </c>
      <c r="H692" s="17">
        <f t="shared" si="46"/>
        <v>1094</v>
      </c>
      <c r="I692" s="17">
        <f t="shared" si="47"/>
        <v>1086</v>
      </c>
      <c r="J692">
        <v>14</v>
      </c>
      <c r="K692" s="3" t="str">
        <f>VLOOKUP(J692,'LibSets constants'!$A$4:$B$1012,2,FALSE)</f>
        <v>DLC_ELSWEYR</v>
      </c>
      <c r="L692" s="3" t="str">
        <f>VLOOKUP(J692,'LibSets constants'!$A$4:$C$1012,3,FALSE)</f>
        <v>Elsweyr</v>
      </c>
    </row>
    <row r="693" spans="1:12" hidden="1" x14ac:dyDescent="0.25">
      <c r="A693" s="12">
        <v>1095</v>
      </c>
      <c r="B693" s="5">
        <v>688</v>
      </c>
      <c r="C693" s="5">
        <v>1086</v>
      </c>
      <c r="D693" s="3" t="s">
        <v>1394</v>
      </c>
      <c r="E693" s="3" t="str">
        <f t="array" ref="E693">IF(OR(EXACT(A693,'ESO Dungeon constants'!$D$3:$D$987)),"X","")</f>
        <v/>
      </c>
      <c r="F693" s="3" t="str">
        <f t="shared" si="44"/>
        <v/>
      </c>
      <c r="G693" s="3" t="str">
        <f t="shared" si="45"/>
        <v>Northern Elsweyr</v>
      </c>
      <c r="H693" s="17">
        <f t="shared" si="46"/>
        <v>1095</v>
      </c>
      <c r="I693" s="17">
        <f t="shared" si="47"/>
        <v>1086</v>
      </c>
      <c r="J693">
        <v>14</v>
      </c>
      <c r="K693" s="3" t="str">
        <f>VLOOKUP(J693,'LibSets constants'!$A$4:$B$1012,2,FALSE)</f>
        <v>DLC_ELSWEYR</v>
      </c>
      <c r="L693" s="3" t="str">
        <f>VLOOKUP(J693,'LibSets constants'!$A$4:$C$1012,3,FALSE)</f>
        <v>Elsweyr</v>
      </c>
    </row>
    <row r="694" spans="1:12" hidden="1" x14ac:dyDescent="0.25">
      <c r="A694" s="12">
        <v>1096</v>
      </c>
      <c r="B694" s="5">
        <v>689</v>
      </c>
      <c r="C694" s="5">
        <v>1086</v>
      </c>
      <c r="D694" s="3" t="s">
        <v>1395</v>
      </c>
      <c r="E694" s="3" t="str">
        <f t="array" ref="E694">IF(OR(EXACT(A694,'ESO Dungeon constants'!$D$3:$D$987)),"X","")</f>
        <v/>
      </c>
      <c r="F694" s="3" t="str">
        <f t="shared" si="44"/>
        <v/>
      </c>
      <c r="G694" s="3" t="str">
        <f t="shared" si="45"/>
        <v>Northern Elsweyr</v>
      </c>
      <c r="H694" s="17">
        <f t="shared" si="46"/>
        <v>1096</v>
      </c>
      <c r="I694" s="17">
        <f t="shared" si="47"/>
        <v>1086</v>
      </c>
      <c r="J694">
        <v>14</v>
      </c>
      <c r="K694" s="3" t="str">
        <f>VLOOKUP(J694,'LibSets constants'!$A$4:$B$1012,2,FALSE)</f>
        <v>DLC_ELSWEYR</v>
      </c>
      <c r="L694" s="3" t="str">
        <f>VLOOKUP(J694,'LibSets constants'!$A$4:$C$1012,3,FALSE)</f>
        <v>Elsweyr</v>
      </c>
    </row>
    <row r="695" spans="1:12" hidden="1" x14ac:dyDescent="0.25">
      <c r="A695" s="12">
        <v>1097</v>
      </c>
      <c r="B695" s="5">
        <v>690</v>
      </c>
      <c r="C695" s="5">
        <v>1086</v>
      </c>
      <c r="D695" s="3" t="s">
        <v>1396</v>
      </c>
      <c r="E695" s="3" t="str">
        <f t="array" ref="E695">IF(OR(EXACT(A695,'ESO Dungeon constants'!$D$3:$D$987)),"X","")</f>
        <v/>
      </c>
      <c r="F695" s="3" t="str">
        <f t="shared" si="44"/>
        <v/>
      </c>
      <c r="G695" s="3" t="str">
        <f t="shared" si="45"/>
        <v>Northern Elsweyr</v>
      </c>
      <c r="H695" s="17">
        <f t="shared" si="46"/>
        <v>1097</v>
      </c>
      <c r="I695" s="17">
        <f t="shared" si="47"/>
        <v>1086</v>
      </c>
      <c r="J695">
        <v>14</v>
      </c>
      <c r="K695" s="3" t="str">
        <f>VLOOKUP(J695,'LibSets constants'!$A$4:$B$1012,2,FALSE)</f>
        <v>DLC_ELSWEYR</v>
      </c>
      <c r="L695" s="3" t="str">
        <f>VLOOKUP(J695,'LibSets constants'!$A$4:$C$1012,3,FALSE)</f>
        <v>Elsweyr</v>
      </c>
    </row>
    <row r="696" spans="1:12" hidden="1" x14ac:dyDescent="0.25">
      <c r="A696" s="12">
        <v>1098</v>
      </c>
      <c r="B696" s="5">
        <v>691</v>
      </c>
      <c r="C696" s="5">
        <v>1086</v>
      </c>
      <c r="D696" s="3" t="s">
        <v>1397</v>
      </c>
      <c r="E696" s="3" t="str">
        <f t="array" ref="E696">IF(OR(EXACT(A696,'ESO Dungeon constants'!$D$3:$D$987)),"X","")</f>
        <v/>
      </c>
      <c r="F696" s="3" t="str">
        <f t="shared" si="44"/>
        <v/>
      </c>
      <c r="G696" s="3" t="str">
        <f t="shared" si="45"/>
        <v>Northern Elsweyr</v>
      </c>
      <c r="H696" s="17">
        <f t="shared" si="46"/>
        <v>1098</v>
      </c>
      <c r="I696" s="17">
        <f t="shared" si="47"/>
        <v>1086</v>
      </c>
      <c r="J696">
        <v>14</v>
      </c>
      <c r="K696" s="3" t="str">
        <f>VLOOKUP(J696,'LibSets constants'!$A$4:$B$1012,2,FALSE)</f>
        <v>DLC_ELSWEYR</v>
      </c>
      <c r="L696" s="3" t="str">
        <f>VLOOKUP(J696,'LibSets constants'!$A$4:$C$1012,3,FALSE)</f>
        <v>Elsweyr</v>
      </c>
    </row>
    <row r="697" spans="1:12" hidden="1" x14ac:dyDescent="0.25">
      <c r="A697" s="12">
        <v>1099</v>
      </c>
      <c r="B697" s="5">
        <v>692</v>
      </c>
      <c r="C697" s="5">
        <v>1086</v>
      </c>
      <c r="D697" s="3" t="s">
        <v>1398</v>
      </c>
      <c r="E697" s="3" t="str">
        <f t="array" ref="E697">IF(OR(EXACT(A697,'ESO Dungeon constants'!$D$3:$D$987)),"X","")</f>
        <v/>
      </c>
      <c r="F697" s="3" t="str">
        <f t="shared" si="44"/>
        <v/>
      </c>
      <c r="G697" s="3" t="str">
        <f t="shared" si="45"/>
        <v>Northern Elsweyr</v>
      </c>
      <c r="H697" s="17">
        <f t="shared" si="46"/>
        <v>1099</v>
      </c>
      <c r="I697" s="17">
        <f t="shared" si="47"/>
        <v>1086</v>
      </c>
      <c r="J697">
        <v>14</v>
      </c>
      <c r="K697" s="3" t="str">
        <f>VLOOKUP(J697,'LibSets constants'!$A$4:$B$1012,2,FALSE)</f>
        <v>DLC_ELSWEYR</v>
      </c>
      <c r="L697" s="3" t="str">
        <f>VLOOKUP(J697,'LibSets constants'!$A$4:$C$1012,3,FALSE)</f>
        <v>Elsweyr</v>
      </c>
    </row>
    <row r="698" spans="1:12" hidden="1" x14ac:dyDescent="0.25">
      <c r="A698" s="12">
        <v>1101</v>
      </c>
      <c r="B698" s="5">
        <v>693</v>
      </c>
      <c r="C698" s="5">
        <v>1086</v>
      </c>
      <c r="D698" s="3" t="s">
        <v>1399</v>
      </c>
      <c r="E698" s="3" t="str">
        <f t="array" ref="E698">IF(OR(EXACT(A698,'ESO Dungeon constants'!$D$3:$D$987)),"X","")</f>
        <v/>
      </c>
      <c r="F698" s="3" t="str">
        <f t="shared" si="44"/>
        <v/>
      </c>
      <c r="G698" s="3" t="str">
        <f t="shared" si="45"/>
        <v>Northern Elsweyr</v>
      </c>
      <c r="H698" s="17">
        <f t="shared" si="46"/>
        <v>1101</v>
      </c>
      <c r="I698" s="17">
        <f t="shared" si="47"/>
        <v>1086</v>
      </c>
      <c r="J698">
        <v>14</v>
      </c>
      <c r="K698" s="3" t="str">
        <f>VLOOKUP(J698,'LibSets constants'!$A$4:$B$1012,2,FALSE)</f>
        <v>DLC_ELSWEYR</v>
      </c>
      <c r="L698" s="3" t="str">
        <f>VLOOKUP(J698,'LibSets constants'!$A$4:$C$1012,3,FALSE)</f>
        <v>Elsweyr</v>
      </c>
    </row>
    <row r="699" spans="1:12" hidden="1" x14ac:dyDescent="0.25">
      <c r="A699" s="12">
        <v>1102</v>
      </c>
      <c r="B699" s="5">
        <v>694</v>
      </c>
      <c r="C699" s="5">
        <v>1086</v>
      </c>
      <c r="D699" s="3" t="s">
        <v>1400</v>
      </c>
      <c r="E699" s="3" t="str">
        <f t="array" ref="E699">IF(OR(EXACT(A699,'ESO Dungeon constants'!$D$3:$D$987)),"X","")</f>
        <v/>
      </c>
      <c r="F699" s="3" t="str">
        <f t="shared" si="44"/>
        <v/>
      </c>
      <c r="G699" s="3" t="str">
        <f t="shared" si="45"/>
        <v>Northern Elsweyr</v>
      </c>
      <c r="H699" s="17">
        <f t="shared" si="46"/>
        <v>1102</v>
      </c>
      <c r="I699" s="17">
        <f t="shared" si="47"/>
        <v>1086</v>
      </c>
      <c r="J699">
        <v>14</v>
      </c>
      <c r="K699" s="3" t="str">
        <f>VLOOKUP(J699,'LibSets constants'!$A$4:$B$1012,2,FALSE)</f>
        <v>DLC_ELSWEYR</v>
      </c>
      <c r="L699" s="3" t="str">
        <f>VLOOKUP(J699,'LibSets constants'!$A$4:$C$1012,3,FALSE)</f>
        <v>Elsweyr</v>
      </c>
    </row>
    <row r="700" spans="1:12" hidden="1" x14ac:dyDescent="0.25">
      <c r="A700" s="12">
        <v>1103</v>
      </c>
      <c r="B700" s="5">
        <v>695</v>
      </c>
      <c r="C700" s="5">
        <v>1086</v>
      </c>
      <c r="D700" s="3" t="s">
        <v>1401</v>
      </c>
      <c r="E700" s="3" t="str">
        <f t="array" ref="E700">IF(OR(EXACT(A700,'ESO Dungeon constants'!$D$3:$D$987)),"X","")</f>
        <v/>
      </c>
      <c r="F700" s="3" t="str">
        <f t="shared" si="44"/>
        <v/>
      </c>
      <c r="G700" s="3" t="str">
        <f t="shared" si="45"/>
        <v>Northern Elsweyr</v>
      </c>
      <c r="H700" s="17">
        <f t="shared" si="46"/>
        <v>1103</v>
      </c>
      <c r="I700" s="17">
        <f t="shared" si="47"/>
        <v>1086</v>
      </c>
      <c r="J700">
        <v>14</v>
      </c>
      <c r="K700" s="3" t="str">
        <f>VLOOKUP(J700,'LibSets constants'!$A$4:$B$1012,2,FALSE)</f>
        <v>DLC_ELSWEYR</v>
      </c>
      <c r="L700" s="3" t="str">
        <f>VLOOKUP(J700,'LibSets constants'!$A$4:$C$1012,3,FALSE)</f>
        <v>Elsweyr</v>
      </c>
    </row>
    <row r="701" spans="1:12" hidden="1" x14ac:dyDescent="0.25">
      <c r="A701" s="12">
        <v>1105</v>
      </c>
      <c r="B701" s="5">
        <v>696</v>
      </c>
      <c r="C701" s="5">
        <v>1086</v>
      </c>
      <c r="D701" s="3" t="s">
        <v>1402</v>
      </c>
      <c r="E701" s="3" t="str">
        <f t="array" ref="E701">IF(OR(EXACT(A701,'ESO Dungeon constants'!$D$3:$D$987)),"X","")</f>
        <v/>
      </c>
      <c r="F701" s="3" t="str">
        <f t="shared" si="44"/>
        <v/>
      </c>
      <c r="G701" s="3" t="str">
        <f t="shared" si="45"/>
        <v>Northern Elsweyr</v>
      </c>
      <c r="H701" s="17">
        <f t="shared" si="46"/>
        <v>1105</v>
      </c>
      <c r="I701" s="17">
        <f t="shared" si="47"/>
        <v>1086</v>
      </c>
      <c r="J701">
        <v>14</v>
      </c>
      <c r="K701" s="3" t="str">
        <f>VLOOKUP(J701,'LibSets constants'!$A$4:$B$1012,2,FALSE)</f>
        <v>DLC_ELSWEYR</v>
      </c>
      <c r="L701" s="3" t="str">
        <f>VLOOKUP(J701,'LibSets constants'!$A$4:$C$1012,3,FALSE)</f>
        <v>Elsweyr</v>
      </c>
    </row>
    <row r="702" spans="1:12" hidden="1" x14ac:dyDescent="0.25">
      <c r="A702" s="12">
        <v>1106</v>
      </c>
      <c r="B702" s="5">
        <v>697</v>
      </c>
      <c r="C702" s="5">
        <v>1086</v>
      </c>
      <c r="D702" s="41" t="s">
        <v>1403</v>
      </c>
      <c r="E702" s="3" t="str">
        <f t="array" ref="E702">IF(OR(EXACT(A702,'ESO Dungeon constants'!$D$3:$D$987)),"X","")</f>
        <v/>
      </c>
      <c r="F702" s="3" t="str">
        <f t="shared" si="44"/>
        <v/>
      </c>
      <c r="G702" s="3" t="str">
        <f t="shared" si="45"/>
        <v>Northern Elsweyr</v>
      </c>
      <c r="H702" s="17">
        <f t="shared" si="46"/>
        <v>1106</v>
      </c>
      <c r="I702" s="17">
        <f t="shared" si="47"/>
        <v>1086</v>
      </c>
      <c r="J702">
        <v>14</v>
      </c>
      <c r="K702" s="3" t="str">
        <f>VLOOKUP(J702,'LibSets constants'!$A$4:$B$1012,2,FALSE)</f>
        <v>DLC_ELSWEYR</v>
      </c>
      <c r="L702" s="3" t="str">
        <f>VLOOKUP(J702,'LibSets constants'!$A$4:$C$1012,3,FALSE)</f>
        <v>Elsweyr</v>
      </c>
    </row>
    <row r="703" spans="1:12" hidden="1" x14ac:dyDescent="0.25">
      <c r="A703" s="12">
        <v>1107</v>
      </c>
      <c r="B703" s="5">
        <v>698</v>
      </c>
      <c r="C703" s="5">
        <v>1107</v>
      </c>
      <c r="D703" s="3" t="s">
        <v>726</v>
      </c>
      <c r="E703" s="3" t="str">
        <f t="array" ref="E703">IF(OR(EXACT(A703,'ESO Dungeon constants'!$D$3:$D$987)),"X","")</f>
        <v/>
      </c>
      <c r="F703" s="3" t="str">
        <f t="shared" si="44"/>
        <v>X</v>
      </c>
      <c r="G703" s="3" t="str">
        <f t="shared" si="45"/>
        <v/>
      </c>
      <c r="H703" s="17">
        <f t="shared" si="46"/>
        <v>1107</v>
      </c>
      <c r="I703" s="17">
        <f t="shared" si="47"/>
        <v>1107</v>
      </c>
      <c r="J703">
        <v>0</v>
      </c>
      <c r="K703" s="3" t="str">
        <f>VLOOKUP(J703,'LibSets constants'!$A$4:$B$1012,2,FALSE)</f>
        <v>DLC_BASE_GAME</v>
      </c>
      <c r="L703" s="3" t="str">
        <f>VLOOKUP(J703,'LibSets constants'!$A$4:$C$1012,3,FALSE)</f>
        <v>Included in base game</v>
      </c>
    </row>
    <row r="704" spans="1:12" hidden="1" x14ac:dyDescent="0.25">
      <c r="A704" s="12">
        <v>1108</v>
      </c>
      <c r="B704" s="5">
        <v>699</v>
      </c>
      <c r="C704" s="5">
        <v>1108</v>
      </c>
      <c r="D704" s="3" t="s">
        <v>725</v>
      </c>
      <c r="E704" s="3" t="str">
        <f t="array" ref="E704">IF(OR(EXACT(A704,'ESO Dungeon constants'!$D$3:$D$987)),"X","")</f>
        <v/>
      </c>
      <c r="F704" s="3" t="str">
        <f t="shared" si="44"/>
        <v>X</v>
      </c>
      <c r="G704" s="3" t="str">
        <f t="shared" si="45"/>
        <v/>
      </c>
      <c r="H704" s="17">
        <f t="shared" si="46"/>
        <v>1108</v>
      </c>
      <c r="I704" s="17">
        <f t="shared" si="47"/>
        <v>1108</v>
      </c>
      <c r="J704">
        <v>12</v>
      </c>
      <c r="K704" s="3" t="str">
        <f>VLOOKUP(J704,'LibSets constants'!$A$4:$B$1012,2,FALSE)</f>
        <v>DLC_MURKMIRE</v>
      </c>
      <c r="L704" s="3" t="str">
        <f>VLOOKUP(J704,'LibSets constants'!$A$4:$C$1012,3,FALSE)</f>
        <v>Murkmire</v>
      </c>
    </row>
    <row r="705" spans="1:12" hidden="1" x14ac:dyDescent="0.25">
      <c r="A705" s="12">
        <v>1109</v>
      </c>
      <c r="B705" s="5">
        <v>700</v>
      </c>
      <c r="C705" s="5">
        <v>1109</v>
      </c>
      <c r="D705" s="3" t="s">
        <v>723</v>
      </c>
      <c r="E705" s="3" t="str">
        <f t="array" ref="E705">IF(OR(EXACT(A705,'ESO Dungeon constants'!$D$3:$D$987)),"X","")</f>
        <v/>
      </c>
      <c r="F705" s="3" t="str">
        <f t="shared" si="44"/>
        <v>X</v>
      </c>
      <c r="G705" s="3" t="str">
        <f t="shared" si="45"/>
        <v/>
      </c>
      <c r="H705" s="17">
        <f t="shared" si="46"/>
        <v>1109</v>
      </c>
      <c r="I705" s="17">
        <f t="shared" si="47"/>
        <v>1109</v>
      </c>
      <c r="J705">
        <v>0</v>
      </c>
      <c r="K705" s="3" t="str">
        <f>VLOOKUP(J705,'LibSets constants'!$A$4:$B$1012,2,FALSE)</f>
        <v>DLC_BASE_GAME</v>
      </c>
      <c r="L705" s="3" t="str">
        <f>VLOOKUP(J705,'LibSets constants'!$A$4:$C$1012,3,FALSE)</f>
        <v>Included in base game</v>
      </c>
    </row>
    <row r="706" spans="1:12" hidden="1" x14ac:dyDescent="0.25">
      <c r="A706" s="12">
        <v>1110</v>
      </c>
      <c r="B706" s="5">
        <v>701</v>
      </c>
      <c r="C706" s="5">
        <v>1086</v>
      </c>
      <c r="D706" s="3" t="s">
        <v>1404</v>
      </c>
      <c r="E706" s="3" t="str">
        <f t="array" ref="E706">IF(OR(EXACT(A706,'ESO Dungeon constants'!$D$3:$D$987)),"X","")</f>
        <v/>
      </c>
      <c r="F706" s="3" t="str">
        <f t="shared" si="44"/>
        <v/>
      </c>
      <c r="G706" s="3" t="str">
        <f t="shared" si="45"/>
        <v>Northern Elsweyr</v>
      </c>
      <c r="H706" s="17">
        <f t="shared" si="46"/>
        <v>1110</v>
      </c>
      <c r="I706" s="17">
        <f t="shared" si="47"/>
        <v>1086</v>
      </c>
      <c r="J706">
        <v>14</v>
      </c>
      <c r="K706" s="3" t="str">
        <f>VLOOKUP(J706,'LibSets constants'!$A$4:$B$1012,2,FALSE)</f>
        <v>DLC_ELSWEYR</v>
      </c>
      <c r="L706" s="3" t="str">
        <f>VLOOKUP(J706,'LibSets constants'!$A$4:$C$1012,3,FALSE)</f>
        <v>Elsweyr</v>
      </c>
    </row>
    <row r="707" spans="1:12" hidden="1" x14ac:dyDescent="0.25">
      <c r="A707" s="12">
        <v>1111</v>
      </c>
      <c r="B707" s="5">
        <v>702</v>
      </c>
      <c r="C707" s="5">
        <v>1086</v>
      </c>
      <c r="D707" s="3" t="s">
        <v>1405</v>
      </c>
      <c r="E707" s="3" t="str">
        <f t="array" ref="E707">IF(OR(EXACT(A707,'ESO Dungeon constants'!$D$3:$D$987)),"X","")</f>
        <v/>
      </c>
      <c r="F707" s="3" t="str">
        <f t="shared" si="44"/>
        <v/>
      </c>
      <c r="G707" s="3" t="str">
        <f t="shared" si="45"/>
        <v>Northern Elsweyr</v>
      </c>
      <c r="H707" s="17">
        <f t="shared" si="46"/>
        <v>1111</v>
      </c>
      <c r="I707" s="17">
        <f t="shared" si="47"/>
        <v>1086</v>
      </c>
      <c r="J707">
        <v>14</v>
      </c>
      <c r="K707" s="3" t="str">
        <f>VLOOKUP(J707,'LibSets constants'!$A$4:$B$1012,2,FALSE)</f>
        <v>DLC_ELSWEYR</v>
      </c>
      <c r="L707" s="3" t="str">
        <f>VLOOKUP(J707,'LibSets constants'!$A$4:$C$1012,3,FALSE)</f>
        <v>Elsweyr</v>
      </c>
    </row>
    <row r="708" spans="1:12" hidden="1" x14ac:dyDescent="0.25">
      <c r="A708" s="12">
        <v>1112</v>
      </c>
      <c r="B708" s="5">
        <v>703</v>
      </c>
      <c r="C708" s="5">
        <v>1086</v>
      </c>
      <c r="D708" s="3" t="s">
        <v>1406</v>
      </c>
      <c r="E708" s="3" t="str">
        <f t="array" ref="E708">IF(OR(EXACT(A708,'ESO Dungeon constants'!$D$3:$D$987)),"X","")</f>
        <v/>
      </c>
      <c r="F708" s="3" t="str">
        <f t="shared" si="44"/>
        <v/>
      </c>
      <c r="G708" s="3" t="str">
        <f t="shared" si="45"/>
        <v>Northern Elsweyr</v>
      </c>
      <c r="H708" s="17">
        <f t="shared" si="46"/>
        <v>1112</v>
      </c>
      <c r="I708" s="17">
        <f t="shared" si="47"/>
        <v>1086</v>
      </c>
      <c r="J708">
        <v>14</v>
      </c>
      <c r="K708" s="3" t="str">
        <f>VLOOKUP(J708,'LibSets constants'!$A$4:$B$1012,2,FALSE)</f>
        <v>DLC_ELSWEYR</v>
      </c>
      <c r="L708" s="3" t="str">
        <f>VLOOKUP(J708,'LibSets constants'!$A$4:$C$1012,3,FALSE)</f>
        <v>Elsweyr</v>
      </c>
    </row>
    <row r="709" spans="1:12" hidden="1" x14ac:dyDescent="0.25">
      <c r="A709" s="12">
        <v>1113</v>
      </c>
      <c r="B709" s="5">
        <v>704</v>
      </c>
      <c r="C709" s="5">
        <v>1086</v>
      </c>
      <c r="D709" s="3" t="s">
        <v>1407</v>
      </c>
      <c r="E709" s="3" t="str">
        <f t="array" ref="E709">IF(OR(EXACT(A709,'ESO Dungeon constants'!$D$3:$D$987)),"X","")</f>
        <v/>
      </c>
      <c r="F709" s="3" t="str">
        <f t="shared" si="44"/>
        <v/>
      </c>
      <c r="G709" s="3" t="str">
        <f t="shared" si="45"/>
        <v>Northern Elsweyr</v>
      </c>
      <c r="H709" s="17">
        <f t="shared" si="46"/>
        <v>1113</v>
      </c>
      <c r="I709" s="17">
        <f t="shared" si="47"/>
        <v>1086</v>
      </c>
      <c r="J709">
        <v>14</v>
      </c>
      <c r="K709" s="3" t="str">
        <f>VLOOKUP(J709,'LibSets constants'!$A$4:$B$1012,2,FALSE)</f>
        <v>DLC_ELSWEYR</v>
      </c>
      <c r="L709" s="3" t="str">
        <f>VLOOKUP(J709,'LibSets constants'!$A$4:$C$1012,3,FALSE)</f>
        <v>Elsweyr</v>
      </c>
    </row>
    <row r="710" spans="1:12" hidden="1"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hidden="1"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hidden="1"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hidden="1"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hidden="1"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hidden="1"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hidden="1"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hidden="1"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hidden="1"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hidden="1"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hidden="1"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hidden="1"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hidden="1"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hidden="1"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hidden="1"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hidden="1"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hidden="1"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hidden="1"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hidden="1"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hidden="1" x14ac:dyDescent="0.25">
      <c r="A729" s="12">
        <v>1137</v>
      </c>
      <c r="B729" s="5">
        <v>724</v>
      </c>
      <c r="C729" s="5">
        <v>1133</v>
      </c>
      <c r="D729" s="3" t="s">
        <v>1586</v>
      </c>
      <c r="E729" s="3" t="str">
        <f t="array" ref="E729">IF(OR(EXACT(A729,'ESO Dungeon constants'!$D$3:$D$987)),"X","")</f>
        <v/>
      </c>
      <c r="F729" s="3" t="str">
        <f t="shared" ref="F729:F792" si="48">IF(EXACT(A729,C729),"X","")</f>
        <v/>
      </c>
      <c r="G729" s="3" t="str">
        <f t="shared" ref="G729:G792" si="49">IF(A729&lt;&gt;C729,VLOOKUP(C729,$A$5:$D$9954,4,FALSE),"")</f>
        <v>Southern Elsweyr</v>
      </c>
      <c r="H729" s="17">
        <f t="shared" ref="H729:H792" si="50">A729</f>
        <v>1137</v>
      </c>
      <c r="I729" s="17">
        <f t="shared" ref="I729:I792" si="51">C729</f>
        <v>1133</v>
      </c>
      <c r="J729">
        <v>16</v>
      </c>
      <c r="K729" s="3" t="str">
        <f>VLOOKUP(J729,'LibSets constants'!$A$4:$B$1012,2,FALSE)</f>
        <v>DLC_DRAGONHOLD</v>
      </c>
      <c r="L729" s="3" t="str">
        <f>VLOOKUP(J729,'LibSets constants'!$A$4:$C$1012,3,FALSE)</f>
        <v>Dragonhold</v>
      </c>
    </row>
    <row r="730" spans="1:12" hidden="1" x14ac:dyDescent="0.25">
      <c r="A730" s="12">
        <v>1138</v>
      </c>
      <c r="B730" s="5">
        <v>725</v>
      </c>
      <c r="C730" s="5">
        <v>1133</v>
      </c>
      <c r="D730" s="3" t="s">
        <v>1488</v>
      </c>
      <c r="E730" s="3" t="str">
        <f t="array" ref="E730">IF(OR(EXACT(A730,'ESO Dungeon constants'!$D$3:$D$987)),"X","")</f>
        <v/>
      </c>
      <c r="F730" s="3" t="str">
        <f t="shared" si="48"/>
        <v/>
      </c>
      <c r="G730" s="3" t="str">
        <f t="shared" si="49"/>
        <v>Southern Elsweyr</v>
      </c>
      <c r="H730" s="17">
        <f t="shared" si="50"/>
        <v>1138</v>
      </c>
      <c r="I730" s="17">
        <f t="shared" si="51"/>
        <v>1133</v>
      </c>
      <c r="J730">
        <v>16</v>
      </c>
      <c r="K730" s="3" t="str">
        <f>VLOOKUP(J730,'LibSets constants'!$A$4:$B$1012,2,FALSE)</f>
        <v>DLC_DRAGONHOLD</v>
      </c>
      <c r="L730" s="3" t="str">
        <f>VLOOKUP(J730,'LibSets constants'!$A$4:$C$1012,3,FALSE)</f>
        <v>Dragonhold</v>
      </c>
    </row>
    <row r="731" spans="1:12" hidden="1" x14ac:dyDescent="0.25">
      <c r="A731" s="12">
        <v>1139</v>
      </c>
      <c r="B731" s="5">
        <v>726</v>
      </c>
      <c r="C731" s="5">
        <v>1133</v>
      </c>
      <c r="D731" s="3" t="s">
        <v>1587</v>
      </c>
      <c r="E731" s="3" t="str">
        <f t="array" ref="E731">IF(OR(EXACT(A731,'ESO Dungeon constants'!$D$3:$D$987)),"X","")</f>
        <v/>
      </c>
      <c r="F731" s="3" t="str">
        <f t="shared" si="48"/>
        <v/>
      </c>
      <c r="G731" s="3" t="str">
        <f t="shared" si="49"/>
        <v>Southern Elsweyr</v>
      </c>
      <c r="H731" s="17">
        <f t="shared" si="50"/>
        <v>1139</v>
      </c>
      <c r="I731" s="17">
        <f t="shared" si="51"/>
        <v>1133</v>
      </c>
      <c r="J731">
        <v>16</v>
      </c>
      <c r="K731" s="3" t="str">
        <f>VLOOKUP(J731,'LibSets constants'!$A$4:$B$1012,2,FALSE)</f>
        <v>DLC_DRAGONHOLD</v>
      </c>
      <c r="L731" s="3" t="str">
        <f>VLOOKUP(J731,'LibSets constants'!$A$4:$C$1012,3,FALSE)</f>
        <v>Dragonhold</v>
      </c>
    </row>
    <row r="732" spans="1:12" hidden="1" x14ac:dyDescent="0.25">
      <c r="A732" s="12">
        <v>1140</v>
      </c>
      <c r="B732" s="5">
        <v>727</v>
      </c>
      <c r="C732" s="5">
        <v>104</v>
      </c>
      <c r="D732" s="3" t="s">
        <v>1490</v>
      </c>
      <c r="E732" s="3" t="str">
        <f t="array" ref="E732">IF(OR(EXACT(A732,'ESO Dungeon constants'!$D$3:$D$987)),"X","")</f>
        <v/>
      </c>
      <c r="F732" s="3" t="str">
        <f t="shared" si="48"/>
        <v/>
      </c>
      <c r="G732" s="3" t="str">
        <f t="shared" si="49"/>
        <v>Alik'r Desert</v>
      </c>
      <c r="H732" s="17">
        <f t="shared" si="50"/>
        <v>1140</v>
      </c>
      <c r="I732" s="17">
        <f t="shared" si="51"/>
        <v>104</v>
      </c>
      <c r="J732">
        <v>0</v>
      </c>
      <c r="K732" s="3" t="str">
        <f>VLOOKUP(J732,'LibSets constants'!$A$4:$B$1012,2,FALSE)</f>
        <v>DLC_BASE_GAME</v>
      </c>
      <c r="L732" s="3" t="str">
        <f>VLOOKUP(J732,'LibSets constants'!$A$4:$C$1012,3,FALSE)</f>
        <v>Included in base game</v>
      </c>
    </row>
    <row r="733" spans="1:12" hidden="1" x14ac:dyDescent="0.25">
      <c r="A733" s="12">
        <v>1141</v>
      </c>
      <c r="B733" s="5">
        <v>728</v>
      </c>
      <c r="C733" s="5">
        <v>101</v>
      </c>
      <c r="D733" s="3" t="s">
        <v>1496</v>
      </c>
      <c r="E733" s="3" t="str">
        <f t="array" ref="E733">IF(OR(EXACT(A733,'ESO Dungeon constants'!$D$3:$D$987)),"X","")</f>
        <v/>
      </c>
      <c r="F733" s="3" t="str">
        <f t="shared" si="48"/>
        <v/>
      </c>
      <c r="G733" s="3" t="str">
        <f t="shared" si="49"/>
        <v>Eastmarch</v>
      </c>
      <c r="H733" s="17">
        <f t="shared" si="50"/>
        <v>1141</v>
      </c>
      <c r="I733" s="17">
        <f t="shared" si="51"/>
        <v>101</v>
      </c>
      <c r="J733">
        <v>0</v>
      </c>
      <c r="K733" s="3" t="str">
        <f>VLOOKUP(J733,'LibSets constants'!$A$4:$B$1012,2,FALSE)</f>
        <v>DLC_BASE_GAME</v>
      </c>
      <c r="L733" s="3" t="str">
        <f>VLOOKUP(J733,'LibSets constants'!$A$4:$C$1012,3,FALSE)</f>
        <v>Included in base game</v>
      </c>
    </row>
    <row r="734" spans="1:12" hidden="1" x14ac:dyDescent="0.25">
      <c r="A734" s="12">
        <v>1142</v>
      </c>
      <c r="B734" s="5">
        <v>729</v>
      </c>
      <c r="C734" s="5">
        <v>1142</v>
      </c>
      <c r="D734" s="3" t="s">
        <v>416</v>
      </c>
      <c r="E734" s="3" t="str">
        <f t="array" ref="E734">IF(OR(EXACT(A734,'ESO Dungeon constants'!$D$3:$D$987)),"X","")</f>
        <v/>
      </c>
      <c r="F734" s="3" t="str">
        <f t="shared" si="48"/>
        <v>X</v>
      </c>
      <c r="G734" s="3" t="str">
        <f t="shared" si="49"/>
        <v/>
      </c>
      <c r="H734" s="17">
        <f t="shared" si="50"/>
        <v>1142</v>
      </c>
      <c r="I734" s="17">
        <f t="shared" si="51"/>
        <v>1142</v>
      </c>
      <c r="J734">
        <v>0</v>
      </c>
      <c r="K734" s="3" t="str">
        <f>VLOOKUP(J734,'LibSets constants'!$A$4:$B$1012,2,FALSE)</f>
        <v>DLC_BASE_GAME</v>
      </c>
      <c r="L734" s="3" t="str">
        <f>VLOOKUP(J734,'LibSets constants'!$A$4:$C$1012,3,FALSE)</f>
        <v>Included in base game</v>
      </c>
    </row>
    <row r="735" spans="1:12" hidden="1" x14ac:dyDescent="0.25">
      <c r="A735" s="12">
        <v>1143</v>
      </c>
      <c r="B735" s="5">
        <v>730</v>
      </c>
      <c r="C735" s="5">
        <v>19</v>
      </c>
      <c r="D735" s="3" t="s">
        <v>1491</v>
      </c>
      <c r="E735" s="3" t="str">
        <f t="array" ref="E735">IF(OR(EXACT(A735,'ESO Dungeon constants'!$D$3:$D$987)),"X","")</f>
        <v/>
      </c>
      <c r="F735" s="3" t="str">
        <f t="shared" si="48"/>
        <v/>
      </c>
      <c r="G735" s="3" t="str">
        <f t="shared" si="49"/>
        <v>Stormhaven</v>
      </c>
      <c r="H735" s="17">
        <f t="shared" si="50"/>
        <v>1143</v>
      </c>
      <c r="I735" s="17">
        <f t="shared" si="51"/>
        <v>19</v>
      </c>
      <c r="J735">
        <v>0</v>
      </c>
      <c r="K735" s="3" t="str">
        <f>VLOOKUP(J735,'LibSets constants'!$A$4:$B$1012,2,FALSE)</f>
        <v>DLC_BASE_GAME</v>
      </c>
      <c r="L735" s="3" t="str">
        <f>VLOOKUP(J735,'LibSets constants'!$A$4:$C$1012,3,FALSE)</f>
        <v>Included in base game</v>
      </c>
    </row>
    <row r="736" spans="1:12" hidden="1" x14ac:dyDescent="0.25">
      <c r="A736" s="12">
        <v>1144</v>
      </c>
      <c r="B736" s="5">
        <v>731</v>
      </c>
      <c r="C736" s="5">
        <v>1144</v>
      </c>
      <c r="D736" s="3" t="s">
        <v>1492</v>
      </c>
      <c r="E736" s="3" t="str">
        <f t="array" ref="E736">IF(OR(EXACT(A736,'ESO Dungeon constants'!$D$3:$D$987)),"X","")</f>
        <v/>
      </c>
      <c r="F736" s="3" t="str">
        <f t="shared" si="48"/>
        <v>X</v>
      </c>
      <c r="G736" s="3" t="str">
        <f t="shared" si="49"/>
        <v/>
      </c>
      <c r="H736" s="17">
        <f t="shared" si="50"/>
        <v>1144</v>
      </c>
      <c r="I736" s="17">
        <f t="shared" si="51"/>
        <v>1144</v>
      </c>
      <c r="J736">
        <v>16</v>
      </c>
      <c r="K736" s="3" t="str">
        <f>VLOOKUP(J736,'LibSets constants'!$A$4:$B$1012,2,FALSE)</f>
        <v>DLC_DRAGONHOLD</v>
      </c>
      <c r="L736" s="3" t="str">
        <f>VLOOKUP(J736,'LibSets constants'!$A$4:$C$1012,3,FALSE)</f>
        <v>Dragonhold</v>
      </c>
    </row>
    <row r="737" spans="1:12" hidden="1" x14ac:dyDescent="0.25">
      <c r="A737" s="12">
        <v>1145</v>
      </c>
      <c r="B737" s="5">
        <v>732</v>
      </c>
      <c r="C737" s="5">
        <v>1133</v>
      </c>
      <c r="D737" s="3" t="s">
        <v>1588</v>
      </c>
      <c r="E737" s="3" t="str">
        <f t="array" ref="E737">IF(OR(EXACT(A737,'ESO Dungeon constants'!$D$3:$D$987)),"X","")</f>
        <v/>
      </c>
      <c r="F737" s="3" t="str">
        <f t="shared" si="48"/>
        <v/>
      </c>
      <c r="G737" s="3" t="str">
        <f t="shared" si="49"/>
        <v>Southern Elsweyr</v>
      </c>
      <c r="H737" s="17">
        <f t="shared" si="50"/>
        <v>1145</v>
      </c>
      <c r="I737" s="17">
        <f t="shared" si="51"/>
        <v>1133</v>
      </c>
      <c r="J737">
        <v>16</v>
      </c>
      <c r="K737" s="3" t="str">
        <f>VLOOKUP(J737,'LibSets constants'!$A$4:$B$1012,2,FALSE)</f>
        <v>DLC_DRAGONHOLD</v>
      </c>
      <c r="L737" s="3" t="str">
        <f>VLOOKUP(J737,'LibSets constants'!$A$4:$C$1012,3,FALSE)</f>
        <v>Dragonhold</v>
      </c>
    </row>
    <row r="738" spans="1:12" hidden="1" x14ac:dyDescent="0.25">
      <c r="A738" s="12">
        <v>1146</v>
      </c>
      <c r="B738" s="5">
        <v>733</v>
      </c>
      <c r="C738" s="5">
        <v>1133</v>
      </c>
      <c r="D738" s="3" t="s">
        <v>1589</v>
      </c>
      <c r="E738" s="3" t="str">
        <f t="array" ref="E738">IF(OR(EXACT(A738,'ESO Dungeon constants'!$D$3:$D$987)),"X","")</f>
        <v/>
      </c>
      <c r="F738" s="3" t="str">
        <f t="shared" si="48"/>
        <v/>
      </c>
      <c r="G738" s="3" t="str">
        <f t="shared" si="49"/>
        <v>Southern Elsweyr</v>
      </c>
      <c r="H738" s="17">
        <f t="shared" si="50"/>
        <v>1146</v>
      </c>
      <c r="I738" s="17">
        <f t="shared" si="51"/>
        <v>1133</v>
      </c>
      <c r="J738">
        <v>16</v>
      </c>
      <c r="K738" s="3" t="str">
        <f>VLOOKUP(J738,'LibSets constants'!$A$4:$B$1012,2,FALSE)</f>
        <v>DLC_DRAGONHOLD</v>
      </c>
      <c r="L738" s="3" t="str">
        <f>VLOOKUP(J738,'LibSets constants'!$A$4:$C$1012,3,FALSE)</f>
        <v>Dragonhold</v>
      </c>
    </row>
    <row r="739" spans="1:12" hidden="1" x14ac:dyDescent="0.25">
      <c r="A739" s="12">
        <v>1147</v>
      </c>
      <c r="B739" s="5">
        <v>734</v>
      </c>
      <c r="C739" s="5">
        <v>1133</v>
      </c>
      <c r="D739" s="3" t="s">
        <v>1590</v>
      </c>
      <c r="E739" s="3" t="str">
        <f t="array" ref="E739">IF(OR(EXACT(A739,'ESO Dungeon constants'!$D$3:$D$987)),"X","")</f>
        <v/>
      </c>
      <c r="F739" s="3" t="str">
        <f t="shared" si="48"/>
        <v/>
      </c>
      <c r="G739" s="3" t="str">
        <f t="shared" si="49"/>
        <v>Southern Elsweyr</v>
      </c>
      <c r="H739" s="17">
        <f t="shared" si="50"/>
        <v>1147</v>
      </c>
      <c r="I739" s="17">
        <f t="shared" si="51"/>
        <v>1133</v>
      </c>
      <c r="J739">
        <v>16</v>
      </c>
      <c r="K739" s="3" t="str">
        <f>VLOOKUP(J739,'LibSets constants'!$A$4:$B$1012,2,FALSE)</f>
        <v>DLC_DRAGONHOLD</v>
      </c>
      <c r="L739" s="3" t="str">
        <f>VLOOKUP(J739,'LibSets constants'!$A$4:$C$1012,3,FALSE)</f>
        <v>Dragonhold</v>
      </c>
    </row>
    <row r="740" spans="1:12" hidden="1" x14ac:dyDescent="0.25">
      <c r="A740" s="12">
        <v>1148</v>
      </c>
      <c r="B740" s="5">
        <v>735</v>
      </c>
      <c r="C740" s="5">
        <v>1133</v>
      </c>
      <c r="D740" s="3" t="s">
        <v>1594</v>
      </c>
      <c r="E740" s="3" t="str">
        <f t="array" ref="E740">IF(OR(EXACT(A740,'ESO Dungeon constants'!$D$3:$D$987)),"X","")</f>
        <v/>
      </c>
      <c r="F740" s="3" t="str">
        <f t="shared" si="48"/>
        <v/>
      </c>
      <c r="G740" s="3" t="str">
        <f t="shared" si="49"/>
        <v>Southern Elsweyr</v>
      </c>
      <c r="H740" s="17">
        <f t="shared" si="50"/>
        <v>1148</v>
      </c>
      <c r="I740" s="17">
        <f t="shared" si="51"/>
        <v>1133</v>
      </c>
      <c r="J740">
        <v>16</v>
      </c>
      <c r="K740" s="3" t="str">
        <f>VLOOKUP(J740,'LibSets constants'!$A$4:$B$1012,2,FALSE)</f>
        <v>DLC_DRAGONHOLD</v>
      </c>
      <c r="L740" s="3" t="str">
        <f>VLOOKUP(J740,'LibSets constants'!$A$4:$C$1012,3,FALSE)</f>
        <v>Dragonhold</v>
      </c>
    </row>
    <row r="741" spans="1:12" hidden="1" x14ac:dyDescent="0.25">
      <c r="A741" s="12">
        <v>1149</v>
      </c>
      <c r="B741" s="5">
        <v>736</v>
      </c>
      <c r="C741" s="5">
        <v>1133</v>
      </c>
      <c r="D741" s="3" t="s">
        <v>1591</v>
      </c>
      <c r="E741" s="3" t="str">
        <f t="array" ref="E741">IF(OR(EXACT(A741,'ESO Dungeon constants'!$D$3:$D$987)),"X","")</f>
        <v/>
      </c>
      <c r="F741" s="3" t="str">
        <f t="shared" si="48"/>
        <v/>
      </c>
      <c r="G741" s="3" t="str">
        <f t="shared" si="49"/>
        <v>Southern Elsweyr</v>
      </c>
      <c r="H741" s="17">
        <f t="shared" si="50"/>
        <v>1149</v>
      </c>
      <c r="I741" s="17">
        <f t="shared" si="51"/>
        <v>1133</v>
      </c>
      <c r="J741">
        <v>16</v>
      </c>
      <c r="K741" s="3" t="str">
        <f>VLOOKUP(J741,'LibSets constants'!$A$4:$B$1012,2,FALSE)</f>
        <v>DLC_DRAGONHOLD</v>
      </c>
      <c r="L741" s="3" t="str">
        <f>VLOOKUP(J741,'LibSets constants'!$A$4:$C$1012,3,FALSE)</f>
        <v>Dragonhold</v>
      </c>
    </row>
    <row r="742" spans="1:12" hidden="1" x14ac:dyDescent="0.25">
      <c r="A742" s="12">
        <v>1150</v>
      </c>
      <c r="B742" s="5">
        <v>737</v>
      </c>
      <c r="C742" s="5">
        <v>1133</v>
      </c>
      <c r="D742" s="3" t="s">
        <v>1593</v>
      </c>
      <c r="E742" s="3" t="str">
        <f t="array" ref="E742">IF(OR(EXACT(A742,'ESO Dungeon constants'!$D$3:$D$987)),"X","")</f>
        <v/>
      </c>
      <c r="F742" s="3" t="str">
        <f t="shared" si="48"/>
        <v/>
      </c>
      <c r="G742" s="3" t="str">
        <f t="shared" si="49"/>
        <v>Southern Elsweyr</v>
      </c>
      <c r="H742" s="17">
        <f t="shared" si="50"/>
        <v>1150</v>
      </c>
      <c r="I742" s="17">
        <f t="shared" si="51"/>
        <v>1133</v>
      </c>
      <c r="J742">
        <v>16</v>
      </c>
      <c r="K742" s="3" t="str">
        <f>VLOOKUP(J742,'LibSets constants'!$A$4:$B$1012,2,FALSE)</f>
        <v>DLC_DRAGONHOLD</v>
      </c>
      <c r="L742" s="3" t="str">
        <f>VLOOKUP(J742,'LibSets constants'!$A$4:$C$1012,3,FALSE)</f>
        <v>Dragonhold</v>
      </c>
    </row>
    <row r="743" spans="1:12" hidden="1" x14ac:dyDescent="0.25">
      <c r="A743" s="12">
        <v>1151</v>
      </c>
      <c r="B743" s="5">
        <v>738</v>
      </c>
      <c r="C743" s="5">
        <v>1133</v>
      </c>
      <c r="D743" s="3" t="s">
        <v>1592</v>
      </c>
      <c r="E743" s="3" t="str">
        <f t="array" ref="E743">IF(OR(EXACT(A743,'ESO Dungeon constants'!$D$3:$D$987)),"X","")</f>
        <v/>
      </c>
      <c r="F743" s="3" t="str">
        <f t="shared" si="48"/>
        <v/>
      </c>
      <c r="G743" s="3" t="str">
        <f t="shared" si="49"/>
        <v>Southern Elsweyr</v>
      </c>
      <c r="H743" s="17">
        <f t="shared" si="50"/>
        <v>1151</v>
      </c>
      <c r="I743" s="17">
        <f t="shared" si="51"/>
        <v>1133</v>
      </c>
      <c r="J743">
        <v>16</v>
      </c>
      <c r="K743" s="3" t="str">
        <f>VLOOKUP(J743,'LibSets constants'!$A$4:$B$1012,2,FALSE)</f>
        <v>DLC_DRAGONHOLD</v>
      </c>
      <c r="L743" s="3" t="str">
        <f>VLOOKUP(J743,'LibSets constants'!$A$4:$C$1012,3,FALSE)</f>
        <v>Dragonhold</v>
      </c>
    </row>
    <row r="744" spans="1:12" hidden="1" x14ac:dyDescent="0.25">
      <c r="A744" s="12">
        <v>1152</v>
      </c>
      <c r="B744" s="5">
        <v>739</v>
      </c>
      <c r="C744" s="5">
        <v>684</v>
      </c>
      <c r="D744" s="3" t="s">
        <v>1645</v>
      </c>
      <c r="E744" s="3" t="str">
        <f t="array" ref="E744">IF(OR(EXACT(A744,'ESO Dungeon constants'!$D$3:$D$987)),"X","")</f>
        <v>X</v>
      </c>
      <c r="F744" s="3" t="str">
        <f t="shared" si="48"/>
        <v/>
      </c>
      <c r="G744" s="3" t="str">
        <f t="shared" si="49"/>
        <v>Wrothgar</v>
      </c>
      <c r="H744" s="17">
        <f t="shared" si="50"/>
        <v>1152</v>
      </c>
      <c r="I744" s="17">
        <f t="shared" si="51"/>
        <v>684</v>
      </c>
      <c r="J744">
        <v>17</v>
      </c>
      <c r="K744" s="3" t="str">
        <f>VLOOKUP(J744,'LibSets constants'!$A$4:$B$1012,2,FALSE)</f>
        <v>DLC_HARROWSTORM</v>
      </c>
      <c r="L744" s="3" t="str">
        <f>VLOOKUP(J744,'LibSets constants'!$A$4:$C$1012,3,FALSE)</f>
        <v>Harrowstorm</v>
      </c>
    </row>
    <row r="745" spans="1:12" hidden="1" x14ac:dyDescent="0.25">
      <c r="A745" s="12">
        <v>1153</v>
      </c>
      <c r="B745" s="5">
        <v>740</v>
      </c>
      <c r="C745" s="5">
        <v>92</v>
      </c>
      <c r="D745" s="3" t="s">
        <v>1644</v>
      </c>
      <c r="E745" s="3" t="str">
        <f t="array" ref="E745">IF(OR(EXACT(A745,'ESO Dungeon constants'!$D$3:$D$987)),"X","")</f>
        <v>X</v>
      </c>
      <c r="F745" s="3" t="str">
        <f t="shared" si="48"/>
        <v/>
      </c>
      <c r="G745" s="3" t="str">
        <f t="shared" si="49"/>
        <v>Bangkorai</v>
      </c>
      <c r="H745" s="17">
        <f t="shared" si="50"/>
        <v>1153</v>
      </c>
      <c r="I745" s="17">
        <f t="shared" si="51"/>
        <v>92</v>
      </c>
      <c r="J745">
        <v>17</v>
      </c>
      <c r="K745" s="3" t="str">
        <f>VLOOKUP(J745,'LibSets constants'!$A$4:$B$1012,2,FALSE)</f>
        <v>DLC_HARROWSTORM</v>
      </c>
      <c r="L745" s="3" t="str">
        <f>VLOOKUP(J745,'LibSets constants'!$A$4:$C$1012,3,FALSE)</f>
        <v>Harrowstorm</v>
      </c>
    </row>
    <row r="746" spans="1:12" hidden="1" x14ac:dyDescent="0.25">
      <c r="A746" s="12">
        <v>1154</v>
      </c>
      <c r="B746" s="5">
        <v>741</v>
      </c>
      <c r="C746" s="5">
        <v>1086</v>
      </c>
      <c r="D746" s="3" t="s">
        <v>1494</v>
      </c>
      <c r="E746" s="3" t="str">
        <f t="array" ref="E746">IF(OR(EXACT(A746,'ESO Dungeon constants'!$D$3:$D$987)),"X","")</f>
        <v/>
      </c>
      <c r="F746" s="3" t="str">
        <f t="shared" si="48"/>
        <v/>
      </c>
      <c r="G746" s="3" t="str">
        <f t="shared" si="49"/>
        <v>Northern Elsweyr</v>
      </c>
      <c r="H746" s="17">
        <f t="shared" si="50"/>
        <v>1154</v>
      </c>
      <c r="I746" s="17">
        <f t="shared" si="51"/>
        <v>1086</v>
      </c>
      <c r="J746">
        <v>14</v>
      </c>
      <c r="K746" s="3" t="str">
        <f>VLOOKUP(J746,'LibSets constants'!$A$4:$B$1012,2,FALSE)</f>
        <v>DLC_ELSWEYR</v>
      </c>
      <c r="L746" s="3" t="str">
        <f>VLOOKUP(J746,'LibSets constants'!$A$4:$C$1012,3,FALSE)</f>
        <v>Elsweyr</v>
      </c>
    </row>
    <row r="747" spans="1:12" hidden="1" x14ac:dyDescent="0.25">
      <c r="A747" s="12">
        <v>1155</v>
      </c>
      <c r="B747" s="5">
        <v>742</v>
      </c>
      <c r="C747" s="5">
        <v>20</v>
      </c>
      <c r="D747" s="3" t="s">
        <v>1495</v>
      </c>
      <c r="E747" s="3" t="str">
        <f t="array" ref="E747">IF(OR(EXACT(A747,'ESO Dungeon constants'!$D$3:$D$987)),"X","")</f>
        <v/>
      </c>
      <c r="F747" s="3" t="str">
        <f t="shared" si="48"/>
        <v/>
      </c>
      <c r="G747" s="3" t="str">
        <f t="shared" si="49"/>
        <v>Rivenspire</v>
      </c>
      <c r="H747" s="17">
        <f t="shared" si="50"/>
        <v>1155</v>
      </c>
      <c r="I747" s="17">
        <f t="shared" si="51"/>
        <v>20</v>
      </c>
      <c r="J747">
        <v>0</v>
      </c>
      <c r="K747" s="3" t="str">
        <f>VLOOKUP(J747,'LibSets constants'!$A$4:$B$1012,2,FALSE)</f>
        <v>DLC_BASE_GAME</v>
      </c>
      <c r="L747" s="3" t="str">
        <f>VLOOKUP(J747,'LibSets constants'!$A$4:$C$1012,3,FALSE)</f>
        <v>Included in base game</v>
      </c>
    </row>
    <row r="748" spans="1:12" hidden="1" x14ac:dyDescent="0.25">
      <c r="A748" s="12">
        <v>1160</v>
      </c>
      <c r="B748" s="5">
        <v>743</v>
      </c>
      <c r="C748" s="5">
        <v>1160</v>
      </c>
      <c r="D748" s="3" t="s">
        <v>1686</v>
      </c>
      <c r="E748" s="3" t="str">
        <f t="array" ref="E748">IF(OR(EXACT(A748,'ESO Dungeon constants'!$D$3:$D$987)),"X","")</f>
        <v/>
      </c>
      <c r="F748" s="3" t="str">
        <f t="shared" si="48"/>
        <v>X</v>
      </c>
      <c r="G748" s="3" t="str">
        <f t="shared" si="49"/>
        <v/>
      </c>
      <c r="H748" s="17">
        <f t="shared" si="50"/>
        <v>1160</v>
      </c>
      <c r="I748" s="17">
        <f t="shared" si="51"/>
        <v>1160</v>
      </c>
      <c r="J748">
        <v>18</v>
      </c>
      <c r="K748" s="3" t="str">
        <f>VLOOKUP(J748,'LibSets constants'!$A$4:$B$1012,2,FALSE)</f>
        <v>DLC_GREYMOOR</v>
      </c>
      <c r="L748" s="3" t="str">
        <f>VLOOKUP(J748,'LibSets constants'!$A$4:$C$1012,3,FALSE)</f>
        <v>Greymoor</v>
      </c>
    </row>
    <row r="749" spans="1:12" hidden="1" x14ac:dyDescent="0.25">
      <c r="A749" s="12">
        <v>1161</v>
      </c>
      <c r="B749" s="5">
        <v>744</v>
      </c>
      <c r="C749" s="5">
        <v>1161</v>
      </c>
      <c r="D749" s="3" t="s">
        <v>1716</v>
      </c>
      <c r="E749" s="3" t="str">
        <f t="array" ref="E749">IF(OR(EXACT(A749,'ESO Dungeon constants'!$D$3:$D$987)),"X","")</f>
        <v/>
      </c>
      <c r="F749" s="3" t="str">
        <f t="shared" si="48"/>
        <v>X</v>
      </c>
      <c r="G749" s="3" t="str">
        <f t="shared" si="49"/>
        <v/>
      </c>
      <c r="H749" s="17">
        <f t="shared" si="50"/>
        <v>1161</v>
      </c>
      <c r="I749" s="17">
        <f t="shared" si="51"/>
        <v>1161</v>
      </c>
      <c r="J749">
        <v>18</v>
      </c>
      <c r="K749" s="3" t="str">
        <f>VLOOKUP(J749,'LibSets constants'!$A$4:$B$1012,2,FALSE)</f>
        <v>DLC_GREYMOOR</v>
      </c>
      <c r="L749" s="3" t="str">
        <f>VLOOKUP(J749,'LibSets constants'!$A$4:$C$1012,3,FALSE)</f>
        <v>Greymoor</v>
      </c>
    </row>
    <row r="750" spans="1:12" hidden="1" x14ac:dyDescent="0.25">
      <c r="A750" s="12">
        <v>1165</v>
      </c>
      <c r="B750" s="5">
        <v>745</v>
      </c>
      <c r="C750" s="5">
        <v>1161</v>
      </c>
      <c r="D750" s="3" t="s">
        <v>1687</v>
      </c>
      <c r="E750" s="3" t="str">
        <f t="array" ref="E750">IF(OR(EXACT(A750,'ESO Dungeon constants'!$D$3:$D$987)),"X","")</f>
        <v/>
      </c>
      <c r="F750" s="3" t="str">
        <f t="shared" si="48"/>
        <v/>
      </c>
      <c r="G750" s="3" t="str">
        <f t="shared" si="49"/>
        <v>Blackreach: Greymoor Caverns</v>
      </c>
      <c r="H750" s="17">
        <f t="shared" si="50"/>
        <v>1165</v>
      </c>
      <c r="I750" s="17">
        <f t="shared" si="51"/>
        <v>1161</v>
      </c>
      <c r="J750">
        <v>18</v>
      </c>
      <c r="K750" s="3" t="str">
        <f>VLOOKUP(J750,'LibSets constants'!$A$4:$B$1012,2,FALSE)</f>
        <v>DLC_GREYMOOR</v>
      </c>
      <c r="L750" s="3" t="str">
        <f>VLOOKUP(J750,'LibSets constants'!$A$4:$C$1012,3,FALSE)</f>
        <v>Greymoor</v>
      </c>
    </row>
    <row r="751" spans="1:12" hidden="1" x14ac:dyDescent="0.25">
      <c r="A751" s="12">
        <v>1166</v>
      </c>
      <c r="B751" s="5">
        <v>746</v>
      </c>
      <c r="C751" s="5">
        <v>1160</v>
      </c>
      <c r="D751" s="3" t="s">
        <v>1715</v>
      </c>
      <c r="E751" s="3" t="str">
        <f t="array" ref="E751">IF(OR(EXACT(A751,'ESO Dungeon constants'!$D$3:$D$987)),"X","")</f>
        <v/>
      </c>
      <c r="F751" s="3" t="str">
        <f t="shared" si="48"/>
        <v/>
      </c>
      <c r="G751" s="3" t="str">
        <f t="shared" si="49"/>
        <v>Western Skyrim</v>
      </c>
      <c r="H751" s="17">
        <f t="shared" si="50"/>
        <v>1166</v>
      </c>
      <c r="I751" s="17">
        <f t="shared" si="51"/>
        <v>1160</v>
      </c>
      <c r="J751">
        <v>18</v>
      </c>
      <c r="K751" s="3" t="str">
        <f>VLOOKUP(J751,'LibSets constants'!$A$4:$B$1012,2,FALSE)</f>
        <v>DLC_GREYMOOR</v>
      </c>
      <c r="L751" s="3" t="str">
        <f>VLOOKUP(J751,'LibSets constants'!$A$4:$C$1012,3,FALSE)</f>
        <v>Greymoor</v>
      </c>
    </row>
    <row r="752" spans="1:12" hidden="1" x14ac:dyDescent="0.25">
      <c r="A752" s="12">
        <v>1167</v>
      </c>
      <c r="B752" s="5">
        <v>747</v>
      </c>
      <c r="C752" s="5">
        <v>1160</v>
      </c>
      <c r="D752" s="3" t="s">
        <v>1688</v>
      </c>
      <c r="E752" s="3" t="str">
        <f t="array" ref="E752">IF(OR(EXACT(A752,'ESO Dungeon constants'!$D$3:$D$987)),"X","")</f>
        <v/>
      </c>
      <c r="F752" s="3" t="str">
        <f t="shared" si="48"/>
        <v/>
      </c>
      <c r="G752" s="3" t="str">
        <f t="shared" si="49"/>
        <v>Western Skyrim</v>
      </c>
      <c r="H752" s="17">
        <f t="shared" si="50"/>
        <v>1167</v>
      </c>
      <c r="I752" s="17">
        <f t="shared" si="51"/>
        <v>1160</v>
      </c>
      <c r="J752">
        <v>18</v>
      </c>
      <c r="K752" s="3" t="str">
        <f>VLOOKUP(J752,'LibSets constants'!$A$4:$B$1012,2,FALSE)</f>
        <v>DLC_GREYMOOR</v>
      </c>
      <c r="L752" s="3" t="str">
        <f>VLOOKUP(J752,'LibSets constants'!$A$4:$C$1012,3,FALSE)</f>
        <v>Greymoor</v>
      </c>
    </row>
    <row r="753" spans="1:12" hidden="1" x14ac:dyDescent="0.25">
      <c r="A753" s="12">
        <v>1168</v>
      </c>
      <c r="B753" s="5">
        <v>748</v>
      </c>
      <c r="C753" s="5">
        <v>1160</v>
      </c>
      <c r="D753" s="3" t="s">
        <v>1714</v>
      </c>
      <c r="E753" s="3" t="str">
        <f t="array" ref="E753">IF(OR(EXACT(A753,'ESO Dungeon constants'!$D$3:$D$987)),"X","")</f>
        <v/>
      </c>
      <c r="F753" s="3" t="str">
        <f t="shared" si="48"/>
        <v/>
      </c>
      <c r="G753" s="3" t="str">
        <f t="shared" si="49"/>
        <v>Western Skyrim</v>
      </c>
      <c r="H753" s="17">
        <f t="shared" si="50"/>
        <v>1168</v>
      </c>
      <c r="I753" s="17">
        <f t="shared" si="51"/>
        <v>1160</v>
      </c>
      <c r="J753">
        <v>18</v>
      </c>
      <c r="K753" s="3" t="str">
        <f>VLOOKUP(J753,'LibSets constants'!$A$4:$B$1012,2,FALSE)</f>
        <v>DLC_GREYMOOR</v>
      </c>
      <c r="L753" s="3" t="str">
        <f>VLOOKUP(J753,'LibSets constants'!$A$4:$C$1012,3,FALSE)</f>
        <v>Greymoor</v>
      </c>
    </row>
    <row r="754" spans="1:12" hidden="1" x14ac:dyDescent="0.25">
      <c r="A754" s="12">
        <v>1169</v>
      </c>
      <c r="B754" s="5">
        <v>749</v>
      </c>
      <c r="C754" s="5">
        <v>1160</v>
      </c>
      <c r="D754" s="3" t="s">
        <v>1689</v>
      </c>
      <c r="E754" s="3" t="str">
        <f t="array" ref="E754">IF(OR(EXACT(A754,'ESO Dungeon constants'!$D$3:$D$987)),"X","")</f>
        <v/>
      </c>
      <c r="F754" s="3" t="str">
        <f t="shared" si="48"/>
        <v/>
      </c>
      <c r="G754" s="3" t="str">
        <f t="shared" si="49"/>
        <v>Western Skyrim</v>
      </c>
      <c r="H754" s="17">
        <f t="shared" si="50"/>
        <v>1169</v>
      </c>
      <c r="I754" s="17">
        <f t="shared" si="51"/>
        <v>1160</v>
      </c>
      <c r="J754">
        <v>18</v>
      </c>
      <c r="K754" s="3" t="str">
        <f>VLOOKUP(J754,'LibSets constants'!$A$4:$B$1012,2,FALSE)</f>
        <v>DLC_GREYMOOR</v>
      </c>
      <c r="L754" s="3" t="str">
        <f>VLOOKUP(J754,'LibSets constants'!$A$4:$C$1012,3,FALSE)</f>
        <v>Greymoor</v>
      </c>
    </row>
    <row r="755" spans="1:12" hidden="1" x14ac:dyDescent="0.25">
      <c r="A755" s="12">
        <v>1170</v>
      </c>
      <c r="B755" s="5">
        <v>750</v>
      </c>
      <c r="C755" s="5">
        <v>1160</v>
      </c>
      <c r="D755" s="3" t="s">
        <v>1713</v>
      </c>
      <c r="E755" s="3" t="str">
        <f t="array" ref="E755">IF(OR(EXACT(A755,'ESO Dungeon constants'!$D$3:$D$987)),"X","")</f>
        <v/>
      </c>
      <c r="F755" s="3" t="str">
        <f t="shared" si="48"/>
        <v/>
      </c>
      <c r="G755" s="3" t="str">
        <f t="shared" si="49"/>
        <v>Western Skyrim</v>
      </c>
      <c r="H755" s="17">
        <f t="shared" si="50"/>
        <v>1170</v>
      </c>
      <c r="I755" s="17">
        <f t="shared" si="51"/>
        <v>1160</v>
      </c>
      <c r="J755">
        <v>18</v>
      </c>
      <c r="K755" s="3" t="str">
        <f>VLOOKUP(J755,'LibSets constants'!$A$4:$B$1012,2,FALSE)</f>
        <v>DLC_GREYMOOR</v>
      </c>
      <c r="L755" s="3" t="str">
        <f>VLOOKUP(J755,'LibSets constants'!$A$4:$C$1012,3,FALSE)</f>
        <v>Greymoor</v>
      </c>
    </row>
    <row r="756" spans="1:12" hidden="1" x14ac:dyDescent="0.25">
      <c r="A756" s="12">
        <v>1171</v>
      </c>
      <c r="B756" s="5">
        <v>751</v>
      </c>
      <c r="C756" s="5">
        <v>1161</v>
      </c>
      <c r="D756" s="3" t="s">
        <v>1690</v>
      </c>
      <c r="E756" s="3" t="str">
        <f t="array" ref="E756">IF(OR(EXACT(A756,'ESO Dungeon constants'!$D$3:$D$987)),"X","")</f>
        <v/>
      </c>
      <c r="F756" s="3" t="str">
        <f t="shared" si="48"/>
        <v/>
      </c>
      <c r="G756" s="3" t="str">
        <f t="shared" si="49"/>
        <v>Blackreach: Greymoor Caverns</v>
      </c>
      <c r="H756" s="17">
        <f t="shared" si="50"/>
        <v>1171</v>
      </c>
      <c r="I756" s="17">
        <f t="shared" si="51"/>
        <v>1161</v>
      </c>
      <c r="J756">
        <v>18</v>
      </c>
      <c r="K756" s="3" t="str">
        <f>VLOOKUP(J756,'LibSets constants'!$A$4:$B$1012,2,FALSE)</f>
        <v>DLC_GREYMOOR</v>
      </c>
      <c r="L756" s="3" t="str">
        <f>VLOOKUP(J756,'LibSets constants'!$A$4:$C$1012,3,FALSE)</f>
        <v>Greymoor</v>
      </c>
    </row>
    <row r="757" spans="1:12" hidden="1" x14ac:dyDescent="0.25">
      <c r="A757" s="12">
        <v>1172</v>
      </c>
      <c r="B757" s="5">
        <v>752</v>
      </c>
      <c r="C757" s="5">
        <v>1161</v>
      </c>
      <c r="D757" s="3" t="s">
        <v>1711</v>
      </c>
      <c r="E757" s="3" t="str">
        <f t="array" ref="E757">IF(OR(EXACT(A757,'ESO Dungeon constants'!$D$3:$D$987)),"X","")</f>
        <v/>
      </c>
      <c r="F757" s="3" t="str">
        <f t="shared" si="48"/>
        <v/>
      </c>
      <c r="G757" s="3" t="str">
        <f t="shared" si="49"/>
        <v>Blackreach: Greymoor Caverns</v>
      </c>
      <c r="H757" s="17">
        <f t="shared" si="50"/>
        <v>1172</v>
      </c>
      <c r="I757" s="17">
        <f t="shared" si="51"/>
        <v>1161</v>
      </c>
      <c r="J757">
        <v>18</v>
      </c>
      <c r="K757" s="3" t="str">
        <f>VLOOKUP(J757,'LibSets constants'!$A$4:$B$1012,2,FALSE)</f>
        <v>DLC_GREYMOOR</v>
      </c>
      <c r="L757" s="3" t="str">
        <f>VLOOKUP(J757,'LibSets constants'!$A$4:$C$1012,3,FALSE)</f>
        <v>Greymoor</v>
      </c>
    </row>
    <row r="758" spans="1:12" hidden="1" x14ac:dyDescent="0.25">
      <c r="A758" s="12">
        <v>1173</v>
      </c>
      <c r="B758" s="5">
        <v>753</v>
      </c>
      <c r="C758" s="5">
        <v>1161</v>
      </c>
      <c r="D758" s="3" t="s">
        <v>1691</v>
      </c>
      <c r="E758" s="3" t="str">
        <f t="array" ref="E758">IF(OR(EXACT(A758,'ESO Dungeon constants'!$D$3:$D$987)),"X","")</f>
        <v/>
      </c>
      <c r="F758" s="3" t="str">
        <f t="shared" si="48"/>
        <v/>
      </c>
      <c r="G758" s="3" t="str">
        <f t="shared" si="49"/>
        <v>Blackreach: Greymoor Caverns</v>
      </c>
      <c r="H758" s="17">
        <f t="shared" si="50"/>
        <v>1173</v>
      </c>
      <c r="I758" s="17">
        <f t="shared" si="51"/>
        <v>1161</v>
      </c>
      <c r="J758">
        <v>18</v>
      </c>
      <c r="K758" s="3" t="str">
        <f>VLOOKUP(J758,'LibSets constants'!$A$4:$B$1012,2,FALSE)</f>
        <v>DLC_GREYMOOR</v>
      </c>
      <c r="L758" s="3" t="str">
        <f>VLOOKUP(J758,'LibSets constants'!$A$4:$C$1012,3,FALSE)</f>
        <v>Greymoor</v>
      </c>
    </row>
    <row r="759" spans="1:12" hidden="1" x14ac:dyDescent="0.25">
      <c r="A759" s="12">
        <v>1174</v>
      </c>
      <c r="B759" s="5">
        <v>754</v>
      </c>
      <c r="C759" s="5">
        <v>1160</v>
      </c>
      <c r="D759" s="3" t="s">
        <v>1692</v>
      </c>
      <c r="E759" s="3" t="str">
        <f t="array" ref="E759">IF(OR(EXACT(A759,'ESO Dungeon constants'!$D$3:$D$987)),"X","")</f>
        <v/>
      </c>
      <c r="F759" s="3" t="str">
        <f t="shared" si="48"/>
        <v/>
      </c>
      <c r="G759" s="3" t="str">
        <f t="shared" si="49"/>
        <v>Western Skyrim</v>
      </c>
      <c r="H759" s="17">
        <f t="shared" si="50"/>
        <v>1174</v>
      </c>
      <c r="I759" s="17">
        <f t="shared" si="51"/>
        <v>1160</v>
      </c>
      <c r="J759">
        <v>18</v>
      </c>
      <c r="K759" s="3" t="str">
        <f>VLOOKUP(J759,'LibSets constants'!$A$4:$B$1012,2,FALSE)</f>
        <v>DLC_GREYMOOR</v>
      </c>
      <c r="L759" s="3" t="str">
        <f>VLOOKUP(J759,'LibSets constants'!$A$4:$C$1012,3,FALSE)</f>
        <v>Greymoor</v>
      </c>
    </row>
    <row r="760" spans="1:12" hidden="1" x14ac:dyDescent="0.25">
      <c r="A760" s="12">
        <v>1175</v>
      </c>
      <c r="B760" s="5">
        <v>755</v>
      </c>
      <c r="C760" s="5">
        <v>1175</v>
      </c>
      <c r="D760" s="3" t="s">
        <v>1693</v>
      </c>
      <c r="E760" s="3" t="str">
        <f t="array" ref="E760">IF(OR(EXACT(A760,'ESO Dungeon constants'!$D$3:$D$987)),"X","")</f>
        <v/>
      </c>
      <c r="F760" s="3" t="str">
        <f t="shared" si="48"/>
        <v>X</v>
      </c>
      <c r="G760" s="3" t="str">
        <f t="shared" si="49"/>
        <v/>
      </c>
      <c r="H760" s="17">
        <f t="shared" si="50"/>
        <v>1175</v>
      </c>
      <c r="I760" s="17">
        <f t="shared" si="51"/>
        <v>1175</v>
      </c>
      <c r="J760">
        <v>0</v>
      </c>
      <c r="K760" s="3" t="str">
        <f>VLOOKUP(J760,'LibSets constants'!$A$4:$B$1012,2,FALSE)</f>
        <v>DLC_BASE_GAME</v>
      </c>
      <c r="L760" s="3" t="str">
        <f>VLOOKUP(J760,'LibSets constants'!$A$4:$C$1012,3,FALSE)</f>
        <v>Included in base game</v>
      </c>
    </row>
    <row r="761" spans="1:12" hidden="1" x14ac:dyDescent="0.25">
      <c r="A761" s="12">
        <v>1176</v>
      </c>
      <c r="B761" s="5">
        <v>756</v>
      </c>
      <c r="C761" s="5">
        <v>1160</v>
      </c>
      <c r="D761" s="3" t="s">
        <v>1694</v>
      </c>
      <c r="E761" s="3" t="str">
        <f t="array" ref="E761">IF(OR(EXACT(A761,'ESO Dungeon constants'!$D$3:$D$987)),"X","")</f>
        <v/>
      </c>
      <c r="F761" s="3" t="str">
        <f t="shared" si="48"/>
        <v/>
      </c>
      <c r="G761" s="3" t="str">
        <f t="shared" si="49"/>
        <v>Western Skyrim</v>
      </c>
      <c r="H761" s="17">
        <f t="shared" si="50"/>
        <v>1176</v>
      </c>
      <c r="I761" s="17">
        <f t="shared" si="51"/>
        <v>1160</v>
      </c>
      <c r="J761">
        <v>18</v>
      </c>
      <c r="K761" s="3" t="str">
        <f>VLOOKUP(J761,'LibSets constants'!$A$4:$B$1012,2,FALSE)</f>
        <v>DLC_GREYMOOR</v>
      </c>
      <c r="L761" s="3" t="str">
        <f>VLOOKUP(J761,'LibSets constants'!$A$4:$C$1012,3,FALSE)</f>
        <v>Greymoor</v>
      </c>
    </row>
    <row r="762" spans="1:12" hidden="1" x14ac:dyDescent="0.25">
      <c r="A762" s="12">
        <v>1177</v>
      </c>
      <c r="B762" s="5">
        <v>757</v>
      </c>
      <c r="C762" s="5">
        <v>1160</v>
      </c>
      <c r="D762" s="3" t="s">
        <v>1695</v>
      </c>
      <c r="E762" s="3" t="str">
        <f t="array" ref="E762">IF(OR(EXACT(A762,'ESO Dungeon constants'!$D$3:$D$987)),"X","")</f>
        <v/>
      </c>
      <c r="F762" s="3" t="str">
        <f t="shared" si="48"/>
        <v/>
      </c>
      <c r="G762" s="3" t="str">
        <f t="shared" si="49"/>
        <v>Western Skyrim</v>
      </c>
      <c r="H762" s="17">
        <f t="shared" si="50"/>
        <v>1177</v>
      </c>
      <c r="I762" s="17">
        <f t="shared" si="51"/>
        <v>1160</v>
      </c>
      <c r="J762">
        <v>18</v>
      </c>
      <c r="K762" s="3" t="str">
        <f>VLOOKUP(J762,'LibSets constants'!$A$4:$B$1012,2,FALSE)</f>
        <v>DLC_GREYMOOR</v>
      </c>
      <c r="L762" s="3" t="str">
        <f>VLOOKUP(J762,'LibSets constants'!$A$4:$C$1012,3,FALSE)</f>
        <v>Greymoor</v>
      </c>
    </row>
    <row r="763" spans="1:12" hidden="1" x14ac:dyDescent="0.25">
      <c r="A763" s="12">
        <v>1178</v>
      </c>
      <c r="B763" s="5">
        <v>758</v>
      </c>
      <c r="C763" s="5">
        <v>1160</v>
      </c>
      <c r="D763" s="3" t="s">
        <v>1696</v>
      </c>
      <c r="E763" s="3" t="str">
        <f t="array" ref="E763">IF(OR(EXACT(A763,'ESO Dungeon constants'!$D$3:$D$987)),"X","")</f>
        <v/>
      </c>
      <c r="F763" s="3" t="str">
        <f t="shared" si="48"/>
        <v/>
      </c>
      <c r="G763" s="3" t="str">
        <f t="shared" si="49"/>
        <v>Western Skyrim</v>
      </c>
      <c r="H763" s="17">
        <f t="shared" si="50"/>
        <v>1178</v>
      </c>
      <c r="I763" s="17">
        <f t="shared" si="51"/>
        <v>1160</v>
      </c>
      <c r="J763">
        <v>18</v>
      </c>
      <c r="K763" s="3" t="str">
        <f>VLOOKUP(J763,'LibSets constants'!$A$4:$B$1012,2,FALSE)</f>
        <v>DLC_GREYMOOR</v>
      </c>
      <c r="L763" s="3" t="str">
        <f>VLOOKUP(J763,'LibSets constants'!$A$4:$C$1012,3,FALSE)</f>
        <v>Greymoor</v>
      </c>
    </row>
    <row r="764" spans="1:12" hidden="1" x14ac:dyDescent="0.25">
      <c r="A764" s="12">
        <v>1179</v>
      </c>
      <c r="B764" s="5">
        <v>759</v>
      </c>
      <c r="C764" s="5">
        <v>1160</v>
      </c>
      <c r="D764" s="3" t="s">
        <v>1697</v>
      </c>
      <c r="E764" s="3" t="str">
        <f t="array" ref="E764">IF(OR(EXACT(A764,'ESO Dungeon constants'!$D$3:$D$987)),"X","")</f>
        <v/>
      </c>
      <c r="F764" s="3" t="str">
        <f t="shared" si="48"/>
        <v/>
      </c>
      <c r="G764" s="3" t="str">
        <f t="shared" si="49"/>
        <v>Western Skyrim</v>
      </c>
      <c r="H764" s="17">
        <f t="shared" si="50"/>
        <v>1179</v>
      </c>
      <c r="I764" s="17">
        <f t="shared" si="51"/>
        <v>1160</v>
      </c>
      <c r="J764">
        <v>18</v>
      </c>
      <c r="K764" s="3" t="str">
        <f>VLOOKUP(J764,'LibSets constants'!$A$4:$B$1012,2,FALSE)</f>
        <v>DLC_GREYMOOR</v>
      </c>
      <c r="L764" s="3" t="str">
        <f>VLOOKUP(J764,'LibSets constants'!$A$4:$C$1012,3,FALSE)</f>
        <v>Greymoor</v>
      </c>
    </row>
    <row r="765" spans="1:12" hidden="1" x14ac:dyDescent="0.25">
      <c r="A765" s="12">
        <v>1180</v>
      </c>
      <c r="B765" s="5">
        <v>760</v>
      </c>
      <c r="C765" s="5">
        <v>383</v>
      </c>
      <c r="D765" s="3" t="s">
        <v>2397</v>
      </c>
      <c r="E765" s="3" t="str">
        <f t="array" ref="E765">IF(OR(EXACT(A765,'ESO Dungeon constants'!$D$3:$D$987)),"X","")</f>
        <v/>
      </c>
      <c r="F765" s="3" t="str">
        <f t="shared" si="48"/>
        <v/>
      </c>
      <c r="G765" s="3" t="str">
        <f t="shared" si="49"/>
        <v>Grahtwood</v>
      </c>
      <c r="H765" s="17">
        <f t="shared" si="50"/>
        <v>1180</v>
      </c>
      <c r="I765" s="17">
        <f t="shared" si="51"/>
        <v>383</v>
      </c>
      <c r="J765">
        <v>0</v>
      </c>
      <c r="K765" s="3" t="str">
        <f>VLOOKUP(J765,'LibSets constants'!$A$4:$B$1012,2,FALSE)</f>
        <v>DLC_BASE_GAME</v>
      </c>
      <c r="L765" s="3" t="str">
        <f>VLOOKUP(J765,'LibSets constants'!$A$4:$C$1012,3,FALSE)</f>
        <v>Included in base game</v>
      </c>
    </row>
    <row r="766" spans="1:12" hidden="1" x14ac:dyDescent="0.25">
      <c r="A766" s="12">
        <v>1181</v>
      </c>
      <c r="B766" s="5">
        <v>761</v>
      </c>
      <c r="C766" s="5">
        <v>1161</v>
      </c>
      <c r="D766" s="3" t="s">
        <v>1698</v>
      </c>
      <c r="E766" s="3" t="str">
        <f t="array" ref="E766">IF(OR(EXACT(A766,'ESO Dungeon constants'!$D$3:$D$987)),"X","")</f>
        <v/>
      </c>
      <c r="F766" s="3" t="str">
        <f t="shared" si="48"/>
        <v/>
      </c>
      <c r="G766" s="3" t="str">
        <f t="shared" si="49"/>
        <v>Blackreach: Greymoor Caverns</v>
      </c>
      <c r="H766" s="17">
        <f t="shared" si="50"/>
        <v>1181</v>
      </c>
      <c r="I766" s="17">
        <f t="shared" si="51"/>
        <v>1161</v>
      </c>
      <c r="J766">
        <v>18</v>
      </c>
      <c r="K766" s="3" t="str">
        <f>VLOOKUP(J766,'LibSets constants'!$A$4:$B$1012,2,FALSE)</f>
        <v>DLC_GREYMOOR</v>
      </c>
      <c r="L766" s="3" t="str">
        <f>VLOOKUP(J766,'LibSets constants'!$A$4:$C$1012,3,FALSE)</f>
        <v>Greymoor</v>
      </c>
    </row>
    <row r="767" spans="1:12" hidden="1" x14ac:dyDescent="0.25">
      <c r="A767" s="12">
        <v>1182</v>
      </c>
      <c r="B767" s="5">
        <v>762</v>
      </c>
      <c r="C767" s="5">
        <v>1160</v>
      </c>
      <c r="D767" s="3" t="s">
        <v>1699</v>
      </c>
      <c r="E767" s="3" t="str">
        <f t="array" ref="E767">IF(OR(EXACT(A767,'ESO Dungeon constants'!$D$3:$D$987)),"X","")</f>
        <v/>
      </c>
      <c r="F767" s="3" t="str">
        <f t="shared" si="48"/>
        <v/>
      </c>
      <c r="G767" s="3" t="str">
        <f t="shared" si="49"/>
        <v>Western Skyrim</v>
      </c>
      <c r="H767" s="17">
        <f t="shared" si="50"/>
        <v>1182</v>
      </c>
      <c r="I767" s="17">
        <f t="shared" si="51"/>
        <v>1160</v>
      </c>
      <c r="J767">
        <v>18</v>
      </c>
      <c r="K767" s="3" t="str">
        <f>VLOOKUP(J767,'LibSets constants'!$A$4:$B$1012,2,FALSE)</f>
        <v>DLC_GREYMOOR</v>
      </c>
      <c r="L767" s="3" t="str">
        <f>VLOOKUP(J767,'LibSets constants'!$A$4:$C$1012,3,FALSE)</f>
        <v>Greymoor</v>
      </c>
    </row>
    <row r="768" spans="1:12" hidden="1" x14ac:dyDescent="0.25">
      <c r="A768" s="12">
        <v>1183</v>
      </c>
      <c r="B768" s="5">
        <v>763</v>
      </c>
      <c r="C768" s="5">
        <v>1161</v>
      </c>
      <c r="D768" s="3" t="s">
        <v>1710</v>
      </c>
      <c r="E768" s="3" t="str">
        <f t="array" ref="E768">IF(OR(EXACT(A768,'ESO Dungeon constants'!$D$3:$D$987)),"X","")</f>
        <v/>
      </c>
      <c r="F768" s="3" t="str">
        <f t="shared" si="48"/>
        <v/>
      </c>
      <c r="G768" s="3" t="str">
        <f t="shared" si="49"/>
        <v>Blackreach: Greymoor Caverns</v>
      </c>
      <c r="H768" s="17">
        <f t="shared" si="50"/>
        <v>1183</v>
      </c>
      <c r="I768" s="17">
        <f t="shared" si="51"/>
        <v>1161</v>
      </c>
      <c r="J768">
        <v>18</v>
      </c>
      <c r="K768" s="3" t="str">
        <f>VLOOKUP(J768,'LibSets constants'!$A$4:$B$1012,2,FALSE)</f>
        <v>DLC_GREYMOOR</v>
      </c>
      <c r="L768" s="3" t="str">
        <f>VLOOKUP(J768,'LibSets constants'!$A$4:$C$1012,3,FALSE)</f>
        <v>Greymoor</v>
      </c>
    </row>
    <row r="769" spans="1:12" hidden="1" x14ac:dyDescent="0.25">
      <c r="A769" s="12">
        <v>1184</v>
      </c>
      <c r="B769" s="5">
        <v>764</v>
      </c>
      <c r="C769" s="5">
        <v>1161</v>
      </c>
      <c r="D769" s="3" t="s">
        <v>1700</v>
      </c>
      <c r="E769" s="3" t="str">
        <f t="array" ref="E769">IF(OR(EXACT(A769,'ESO Dungeon constants'!$D$3:$D$987)),"X","")</f>
        <v/>
      </c>
      <c r="F769" s="3" t="str">
        <f t="shared" si="48"/>
        <v/>
      </c>
      <c r="G769" s="3" t="str">
        <f t="shared" si="49"/>
        <v>Blackreach: Greymoor Caverns</v>
      </c>
      <c r="H769" s="17">
        <f t="shared" si="50"/>
        <v>1184</v>
      </c>
      <c r="I769" s="17">
        <f t="shared" si="51"/>
        <v>1161</v>
      </c>
      <c r="J769">
        <v>18</v>
      </c>
      <c r="K769" s="3" t="str">
        <f>VLOOKUP(J769,'LibSets constants'!$A$4:$B$1012,2,FALSE)</f>
        <v>DLC_GREYMOOR</v>
      </c>
      <c r="L769" s="3" t="str">
        <f>VLOOKUP(J769,'LibSets constants'!$A$4:$C$1012,3,FALSE)</f>
        <v>Greymoor</v>
      </c>
    </row>
    <row r="770" spans="1:12" hidden="1" x14ac:dyDescent="0.25">
      <c r="A770" s="12">
        <v>1185</v>
      </c>
      <c r="B770" s="5">
        <v>765</v>
      </c>
      <c r="C770" s="5">
        <v>1160</v>
      </c>
      <c r="D770" s="3" t="s">
        <v>1701</v>
      </c>
      <c r="E770" s="3" t="str">
        <f t="array" ref="E770">IF(OR(EXACT(A770,'ESO Dungeon constants'!$D$3:$D$987)),"X","")</f>
        <v/>
      </c>
      <c r="F770" s="3" t="str">
        <f t="shared" si="48"/>
        <v/>
      </c>
      <c r="G770" s="3" t="str">
        <f t="shared" si="49"/>
        <v>Western Skyrim</v>
      </c>
      <c r="H770" s="17">
        <f t="shared" si="50"/>
        <v>1185</v>
      </c>
      <c r="I770" s="17">
        <f t="shared" si="51"/>
        <v>1160</v>
      </c>
      <c r="J770">
        <v>18</v>
      </c>
      <c r="K770" s="3" t="str">
        <f>VLOOKUP(J770,'LibSets constants'!$A$4:$B$1012,2,FALSE)</f>
        <v>DLC_GREYMOOR</v>
      </c>
      <c r="L770" s="3" t="str">
        <f>VLOOKUP(J770,'LibSets constants'!$A$4:$C$1012,3,FALSE)</f>
        <v>Greymoor</v>
      </c>
    </row>
    <row r="771" spans="1:12" x14ac:dyDescent="0.25">
      <c r="A771" s="5">
        <v>1021</v>
      </c>
      <c r="B771" s="5">
        <v>626</v>
      </c>
      <c r="C771" s="5">
        <v>1011</v>
      </c>
      <c r="D771" s="17" t="s">
        <v>675</v>
      </c>
      <c r="E771" s="3" t="str">
        <f t="array" ref="E771">IF(OR(EXACT(A771,'ESO Dungeon constants'!$D$3:$D$987)),"X","")</f>
        <v/>
      </c>
      <c r="F771" s="3" t="str">
        <f t="shared" si="48"/>
        <v/>
      </c>
      <c r="G771" s="3" t="str">
        <f t="shared" si="49"/>
        <v>Summerset</v>
      </c>
      <c r="H771" s="17">
        <f t="shared" si="50"/>
        <v>1021</v>
      </c>
      <c r="I771" s="17">
        <f t="shared" si="51"/>
        <v>1011</v>
      </c>
      <c r="J771">
        <v>10</v>
      </c>
      <c r="K771" s="3" t="str">
        <f>VLOOKUP(J771,'LibSets constants'!$A$4:$B$1012,2,FALSE)</f>
        <v>DLC_SUMMERSET</v>
      </c>
      <c r="L771" s="3" t="str">
        <f>VLOOKUP(J771,'LibSets constants'!$A$4:$C$1012,3,FALSE)</f>
        <v>Summerset</v>
      </c>
    </row>
    <row r="772" spans="1:12" x14ac:dyDescent="0.25">
      <c r="A772" s="102">
        <v>1415</v>
      </c>
      <c r="B772">
        <v>959</v>
      </c>
      <c r="C772">
        <v>1414</v>
      </c>
      <c r="D772" s="38" t="s">
        <v>3725</v>
      </c>
      <c r="E772" s="3" t="str">
        <f t="array" ref="E772">IF(OR(EXACT(A772,'ESO Dungeon constants'!$D$3:$D$987)),"X","")</f>
        <v/>
      </c>
      <c r="F772" s="3" t="str">
        <f t="shared" si="48"/>
        <v/>
      </c>
      <c r="G772" s="3" t="str">
        <f t="shared" si="49"/>
        <v>Telvanni Peninsula</v>
      </c>
      <c r="H772" s="17">
        <f t="shared" si="50"/>
        <v>1415</v>
      </c>
      <c r="I772" s="17">
        <f t="shared" si="51"/>
        <v>1414</v>
      </c>
      <c r="J772">
        <v>30</v>
      </c>
      <c r="K772" s="3" t="str">
        <f>VLOOKUP(J772,'LibSets constants'!$A$4:$B$1012,2,FALSE)</f>
        <v>DLC_NECROM</v>
      </c>
      <c r="L772" s="3" t="str">
        <f>VLOOKUP(J772,'LibSets constants'!$A$4:$C$1012,3,FALSE)</f>
        <v>Necrom</v>
      </c>
    </row>
    <row r="773" spans="1:12" hidden="1" x14ac:dyDescent="0.25">
      <c r="A773" s="12">
        <v>1188</v>
      </c>
      <c r="B773" s="5">
        <v>768</v>
      </c>
      <c r="C773" s="5">
        <v>101</v>
      </c>
      <c r="D773" s="3" t="s">
        <v>1703</v>
      </c>
      <c r="E773" s="3" t="str">
        <f t="array" ref="E773">IF(OR(EXACT(A773,'ESO Dungeon constants'!$D$3:$D$987)),"X","")</f>
        <v/>
      </c>
      <c r="F773" s="3" t="str">
        <f t="shared" si="48"/>
        <v/>
      </c>
      <c r="G773" s="3" t="str">
        <f t="shared" si="49"/>
        <v>Eastmarch</v>
      </c>
      <c r="H773" s="17">
        <f t="shared" si="50"/>
        <v>1188</v>
      </c>
      <c r="I773" s="17">
        <f t="shared" si="51"/>
        <v>101</v>
      </c>
      <c r="J773">
        <v>0</v>
      </c>
      <c r="K773" s="3" t="str">
        <f>VLOOKUP(J773,'LibSets constants'!$A$4:$B$1012,2,FALSE)</f>
        <v>DLC_BASE_GAME</v>
      </c>
      <c r="L773" s="3" t="str">
        <f>VLOOKUP(J773,'LibSets constants'!$A$4:$C$1012,3,FALSE)</f>
        <v>Included in base game</v>
      </c>
    </row>
    <row r="774" spans="1:12" hidden="1"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hidden="1"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hidden="1"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hidden="1"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hidden="1"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hidden="1"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hidden="1"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hidden="1"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hidden="1"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hidden="1"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hidden="1"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hidden="1"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hidden="1"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hidden="1"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hidden="1"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hidden="1"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hidden="1"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hidden="1"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hidden="1"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hidden="1" x14ac:dyDescent="0.25">
      <c r="A793" s="12">
        <v>1212</v>
      </c>
      <c r="B793" s="5">
        <v>788</v>
      </c>
      <c r="C793" s="5">
        <v>1208</v>
      </c>
      <c r="D793" s="3" t="s">
        <v>2227</v>
      </c>
      <c r="E793" s="3" t="str">
        <f t="array" ref="E793">IF(OR(EXACT(A793,'ESO Dungeon constants'!$D$3:$D$987)),"X","")</f>
        <v/>
      </c>
      <c r="F793" s="3" t="str">
        <f t="shared" ref="F793:F856" si="52">IF(EXACT(A793,C793),"X","")</f>
        <v/>
      </c>
      <c r="G793" s="3" t="str">
        <f t="shared" ref="G793:G856" si="53">IF(A793&lt;&gt;C793,VLOOKUP(C793,$A$5:$D$9954,4,FALSE),"")</f>
        <v>Blackreach: Arkthzand Cavern</v>
      </c>
      <c r="H793" s="17">
        <f t="shared" ref="H793:H856" si="54">A793</f>
        <v>1212</v>
      </c>
      <c r="I793" s="17">
        <f t="shared" ref="I793:I856" si="55">C793</f>
        <v>1208</v>
      </c>
      <c r="J793">
        <v>20</v>
      </c>
      <c r="K793" s="3" t="str">
        <f>VLOOKUP(J793,'LibSets constants'!$A$4:$B$1012,2,FALSE)</f>
        <v>DLC_MARKARTH</v>
      </c>
      <c r="L793" s="3" t="str">
        <f>VLOOKUP(J793,'LibSets constants'!$A$4:$C$1012,3,FALSE)</f>
        <v>Markarth</v>
      </c>
    </row>
    <row r="794" spans="1:12" hidden="1" x14ac:dyDescent="0.25">
      <c r="A794" s="44">
        <v>1213</v>
      </c>
      <c r="B794" s="43">
        <v>789</v>
      </c>
      <c r="C794" s="43">
        <v>1207</v>
      </c>
      <c r="D794" s="3" t="s">
        <v>2403</v>
      </c>
      <c r="E794" s="3" t="str">
        <f t="array" ref="E794">IF(OR(EXACT(A794,'ESO Dungeon constants'!$D$3:$D$987)),"X","")</f>
        <v/>
      </c>
      <c r="F794" s="3" t="str">
        <f t="shared" si="52"/>
        <v/>
      </c>
      <c r="G794" s="3" t="str">
        <f t="shared" si="53"/>
        <v>The Reach</v>
      </c>
      <c r="H794" s="17">
        <f t="shared" si="54"/>
        <v>1213</v>
      </c>
      <c r="I794" s="17">
        <f t="shared" si="55"/>
        <v>1207</v>
      </c>
      <c r="J794">
        <v>20</v>
      </c>
      <c r="K794" s="3" t="str">
        <f>VLOOKUP(J794,'LibSets constants'!$A$4:$B$1012,2,FALSE)</f>
        <v>DLC_MARKARTH</v>
      </c>
      <c r="L794" s="3" t="str">
        <f>VLOOKUP(J794,'LibSets constants'!$A$4:$C$1012,3,FALSE)</f>
        <v>Markarth</v>
      </c>
    </row>
    <row r="795" spans="1:12" hidden="1" x14ac:dyDescent="0.25">
      <c r="A795" s="12">
        <v>1214</v>
      </c>
      <c r="B795" s="5">
        <v>790</v>
      </c>
      <c r="C795" s="5">
        <v>1207</v>
      </c>
      <c r="D795" s="3" t="s">
        <v>2226</v>
      </c>
      <c r="E795" s="3" t="str">
        <f t="array" ref="E795">IF(OR(EXACT(A795,'ESO Dungeon constants'!$D$3:$D$987)),"X","")</f>
        <v/>
      </c>
      <c r="F795" s="3" t="str">
        <f t="shared" si="52"/>
        <v/>
      </c>
      <c r="G795" s="3" t="str">
        <f t="shared" si="53"/>
        <v>The Reach</v>
      </c>
      <c r="H795" s="17">
        <f t="shared" si="54"/>
        <v>1214</v>
      </c>
      <c r="I795" s="17">
        <f t="shared" si="55"/>
        <v>1207</v>
      </c>
      <c r="J795">
        <v>20</v>
      </c>
      <c r="K795" s="3" t="str">
        <f>VLOOKUP(J795,'LibSets constants'!$A$4:$B$1012,2,FALSE)</f>
        <v>DLC_MARKARTH</v>
      </c>
      <c r="L795" s="3" t="str">
        <f>VLOOKUP(J795,'LibSets constants'!$A$4:$C$1012,3,FALSE)</f>
        <v>Markarth</v>
      </c>
    </row>
    <row r="796" spans="1:12" hidden="1" x14ac:dyDescent="0.25">
      <c r="A796" s="12">
        <v>1215</v>
      </c>
      <c r="B796" s="5">
        <v>791</v>
      </c>
      <c r="C796" s="5">
        <v>1207</v>
      </c>
      <c r="D796" s="3" t="s">
        <v>2225</v>
      </c>
      <c r="E796" s="3" t="str">
        <f t="array" ref="E796">IF(OR(EXACT(A796,'ESO Dungeon constants'!$D$3:$D$987)),"X","")</f>
        <v/>
      </c>
      <c r="F796" s="3" t="str">
        <f t="shared" si="52"/>
        <v/>
      </c>
      <c r="G796" s="3" t="str">
        <f t="shared" si="53"/>
        <v>The Reach</v>
      </c>
      <c r="H796" s="17">
        <f t="shared" si="54"/>
        <v>1215</v>
      </c>
      <c r="I796" s="17">
        <f t="shared" si="55"/>
        <v>1207</v>
      </c>
      <c r="J796">
        <v>20</v>
      </c>
      <c r="K796" s="3" t="str">
        <f>VLOOKUP(J796,'LibSets constants'!$A$4:$B$1012,2,FALSE)</f>
        <v>DLC_MARKARTH</v>
      </c>
      <c r="L796" s="3" t="str">
        <f>VLOOKUP(J796,'LibSets constants'!$A$4:$C$1012,3,FALSE)</f>
        <v>Markarth</v>
      </c>
    </row>
    <row r="797" spans="1:12" hidden="1" x14ac:dyDescent="0.25">
      <c r="A797" s="12">
        <v>1216</v>
      </c>
      <c r="B797" s="5">
        <v>792</v>
      </c>
      <c r="C797" s="5">
        <v>1207</v>
      </c>
      <c r="D797" s="41" t="s">
        <v>2224</v>
      </c>
      <c r="E797" s="3" t="str">
        <f t="array" ref="E797">IF(OR(EXACT(A797,'ESO Dungeon constants'!$D$3:$D$987)),"X","")</f>
        <v/>
      </c>
      <c r="F797" s="3" t="str">
        <f t="shared" si="52"/>
        <v/>
      </c>
      <c r="G797" s="3" t="str">
        <f t="shared" si="53"/>
        <v>The Reach</v>
      </c>
      <c r="H797" s="17">
        <f t="shared" si="54"/>
        <v>1216</v>
      </c>
      <c r="I797" s="17">
        <f t="shared" si="55"/>
        <v>1207</v>
      </c>
      <c r="J797">
        <v>20</v>
      </c>
      <c r="K797" s="3" t="str">
        <f>VLOOKUP(J797,'LibSets constants'!$A$4:$B$1012,2,FALSE)</f>
        <v>DLC_MARKARTH</v>
      </c>
      <c r="L797" s="3" t="str">
        <f>VLOOKUP(J797,'LibSets constants'!$A$4:$C$1012,3,FALSE)</f>
        <v>Markarth</v>
      </c>
    </row>
    <row r="798" spans="1:12" hidden="1" x14ac:dyDescent="0.25">
      <c r="A798" s="12">
        <v>1217</v>
      </c>
      <c r="B798" s="5">
        <v>793</v>
      </c>
      <c r="C798" s="5">
        <v>1208</v>
      </c>
      <c r="D798" s="3" t="s">
        <v>2223</v>
      </c>
      <c r="E798" s="3" t="str">
        <f t="array" ref="E798">IF(OR(EXACT(A798,'ESO Dungeon constants'!$D$3:$D$987)),"X","")</f>
        <v/>
      </c>
      <c r="F798" s="3" t="str">
        <f t="shared" si="52"/>
        <v/>
      </c>
      <c r="G798" s="3" t="str">
        <f t="shared" si="53"/>
        <v>Blackreach: Arkthzand Cavern</v>
      </c>
      <c r="H798" s="17">
        <f t="shared" si="54"/>
        <v>1217</v>
      </c>
      <c r="I798" s="17">
        <f t="shared" si="55"/>
        <v>1208</v>
      </c>
      <c r="J798">
        <v>20</v>
      </c>
      <c r="K798" s="3" t="str">
        <f>VLOOKUP(J798,'LibSets constants'!$A$4:$B$1012,2,FALSE)</f>
        <v>DLC_MARKARTH</v>
      </c>
      <c r="L798" s="3" t="str">
        <f>VLOOKUP(J798,'LibSets constants'!$A$4:$C$1012,3,FALSE)</f>
        <v>Markarth</v>
      </c>
    </row>
    <row r="799" spans="1:12" hidden="1" x14ac:dyDescent="0.25">
      <c r="A799" s="12">
        <v>1218</v>
      </c>
      <c r="B799" s="5">
        <v>794</v>
      </c>
      <c r="C799" s="5">
        <v>1160</v>
      </c>
      <c r="D799" s="3" t="s">
        <v>1706</v>
      </c>
      <c r="E799" s="3" t="str">
        <f t="array" ref="E799">IF(OR(EXACT(A799,'ESO Dungeon constants'!$D$3:$D$987)),"X","")</f>
        <v/>
      </c>
      <c r="F799" s="3" t="str">
        <f t="shared" si="52"/>
        <v/>
      </c>
      <c r="G799" s="3" t="str">
        <f t="shared" si="53"/>
        <v>Western Skyrim</v>
      </c>
      <c r="H799" s="17">
        <f t="shared" si="54"/>
        <v>1218</v>
      </c>
      <c r="I799" s="17">
        <f t="shared" si="55"/>
        <v>1160</v>
      </c>
      <c r="J799">
        <v>18</v>
      </c>
      <c r="K799" s="3" t="str">
        <f>VLOOKUP(J799,'LibSets constants'!$A$4:$B$1012,2,FALSE)</f>
        <v>DLC_GREYMOOR</v>
      </c>
      <c r="L799" s="3" t="str">
        <f>VLOOKUP(J799,'LibSets constants'!$A$4:$C$1012,3,FALSE)</f>
        <v>Greymoor</v>
      </c>
    </row>
    <row r="800" spans="1:12" hidden="1" x14ac:dyDescent="0.25">
      <c r="A800" s="12">
        <v>1219</v>
      </c>
      <c r="B800" s="5">
        <v>795</v>
      </c>
      <c r="C800" s="5">
        <v>1160</v>
      </c>
      <c r="D800" s="3" t="s">
        <v>1707</v>
      </c>
      <c r="E800" s="3" t="str">
        <f t="array" ref="E800">IF(OR(EXACT(A800,'ESO Dungeon constants'!$D$3:$D$987)),"X","")</f>
        <v/>
      </c>
      <c r="F800" s="3" t="str">
        <f t="shared" si="52"/>
        <v/>
      </c>
      <c r="G800" s="3" t="str">
        <f t="shared" si="53"/>
        <v>Western Skyrim</v>
      </c>
      <c r="H800" s="17">
        <f t="shared" si="54"/>
        <v>1219</v>
      </c>
      <c r="I800" s="17">
        <f t="shared" si="55"/>
        <v>1160</v>
      </c>
      <c r="J800">
        <v>18</v>
      </c>
      <c r="K800" s="3" t="str">
        <f>VLOOKUP(J800,'LibSets constants'!$A$4:$B$1012,2,FALSE)</f>
        <v>DLC_GREYMOOR</v>
      </c>
      <c r="L800" s="3" t="str">
        <f>VLOOKUP(J800,'LibSets constants'!$A$4:$C$1012,3,FALSE)</f>
        <v>Greymoor</v>
      </c>
    </row>
    <row r="801" spans="1:12" hidden="1" x14ac:dyDescent="0.25">
      <c r="A801" s="12">
        <v>1220</v>
      </c>
      <c r="B801" s="5">
        <v>796</v>
      </c>
      <c r="C801" s="5">
        <v>1161</v>
      </c>
      <c r="D801" s="3" t="s">
        <v>1708</v>
      </c>
      <c r="E801" s="3" t="str">
        <f t="array" ref="E801">IF(OR(EXACT(A801,'ESO Dungeon constants'!$D$3:$D$987)),"X","")</f>
        <v/>
      </c>
      <c r="F801" s="3" t="str">
        <f t="shared" si="52"/>
        <v/>
      </c>
      <c r="G801" s="3" t="str">
        <f t="shared" si="53"/>
        <v>Blackreach: Greymoor Caverns</v>
      </c>
      <c r="H801" s="17">
        <f t="shared" si="54"/>
        <v>1220</v>
      </c>
      <c r="I801" s="17">
        <f t="shared" si="55"/>
        <v>1161</v>
      </c>
      <c r="J801">
        <v>18</v>
      </c>
      <c r="K801" s="3" t="str">
        <f>VLOOKUP(J801,'LibSets constants'!$A$4:$B$1012,2,FALSE)</f>
        <v>DLC_GREYMOOR</v>
      </c>
      <c r="L801" s="3" t="str">
        <f>VLOOKUP(J801,'LibSets constants'!$A$4:$C$1012,3,FALSE)</f>
        <v>Greymoor</v>
      </c>
    </row>
    <row r="802" spans="1:12" hidden="1" x14ac:dyDescent="0.25">
      <c r="A802" s="12">
        <v>1221</v>
      </c>
      <c r="B802" s="5">
        <v>797</v>
      </c>
      <c r="C802" s="5">
        <v>1207</v>
      </c>
      <c r="D802" s="3" t="s">
        <v>2217</v>
      </c>
      <c r="E802" s="3" t="str">
        <f t="array" ref="E802">IF(OR(EXACT(A802,'ESO Dungeon constants'!$D$3:$D$987)),"X","")</f>
        <v/>
      </c>
      <c r="F802" s="3" t="str">
        <f t="shared" si="52"/>
        <v/>
      </c>
      <c r="G802" s="3" t="str">
        <f t="shared" si="53"/>
        <v>The Reach</v>
      </c>
      <c r="H802" s="17">
        <f t="shared" si="54"/>
        <v>1221</v>
      </c>
      <c r="I802" s="17">
        <f t="shared" si="55"/>
        <v>1207</v>
      </c>
      <c r="J802">
        <v>20</v>
      </c>
      <c r="K802" s="3" t="str">
        <f>VLOOKUP(J802,'LibSets constants'!$A$4:$B$1012,2,FALSE)</f>
        <v>DLC_MARKARTH</v>
      </c>
      <c r="L802" s="3" t="str">
        <f>VLOOKUP(J802,'LibSets constants'!$A$4:$C$1012,3,FALSE)</f>
        <v>Markarth</v>
      </c>
    </row>
    <row r="803" spans="1:12" hidden="1" x14ac:dyDescent="0.25">
      <c r="A803" s="12">
        <v>1222</v>
      </c>
      <c r="B803" s="5">
        <v>798</v>
      </c>
      <c r="C803" s="5">
        <v>1160</v>
      </c>
      <c r="D803" s="3" t="s">
        <v>2218</v>
      </c>
      <c r="E803" s="3" t="str">
        <f t="array" ref="E803">IF(OR(EXACT(A803,'ESO Dungeon constants'!$D$3:$D$987)),"X","")</f>
        <v/>
      </c>
      <c r="F803" s="3" t="str">
        <f t="shared" si="52"/>
        <v/>
      </c>
      <c r="G803" s="3" t="str">
        <f t="shared" si="53"/>
        <v>Western Skyrim</v>
      </c>
      <c r="H803" s="17">
        <f t="shared" si="54"/>
        <v>1222</v>
      </c>
      <c r="I803" s="17">
        <f t="shared" si="55"/>
        <v>1160</v>
      </c>
      <c r="J803">
        <v>18</v>
      </c>
      <c r="K803" s="3" t="str">
        <f>VLOOKUP(J803,'LibSets constants'!$A$4:$B$1012,2,FALSE)</f>
        <v>DLC_GREYMOOR</v>
      </c>
      <c r="L803" s="3" t="str">
        <f>VLOOKUP(J803,'LibSets constants'!$A$4:$C$1012,3,FALSE)</f>
        <v>Greymoor</v>
      </c>
    </row>
    <row r="804" spans="1:12" hidden="1" x14ac:dyDescent="0.25">
      <c r="A804" s="12">
        <v>1223</v>
      </c>
      <c r="B804" s="5">
        <v>799</v>
      </c>
      <c r="C804" s="5">
        <v>1207</v>
      </c>
      <c r="D804" s="3" t="s">
        <v>2222</v>
      </c>
      <c r="E804" s="3" t="str">
        <f t="array" ref="E804">IF(OR(EXACT(A804,'ESO Dungeon constants'!$D$3:$D$987)),"X","")</f>
        <v/>
      </c>
      <c r="F804" s="3" t="str">
        <f t="shared" si="52"/>
        <v/>
      </c>
      <c r="G804" s="3" t="str">
        <f t="shared" si="53"/>
        <v>The Reach</v>
      </c>
      <c r="H804" s="17">
        <f t="shared" si="54"/>
        <v>1223</v>
      </c>
      <c r="I804" s="17">
        <f t="shared" si="55"/>
        <v>1207</v>
      </c>
      <c r="J804">
        <v>20</v>
      </c>
      <c r="K804" s="3" t="str">
        <f>VLOOKUP(J804,'LibSets constants'!$A$4:$B$1012,2,FALSE)</f>
        <v>DLC_MARKARTH</v>
      </c>
      <c r="L804" s="3" t="str">
        <f>VLOOKUP(J804,'LibSets constants'!$A$4:$C$1012,3,FALSE)</f>
        <v>Markarth</v>
      </c>
    </row>
    <row r="805" spans="1:12" hidden="1" x14ac:dyDescent="0.25">
      <c r="A805" s="12">
        <v>1224</v>
      </c>
      <c r="B805" s="5">
        <v>800</v>
      </c>
      <c r="C805" s="5">
        <v>1208</v>
      </c>
      <c r="D805" s="3" t="s">
        <v>2221</v>
      </c>
      <c r="E805" s="3" t="str">
        <f t="array" ref="E805">IF(OR(EXACT(A805,'ESO Dungeon constants'!$D$3:$D$987)),"X","")</f>
        <v/>
      </c>
      <c r="F805" s="3" t="str">
        <f t="shared" si="52"/>
        <v/>
      </c>
      <c r="G805" s="3" t="str">
        <f t="shared" si="53"/>
        <v>Blackreach: Arkthzand Cavern</v>
      </c>
      <c r="H805" s="17">
        <f t="shared" si="54"/>
        <v>1224</v>
      </c>
      <c r="I805" s="17">
        <f t="shared" si="55"/>
        <v>1208</v>
      </c>
      <c r="J805">
        <v>20</v>
      </c>
      <c r="K805" s="3" t="str">
        <f>VLOOKUP(J805,'LibSets constants'!$A$4:$B$1012,2,FALSE)</f>
        <v>DLC_MARKARTH</v>
      </c>
      <c r="L805" s="3" t="str">
        <f>VLOOKUP(J805,'LibSets constants'!$A$4:$C$1012,3,FALSE)</f>
        <v>Markarth</v>
      </c>
    </row>
    <row r="806" spans="1:12" hidden="1" x14ac:dyDescent="0.25">
      <c r="A806" s="12">
        <v>1225</v>
      </c>
      <c r="B806" s="5">
        <v>801</v>
      </c>
      <c r="C806" s="5">
        <v>1207</v>
      </c>
      <c r="D806" s="3" t="s">
        <v>2220</v>
      </c>
      <c r="E806" s="3" t="str">
        <f t="array" ref="E806">IF(OR(EXACT(A806,'ESO Dungeon constants'!$D$3:$D$987)),"X","")</f>
        <v/>
      </c>
      <c r="F806" s="3" t="str">
        <f t="shared" si="52"/>
        <v/>
      </c>
      <c r="G806" s="3" t="str">
        <f t="shared" si="53"/>
        <v>The Reach</v>
      </c>
      <c r="H806" s="17">
        <f t="shared" si="54"/>
        <v>1225</v>
      </c>
      <c r="I806" s="17">
        <f t="shared" si="55"/>
        <v>1207</v>
      </c>
      <c r="J806">
        <v>20</v>
      </c>
      <c r="K806" s="3" t="str">
        <f>VLOOKUP(J806,'LibSets constants'!$A$4:$B$1012,2,FALSE)</f>
        <v>DLC_MARKARTH</v>
      </c>
      <c r="L806" s="3" t="str">
        <f>VLOOKUP(J806,'LibSets constants'!$A$4:$C$1012,3,FALSE)</f>
        <v>Markarth</v>
      </c>
    </row>
    <row r="807" spans="1:12" hidden="1" x14ac:dyDescent="0.25">
      <c r="A807" s="12">
        <v>1226</v>
      </c>
      <c r="B807" s="5">
        <v>802</v>
      </c>
      <c r="C807" s="5">
        <v>1207</v>
      </c>
      <c r="D807" s="3" t="s">
        <v>2219</v>
      </c>
      <c r="E807" s="3" t="str">
        <f t="array" ref="E807">IF(OR(EXACT(A807,'ESO Dungeon constants'!$D$3:$D$987)),"X","")</f>
        <v/>
      </c>
      <c r="F807" s="3" t="str">
        <f t="shared" si="52"/>
        <v/>
      </c>
      <c r="G807" s="3" t="str">
        <f t="shared" si="53"/>
        <v>The Reach</v>
      </c>
      <c r="H807" s="17">
        <f t="shared" si="54"/>
        <v>1226</v>
      </c>
      <c r="I807" s="17">
        <f t="shared" si="55"/>
        <v>1207</v>
      </c>
      <c r="J807">
        <v>20</v>
      </c>
      <c r="K807" s="3" t="str">
        <f>VLOOKUP(J807,'LibSets constants'!$A$4:$B$1012,2,FALSE)</f>
        <v>DLC_MARKARTH</v>
      </c>
      <c r="L807" s="3" t="str">
        <f>VLOOKUP(J807,'LibSets constants'!$A$4:$C$1012,3,FALSE)</f>
        <v>Markarth</v>
      </c>
    </row>
    <row r="808" spans="1:12" hidden="1" x14ac:dyDescent="0.25">
      <c r="A808" s="12">
        <v>1227</v>
      </c>
      <c r="B808" s="5">
        <v>803</v>
      </c>
      <c r="C808" s="5">
        <v>1207</v>
      </c>
      <c r="D808" s="3" t="s">
        <v>2212</v>
      </c>
      <c r="E808" s="3" t="str">
        <f t="array" ref="E808">IF(OR(EXACT(A808,'ESO Dungeon constants'!$D$3:$D$987)),"X","")</f>
        <v/>
      </c>
      <c r="F808" s="3" t="str">
        <f t="shared" si="52"/>
        <v/>
      </c>
      <c r="G808" s="3" t="str">
        <f t="shared" si="53"/>
        <v>The Reach</v>
      </c>
      <c r="H808" s="17">
        <f t="shared" si="54"/>
        <v>1227</v>
      </c>
      <c r="I808" s="17">
        <f t="shared" si="55"/>
        <v>1207</v>
      </c>
      <c r="J808">
        <v>20</v>
      </c>
      <c r="K808" s="3" t="str">
        <f>VLOOKUP(J808,'LibSets constants'!$A$4:$B$1012,2,FALSE)</f>
        <v>DLC_MARKARTH</v>
      </c>
      <c r="L808" s="3" t="str">
        <f>VLOOKUP(J808,'LibSets constants'!$A$4:$C$1012,3,FALSE)</f>
        <v>Markarth</v>
      </c>
    </row>
    <row r="809" spans="1:12" s="69" customFormat="1" hidden="1" x14ac:dyDescent="0.25">
      <c r="A809" s="12">
        <v>1228</v>
      </c>
      <c r="B809" s="5">
        <v>804</v>
      </c>
      <c r="C809" s="5">
        <v>823</v>
      </c>
      <c r="D809" s="3" t="s">
        <v>2395</v>
      </c>
      <c r="E809" s="3" t="str">
        <f t="array" ref="E809">IF(OR(EXACT(A809,'ESO Dungeon constants'!$D$3:$D$987)),"X","")</f>
        <v>X</v>
      </c>
      <c r="F809" s="3" t="str">
        <f t="shared" si="52"/>
        <v/>
      </c>
      <c r="G809" s="3" t="str">
        <f t="shared" si="53"/>
        <v>Gold Coast</v>
      </c>
      <c r="H809" s="17">
        <f t="shared" si="54"/>
        <v>1228</v>
      </c>
      <c r="I809" s="17">
        <f t="shared" si="55"/>
        <v>823</v>
      </c>
      <c r="J809">
        <v>21</v>
      </c>
      <c r="K809" s="3" t="str">
        <f>VLOOKUP(J809,'LibSets constants'!$A$4:$B$1012,2,FALSE)</f>
        <v>DLC_FLAMES_OF_AMBITION</v>
      </c>
      <c r="L809" s="3" t="str">
        <f>VLOOKUP(J809,'LibSets constants'!$A$4:$C$1012,3,FALSE)</f>
        <v>Flames of Ambition</v>
      </c>
    </row>
    <row r="810" spans="1:12" s="69" customFormat="1" hidden="1" x14ac:dyDescent="0.25">
      <c r="A810" s="12">
        <v>1229</v>
      </c>
      <c r="B810" s="5">
        <v>805</v>
      </c>
      <c r="C810" s="5">
        <v>57</v>
      </c>
      <c r="D810" s="3" t="s">
        <v>2396</v>
      </c>
      <c r="E810" s="3" t="str">
        <f t="array" ref="E810">IF(OR(EXACT(A810,'ESO Dungeon constants'!$D$3:$D$987)),"X","")</f>
        <v>X</v>
      </c>
      <c r="F810" s="3" t="str">
        <f t="shared" si="52"/>
        <v/>
      </c>
      <c r="G810" s="3" t="str">
        <f t="shared" si="53"/>
        <v>Deshaan</v>
      </c>
      <c r="H810" s="17">
        <f t="shared" si="54"/>
        <v>1229</v>
      </c>
      <c r="I810" s="17">
        <f t="shared" si="55"/>
        <v>57</v>
      </c>
      <c r="J810">
        <v>21</v>
      </c>
      <c r="K810" s="3" t="str">
        <f>VLOOKUP(J810,'LibSets constants'!$A$4:$B$1012,2,FALSE)</f>
        <v>DLC_FLAMES_OF_AMBITION</v>
      </c>
      <c r="L810" s="3" t="str">
        <f>VLOOKUP(J810,'LibSets constants'!$A$4:$C$1012,3,FALSE)</f>
        <v>Flames of Ambition</v>
      </c>
    </row>
    <row r="811" spans="1:12" hidden="1" x14ac:dyDescent="0.25">
      <c r="A811" s="12">
        <v>1233</v>
      </c>
      <c r="B811" s="12">
        <v>806</v>
      </c>
      <c r="C811" s="12">
        <v>1160</v>
      </c>
      <c r="D811" s="3" t="s">
        <v>2150</v>
      </c>
      <c r="E811" s="3" t="str">
        <f t="array" ref="E811">IF(OR(EXACT(A811,'ESO Dungeon constants'!$D$3:$D$987)),"X","")</f>
        <v/>
      </c>
      <c r="F811" s="3" t="str">
        <f t="shared" si="52"/>
        <v/>
      </c>
      <c r="G811" s="3" t="str">
        <f t="shared" si="53"/>
        <v>Western Skyrim</v>
      </c>
      <c r="H811" s="17">
        <f t="shared" si="54"/>
        <v>1233</v>
      </c>
      <c r="I811" s="17">
        <f t="shared" si="55"/>
        <v>1160</v>
      </c>
      <c r="J811">
        <v>18</v>
      </c>
      <c r="K811" s="3" t="str">
        <f>VLOOKUP(J811,'LibSets constants'!$A$4:$B$1012,2,FALSE)</f>
        <v>DLC_GREYMOOR</v>
      </c>
      <c r="L811" s="3" t="str">
        <f>VLOOKUP(J811,'LibSets constants'!$A$4:$C$1012,3,FALSE)</f>
        <v>Greymoor</v>
      </c>
    </row>
    <row r="812" spans="1:12" hidden="1" x14ac:dyDescent="0.25">
      <c r="A812" s="12">
        <v>1234</v>
      </c>
      <c r="B812" s="5">
        <v>807</v>
      </c>
      <c r="C812" s="5">
        <v>1160</v>
      </c>
      <c r="D812" s="3" t="s">
        <v>2151</v>
      </c>
      <c r="E812" s="3" t="str">
        <f t="array" ref="E812">IF(OR(EXACT(A812,'ESO Dungeon constants'!$D$3:$D$987)),"X","")</f>
        <v/>
      </c>
      <c r="F812" s="3" t="str">
        <f t="shared" si="52"/>
        <v/>
      </c>
      <c r="G812" s="3" t="str">
        <f t="shared" si="53"/>
        <v>Western Skyrim</v>
      </c>
      <c r="H812" s="17">
        <f t="shared" si="54"/>
        <v>1234</v>
      </c>
      <c r="I812" s="17">
        <f t="shared" si="55"/>
        <v>1160</v>
      </c>
      <c r="J812">
        <v>18</v>
      </c>
      <c r="K812" s="3" t="str">
        <f>VLOOKUP(J812,'LibSets constants'!$A$4:$B$1012,2,FALSE)</f>
        <v>DLC_GREYMOOR</v>
      </c>
      <c r="L812" s="3" t="str">
        <f>VLOOKUP(J812,'LibSets constants'!$A$4:$C$1012,3,FALSE)</f>
        <v>Greymoor</v>
      </c>
    </row>
    <row r="813" spans="1:12" hidden="1" x14ac:dyDescent="0.25">
      <c r="A813" s="12">
        <v>1235</v>
      </c>
      <c r="B813" s="5">
        <v>808</v>
      </c>
      <c r="C813" s="5">
        <v>383</v>
      </c>
      <c r="D813" s="3" t="s">
        <v>2398</v>
      </c>
      <c r="E813" s="3" t="str">
        <f t="array" ref="E813">IF(OR(EXACT(A813,'ESO Dungeon constants'!$D$3:$D$987)),"X","")</f>
        <v/>
      </c>
      <c r="F813" s="3" t="str">
        <f t="shared" si="52"/>
        <v/>
      </c>
      <c r="G813" s="3" t="str">
        <f t="shared" si="53"/>
        <v>Grahtwood</v>
      </c>
      <c r="H813" s="17">
        <f t="shared" si="54"/>
        <v>1235</v>
      </c>
      <c r="I813" s="17">
        <f t="shared" si="55"/>
        <v>383</v>
      </c>
      <c r="J813">
        <v>0</v>
      </c>
      <c r="K813" s="3" t="str">
        <f>VLOOKUP(J813,'LibSets constants'!$A$4:$B$1012,2,FALSE)</f>
        <v>DLC_BASE_GAME</v>
      </c>
      <c r="L813" s="3" t="str">
        <f>VLOOKUP(J813,'LibSets constants'!$A$4:$C$1012,3,FALSE)</f>
        <v>Included in base game</v>
      </c>
    </row>
    <row r="814" spans="1:12" hidden="1" x14ac:dyDescent="0.25">
      <c r="A814" s="12">
        <v>1236</v>
      </c>
      <c r="B814" s="5">
        <v>809</v>
      </c>
      <c r="C814" s="5">
        <v>383</v>
      </c>
      <c r="D814" s="3" t="s">
        <v>448</v>
      </c>
      <c r="E814" s="3" t="str">
        <f t="array" ref="E814">IF(OR(EXACT(A814,'ESO Dungeon constants'!$D$3:$D$987)),"X","")</f>
        <v/>
      </c>
      <c r="F814" s="3" t="str">
        <f t="shared" si="52"/>
        <v/>
      </c>
      <c r="G814" s="3" t="str">
        <f t="shared" si="53"/>
        <v>Grahtwood</v>
      </c>
      <c r="H814" s="17">
        <f t="shared" si="54"/>
        <v>1236</v>
      </c>
      <c r="I814" s="17">
        <f t="shared" si="55"/>
        <v>383</v>
      </c>
      <c r="J814">
        <v>0</v>
      </c>
      <c r="K814" s="3" t="str">
        <f>VLOOKUP(J814,'LibSets constants'!$A$4:$B$1012,2,FALSE)</f>
        <v>DLC_BASE_GAME</v>
      </c>
      <c r="L814" s="3" t="str">
        <f>VLOOKUP(J814,'LibSets constants'!$A$4:$C$1012,3,FALSE)</f>
        <v>Included in base game</v>
      </c>
    </row>
    <row r="815" spans="1:12" hidden="1" x14ac:dyDescent="0.25">
      <c r="A815" s="12">
        <v>1237</v>
      </c>
      <c r="B815" s="5">
        <v>810</v>
      </c>
      <c r="C815" s="5">
        <v>383</v>
      </c>
      <c r="D815" s="3" t="s">
        <v>2402</v>
      </c>
      <c r="E815" s="3" t="str">
        <f t="array" ref="E815">IF(OR(EXACT(A815,'ESO Dungeon constants'!$D$3:$D$987)),"X","")</f>
        <v/>
      </c>
      <c r="F815" s="3" t="str">
        <f t="shared" si="52"/>
        <v/>
      </c>
      <c r="G815" s="3" t="str">
        <f t="shared" si="53"/>
        <v>Grahtwood</v>
      </c>
      <c r="H815" s="17">
        <f t="shared" si="54"/>
        <v>1237</v>
      </c>
      <c r="I815" s="17">
        <f t="shared" si="55"/>
        <v>383</v>
      </c>
      <c r="J815">
        <v>0</v>
      </c>
      <c r="K815" s="3" t="str">
        <f>VLOOKUP(J815,'LibSets constants'!$A$4:$B$1012,2,FALSE)</f>
        <v>DLC_BASE_GAME</v>
      </c>
      <c r="L815" s="3" t="str">
        <f>VLOOKUP(J815,'LibSets constants'!$A$4:$C$1012,3,FALSE)</f>
        <v>Included in base game</v>
      </c>
    </row>
    <row r="816" spans="1:12" hidden="1" x14ac:dyDescent="0.25">
      <c r="A816" s="12">
        <v>1238</v>
      </c>
      <c r="B816" s="5">
        <v>811</v>
      </c>
      <c r="C816" s="5">
        <v>1261</v>
      </c>
      <c r="D816" s="3" t="s">
        <v>2428</v>
      </c>
      <c r="E816" s="3" t="str">
        <f t="array" ref="E816">IF(OR(EXACT(A816,'ESO Dungeon constants'!$D$3:$D$987)),"X","")</f>
        <v/>
      </c>
      <c r="F816" s="3" t="str">
        <f t="shared" si="52"/>
        <v/>
      </c>
      <c r="G816" s="3" t="str">
        <f t="shared" si="53"/>
        <v>Blackwood</v>
      </c>
      <c r="H816" s="17">
        <f t="shared" si="54"/>
        <v>1238</v>
      </c>
      <c r="I816" s="17">
        <f t="shared" si="55"/>
        <v>1261</v>
      </c>
      <c r="J816">
        <v>22</v>
      </c>
      <c r="K816" s="3" t="str">
        <f>VLOOKUP(J816,'LibSets constants'!$A$4:$B$1012,2,FALSE)</f>
        <v>DLC_BLACKWOOD</v>
      </c>
      <c r="L816" s="3" t="str">
        <f>VLOOKUP(J816,'LibSets constants'!$A$4:$C$1012,3,FALSE)</f>
        <v>Blackwood</v>
      </c>
    </row>
    <row r="817" spans="1:12" hidden="1" x14ac:dyDescent="0.25">
      <c r="A817" s="12">
        <v>1239</v>
      </c>
      <c r="B817" s="5">
        <v>812</v>
      </c>
      <c r="C817" s="5">
        <v>1261</v>
      </c>
      <c r="D817" s="3" t="s">
        <v>2425</v>
      </c>
      <c r="E817" s="3" t="str">
        <f t="array" ref="E817">IF(OR(EXACT(A817,'ESO Dungeon constants'!$D$3:$D$987)),"X","")</f>
        <v/>
      </c>
      <c r="F817" s="3" t="str">
        <f t="shared" si="52"/>
        <v/>
      </c>
      <c r="G817" s="3" t="str">
        <f t="shared" si="53"/>
        <v>Blackwood</v>
      </c>
      <c r="H817" s="17">
        <f t="shared" si="54"/>
        <v>1239</v>
      </c>
      <c r="I817" s="17">
        <f t="shared" si="55"/>
        <v>1261</v>
      </c>
      <c r="J817">
        <v>22</v>
      </c>
      <c r="K817" s="3" t="str">
        <f>VLOOKUP(J817,'LibSets constants'!$A$4:$B$1012,2,FALSE)</f>
        <v>DLC_BLACKWOOD</v>
      </c>
      <c r="L817" s="3" t="str">
        <f>VLOOKUP(J817,'LibSets constants'!$A$4:$C$1012,3,FALSE)</f>
        <v>Blackwood</v>
      </c>
    </row>
    <row r="818" spans="1:12" hidden="1" x14ac:dyDescent="0.25">
      <c r="A818" s="12">
        <v>1240</v>
      </c>
      <c r="B818" s="5">
        <v>813</v>
      </c>
      <c r="C818" s="5">
        <v>1261</v>
      </c>
      <c r="D818" s="3" t="s">
        <v>2429</v>
      </c>
      <c r="E818" s="3" t="str">
        <f t="array" ref="E818">IF(OR(EXACT(A818,'ESO Dungeon constants'!$D$3:$D$987)),"X","")</f>
        <v/>
      </c>
      <c r="F818" s="3" t="str">
        <f t="shared" si="52"/>
        <v/>
      </c>
      <c r="G818" s="3" t="str">
        <f t="shared" si="53"/>
        <v>Blackwood</v>
      </c>
      <c r="H818" s="17">
        <f t="shared" si="54"/>
        <v>1240</v>
      </c>
      <c r="I818" s="17">
        <f t="shared" si="55"/>
        <v>1261</v>
      </c>
      <c r="J818">
        <v>22</v>
      </c>
      <c r="K818" s="3" t="str">
        <f>VLOOKUP(J818,'LibSets constants'!$A$4:$B$1012,2,FALSE)</f>
        <v>DLC_BLACKWOOD</v>
      </c>
      <c r="L818" s="3" t="str">
        <f>VLOOKUP(J818,'LibSets constants'!$A$4:$C$1012,3,FALSE)</f>
        <v>Blackwood</v>
      </c>
    </row>
    <row r="819" spans="1:12" hidden="1" x14ac:dyDescent="0.25">
      <c r="A819" s="12">
        <v>1241</v>
      </c>
      <c r="B819" s="5">
        <v>814</v>
      </c>
      <c r="C819" s="5">
        <v>1261</v>
      </c>
      <c r="D819" s="3" t="s">
        <v>2430</v>
      </c>
      <c r="E819" s="3" t="str">
        <f t="array" ref="E819">IF(OR(EXACT(A819,'ESO Dungeon constants'!$D$3:$D$987)),"X","")</f>
        <v/>
      </c>
      <c r="F819" s="3" t="str">
        <f t="shared" si="52"/>
        <v/>
      </c>
      <c r="G819" s="3" t="str">
        <f t="shared" si="53"/>
        <v>Blackwood</v>
      </c>
      <c r="H819" s="17">
        <f t="shared" si="54"/>
        <v>1241</v>
      </c>
      <c r="I819" s="17">
        <f t="shared" si="55"/>
        <v>1261</v>
      </c>
      <c r="J819">
        <v>22</v>
      </c>
      <c r="K819" s="3" t="str">
        <f>VLOOKUP(J819,'LibSets constants'!$A$4:$B$1012,2,FALSE)</f>
        <v>DLC_BLACKWOOD</v>
      </c>
      <c r="L819" s="3" t="str">
        <f>VLOOKUP(J819,'LibSets constants'!$A$4:$C$1012,3,FALSE)</f>
        <v>Blackwood</v>
      </c>
    </row>
    <row r="820" spans="1:12" hidden="1" x14ac:dyDescent="0.25">
      <c r="A820" s="12">
        <v>1242</v>
      </c>
      <c r="B820" s="5">
        <v>815</v>
      </c>
      <c r="C820" s="5">
        <v>1261</v>
      </c>
      <c r="D820" s="3" t="s">
        <v>2431</v>
      </c>
      <c r="E820" s="3" t="str">
        <f t="array" ref="E820">IF(OR(EXACT(A820,'ESO Dungeon constants'!$D$3:$D$987)),"X","")</f>
        <v/>
      </c>
      <c r="F820" s="3" t="str">
        <f t="shared" si="52"/>
        <v/>
      </c>
      <c r="G820" s="3" t="str">
        <f t="shared" si="53"/>
        <v>Blackwood</v>
      </c>
      <c r="H820" s="17">
        <f t="shared" si="54"/>
        <v>1242</v>
      </c>
      <c r="I820" s="17">
        <f t="shared" si="55"/>
        <v>1261</v>
      </c>
      <c r="J820">
        <v>22</v>
      </c>
      <c r="K820" s="3" t="str">
        <f>VLOOKUP(J820,'LibSets constants'!$A$4:$B$1012,2,FALSE)</f>
        <v>DLC_BLACKWOOD</v>
      </c>
      <c r="L820" s="3" t="str">
        <f>VLOOKUP(J820,'LibSets constants'!$A$4:$C$1012,3,FALSE)</f>
        <v>Blackwood</v>
      </c>
    </row>
    <row r="821" spans="1:12" hidden="1" x14ac:dyDescent="0.25">
      <c r="A821" s="12">
        <v>1243</v>
      </c>
      <c r="B821" s="5">
        <v>816</v>
      </c>
      <c r="C821" s="5">
        <v>1261</v>
      </c>
      <c r="D821" s="3" t="s">
        <v>2432</v>
      </c>
      <c r="E821" s="3" t="str">
        <f t="array" ref="E821">IF(OR(EXACT(A821,'ESO Dungeon constants'!$D$3:$D$987)),"X","")</f>
        <v/>
      </c>
      <c r="F821" s="3" t="str">
        <f t="shared" si="52"/>
        <v/>
      </c>
      <c r="G821" s="3" t="str">
        <f t="shared" si="53"/>
        <v>Blackwood</v>
      </c>
      <c r="H821" s="17">
        <f t="shared" si="54"/>
        <v>1243</v>
      </c>
      <c r="I821" s="17">
        <f t="shared" si="55"/>
        <v>1261</v>
      </c>
      <c r="J821">
        <v>22</v>
      </c>
      <c r="K821" s="3" t="str">
        <f>VLOOKUP(J821,'LibSets constants'!$A$4:$B$1012,2,FALSE)</f>
        <v>DLC_BLACKWOOD</v>
      </c>
      <c r="L821" s="3" t="str">
        <f>VLOOKUP(J821,'LibSets constants'!$A$4:$C$1012,3,FALSE)</f>
        <v>Blackwood</v>
      </c>
    </row>
    <row r="822" spans="1:12" hidden="1" x14ac:dyDescent="0.25">
      <c r="A822" s="12">
        <v>1244</v>
      </c>
      <c r="B822" s="5">
        <v>817</v>
      </c>
      <c r="C822" s="5">
        <v>1261</v>
      </c>
      <c r="D822" s="3" t="s">
        <v>2433</v>
      </c>
      <c r="E822" s="3" t="str">
        <f t="array" ref="E822">IF(OR(EXACT(A822,'ESO Dungeon constants'!$D$3:$D$987)),"X","")</f>
        <v/>
      </c>
      <c r="F822" s="3" t="str">
        <f t="shared" si="52"/>
        <v/>
      </c>
      <c r="G822" s="3" t="str">
        <f t="shared" si="53"/>
        <v>Blackwood</v>
      </c>
      <c r="H822" s="17">
        <f t="shared" si="54"/>
        <v>1244</v>
      </c>
      <c r="I822" s="17">
        <f t="shared" si="55"/>
        <v>1261</v>
      </c>
      <c r="J822">
        <v>22</v>
      </c>
      <c r="K822" s="3" t="str">
        <f>VLOOKUP(J822,'LibSets constants'!$A$4:$B$1012,2,FALSE)</f>
        <v>DLC_BLACKWOOD</v>
      </c>
      <c r="L822" s="3" t="str">
        <f>VLOOKUP(J822,'LibSets constants'!$A$4:$C$1012,3,FALSE)</f>
        <v>Blackwood</v>
      </c>
    </row>
    <row r="823" spans="1:12" hidden="1" x14ac:dyDescent="0.25">
      <c r="A823" s="12">
        <v>1245</v>
      </c>
      <c r="B823" s="5">
        <v>818</v>
      </c>
      <c r="C823" s="5">
        <v>1261</v>
      </c>
      <c r="D823" s="3" t="s">
        <v>2434</v>
      </c>
      <c r="E823" s="3" t="str">
        <f t="array" ref="E823">IF(OR(EXACT(A823,'ESO Dungeon constants'!$D$3:$D$987)),"X","")</f>
        <v/>
      </c>
      <c r="F823" s="3" t="str">
        <f t="shared" si="52"/>
        <v/>
      </c>
      <c r="G823" s="3" t="str">
        <f t="shared" si="53"/>
        <v>Blackwood</v>
      </c>
      <c r="H823" s="17">
        <f t="shared" si="54"/>
        <v>1245</v>
      </c>
      <c r="I823" s="17">
        <f t="shared" si="55"/>
        <v>1261</v>
      </c>
      <c r="J823">
        <v>22</v>
      </c>
      <c r="K823" s="3" t="str">
        <f>VLOOKUP(J823,'LibSets constants'!$A$4:$B$1012,2,FALSE)</f>
        <v>DLC_BLACKWOOD</v>
      </c>
      <c r="L823" s="3" t="str">
        <f>VLOOKUP(J823,'LibSets constants'!$A$4:$C$1012,3,FALSE)</f>
        <v>Blackwood</v>
      </c>
    </row>
    <row r="824" spans="1:12" hidden="1" x14ac:dyDescent="0.25">
      <c r="A824" s="12">
        <v>1246</v>
      </c>
      <c r="B824" s="5">
        <v>819</v>
      </c>
      <c r="C824" s="5">
        <v>1261</v>
      </c>
      <c r="D824" s="3" t="s">
        <v>2435</v>
      </c>
      <c r="E824" s="3" t="str">
        <f t="array" ref="E824">IF(OR(EXACT(A824,'ESO Dungeon constants'!$D$3:$D$987)),"X","")</f>
        <v/>
      </c>
      <c r="F824" s="3" t="str">
        <f t="shared" si="52"/>
        <v/>
      </c>
      <c r="G824" s="3" t="str">
        <f t="shared" si="53"/>
        <v>Blackwood</v>
      </c>
      <c r="H824" s="17">
        <f t="shared" si="54"/>
        <v>1246</v>
      </c>
      <c r="I824" s="17">
        <f t="shared" si="55"/>
        <v>1261</v>
      </c>
      <c r="J824">
        <v>22</v>
      </c>
      <c r="K824" s="3" t="str">
        <f>VLOOKUP(J824,'LibSets constants'!$A$4:$B$1012,2,FALSE)</f>
        <v>DLC_BLACKWOOD</v>
      </c>
      <c r="L824" s="3" t="str">
        <f>VLOOKUP(J824,'LibSets constants'!$A$4:$C$1012,3,FALSE)</f>
        <v>Blackwood</v>
      </c>
    </row>
    <row r="825" spans="1:12" hidden="1" x14ac:dyDescent="0.25">
      <c r="A825" s="12">
        <v>1247</v>
      </c>
      <c r="B825" s="5">
        <v>820</v>
      </c>
      <c r="C825" s="5">
        <v>1261</v>
      </c>
      <c r="D825" s="3" t="s">
        <v>2426</v>
      </c>
      <c r="E825" s="3" t="str">
        <f t="array" ref="E825">IF(OR(EXACT(A825,'ESO Dungeon constants'!$D$3:$D$987)),"X","")</f>
        <v/>
      </c>
      <c r="F825" s="3" t="str">
        <f t="shared" si="52"/>
        <v/>
      </c>
      <c r="G825" s="3" t="str">
        <f t="shared" si="53"/>
        <v>Blackwood</v>
      </c>
      <c r="H825" s="17">
        <f t="shared" si="54"/>
        <v>1247</v>
      </c>
      <c r="I825" s="17">
        <f t="shared" si="55"/>
        <v>1261</v>
      </c>
      <c r="J825">
        <v>22</v>
      </c>
      <c r="K825" s="3" t="str">
        <f>VLOOKUP(J825,'LibSets constants'!$A$4:$B$1012,2,FALSE)</f>
        <v>DLC_BLACKWOOD</v>
      </c>
      <c r="L825" s="3" t="str">
        <f>VLOOKUP(J825,'LibSets constants'!$A$4:$C$1012,3,FALSE)</f>
        <v>Blackwood</v>
      </c>
    </row>
    <row r="826" spans="1:12" hidden="1" x14ac:dyDescent="0.25">
      <c r="A826" s="12">
        <v>1248</v>
      </c>
      <c r="B826" s="5">
        <v>821</v>
      </c>
      <c r="C826" s="5">
        <v>1261</v>
      </c>
      <c r="D826" s="3" t="s">
        <v>2436</v>
      </c>
      <c r="E826" s="3" t="str">
        <f t="array" ref="E826">IF(OR(EXACT(A826,'ESO Dungeon constants'!$D$3:$D$987)),"X","")</f>
        <v/>
      </c>
      <c r="F826" s="3" t="str">
        <f t="shared" si="52"/>
        <v/>
      </c>
      <c r="G826" s="3" t="str">
        <f t="shared" si="53"/>
        <v>Blackwood</v>
      </c>
      <c r="H826" s="17">
        <f t="shared" si="54"/>
        <v>1248</v>
      </c>
      <c r="I826" s="17">
        <f t="shared" si="55"/>
        <v>1261</v>
      </c>
      <c r="J826">
        <v>22</v>
      </c>
      <c r="K826" s="3" t="str">
        <f>VLOOKUP(J826,'LibSets constants'!$A$4:$B$1012,2,FALSE)</f>
        <v>DLC_BLACKWOOD</v>
      </c>
      <c r="L826" s="3" t="str">
        <f>VLOOKUP(J826,'LibSets constants'!$A$4:$C$1012,3,FALSE)</f>
        <v>Blackwood</v>
      </c>
    </row>
    <row r="827" spans="1:12" hidden="1" x14ac:dyDescent="0.25">
      <c r="A827" s="12">
        <v>1249</v>
      </c>
      <c r="B827" s="5">
        <v>822</v>
      </c>
      <c r="C827" s="5">
        <v>1261</v>
      </c>
      <c r="D827" s="3" t="s">
        <v>2437</v>
      </c>
      <c r="E827" s="3" t="str">
        <f t="array" ref="E827">IF(OR(EXACT(A827,'ESO Dungeon constants'!$D$3:$D$987)),"X","")</f>
        <v/>
      </c>
      <c r="F827" s="3" t="str">
        <f t="shared" si="52"/>
        <v/>
      </c>
      <c r="G827" s="3" t="str">
        <f t="shared" si="53"/>
        <v>Blackwood</v>
      </c>
      <c r="H827" s="17">
        <f t="shared" si="54"/>
        <v>1249</v>
      </c>
      <c r="I827" s="17">
        <f t="shared" si="55"/>
        <v>1261</v>
      </c>
      <c r="J827">
        <v>22</v>
      </c>
      <c r="K827" s="3" t="str">
        <f>VLOOKUP(J827,'LibSets constants'!$A$4:$B$1012,2,FALSE)</f>
        <v>DLC_BLACKWOOD</v>
      </c>
      <c r="L827" s="3" t="str">
        <f>VLOOKUP(J827,'LibSets constants'!$A$4:$C$1012,3,FALSE)</f>
        <v>Blackwood</v>
      </c>
    </row>
    <row r="828" spans="1:12" hidden="1" x14ac:dyDescent="0.25">
      <c r="A828" s="12">
        <v>1250</v>
      </c>
      <c r="B828" s="5">
        <v>823</v>
      </c>
      <c r="C828" s="5">
        <v>1261</v>
      </c>
      <c r="D828" s="3" t="s">
        <v>2438</v>
      </c>
      <c r="E828" s="3" t="str">
        <f t="array" ref="E828">IF(OR(EXACT(A828,'ESO Dungeon constants'!$D$3:$D$987)),"X","")</f>
        <v/>
      </c>
      <c r="F828" s="3" t="str">
        <f t="shared" si="52"/>
        <v/>
      </c>
      <c r="G828" s="3" t="str">
        <f t="shared" si="53"/>
        <v>Blackwood</v>
      </c>
      <c r="H828" s="17">
        <f t="shared" si="54"/>
        <v>1250</v>
      </c>
      <c r="I828" s="17">
        <f t="shared" si="55"/>
        <v>1261</v>
      </c>
      <c r="J828">
        <v>22</v>
      </c>
      <c r="K828" s="3" t="str">
        <f>VLOOKUP(J828,'LibSets constants'!$A$4:$B$1012,2,FALSE)</f>
        <v>DLC_BLACKWOOD</v>
      </c>
      <c r="L828" s="3" t="str">
        <f>VLOOKUP(J828,'LibSets constants'!$A$4:$C$1012,3,FALSE)</f>
        <v>Blackwood</v>
      </c>
    </row>
    <row r="829" spans="1:12" hidden="1" x14ac:dyDescent="0.25">
      <c r="A829" s="12">
        <v>1251</v>
      </c>
      <c r="B829" s="5">
        <v>824</v>
      </c>
      <c r="C829" s="5">
        <v>1261</v>
      </c>
      <c r="D829" s="3" t="s">
        <v>2439</v>
      </c>
      <c r="E829" s="3" t="str">
        <f t="array" ref="E829">IF(OR(EXACT(A829,'ESO Dungeon constants'!$D$3:$D$987)),"X","")</f>
        <v/>
      </c>
      <c r="F829" s="3" t="str">
        <f t="shared" si="52"/>
        <v/>
      </c>
      <c r="G829" s="3" t="str">
        <f t="shared" si="53"/>
        <v>Blackwood</v>
      </c>
      <c r="H829" s="17">
        <f t="shared" si="54"/>
        <v>1251</v>
      </c>
      <c r="I829" s="17">
        <f t="shared" si="55"/>
        <v>1261</v>
      </c>
      <c r="J829">
        <v>22</v>
      </c>
      <c r="K829" s="3" t="str">
        <f>VLOOKUP(J829,'LibSets constants'!$A$4:$B$1012,2,FALSE)</f>
        <v>DLC_BLACKWOOD</v>
      </c>
      <c r="L829" s="3" t="str">
        <f>VLOOKUP(J829,'LibSets constants'!$A$4:$C$1012,3,FALSE)</f>
        <v>Blackwood</v>
      </c>
    </row>
    <row r="830" spans="1:12" hidden="1" x14ac:dyDescent="0.25">
      <c r="A830" s="12">
        <v>1252</v>
      </c>
      <c r="B830" s="5">
        <v>825</v>
      </c>
      <c r="C830" s="5">
        <v>1261</v>
      </c>
      <c r="D830" s="3" t="s">
        <v>2440</v>
      </c>
      <c r="E830" s="3" t="str">
        <f t="array" ref="E830">IF(OR(EXACT(A830,'ESO Dungeon constants'!$D$3:$D$987)),"X","")</f>
        <v/>
      </c>
      <c r="F830" s="3" t="str">
        <f t="shared" si="52"/>
        <v/>
      </c>
      <c r="G830" s="3" t="str">
        <f t="shared" si="53"/>
        <v>Blackwood</v>
      </c>
      <c r="H830" s="17">
        <f t="shared" si="54"/>
        <v>1252</v>
      </c>
      <c r="I830" s="17">
        <f t="shared" si="55"/>
        <v>1261</v>
      </c>
      <c r="J830">
        <v>22</v>
      </c>
      <c r="K830" s="3" t="str">
        <f>VLOOKUP(J830,'LibSets constants'!$A$4:$B$1012,2,FALSE)</f>
        <v>DLC_BLACKWOOD</v>
      </c>
      <c r="L830" s="3" t="str">
        <f>VLOOKUP(J830,'LibSets constants'!$A$4:$C$1012,3,FALSE)</f>
        <v>Blackwood</v>
      </c>
    </row>
    <row r="831" spans="1:12" hidden="1" x14ac:dyDescent="0.25">
      <c r="A831" s="12">
        <v>1253</v>
      </c>
      <c r="B831" s="12">
        <v>826</v>
      </c>
      <c r="C831" s="12">
        <v>1261</v>
      </c>
      <c r="D831" s="3" t="s">
        <v>2441</v>
      </c>
      <c r="E831" s="3" t="str">
        <f t="array" ref="E831">IF(OR(EXACT(A831,'ESO Dungeon constants'!$D$3:$D$987)),"X","")</f>
        <v/>
      </c>
      <c r="F831" s="3" t="str">
        <f t="shared" si="52"/>
        <v/>
      </c>
      <c r="G831" s="3" t="str">
        <f t="shared" si="53"/>
        <v>Blackwood</v>
      </c>
      <c r="H831" s="17">
        <f t="shared" si="54"/>
        <v>1253</v>
      </c>
      <c r="I831" s="17">
        <f t="shared" si="55"/>
        <v>1261</v>
      </c>
      <c r="J831">
        <v>22</v>
      </c>
      <c r="K831" s="3" t="str">
        <f>VLOOKUP(J831,'LibSets constants'!$A$4:$B$1012,2,FALSE)</f>
        <v>DLC_BLACKWOOD</v>
      </c>
      <c r="L831" s="3" t="str">
        <f>VLOOKUP(J831,'LibSets constants'!$A$4:$C$1012,3,FALSE)</f>
        <v>Blackwood</v>
      </c>
    </row>
    <row r="832" spans="1:12" hidden="1" x14ac:dyDescent="0.25">
      <c r="A832" s="12">
        <v>1254</v>
      </c>
      <c r="B832" s="5">
        <v>827</v>
      </c>
      <c r="C832" s="5">
        <v>1261</v>
      </c>
      <c r="D832" s="3" t="s">
        <v>2421</v>
      </c>
      <c r="E832" s="3" t="str">
        <f t="array" ref="E832">IF(OR(EXACT(A832,'ESO Dungeon constants'!$D$3:$D$987)),"X","")</f>
        <v/>
      </c>
      <c r="F832" s="3" t="str">
        <f t="shared" si="52"/>
        <v/>
      </c>
      <c r="G832" s="3" t="str">
        <f t="shared" si="53"/>
        <v>Blackwood</v>
      </c>
      <c r="H832" s="17">
        <f t="shared" si="54"/>
        <v>1254</v>
      </c>
      <c r="I832" s="17">
        <f t="shared" si="55"/>
        <v>1261</v>
      </c>
      <c r="J832">
        <v>22</v>
      </c>
      <c r="K832" s="3" t="str">
        <f>VLOOKUP(J832,'LibSets constants'!$A$4:$B$1012,2,FALSE)</f>
        <v>DLC_BLACKWOOD</v>
      </c>
      <c r="L832" s="3" t="str">
        <f>VLOOKUP(J832,'LibSets constants'!$A$4:$C$1012,3,FALSE)</f>
        <v>Blackwood</v>
      </c>
    </row>
    <row r="833" spans="1:12" hidden="1" x14ac:dyDescent="0.25">
      <c r="A833" s="12">
        <v>1255</v>
      </c>
      <c r="B833" s="12">
        <v>828</v>
      </c>
      <c r="C833" s="12">
        <v>1261</v>
      </c>
      <c r="D833" s="3" t="s">
        <v>2442</v>
      </c>
      <c r="E833" s="3" t="str">
        <f t="array" ref="E833">IF(OR(EXACT(A833,'ESO Dungeon constants'!$D$3:$D$987)),"X","")</f>
        <v/>
      </c>
      <c r="F833" s="3" t="str">
        <f t="shared" si="52"/>
        <v/>
      </c>
      <c r="G833" s="3" t="str">
        <f t="shared" si="53"/>
        <v>Blackwood</v>
      </c>
      <c r="H833" s="17">
        <f t="shared" si="54"/>
        <v>1255</v>
      </c>
      <c r="I833" s="17">
        <f t="shared" si="55"/>
        <v>1261</v>
      </c>
      <c r="J833">
        <v>22</v>
      </c>
      <c r="K833" s="3" t="str">
        <f>VLOOKUP(J833,'LibSets constants'!$A$4:$B$1012,2,FALSE)</f>
        <v>DLC_BLACKWOOD</v>
      </c>
      <c r="L833" s="3" t="str">
        <f>VLOOKUP(J833,'LibSets constants'!$A$4:$C$1012,3,FALSE)</f>
        <v>Blackwood</v>
      </c>
    </row>
    <row r="834" spans="1:12" hidden="1" x14ac:dyDescent="0.25">
      <c r="A834" s="12">
        <v>1256</v>
      </c>
      <c r="B834" s="12">
        <v>829</v>
      </c>
      <c r="C834" s="12">
        <v>1261</v>
      </c>
      <c r="D834" s="3" t="s">
        <v>2443</v>
      </c>
      <c r="E834" s="3" t="str">
        <f t="array" ref="E834">IF(OR(EXACT(A834,'ESO Dungeon constants'!$D$3:$D$987)),"X","")</f>
        <v/>
      </c>
      <c r="F834" s="3" t="str">
        <f t="shared" si="52"/>
        <v/>
      </c>
      <c r="G834" s="3" t="str">
        <f t="shared" si="53"/>
        <v>Blackwood</v>
      </c>
      <c r="H834" s="17">
        <f t="shared" si="54"/>
        <v>1256</v>
      </c>
      <c r="I834" s="17">
        <f t="shared" si="55"/>
        <v>1261</v>
      </c>
      <c r="J834">
        <v>22</v>
      </c>
      <c r="K834" s="3" t="str">
        <f>VLOOKUP(J834,'LibSets constants'!$A$4:$B$1012,2,FALSE)</f>
        <v>DLC_BLACKWOOD</v>
      </c>
      <c r="L834" s="3" t="str">
        <f>VLOOKUP(J834,'LibSets constants'!$A$4:$C$1012,3,FALSE)</f>
        <v>Blackwood</v>
      </c>
    </row>
    <row r="835" spans="1:12" hidden="1" x14ac:dyDescent="0.25">
      <c r="A835" s="12">
        <v>1257</v>
      </c>
      <c r="B835" s="5">
        <v>830</v>
      </c>
      <c r="C835" s="5">
        <v>1261</v>
      </c>
      <c r="D835" s="3" t="s">
        <v>2424</v>
      </c>
      <c r="E835" s="3" t="str">
        <f t="array" ref="E835">IF(OR(EXACT(A835,'ESO Dungeon constants'!$D$3:$D$987)),"X","")</f>
        <v/>
      </c>
      <c r="F835" s="3" t="str">
        <f t="shared" si="52"/>
        <v/>
      </c>
      <c r="G835" s="3" t="str">
        <f t="shared" si="53"/>
        <v>Blackwood</v>
      </c>
      <c r="H835" s="17">
        <f t="shared" si="54"/>
        <v>1257</v>
      </c>
      <c r="I835" s="17">
        <f t="shared" si="55"/>
        <v>1261</v>
      </c>
      <c r="J835">
        <v>22</v>
      </c>
      <c r="K835" s="3" t="str">
        <f>VLOOKUP(J835,'LibSets constants'!$A$4:$B$1012,2,FALSE)</f>
        <v>DLC_BLACKWOOD</v>
      </c>
      <c r="L835" s="3" t="str">
        <f>VLOOKUP(J835,'LibSets constants'!$A$4:$C$1012,3,FALSE)</f>
        <v>Blackwood</v>
      </c>
    </row>
    <row r="836" spans="1:12" hidden="1" x14ac:dyDescent="0.25">
      <c r="A836" s="12">
        <v>1258</v>
      </c>
      <c r="B836" s="5">
        <v>831</v>
      </c>
      <c r="C836" s="5">
        <v>1261</v>
      </c>
      <c r="D836" s="3" t="s">
        <v>2423</v>
      </c>
      <c r="E836" s="3" t="str">
        <f t="array" ref="E836">IF(OR(EXACT(A836,'ESO Dungeon constants'!$D$3:$D$987)),"X","")</f>
        <v/>
      </c>
      <c r="F836" s="3" t="str">
        <f t="shared" si="52"/>
        <v/>
      </c>
      <c r="G836" s="3" t="str">
        <f t="shared" si="53"/>
        <v>Blackwood</v>
      </c>
      <c r="H836" s="17">
        <f t="shared" si="54"/>
        <v>1258</v>
      </c>
      <c r="I836" s="17">
        <f t="shared" si="55"/>
        <v>1261</v>
      </c>
      <c r="J836">
        <v>22</v>
      </c>
      <c r="K836" s="3" t="str">
        <f>VLOOKUP(J836,'LibSets constants'!$A$4:$B$1012,2,FALSE)</f>
        <v>DLC_BLACKWOOD</v>
      </c>
      <c r="L836" s="3" t="str">
        <f>VLOOKUP(J836,'LibSets constants'!$A$4:$C$1012,3,FALSE)</f>
        <v>Blackwood</v>
      </c>
    </row>
    <row r="837" spans="1:12" x14ac:dyDescent="0.25">
      <c r="A837" s="12">
        <v>341</v>
      </c>
      <c r="B837" s="5">
        <v>152</v>
      </c>
      <c r="C837" s="5">
        <v>103</v>
      </c>
      <c r="D837" s="3" t="s">
        <v>239</v>
      </c>
      <c r="E837" s="3" t="str">
        <f t="array" ref="E837">IF(OR(EXACT(A837,'ESO Dungeon constants'!$D$3:$D$987)),"X","")</f>
        <v/>
      </c>
      <c r="F837" s="3" t="str">
        <f t="shared" si="52"/>
        <v/>
      </c>
      <c r="G837" s="3" t="str">
        <f t="shared" si="53"/>
        <v>The Rift</v>
      </c>
      <c r="H837" s="17">
        <f t="shared" si="54"/>
        <v>341</v>
      </c>
      <c r="I837" s="17">
        <f t="shared" si="55"/>
        <v>103</v>
      </c>
      <c r="J837">
        <v>0</v>
      </c>
      <c r="K837" s="3" t="str">
        <f>VLOOKUP(J837,'LibSets constants'!$A$4:$B$1012,2,FALSE)</f>
        <v>DLC_BASE_GAME</v>
      </c>
      <c r="L837" s="3" t="str">
        <f>VLOOKUP(J837,'LibSets constants'!$A$4:$C$1012,3,FALSE)</f>
        <v>Included in base game</v>
      </c>
    </row>
    <row r="838" spans="1:12" x14ac:dyDescent="0.25">
      <c r="A838" s="12">
        <v>919</v>
      </c>
      <c r="B838" s="5">
        <v>530</v>
      </c>
      <c r="C838" s="5">
        <v>849</v>
      </c>
      <c r="D838" s="3" t="s">
        <v>593</v>
      </c>
      <c r="E838" s="3" t="str">
        <f t="array" ref="E838">IF(OR(EXACT(A838,'ESO Dungeon constants'!$D$3:$D$987)),"X","")</f>
        <v/>
      </c>
      <c r="F838" s="3" t="str">
        <f t="shared" si="52"/>
        <v/>
      </c>
      <c r="G838" s="3" t="str">
        <f t="shared" si="53"/>
        <v>Vvardenfell</v>
      </c>
      <c r="H838" s="17">
        <f t="shared" si="54"/>
        <v>919</v>
      </c>
      <c r="I838" s="17">
        <f t="shared" si="55"/>
        <v>849</v>
      </c>
      <c r="J838">
        <v>6</v>
      </c>
      <c r="K838" s="3" t="str">
        <f>VLOOKUP(J838,'LibSets constants'!$A$4:$B$1012,2,FALSE)</f>
        <v>DLC_MORROWIND</v>
      </c>
      <c r="L838" s="3" t="str">
        <f>VLOOKUP(J838,'LibSets constants'!$A$4:$C$1012,3,FALSE)</f>
        <v>Morrowind</v>
      </c>
    </row>
    <row r="839" spans="1:12" hidden="1"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hidden="1"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hidden="1"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hidden="1"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hidden="1"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hidden="1"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hidden="1"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hidden="1"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hidden="1"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hidden="1"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hidden="1" x14ac:dyDescent="0.25">
      <c r="A849" s="12">
        <v>1272</v>
      </c>
      <c r="B849" s="5">
        <v>844</v>
      </c>
      <c r="C849" s="5">
        <v>1261</v>
      </c>
      <c r="D849" s="3" t="s">
        <v>3327</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hidden="1"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hidden="1"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hidden="1"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hidden="1"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hidden="1"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hidden="1"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hidden="1"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hidden="1" x14ac:dyDescent="0.25">
      <c r="A857" s="12">
        <v>1281</v>
      </c>
      <c r="B857" s="5">
        <v>852</v>
      </c>
      <c r="C857" s="5">
        <v>108</v>
      </c>
      <c r="D857" s="3" t="s">
        <v>2509</v>
      </c>
      <c r="E857" s="3" t="str">
        <f t="array" ref="E857">IF(OR(EXACT(A857,'ESO Dungeon constants'!$D$3:$D$987)),"X","")</f>
        <v/>
      </c>
      <c r="F857" s="3" t="str">
        <f t="shared" ref="F857:F920" si="56">IF(EXACT(A857,C857),"X","")</f>
        <v/>
      </c>
      <c r="G857" s="3" t="str">
        <f t="shared" ref="G857:G920" si="57">IF(A857&lt;&gt;C857,VLOOKUP(C857,$A$5:$D$9954,4,FALSE),"")</f>
        <v>Greenshade</v>
      </c>
      <c r="H857" s="17">
        <f t="shared" ref="H857:H920" si="58">A857</f>
        <v>1281</v>
      </c>
      <c r="I857" s="17">
        <f t="shared" ref="I857:I920" si="59">C857</f>
        <v>108</v>
      </c>
      <c r="J857">
        <v>0</v>
      </c>
      <c r="K857" s="3" t="str">
        <f>VLOOKUP(J857,'LibSets constants'!$A$4:$B$1012,2,FALSE)</f>
        <v>DLC_BASE_GAME</v>
      </c>
      <c r="L857" s="3" t="str">
        <f>VLOOKUP(J857,'LibSets constants'!$A$4:$C$1012,3,FALSE)</f>
        <v>Included in base game</v>
      </c>
    </row>
    <row r="858" spans="1:12" hidden="1" x14ac:dyDescent="0.25">
      <c r="A858" s="12">
        <v>1282</v>
      </c>
      <c r="B858" s="12">
        <v>853</v>
      </c>
      <c r="C858" s="12">
        <v>1282</v>
      </c>
      <c r="D858" s="3" t="s">
        <v>2683</v>
      </c>
      <c r="E858" s="3" t="str">
        <f t="array" ref="E858">IF(OR(EXACT(A858,'ESO Dungeon constants'!$D$3:$D$987)),"X","")</f>
        <v/>
      </c>
      <c r="F858" s="3" t="str">
        <f t="shared" si="56"/>
        <v>X</v>
      </c>
      <c r="G858" s="3" t="str">
        <f t="shared" si="57"/>
        <v/>
      </c>
      <c r="H858" s="17">
        <f t="shared" si="58"/>
        <v>1282</v>
      </c>
      <c r="I858" s="17">
        <f t="shared" si="59"/>
        <v>1282</v>
      </c>
      <c r="J858">
        <v>24</v>
      </c>
      <c r="K858" s="3" t="str">
        <f>VLOOKUP(J858,'LibSets constants'!$A$4:$B$1012,2,FALSE)</f>
        <v>DLC_DEADLANDS</v>
      </c>
      <c r="L858" s="3" t="str">
        <f>VLOOKUP(J858,'LibSets constants'!$A$4:$C$1012,3,FALSE)</f>
        <v>The Deadlands</v>
      </c>
    </row>
    <row r="859" spans="1:12" hidden="1" x14ac:dyDescent="0.25">
      <c r="A859" s="12">
        <v>1283</v>
      </c>
      <c r="B859" s="12">
        <v>854</v>
      </c>
      <c r="C859" s="12">
        <v>1282</v>
      </c>
      <c r="D859" s="3" t="s">
        <v>2684</v>
      </c>
      <c r="E859" s="3" t="str">
        <f t="array" ref="E859">IF(OR(EXACT(A859,'ESO Dungeon constants'!$D$3:$D$987)),"X","")</f>
        <v/>
      </c>
      <c r="F859" s="3" t="str">
        <f t="shared" si="56"/>
        <v/>
      </c>
      <c r="G859" s="3" t="str">
        <f t="shared" si="57"/>
        <v>Fargrave</v>
      </c>
      <c r="H859" s="17">
        <f t="shared" si="58"/>
        <v>1283</v>
      </c>
      <c r="I859" s="17">
        <f t="shared" si="59"/>
        <v>1282</v>
      </c>
      <c r="J859">
        <v>24</v>
      </c>
      <c r="K859" s="3" t="str">
        <f>VLOOKUP(J859,'LibSets constants'!$A$4:$B$1012,2,FALSE)</f>
        <v>DLC_DEADLANDS</v>
      </c>
      <c r="L859" s="3" t="str">
        <f>VLOOKUP(J859,'LibSets constants'!$A$4:$C$1012,3,FALSE)</f>
        <v>The Deadlands</v>
      </c>
    </row>
    <row r="860" spans="1:12" hidden="1" x14ac:dyDescent="0.25">
      <c r="A860" s="12">
        <v>1284</v>
      </c>
      <c r="B860" s="12">
        <v>855</v>
      </c>
      <c r="C860" s="12">
        <v>1282</v>
      </c>
      <c r="D860" s="3" t="s">
        <v>2700</v>
      </c>
      <c r="E860" s="3" t="str">
        <f t="array" ref="E860">IF(OR(EXACT(A860,'ESO Dungeon constants'!$D$3:$D$987)),"X","")</f>
        <v/>
      </c>
      <c r="F860" s="3" t="str">
        <f t="shared" si="56"/>
        <v/>
      </c>
      <c r="G860" s="3" t="str">
        <f t="shared" si="57"/>
        <v>Fargrave</v>
      </c>
      <c r="H860" s="17">
        <f t="shared" si="58"/>
        <v>1284</v>
      </c>
      <c r="I860" s="17">
        <f t="shared" si="59"/>
        <v>1282</v>
      </c>
      <c r="J860">
        <v>24</v>
      </c>
      <c r="K860" s="3" t="str">
        <f>VLOOKUP(J860,'LibSets constants'!$A$4:$B$1012,2,FALSE)</f>
        <v>DLC_DEADLANDS</v>
      </c>
      <c r="L860" s="3" t="str">
        <f>VLOOKUP(J860,'LibSets constants'!$A$4:$C$1012,3,FALSE)</f>
        <v>The Deadlands</v>
      </c>
    </row>
    <row r="861" spans="1:12" hidden="1" x14ac:dyDescent="0.25">
      <c r="A861" s="12">
        <v>1285</v>
      </c>
      <c r="B861" s="12">
        <v>856</v>
      </c>
      <c r="C861" s="12">
        <v>1286</v>
      </c>
      <c r="D861" s="3" t="s">
        <v>2699</v>
      </c>
      <c r="E861" s="3" t="str">
        <f t="array" ref="E861">IF(OR(EXACT(A861,'ESO Dungeon constants'!$D$3:$D$987)),"X","")</f>
        <v/>
      </c>
      <c r="F861" s="3" t="str">
        <f t="shared" si="56"/>
        <v/>
      </c>
      <c r="G861" s="3" t="str">
        <f t="shared" si="57"/>
        <v>The Deadlands</v>
      </c>
      <c r="H861" s="17">
        <f t="shared" si="58"/>
        <v>1285</v>
      </c>
      <c r="I861" s="17">
        <f t="shared" si="59"/>
        <v>1286</v>
      </c>
      <c r="J861">
        <v>24</v>
      </c>
      <c r="K861" s="3" t="str">
        <f>VLOOKUP(J861,'LibSets constants'!$A$4:$B$1012,2,FALSE)</f>
        <v>DLC_DEADLANDS</v>
      </c>
      <c r="L861" s="3" t="str">
        <f>VLOOKUP(J861,'LibSets constants'!$A$4:$C$1012,3,FALSE)</f>
        <v>The Deadlands</v>
      </c>
    </row>
    <row r="862" spans="1:12" hidden="1" x14ac:dyDescent="0.25">
      <c r="A862" s="12">
        <v>1286</v>
      </c>
      <c r="B862" s="12">
        <v>857</v>
      </c>
      <c r="C862" s="12">
        <v>1286</v>
      </c>
      <c r="D862" s="3" t="s">
        <v>2447</v>
      </c>
      <c r="E862" s="3" t="str">
        <f t="array" ref="E862">IF(OR(EXACT(A862,'ESO Dungeon constants'!$D$3:$D$987)),"X","")</f>
        <v/>
      </c>
      <c r="F862" s="3" t="str">
        <f t="shared" si="56"/>
        <v>X</v>
      </c>
      <c r="G862" s="3" t="str">
        <f t="shared" si="57"/>
        <v/>
      </c>
      <c r="H862" s="17">
        <f t="shared" si="58"/>
        <v>1286</v>
      </c>
      <c r="I862" s="17">
        <f t="shared" si="59"/>
        <v>1286</v>
      </c>
      <c r="J862">
        <v>24</v>
      </c>
      <c r="K862" s="3" t="str">
        <f>VLOOKUP(J862,'LibSets constants'!$A$4:$B$1012,2,FALSE)</f>
        <v>DLC_DEADLANDS</v>
      </c>
      <c r="L862" s="3" t="str">
        <f>VLOOKUP(J862,'LibSets constants'!$A$4:$C$1012,3,FALSE)</f>
        <v>The Deadlands</v>
      </c>
    </row>
    <row r="863" spans="1:12" hidden="1" x14ac:dyDescent="0.25">
      <c r="A863" s="12">
        <v>1287</v>
      </c>
      <c r="B863" s="12">
        <v>858</v>
      </c>
      <c r="C863" s="12">
        <v>1286</v>
      </c>
      <c r="D863" s="3" t="s">
        <v>2698</v>
      </c>
      <c r="E863" s="3" t="str">
        <f t="array" ref="E863">IF(OR(EXACT(A863,'ESO Dungeon constants'!$D$3:$D$987)),"X","")</f>
        <v/>
      </c>
      <c r="F863" s="3" t="str">
        <f t="shared" si="56"/>
        <v/>
      </c>
      <c r="G863" s="3" t="str">
        <f t="shared" si="57"/>
        <v>The Deadlands</v>
      </c>
      <c r="H863" s="17">
        <f t="shared" si="58"/>
        <v>1287</v>
      </c>
      <c r="I863" s="17">
        <f t="shared" si="59"/>
        <v>1286</v>
      </c>
      <c r="J863">
        <v>24</v>
      </c>
      <c r="K863" s="3" t="str">
        <f>VLOOKUP(J863,'LibSets constants'!$A$4:$B$1012,2,FALSE)</f>
        <v>DLC_DEADLANDS</v>
      </c>
      <c r="L863" s="3" t="str">
        <f>VLOOKUP(J863,'LibSets constants'!$A$4:$C$1012,3,FALSE)</f>
        <v>The Deadlands</v>
      </c>
    </row>
    <row r="864" spans="1:12" hidden="1" x14ac:dyDescent="0.25">
      <c r="A864" s="12">
        <v>1288</v>
      </c>
      <c r="B864" s="12">
        <v>859</v>
      </c>
      <c r="C864" s="12">
        <v>1286</v>
      </c>
      <c r="D864" s="3" t="s">
        <v>2697</v>
      </c>
      <c r="E864" s="3" t="str">
        <f t="array" ref="E864">IF(OR(EXACT(A864,'ESO Dungeon constants'!$D$3:$D$987)),"X","")</f>
        <v/>
      </c>
      <c r="F864" s="3" t="str">
        <f t="shared" si="56"/>
        <v/>
      </c>
      <c r="G864" s="3" t="str">
        <f t="shared" si="57"/>
        <v>The Deadlands</v>
      </c>
      <c r="H864" s="17">
        <f t="shared" si="58"/>
        <v>1288</v>
      </c>
      <c r="I864" s="17">
        <f t="shared" si="59"/>
        <v>1286</v>
      </c>
      <c r="J864">
        <v>24</v>
      </c>
      <c r="K864" s="3" t="str">
        <f>VLOOKUP(J864,'LibSets constants'!$A$4:$B$1012,2,FALSE)</f>
        <v>DLC_DEADLANDS</v>
      </c>
      <c r="L864" s="3" t="str">
        <f>VLOOKUP(J864,'LibSets constants'!$A$4:$C$1012,3,FALSE)</f>
        <v>The Deadlands</v>
      </c>
    </row>
    <row r="865" spans="1:12" hidden="1" x14ac:dyDescent="0.25">
      <c r="A865" s="12">
        <v>1289</v>
      </c>
      <c r="B865" s="12">
        <v>860</v>
      </c>
      <c r="C865" s="12">
        <v>1286</v>
      </c>
      <c r="D865" s="3" t="s">
        <v>2696</v>
      </c>
      <c r="E865" s="3" t="str">
        <f t="array" ref="E865">IF(OR(EXACT(A865,'ESO Dungeon constants'!$D$3:$D$987)),"X","")</f>
        <v/>
      </c>
      <c r="F865" s="3" t="str">
        <f t="shared" si="56"/>
        <v/>
      </c>
      <c r="G865" s="3" t="str">
        <f t="shared" si="57"/>
        <v>The Deadlands</v>
      </c>
      <c r="H865" s="17">
        <f t="shared" si="58"/>
        <v>1289</v>
      </c>
      <c r="I865" s="17">
        <f t="shared" si="59"/>
        <v>1286</v>
      </c>
      <c r="J865">
        <v>24</v>
      </c>
      <c r="K865" s="3" t="str">
        <f>VLOOKUP(J865,'LibSets constants'!$A$4:$B$1012,2,FALSE)</f>
        <v>DLC_DEADLANDS</v>
      </c>
      <c r="L865" s="3" t="str">
        <f>VLOOKUP(J865,'LibSets constants'!$A$4:$C$1012,3,FALSE)</f>
        <v>The Deadlands</v>
      </c>
    </row>
    <row r="866" spans="1:12" hidden="1" x14ac:dyDescent="0.25">
      <c r="A866" s="12">
        <v>1290</v>
      </c>
      <c r="B866" s="12">
        <v>861</v>
      </c>
      <c r="C866" s="12">
        <v>1286</v>
      </c>
      <c r="D866" s="3" t="s">
        <v>2695</v>
      </c>
      <c r="E866" s="3" t="str">
        <f t="array" ref="E866">IF(OR(EXACT(A866,'ESO Dungeon constants'!$D$3:$D$987)),"X","")</f>
        <v/>
      </c>
      <c r="F866" s="3" t="str">
        <f t="shared" si="56"/>
        <v/>
      </c>
      <c r="G866" s="3" t="str">
        <f t="shared" si="57"/>
        <v>The Deadlands</v>
      </c>
      <c r="H866" s="17">
        <f t="shared" si="58"/>
        <v>1290</v>
      </c>
      <c r="I866" s="17">
        <f t="shared" si="59"/>
        <v>1286</v>
      </c>
      <c r="J866">
        <v>24</v>
      </c>
      <c r="K866" s="3" t="str">
        <f>VLOOKUP(J866,'LibSets constants'!$A$4:$B$1012,2,FALSE)</f>
        <v>DLC_DEADLANDS</v>
      </c>
      <c r="L866" s="3" t="str">
        <f>VLOOKUP(J866,'LibSets constants'!$A$4:$C$1012,3,FALSE)</f>
        <v>The Deadlands</v>
      </c>
    </row>
    <row r="867" spans="1:12" hidden="1" x14ac:dyDescent="0.25">
      <c r="A867" s="12">
        <v>1291</v>
      </c>
      <c r="B867" s="12">
        <v>862</v>
      </c>
      <c r="C867" s="12">
        <v>1286</v>
      </c>
      <c r="D867" s="3" t="s">
        <v>2694</v>
      </c>
      <c r="E867" s="3" t="str">
        <f t="array" ref="E867">IF(OR(EXACT(A867,'ESO Dungeon constants'!$D$3:$D$987)),"X","")</f>
        <v/>
      </c>
      <c r="F867" s="3" t="str">
        <f t="shared" si="56"/>
        <v/>
      </c>
      <c r="G867" s="3" t="str">
        <f t="shared" si="57"/>
        <v>The Deadlands</v>
      </c>
      <c r="H867" s="17">
        <f t="shared" si="58"/>
        <v>1291</v>
      </c>
      <c r="I867" s="17">
        <f t="shared" si="59"/>
        <v>1286</v>
      </c>
      <c r="J867">
        <v>24</v>
      </c>
      <c r="K867" s="3" t="str">
        <f>VLOOKUP(J867,'LibSets constants'!$A$4:$B$1012,2,FALSE)</f>
        <v>DLC_DEADLANDS</v>
      </c>
      <c r="L867" s="3" t="str">
        <f>VLOOKUP(J867,'LibSets constants'!$A$4:$C$1012,3,FALSE)</f>
        <v>The Deadlands</v>
      </c>
    </row>
    <row r="868" spans="1:12" hidden="1" x14ac:dyDescent="0.25">
      <c r="A868" s="12">
        <v>1292</v>
      </c>
      <c r="B868" s="12">
        <v>863</v>
      </c>
      <c r="C868" s="12">
        <v>1286</v>
      </c>
      <c r="D868" s="3" t="s">
        <v>2693</v>
      </c>
      <c r="E868" s="3" t="str">
        <f t="array" ref="E868">IF(OR(EXACT(A868,'ESO Dungeon constants'!$D$3:$D$987)),"X","")</f>
        <v/>
      </c>
      <c r="F868" s="3" t="str">
        <f t="shared" si="56"/>
        <v/>
      </c>
      <c r="G868" s="3" t="str">
        <f t="shared" si="57"/>
        <v>The Deadlands</v>
      </c>
      <c r="H868" s="17">
        <f t="shared" si="58"/>
        <v>1292</v>
      </c>
      <c r="I868" s="17">
        <f t="shared" si="59"/>
        <v>1286</v>
      </c>
      <c r="J868">
        <v>24</v>
      </c>
      <c r="K868" s="3" t="str">
        <f>VLOOKUP(J868,'LibSets constants'!$A$4:$B$1012,2,FALSE)</f>
        <v>DLC_DEADLANDS</v>
      </c>
      <c r="L868" s="3" t="str">
        <f>VLOOKUP(J868,'LibSets constants'!$A$4:$C$1012,3,FALSE)</f>
        <v>The Deadlands</v>
      </c>
    </row>
    <row r="869" spans="1:12" hidden="1" x14ac:dyDescent="0.25">
      <c r="A869" s="12">
        <v>1293</v>
      </c>
      <c r="B869" s="12">
        <v>864</v>
      </c>
      <c r="C869" s="12">
        <v>1282</v>
      </c>
      <c r="D869" s="3" t="s">
        <v>2692</v>
      </c>
      <c r="E869" s="3" t="str">
        <f t="array" ref="E869">IF(OR(EXACT(A869,'ESO Dungeon constants'!$D$3:$D$987)),"X","")</f>
        <v/>
      </c>
      <c r="F869" s="3" t="str">
        <f t="shared" si="56"/>
        <v/>
      </c>
      <c r="G869" s="3" t="str">
        <f t="shared" si="57"/>
        <v>Fargrave</v>
      </c>
      <c r="H869" s="17">
        <f t="shared" si="58"/>
        <v>1293</v>
      </c>
      <c r="I869" s="17">
        <f t="shared" si="59"/>
        <v>1282</v>
      </c>
      <c r="J869">
        <v>24</v>
      </c>
      <c r="K869" s="3" t="str">
        <f>VLOOKUP(J869,'LibSets constants'!$A$4:$B$1012,2,FALSE)</f>
        <v>DLC_DEADLANDS</v>
      </c>
      <c r="L869" s="3" t="str">
        <f>VLOOKUP(J869,'LibSets constants'!$A$4:$C$1012,3,FALSE)</f>
        <v>The Deadlands</v>
      </c>
    </row>
    <row r="870" spans="1:12" hidden="1" x14ac:dyDescent="0.25">
      <c r="A870" s="12">
        <v>1294</v>
      </c>
      <c r="B870" s="12">
        <v>865</v>
      </c>
      <c r="C870" s="12">
        <v>1286</v>
      </c>
      <c r="D870" s="3" t="s">
        <v>2691</v>
      </c>
      <c r="E870" s="3" t="str">
        <f t="array" ref="E870">IF(OR(EXACT(A870,'ESO Dungeon constants'!$D$3:$D$987)),"X","")</f>
        <v/>
      </c>
      <c r="F870" s="3" t="str">
        <f t="shared" si="56"/>
        <v/>
      </c>
      <c r="G870" s="3" t="str">
        <f t="shared" si="57"/>
        <v>The Deadlands</v>
      </c>
      <c r="H870" s="17">
        <f t="shared" si="58"/>
        <v>1294</v>
      </c>
      <c r="I870" s="17">
        <f t="shared" si="59"/>
        <v>1286</v>
      </c>
      <c r="J870">
        <v>24</v>
      </c>
      <c r="K870" s="3" t="str">
        <f>VLOOKUP(J870,'LibSets constants'!$A$4:$B$1012,2,FALSE)</f>
        <v>DLC_DEADLANDS</v>
      </c>
      <c r="L870" s="3" t="str">
        <f>VLOOKUP(J870,'LibSets constants'!$A$4:$C$1012,3,FALSE)</f>
        <v>The Deadlands</v>
      </c>
    </row>
    <row r="871" spans="1:12" hidden="1" x14ac:dyDescent="0.25">
      <c r="A871" s="12">
        <v>1295</v>
      </c>
      <c r="B871" s="12">
        <v>866</v>
      </c>
      <c r="C871" s="12">
        <v>1286</v>
      </c>
      <c r="D871" s="3" t="s">
        <v>2690</v>
      </c>
      <c r="E871" s="3" t="str">
        <f t="array" ref="E871">IF(OR(EXACT(A871,'ESO Dungeon constants'!$D$3:$D$987)),"X","")</f>
        <v/>
      </c>
      <c r="F871" s="3" t="str">
        <f t="shared" si="56"/>
        <v/>
      </c>
      <c r="G871" s="3" t="str">
        <f t="shared" si="57"/>
        <v>The Deadlands</v>
      </c>
      <c r="H871" s="17">
        <f t="shared" si="58"/>
        <v>1295</v>
      </c>
      <c r="I871" s="17">
        <f t="shared" si="59"/>
        <v>1286</v>
      </c>
      <c r="J871">
        <v>24</v>
      </c>
      <c r="K871" s="3" t="str">
        <f>VLOOKUP(J871,'LibSets constants'!$A$4:$B$1012,2,FALSE)</f>
        <v>DLC_DEADLANDS</v>
      </c>
      <c r="L871" s="3" t="str">
        <f>VLOOKUP(J871,'LibSets constants'!$A$4:$C$1012,3,FALSE)</f>
        <v>The Deadlands</v>
      </c>
    </row>
    <row r="872" spans="1:12" hidden="1" x14ac:dyDescent="0.25">
      <c r="A872" s="12">
        <v>1296</v>
      </c>
      <c r="B872" s="12">
        <v>867</v>
      </c>
      <c r="C872" s="12">
        <v>1286</v>
      </c>
      <c r="D872" s="3" t="s">
        <v>2689</v>
      </c>
      <c r="E872" s="3" t="str">
        <f t="array" ref="E872">IF(OR(EXACT(A872,'ESO Dungeon constants'!$D$3:$D$987)),"X","")</f>
        <v/>
      </c>
      <c r="F872" s="3" t="str">
        <f t="shared" si="56"/>
        <v/>
      </c>
      <c r="G872" s="3" t="str">
        <f t="shared" si="57"/>
        <v>The Deadlands</v>
      </c>
      <c r="H872" s="17">
        <f t="shared" si="58"/>
        <v>1296</v>
      </c>
      <c r="I872" s="17">
        <f t="shared" si="59"/>
        <v>1286</v>
      </c>
      <c r="J872">
        <v>24</v>
      </c>
      <c r="K872" s="3" t="str">
        <f>VLOOKUP(J872,'LibSets constants'!$A$4:$B$1012,2,FALSE)</f>
        <v>DLC_DEADLANDS</v>
      </c>
      <c r="L872" s="3" t="str">
        <f>VLOOKUP(J872,'LibSets constants'!$A$4:$C$1012,3,FALSE)</f>
        <v>The Deadlands</v>
      </c>
    </row>
    <row r="873" spans="1:12" hidden="1" x14ac:dyDescent="0.25">
      <c r="A873" s="12">
        <v>1297</v>
      </c>
      <c r="B873" s="12">
        <v>868</v>
      </c>
      <c r="C873" s="12">
        <v>1286</v>
      </c>
      <c r="D873" s="3" t="s">
        <v>2685</v>
      </c>
      <c r="E873" s="3" t="str">
        <f t="array" ref="E873">IF(OR(EXACT(A873,'ESO Dungeon constants'!$D$3:$D$987)),"X","")</f>
        <v/>
      </c>
      <c r="F873" s="3" t="str">
        <f t="shared" si="56"/>
        <v/>
      </c>
      <c r="G873" s="3" t="str">
        <f t="shared" si="57"/>
        <v>The Deadlands</v>
      </c>
      <c r="H873" s="17">
        <f t="shared" si="58"/>
        <v>1297</v>
      </c>
      <c r="I873" s="17">
        <f t="shared" si="59"/>
        <v>1286</v>
      </c>
      <c r="J873">
        <v>24</v>
      </c>
      <c r="K873" s="3" t="str">
        <f>VLOOKUP(J873,'LibSets constants'!$A$4:$B$1012,2,FALSE)</f>
        <v>DLC_DEADLANDS</v>
      </c>
      <c r="L873" s="3" t="str">
        <f>VLOOKUP(J873,'LibSets constants'!$A$4:$C$1012,3,FALSE)</f>
        <v>The Deadlands</v>
      </c>
    </row>
    <row r="874" spans="1:12" hidden="1" x14ac:dyDescent="0.25">
      <c r="A874" s="12">
        <v>1298</v>
      </c>
      <c r="B874" s="12">
        <v>869</v>
      </c>
      <c r="C874" s="12">
        <v>1286</v>
      </c>
      <c r="D874" s="3" t="s">
        <v>2688</v>
      </c>
      <c r="E874" s="3" t="str">
        <f t="array" ref="E874">IF(OR(EXACT(A874,'ESO Dungeon constants'!$D$3:$D$987)),"X","")</f>
        <v/>
      </c>
      <c r="F874" s="3" t="str">
        <f t="shared" si="56"/>
        <v/>
      </c>
      <c r="G874" s="3" t="str">
        <f t="shared" si="57"/>
        <v>The Deadlands</v>
      </c>
      <c r="H874" s="17">
        <f t="shared" si="58"/>
        <v>1298</v>
      </c>
      <c r="I874" s="17">
        <f t="shared" si="59"/>
        <v>1286</v>
      </c>
      <c r="J874">
        <v>24</v>
      </c>
      <c r="K874" s="3" t="str">
        <f>VLOOKUP(J874,'LibSets constants'!$A$4:$B$1012,2,FALSE)</f>
        <v>DLC_DEADLANDS</v>
      </c>
      <c r="L874" s="3" t="str">
        <f>VLOOKUP(J874,'LibSets constants'!$A$4:$C$1012,3,FALSE)</f>
        <v>The Deadlands</v>
      </c>
    </row>
    <row r="875" spans="1:12" hidden="1" x14ac:dyDescent="0.25">
      <c r="A875" s="12">
        <v>1300</v>
      </c>
      <c r="B875" s="12">
        <v>870</v>
      </c>
      <c r="C875" s="12">
        <v>1286</v>
      </c>
      <c r="D875" s="3" t="s">
        <v>2687</v>
      </c>
      <c r="E875" s="3" t="str">
        <f t="array" ref="E875">IF(OR(EXACT(A875,'ESO Dungeon constants'!$D$3:$D$987)),"X","")</f>
        <v/>
      </c>
      <c r="F875" s="3" t="str">
        <f t="shared" si="56"/>
        <v/>
      </c>
      <c r="G875" s="3" t="str">
        <f t="shared" si="57"/>
        <v>The Deadlands</v>
      </c>
      <c r="H875" s="17">
        <f t="shared" si="58"/>
        <v>1300</v>
      </c>
      <c r="I875" s="17">
        <f t="shared" si="59"/>
        <v>1286</v>
      </c>
      <c r="J875">
        <v>24</v>
      </c>
      <c r="K875" s="3" t="str">
        <f>VLOOKUP(J875,'LibSets constants'!$A$4:$B$1012,2,FALSE)</f>
        <v>DLC_DEADLANDS</v>
      </c>
      <c r="L875" s="3" t="str">
        <f>VLOOKUP(J875,'LibSets constants'!$A$4:$C$1012,3,FALSE)</f>
        <v>The Deadlands</v>
      </c>
    </row>
    <row r="876" spans="1:12" hidden="1" x14ac:dyDescent="0.25">
      <c r="A876" s="12">
        <v>1301</v>
      </c>
      <c r="B876" s="12">
        <v>870</v>
      </c>
      <c r="C876" s="12">
        <v>1011</v>
      </c>
      <c r="D876" s="3" t="s">
        <v>2719</v>
      </c>
      <c r="E876" s="3" t="str">
        <f t="array" ref="E876">IF(OR(EXACT(A876,'ESO Dungeon constants'!$D$3:$D$987)),"X","")</f>
        <v>X</v>
      </c>
      <c r="F876" s="3" t="str">
        <f t="shared" si="56"/>
        <v/>
      </c>
      <c r="G876" s="3" t="str">
        <f t="shared" si="57"/>
        <v>Summerset</v>
      </c>
      <c r="H876" s="17">
        <f t="shared" si="58"/>
        <v>1301</v>
      </c>
      <c r="I876" s="17">
        <f t="shared" si="59"/>
        <v>1011</v>
      </c>
      <c r="J876">
        <v>25</v>
      </c>
      <c r="K876" s="3" t="str">
        <f>VLOOKUP(J876,'LibSets constants'!$A$4:$B$1012,2,FALSE)</f>
        <v>DLC_ASCENDING_TIDE</v>
      </c>
      <c r="L876" s="3" t="str">
        <f>VLOOKUP(J876,'LibSets constants'!$A$4:$C$1012,3,FALSE)</f>
        <v>Ascending Tide</v>
      </c>
    </row>
    <row r="877" spans="1:12" hidden="1" x14ac:dyDescent="0.25">
      <c r="A877" s="12">
        <v>1302</v>
      </c>
      <c r="B877" s="12">
        <v>871</v>
      </c>
      <c r="C877" s="12">
        <v>20</v>
      </c>
      <c r="D877" s="3" t="s">
        <v>2731</v>
      </c>
      <c r="E877" s="3" t="str">
        <f t="array" ref="E877">IF(OR(EXACT(A877,'ESO Dungeon constants'!$D$3:$D$987)),"X","")</f>
        <v>X</v>
      </c>
      <c r="F877" s="3" t="str">
        <f t="shared" si="56"/>
        <v/>
      </c>
      <c r="G877" s="3" t="str">
        <f t="shared" si="57"/>
        <v>Rivenspire</v>
      </c>
      <c r="H877" s="17">
        <f t="shared" si="58"/>
        <v>1302</v>
      </c>
      <c r="I877" s="17">
        <f t="shared" si="59"/>
        <v>20</v>
      </c>
      <c r="J877">
        <v>25</v>
      </c>
      <c r="K877" s="3" t="str">
        <f>VLOOKUP(J877,'LibSets constants'!$A$4:$B$1012,2,FALSE)</f>
        <v>DLC_ASCENDING_TIDE</v>
      </c>
      <c r="L877" s="3" t="str">
        <f>VLOOKUP(J877,'LibSets constants'!$A$4:$C$1012,3,FALSE)</f>
        <v>Ascending Tide</v>
      </c>
    </row>
    <row r="878" spans="1:12" hidden="1" x14ac:dyDescent="0.25">
      <c r="A878" s="12">
        <v>1304</v>
      </c>
      <c r="B878" s="12">
        <v>871</v>
      </c>
      <c r="C878" s="12">
        <v>1282</v>
      </c>
      <c r="D878" s="3" t="s">
        <v>2686</v>
      </c>
      <c r="E878" s="3" t="str">
        <f t="array" ref="E878">IF(OR(EXACT(A878,'ESO Dungeon constants'!$D$3:$D$987)),"X","")</f>
        <v/>
      </c>
      <c r="F878" s="3" t="str">
        <f t="shared" si="56"/>
        <v/>
      </c>
      <c r="G878" s="3" t="str">
        <f t="shared" si="57"/>
        <v>Fargrave</v>
      </c>
      <c r="H878" s="17">
        <f t="shared" si="58"/>
        <v>1304</v>
      </c>
      <c r="I878" s="17">
        <f t="shared" si="59"/>
        <v>1282</v>
      </c>
      <c r="J878">
        <v>24</v>
      </c>
      <c r="K878" s="3" t="str">
        <f>VLOOKUP(J878,'LibSets constants'!$A$4:$B$1012,2,FALSE)</f>
        <v>DLC_DEADLANDS</v>
      </c>
      <c r="L878" s="3" t="str">
        <f>VLOOKUP(J878,'LibSets constants'!$A$4:$C$1012,3,FALSE)</f>
        <v>The Deadlands</v>
      </c>
    </row>
    <row r="879" spans="1:12" hidden="1" x14ac:dyDescent="0.25">
      <c r="A879" s="12">
        <v>1306</v>
      </c>
      <c r="B879" s="5">
        <v>853</v>
      </c>
      <c r="C879" s="5">
        <v>58</v>
      </c>
      <c r="D879" s="3" t="s">
        <v>2505</v>
      </c>
      <c r="E879" s="3" t="str">
        <f t="array" ref="E879">IF(OR(EXACT(A879,'ESO Dungeon constants'!$D$3:$D$987)),"X","")</f>
        <v/>
      </c>
      <c r="F879" s="3" t="str">
        <f t="shared" si="56"/>
        <v/>
      </c>
      <c r="G879" s="3" t="str">
        <f t="shared" si="57"/>
        <v>Malabal Tor</v>
      </c>
      <c r="H879" s="17">
        <f t="shared" si="58"/>
        <v>1306</v>
      </c>
      <c r="I879" s="17">
        <f t="shared" si="59"/>
        <v>58</v>
      </c>
      <c r="J879">
        <v>0</v>
      </c>
      <c r="K879" s="3" t="str">
        <f>VLOOKUP(J879,'LibSets constants'!$A$4:$B$1012,2,FALSE)</f>
        <v>DLC_BASE_GAME</v>
      </c>
      <c r="L879" s="3" t="str">
        <f>VLOOKUP(J879,'LibSets constants'!$A$4:$C$1012,3,FALSE)</f>
        <v>Included in base game</v>
      </c>
    </row>
    <row r="880" spans="1:12" hidden="1" x14ac:dyDescent="0.25">
      <c r="A880" s="12">
        <v>1307</v>
      </c>
      <c r="B880" s="12">
        <v>854</v>
      </c>
      <c r="C880" s="12">
        <v>1261</v>
      </c>
      <c r="D880" s="3" t="s">
        <v>2510</v>
      </c>
      <c r="E880" s="3" t="str">
        <f t="array" ref="E880">IF(OR(EXACT(A880,'ESO Dungeon constants'!$D$3:$D$987)),"X","")</f>
        <v/>
      </c>
      <c r="F880" s="3" t="str">
        <f t="shared" si="56"/>
        <v/>
      </c>
      <c r="G880" s="3" t="str">
        <f t="shared" si="57"/>
        <v>Blackwood</v>
      </c>
      <c r="H880" s="17">
        <f t="shared" si="58"/>
        <v>1307</v>
      </c>
      <c r="I880" s="17">
        <f t="shared" si="59"/>
        <v>1261</v>
      </c>
      <c r="J880">
        <v>22</v>
      </c>
      <c r="K880" s="3" t="str">
        <f>VLOOKUP(J880,'LibSets constants'!$A$4:$B$1012,2,FALSE)</f>
        <v>DLC_BLACKWOOD</v>
      </c>
      <c r="L880" s="3" t="str">
        <f>VLOOKUP(J880,'LibSets constants'!$A$4:$C$1012,3,FALSE)</f>
        <v>Blackwood</v>
      </c>
    </row>
    <row r="881" spans="1:12" hidden="1" x14ac:dyDescent="0.25">
      <c r="A881" s="12">
        <v>1310</v>
      </c>
      <c r="B881" s="12">
        <v>874</v>
      </c>
      <c r="C881" s="12">
        <v>1286</v>
      </c>
      <c r="D881" s="3" t="s">
        <v>2447</v>
      </c>
      <c r="E881" s="3" t="str">
        <f t="array" ref="E881">IF(OR(EXACT(A881,'ESO Dungeon constants'!$D$3:$D$987)),"X","")</f>
        <v/>
      </c>
      <c r="F881" s="3" t="str">
        <f t="shared" si="56"/>
        <v/>
      </c>
      <c r="G881" s="3" t="str">
        <f t="shared" si="57"/>
        <v>The Deadlands</v>
      </c>
      <c r="H881" s="17">
        <f t="shared" si="58"/>
        <v>1310</v>
      </c>
      <c r="I881" s="17">
        <f t="shared" si="59"/>
        <v>1286</v>
      </c>
      <c r="J881">
        <v>24</v>
      </c>
      <c r="K881" s="3" t="str">
        <f>VLOOKUP(J881,'LibSets constants'!$A$4:$B$1012,2,FALSE)</f>
        <v>DLC_DEADLANDS</v>
      </c>
      <c r="L881" s="3" t="str">
        <f>VLOOKUP(J881,'LibSets constants'!$A$4:$C$1012,3,FALSE)</f>
        <v>The Deadlands</v>
      </c>
    </row>
    <row r="882" spans="1:12" hidden="1" x14ac:dyDescent="0.25">
      <c r="A882" s="12">
        <v>1311</v>
      </c>
      <c r="B882" s="12">
        <v>876</v>
      </c>
      <c r="C882" s="12">
        <v>849</v>
      </c>
      <c r="D882" s="3" t="s">
        <v>2732</v>
      </c>
      <c r="E882" s="3" t="str">
        <f t="array" ref="E882">IF(OR(EXACT(A882,'ESO Dungeon constants'!$D$3:$D$987)),"X","")</f>
        <v/>
      </c>
      <c r="F882" s="3" t="str">
        <f t="shared" si="56"/>
        <v/>
      </c>
      <c r="G882" s="3" t="str">
        <f t="shared" si="57"/>
        <v>Vvardenfell</v>
      </c>
      <c r="H882" s="17">
        <f t="shared" si="58"/>
        <v>1311</v>
      </c>
      <c r="I882" s="17">
        <f t="shared" si="59"/>
        <v>849</v>
      </c>
      <c r="J882">
        <v>25</v>
      </c>
      <c r="K882" s="3" t="str">
        <f>VLOOKUP(J882,'LibSets constants'!$A$4:$B$1012,2,FALSE)</f>
        <v>DLC_ASCENDING_TIDE</v>
      </c>
      <c r="L882" s="3" t="str">
        <f>VLOOKUP(J882,'LibSets constants'!$A$4:$C$1012,3,FALSE)</f>
        <v>Ascending Tide</v>
      </c>
    </row>
    <row r="883" spans="1:12" hidden="1" x14ac:dyDescent="0.25">
      <c r="A883" s="12">
        <v>1312</v>
      </c>
      <c r="B883" s="12">
        <v>877</v>
      </c>
      <c r="C883" s="12">
        <v>849</v>
      </c>
      <c r="D883" s="3" t="s">
        <v>2735</v>
      </c>
      <c r="E883" s="3" t="str">
        <f t="array" ref="E883">IF(OR(EXACT(A883,'ESO Dungeon constants'!$D$3:$D$987)),"X","")</f>
        <v/>
      </c>
      <c r="F883" s="3" t="str">
        <f t="shared" si="56"/>
        <v/>
      </c>
      <c r="G883" s="3" t="str">
        <f t="shared" si="57"/>
        <v>Vvardenfell</v>
      </c>
      <c r="H883" s="17">
        <f t="shared" si="58"/>
        <v>1312</v>
      </c>
      <c r="I883" s="17">
        <f t="shared" si="59"/>
        <v>849</v>
      </c>
      <c r="J883">
        <v>25</v>
      </c>
      <c r="K883" s="3" t="str">
        <f>VLOOKUP(J883,'LibSets constants'!$A$4:$B$1012,2,FALSE)</f>
        <v>DLC_ASCENDING_TIDE</v>
      </c>
      <c r="L883" s="3" t="str">
        <f>VLOOKUP(J883,'LibSets constants'!$A$4:$C$1012,3,FALSE)</f>
        <v>Ascending Tide</v>
      </c>
    </row>
    <row r="884" spans="1:12" hidden="1" x14ac:dyDescent="0.25">
      <c r="A884" s="12">
        <v>1313</v>
      </c>
      <c r="B884" s="12">
        <v>878</v>
      </c>
      <c r="C884" s="12">
        <v>1318</v>
      </c>
      <c r="D884" s="3" t="s">
        <v>3400</v>
      </c>
      <c r="E884" s="3" t="str">
        <f t="array" ref="E884">IF(OR(EXACT(A884,'ESO Dungeon constants'!$D$3:$D$987)),"X","")</f>
        <v/>
      </c>
      <c r="F884" s="3" t="str">
        <f t="shared" si="56"/>
        <v/>
      </c>
      <c r="G884" s="3" t="str">
        <f t="shared" si="57"/>
        <v>High Isle</v>
      </c>
      <c r="H884" s="17">
        <f t="shared" si="58"/>
        <v>1313</v>
      </c>
      <c r="I884" s="17">
        <f t="shared" si="59"/>
        <v>1318</v>
      </c>
      <c r="J884">
        <v>27</v>
      </c>
      <c r="K884" s="3" t="str">
        <f>VLOOKUP(J884,'LibSets constants'!$A$4:$B$1012,2,FALSE)</f>
        <v>DLC_LOST_DEPTHS</v>
      </c>
      <c r="L884" s="3" t="str">
        <f>VLOOKUP(J884,'LibSets constants'!$A$4:$C$1012,3,FALSE)</f>
        <v>Lost Depths</v>
      </c>
    </row>
    <row r="885" spans="1:12" hidden="1" x14ac:dyDescent="0.25">
      <c r="A885" s="12">
        <v>1314</v>
      </c>
      <c r="B885" s="12">
        <v>878</v>
      </c>
      <c r="C885" s="12">
        <v>3</v>
      </c>
      <c r="D885" s="3" t="s">
        <v>2734</v>
      </c>
      <c r="E885" s="3" t="str">
        <f t="array" ref="E885">IF(OR(EXACT(A885,'ESO Dungeon constants'!$D$3:$D$987)),"X","")</f>
        <v/>
      </c>
      <c r="F885" s="3" t="str">
        <f t="shared" si="56"/>
        <v/>
      </c>
      <c r="G885" s="3" t="str">
        <f t="shared" si="57"/>
        <v>Glenumbra</v>
      </c>
      <c r="H885" s="17">
        <f t="shared" si="58"/>
        <v>1314</v>
      </c>
      <c r="I885" s="17">
        <f t="shared" si="59"/>
        <v>3</v>
      </c>
      <c r="J885">
        <v>25</v>
      </c>
      <c r="K885" s="3" t="str">
        <f>VLOOKUP(J885,'LibSets constants'!$A$4:$B$1012,2,FALSE)</f>
        <v>DLC_ASCENDING_TIDE</v>
      </c>
      <c r="L885" s="3" t="str">
        <f>VLOOKUP(J885,'LibSets constants'!$A$4:$C$1012,3,FALSE)</f>
        <v>Ascending Tide</v>
      </c>
    </row>
    <row r="886" spans="1:12" hidden="1" x14ac:dyDescent="0.25">
      <c r="A886" s="12">
        <v>1315</v>
      </c>
      <c r="B886" s="12">
        <v>880</v>
      </c>
      <c r="C886" s="12">
        <v>1318</v>
      </c>
      <c r="D886" s="3" t="s">
        <v>3399</v>
      </c>
      <c r="E886" s="3" t="str">
        <f t="array" ref="E886">IF(OR(EXACT(A886,'ESO Dungeon constants'!$D$3:$D$987)),"X","")</f>
        <v/>
      </c>
      <c r="F886" s="3" t="str">
        <f t="shared" si="56"/>
        <v/>
      </c>
      <c r="G886" s="3" t="str">
        <f t="shared" si="57"/>
        <v>High Isle</v>
      </c>
      <c r="H886" s="17">
        <f t="shared" si="58"/>
        <v>1315</v>
      </c>
      <c r="I886" s="17">
        <f t="shared" si="59"/>
        <v>1318</v>
      </c>
      <c r="J886">
        <v>27</v>
      </c>
      <c r="K886" s="3" t="str">
        <f>VLOOKUP(J886,'LibSets constants'!$A$4:$B$1012,2,FALSE)</f>
        <v>DLC_LOST_DEPTHS</v>
      </c>
      <c r="L886" s="3" t="str">
        <f>VLOOKUP(J886,'LibSets constants'!$A$4:$C$1012,3,FALSE)</f>
        <v>Lost Depths</v>
      </c>
    </row>
    <row r="887" spans="1:12" hidden="1" x14ac:dyDescent="0.25">
      <c r="A887" s="12">
        <v>1316</v>
      </c>
      <c r="B887" s="12">
        <v>881</v>
      </c>
      <c r="C887" s="12">
        <v>1318</v>
      </c>
      <c r="D887" s="3" t="s">
        <v>3382</v>
      </c>
      <c r="E887" s="3" t="str">
        <f t="array" ref="E887">IF(OR(EXACT(A887,'ESO Dungeon constants'!$D$3:$D$987)),"X","")</f>
        <v/>
      </c>
      <c r="F887" s="3" t="str">
        <f t="shared" si="56"/>
        <v/>
      </c>
      <c r="G887" s="3" t="str">
        <f t="shared" si="57"/>
        <v>High Isle</v>
      </c>
      <c r="H887" s="17">
        <f t="shared" si="58"/>
        <v>1316</v>
      </c>
      <c r="I887" s="17">
        <f t="shared" si="59"/>
        <v>1318</v>
      </c>
      <c r="J887">
        <v>27</v>
      </c>
      <c r="K887" s="3" t="str">
        <f>VLOOKUP(J887,'LibSets constants'!$A$4:$B$1012,2,FALSE)</f>
        <v>DLC_LOST_DEPTHS</v>
      </c>
      <c r="L887" s="3" t="str">
        <f>VLOOKUP(J887,'LibSets constants'!$A$4:$C$1012,3,FALSE)</f>
        <v>Lost Depths</v>
      </c>
    </row>
    <row r="888" spans="1:12" hidden="1" x14ac:dyDescent="0.25">
      <c r="A888" s="12">
        <v>1317</v>
      </c>
      <c r="B888" s="12">
        <v>882</v>
      </c>
      <c r="C888" s="12">
        <v>1318</v>
      </c>
      <c r="D888" s="3" t="s">
        <v>3375</v>
      </c>
      <c r="E888" s="3" t="str">
        <f t="array" ref="E888">IF(OR(EXACT(A888,'ESO Dungeon constants'!$D$3:$D$987)),"X","")</f>
        <v/>
      </c>
      <c r="F888" s="3" t="str">
        <f t="shared" si="56"/>
        <v/>
      </c>
      <c r="G888" s="3" t="str">
        <f t="shared" si="57"/>
        <v>High Isle</v>
      </c>
      <c r="H888" s="17">
        <f t="shared" si="58"/>
        <v>1317</v>
      </c>
      <c r="I888" s="17">
        <f t="shared" si="59"/>
        <v>1318</v>
      </c>
      <c r="J888">
        <v>27</v>
      </c>
      <c r="K888" s="3" t="str">
        <f>VLOOKUP(J888,'LibSets constants'!$A$4:$B$1012,2,FALSE)</f>
        <v>DLC_LOST_DEPTHS</v>
      </c>
      <c r="L888" s="3" t="str">
        <f>VLOOKUP(J888,'LibSets constants'!$A$4:$C$1012,3,FALSE)</f>
        <v>Lost Depths</v>
      </c>
    </row>
    <row r="889" spans="1:12" hidden="1" x14ac:dyDescent="0.25">
      <c r="A889" s="12">
        <v>1318</v>
      </c>
      <c r="B889" s="12">
        <v>883</v>
      </c>
      <c r="C889" s="12">
        <v>1318</v>
      </c>
      <c r="D889" s="17" t="s">
        <v>3358</v>
      </c>
      <c r="F889" s="3" t="str">
        <f t="shared" si="56"/>
        <v>X</v>
      </c>
      <c r="G889" s="3" t="str">
        <f t="shared" si="57"/>
        <v/>
      </c>
      <c r="H889" s="17">
        <f t="shared" si="58"/>
        <v>1318</v>
      </c>
      <c r="I889" s="17">
        <f t="shared" si="59"/>
        <v>1318</v>
      </c>
      <c r="J889">
        <v>26</v>
      </c>
      <c r="K889" s="3" t="str">
        <f>VLOOKUP(J889,'LibSets constants'!$A$4:$B$1012,2,FALSE)</f>
        <v>DLC_HIGH_ISLE</v>
      </c>
      <c r="L889" s="3" t="str">
        <f>VLOOKUP(J889,'LibSets constants'!$A$4:$C$1012,3,FALSE)</f>
        <v>High Isle</v>
      </c>
    </row>
    <row r="890" spans="1:12" hidden="1" x14ac:dyDescent="0.25">
      <c r="A890" s="12">
        <v>1319</v>
      </c>
      <c r="B890" s="12">
        <v>884</v>
      </c>
      <c r="C890" s="12">
        <v>1318</v>
      </c>
      <c r="D890" s="3" t="s">
        <v>3383</v>
      </c>
      <c r="E890" s="3" t="str">
        <f t="array" ref="E890">IF(OR(EXACT(A890,'ESO Dungeon constants'!$D$3:$D$987)),"X","")</f>
        <v/>
      </c>
      <c r="F890" s="3" t="str">
        <f t="shared" si="56"/>
        <v/>
      </c>
      <c r="G890" s="3" t="str">
        <f t="shared" si="57"/>
        <v>High Isle</v>
      </c>
      <c r="H890" s="17">
        <f t="shared" si="58"/>
        <v>1319</v>
      </c>
      <c r="I890" s="17">
        <f t="shared" si="59"/>
        <v>1318</v>
      </c>
      <c r="J890">
        <v>26</v>
      </c>
      <c r="K890" s="3" t="str">
        <f>VLOOKUP(J890,'LibSets constants'!$A$4:$B$1012,2,FALSE)</f>
        <v>DLC_HIGH_ISLE</v>
      </c>
      <c r="L890" s="3" t="str">
        <f>VLOOKUP(J890,'LibSets constants'!$A$4:$C$1012,3,FALSE)</f>
        <v>High Isle</v>
      </c>
    </row>
    <row r="891" spans="1:12" hidden="1" x14ac:dyDescent="0.25">
      <c r="A891" s="12">
        <v>1320</v>
      </c>
      <c r="B891" s="12">
        <v>885</v>
      </c>
      <c r="C891" s="12">
        <v>1318</v>
      </c>
      <c r="D891" s="3" t="s">
        <v>3398</v>
      </c>
      <c r="E891" s="3" t="str">
        <f t="array" ref="E891">IF(OR(EXACT(A891,'ESO Dungeon constants'!$D$3:$D$987)),"X","")</f>
        <v/>
      </c>
      <c r="F891" s="3" t="str">
        <f t="shared" si="56"/>
        <v/>
      </c>
      <c r="G891" s="3" t="str">
        <f t="shared" si="57"/>
        <v>High Isle</v>
      </c>
      <c r="H891" s="17">
        <f t="shared" si="58"/>
        <v>1320</v>
      </c>
      <c r="I891" s="17">
        <f t="shared" si="59"/>
        <v>1318</v>
      </c>
      <c r="J891">
        <v>26</v>
      </c>
      <c r="K891" s="3" t="str">
        <f>VLOOKUP(J891,'LibSets constants'!$A$4:$B$1012,2,FALSE)</f>
        <v>DLC_HIGH_ISLE</v>
      </c>
      <c r="L891" s="3" t="str">
        <f>VLOOKUP(J891,'LibSets constants'!$A$4:$C$1012,3,FALSE)</f>
        <v>High Isle</v>
      </c>
    </row>
    <row r="892" spans="1:12" hidden="1" x14ac:dyDescent="0.25">
      <c r="A892" s="12">
        <v>1321</v>
      </c>
      <c r="B892" s="12">
        <v>886</v>
      </c>
      <c r="C892" s="12">
        <v>1318</v>
      </c>
      <c r="D892" s="3" t="s">
        <v>3384</v>
      </c>
      <c r="E892" s="3" t="str">
        <f t="array" ref="E892">IF(OR(EXACT(A892,'ESO Dungeon constants'!$D$3:$D$987)),"X","")</f>
        <v/>
      </c>
      <c r="F892" s="3" t="str">
        <f t="shared" si="56"/>
        <v/>
      </c>
      <c r="G892" s="3" t="str">
        <f t="shared" si="57"/>
        <v>High Isle</v>
      </c>
      <c r="H892" s="17">
        <f t="shared" si="58"/>
        <v>1321</v>
      </c>
      <c r="I892" s="17">
        <f t="shared" si="59"/>
        <v>1318</v>
      </c>
      <c r="J892">
        <v>26</v>
      </c>
      <c r="K892" s="3" t="str">
        <f>VLOOKUP(J892,'LibSets constants'!$A$4:$B$1012,2,FALSE)</f>
        <v>DLC_HIGH_ISLE</v>
      </c>
      <c r="L892" s="3" t="str">
        <f>VLOOKUP(J892,'LibSets constants'!$A$4:$C$1012,3,FALSE)</f>
        <v>High Isle</v>
      </c>
    </row>
    <row r="893" spans="1:12" hidden="1" x14ac:dyDescent="0.25">
      <c r="A893" s="12">
        <v>1322</v>
      </c>
      <c r="B893" s="12">
        <v>887</v>
      </c>
      <c r="C893" s="12">
        <v>1318</v>
      </c>
      <c r="D893" s="3" t="s">
        <v>3385</v>
      </c>
      <c r="E893" s="3" t="str">
        <f t="array" ref="E893">IF(OR(EXACT(A893,'ESO Dungeon constants'!$D$3:$D$987)),"X","")</f>
        <v/>
      </c>
      <c r="F893" s="3" t="str">
        <f t="shared" si="56"/>
        <v/>
      </c>
      <c r="G893" s="3" t="str">
        <f t="shared" si="57"/>
        <v>High Isle</v>
      </c>
      <c r="H893" s="17">
        <f t="shared" si="58"/>
        <v>1322</v>
      </c>
      <c r="I893" s="17">
        <f t="shared" si="59"/>
        <v>1318</v>
      </c>
      <c r="J893">
        <v>26</v>
      </c>
      <c r="K893" s="3" t="str">
        <f>VLOOKUP(J893,'LibSets constants'!$A$4:$B$1012,2,FALSE)</f>
        <v>DLC_HIGH_ISLE</v>
      </c>
      <c r="L893" s="3" t="str">
        <f>VLOOKUP(J893,'LibSets constants'!$A$4:$C$1012,3,FALSE)</f>
        <v>High Isle</v>
      </c>
    </row>
    <row r="894" spans="1:12" hidden="1" x14ac:dyDescent="0.25">
      <c r="A894" s="12">
        <v>1324</v>
      </c>
      <c r="B894" s="12">
        <v>888</v>
      </c>
      <c r="C894" s="12">
        <v>1318</v>
      </c>
      <c r="D894" s="3" t="s">
        <v>3386</v>
      </c>
      <c r="E894" s="3" t="str">
        <f t="array" ref="E894">IF(OR(EXACT(A894,'ESO Dungeon constants'!$D$3:$D$987)),"X","")</f>
        <v/>
      </c>
      <c r="F894" s="3" t="str">
        <f t="shared" si="56"/>
        <v/>
      </c>
      <c r="G894" s="3" t="str">
        <f t="shared" si="57"/>
        <v>High Isle</v>
      </c>
      <c r="H894" s="17">
        <f t="shared" si="58"/>
        <v>1324</v>
      </c>
      <c r="I894" s="17">
        <f t="shared" si="59"/>
        <v>1318</v>
      </c>
      <c r="J894">
        <v>26</v>
      </c>
      <c r="K894" s="3" t="str">
        <f>VLOOKUP(J894,'LibSets constants'!$A$4:$B$1012,2,FALSE)</f>
        <v>DLC_HIGH_ISLE</v>
      </c>
      <c r="L894" s="3" t="str">
        <f>VLOOKUP(J894,'LibSets constants'!$A$4:$C$1012,3,FALSE)</f>
        <v>High Isle</v>
      </c>
    </row>
    <row r="895" spans="1:12" hidden="1" x14ac:dyDescent="0.25">
      <c r="A895" s="12">
        <v>1326</v>
      </c>
      <c r="B895" s="12">
        <v>889</v>
      </c>
      <c r="C895" s="12">
        <v>1318</v>
      </c>
      <c r="D895" s="3" t="s">
        <v>3387</v>
      </c>
      <c r="E895" s="3" t="str">
        <f t="array" ref="E895">IF(OR(EXACT(A895,'ESO Dungeon constants'!$D$3:$D$987)),"X","")</f>
        <v/>
      </c>
      <c r="F895" s="3" t="str">
        <f t="shared" si="56"/>
        <v/>
      </c>
      <c r="G895" s="3" t="str">
        <f t="shared" si="57"/>
        <v>High Isle</v>
      </c>
      <c r="H895" s="17">
        <f t="shared" si="58"/>
        <v>1326</v>
      </c>
      <c r="I895" s="17">
        <f t="shared" si="59"/>
        <v>1318</v>
      </c>
      <c r="J895">
        <v>26</v>
      </c>
      <c r="K895" s="3" t="str">
        <f>VLOOKUP(J895,'LibSets constants'!$A$4:$B$1012,2,FALSE)</f>
        <v>DLC_HIGH_ISLE</v>
      </c>
      <c r="L895" s="3" t="str">
        <f>VLOOKUP(J895,'LibSets constants'!$A$4:$C$1012,3,FALSE)</f>
        <v>High Isle</v>
      </c>
    </row>
    <row r="896" spans="1:12" hidden="1" x14ac:dyDescent="0.25">
      <c r="A896" s="12">
        <v>1327</v>
      </c>
      <c r="B896" s="12">
        <v>890</v>
      </c>
      <c r="C896" s="12">
        <v>1318</v>
      </c>
      <c r="D896" s="3" t="s">
        <v>1704</v>
      </c>
      <c r="E896" s="3" t="str">
        <f t="array" ref="E896">IF(OR(EXACT(A896,'ESO Dungeon constants'!$D$3:$D$987)),"X","")</f>
        <v/>
      </c>
      <c r="F896" s="3" t="str">
        <f t="shared" si="56"/>
        <v/>
      </c>
      <c r="G896" s="3" t="str">
        <f t="shared" si="57"/>
        <v>High Isle</v>
      </c>
      <c r="H896" s="17">
        <f t="shared" si="58"/>
        <v>1327</v>
      </c>
      <c r="I896" s="17">
        <f t="shared" si="59"/>
        <v>1318</v>
      </c>
      <c r="J896">
        <v>26</v>
      </c>
      <c r="K896" s="3" t="str">
        <f>VLOOKUP(J896,'LibSets constants'!$A$4:$B$1012,2,FALSE)</f>
        <v>DLC_HIGH_ISLE</v>
      </c>
      <c r="L896" s="3" t="str">
        <f>VLOOKUP(J896,'LibSets constants'!$A$4:$C$1012,3,FALSE)</f>
        <v>High Isle</v>
      </c>
    </row>
    <row r="897" spans="1:12" hidden="1" x14ac:dyDescent="0.25">
      <c r="A897" s="12">
        <v>1328</v>
      </c>
      <c r="B897" s="12">
        <v>891</v>
      </c>
      <c r="C897" s="12">
        <v>1318</v>
      </c>
      <c r="D897" s="3" t="s">
        <v>3388</v>
      </c>
      <c r="E897" s="3" t="str">
        <f t="array" ref="E897">IF(OR(EXACT(A897,'ESO Dungeon constants'!$D$3:$D$987)),"X","")</f>
        <v/>
      </c>
      <c r="F897" s="3" t="str">
        <f t="shared" si="56"/>
        <v/>
      </c>
      <c r="G897" s="3" t="str">
        <f t="shared" si="57"/>
        <v>High Isle</v>
      </c>
      <c r="H897" s="17">
        <f t="shared" si="58"/>
        <v>1328</v>
      </c>
      <c r="I897" s="17">
        <f t="shared" si="59"/>
        <v>1318</v>
      </c>
      <c r="J897">
        <v>26</v>
      </c>
      <c r="K897" s="3" t="str">
        <f>VLOOKUP(J897,'LibSets constants'!$A$4:$B$1012,2,FALSE)</f>
        <v>DLC_HIGH_ISLE</v>
      </c>
      <c r="L897" s="3" t="str">
        <f>VLOOKUP(J897,'LibSets constants'!$A$4:$C$1012,3,FALSE)</f>
        <v>High Isle</v>
      </c>
    </row>
    <row r="898" spans="1:12" hidden="1" x14ac:dyDescent="0.25">
      <c r="A898" s="12">
        <v>1329</v>
      </c>
      <c r="B898" s="12">
        <v>892</v>
      </c>
      <c r="C898" s="12">
        <v>1318</v>
      </c>
      <c r="D898" s="3" t="s">
        <v>3387</v>
      </c>
      <c r="E898" s="3" t="str">
        <f t="array" ref="E898">IF(OR(EXACT(A898,'ESO Dungeon constants'!$D$3:$D$987)),"X","")</f>
        <v/>
      </c>
      <c r="F898" s="3" t="str">
        <f t="shared" si="56"/>
        <v/>
      </c>
      <c r="G898" s="3" t="str">
        <f t="shared" si="57"/>
        <v>High Isle</v>
      </c>
      <c r="H898" s="17">
        <f t="shared" si="58"/>
        <v>1329</v>
      </c>
      <c r="I898" s="17">
        <f t="shared" si="59"/>
        <v>1318</v>
      </c>
      <c r="J898">
        <v>26</v>
      </c>
      <c r="K898" s="3" t="str">
        <f>VLOOKUP(J898,'LibSets constants'!$A$4:$B$1012,2,FALSE)</f>
        <v>DLC_HIGH_ISLE</v>
      </c>
      <c r="L898" s="3" t="str">
        <f>VLOOKUP(J898,'LibSets constants'!$A$4:$C$1012,3,FALSE)</f>
        <v>High Isle</v>
      </c>
    </row>
    <row r="899" spans="1:12" hidden="1" x14ac:dyDescent="0.25">
      <c r="A899" s="12">
        <v>1330</v>
      </c>
      <c r="B899" s="12">
        <v>893</v>
      </c>
      <c r="C899" s="12">
        <v>1318</v>
      </c>
      <c r="D899" s="3" t="s">
        <v>3397</v>
      </c>
      <c r="E899" s="3" t="str">
        <f t="array" ref="E899">IF(OR(EXACT(A899,'ESO Dungeon constants'!$D$3:$D$987)),"X","")</f>
        <v/>
      </c>
      <c r="F899" s="3" t="str">
        <f t="shared" si="56"/>
        <v/>
      </c>
      <c r="G899" s="3" t="str">
        <f t="shared" si="57"/>
        <v>High Isle</v>
      </c>
      <c r="H899" s="17">
        <f t="shared" si="58"/>
        <v>1330</v>
      </c>
      <c r="I899" s="17">
        <f t="shared" si="59"/>
        <v>1318</v>
      </c>
      <c r="J899">
        <v>26</v>
      </c>
      <c r="K899" s="3" t="str">
        <f>VLOOKUP(J899,'LibSets constants'!$A$4:$B$1012,2,FALSE)</f>
        <v>DLC_HIGH_ISLE</v>
      </c>
      <c r="L899" s="3" t="str">
        <f>VLOOKUP(J899,'LibSets constants'!$A$4:$C$1012,3,FALSE)</f>
        <v>High Isle</v>
      </c>
    </row>
    <row r="900" spans="1:12" hidden="1" x14ac:dyDescent="0.25">
      <c r="A900" s="12">
        <v>1331</v>
      </c>
      <c r="B900" s="12">
        <v>894</v>
      </c>
      <c r="C900" s="12">
        <v>1318</v>
      </c>
      <c r="D900" s="3" t="s">
        <v>3389</v>
      </c>
      <c r="E900" s="3" t="str">
        <f t="array" ref="E900">IF(OR(EXACT(A900,'ESO Dungeon constants'!$D$3:$D$987)),"X","")</f>
        <v/>
      </c>
      <c r="F900" s="3" t="str">
        <f t="shared" si="56"/>
        <v/>
      </c>
      <c r="G900" s="3" t="str">
        <f t="shared" si="57"/>
        <v>High Isle</v>
      </c>
      <c r="H900" s="17">
        <f t="shared" si="58"/>
        <v>1331</v>
      </c>
      <c r="I900" s="17">
        <f t="shared" si="59"/>
        <v>1318</v>
      </c>
      <c r="J900">
        <v>26</v>
      </c>
      <c r="K900" s="3" t="str">
        <f>VLOOKUP(J900,'LibSets constants'!$A$4:$B$1012,2,FALSE)</f>
        <v>DLC_HIGH_ISLE</v>
      </c>
      <c r="L900" s="3" t="str">
        <f>VLOOKUP(J900,'LibSets constants'!$A$4:$C$1012,3,FALSE)</f>
        <v>High Isle</v>
      </c>
    </row>
    <row r="901" spans="1:12" hidden="1" x14ac:dyDescent="0.25">
      <c r="A901" s="12">
        <v>1332</v>
      </c>
      <c r="B901" s="12">
        <v>895</v>
      </c>
      <c r="C901" s="12">
        <v>1318</v>
      </c>
      <c r="D901" s="3" t="s">
        <v>3396</v>
      </c>
      <c r="E901" s="3" t="str">
        <f t="array" ref="E901">IF(OR(EXACT(A901,'ESO Dungeon constants'!$D$3:$D$987)),"X","")</f>
        <v/>
      </c>
      <c r="F901" s="3" t="str">
        <f t="shared" si="56"/>
        <v/>
      </c>
      <c r="G901" s="3" t="str">
        <f t="shared" si="57"/>
        <v>High Isle</v>
      </c>
      <c r="H901" s="17">
        <f t="shared" si="58"/>
        <v>1332</v>
      </c>
      <c r="I901" s="17">
        <f t="shared" si="59"/>
        <v>1318</v>
      </c>
      <c r="J901">
        <v>26</v>
      </c>
      <c r="K901" s="3" t="str">
        <f>VLOOKUP(J901,'LibSets constants'!$A$4:$B$1012,2,FALSE)</f>
        <v>DLC_HIGH_ISLE</v>
      </c>
      <c r="L901" s="3" t="str">
        <f>VLOOKUP(J901,'LibSets constants'!$A$4:$C$1012,3,FALSE)</f>
        <v>High Isle</v>
      </c>
    </row>
    <row r="902" spans="1:12" hidden="1" x14ac:dyDescent="0.25">
      <c r="A902" s="12">
        <v>1333</v>
      </c>
      <c r="B902" s="12">
        <v>896</v>
      </c>
      <c r="C902" s="12">
        <v>1318</v>
      </c>
      <c r="D902" s="3" t="s">
        <v>3395</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hidden="1" x14ac:dyDescent="0.25">
      <c r="A903" s="12">
        <v>1334</v>
      </c>
      <c r="B903" s="12">
        <v>897</v>
      </c>
      <c r="C903" s="12">
        <v>1318</v>
      </c>
      <c r="D903" s="3" t="s">
        <v>3394</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hidden="1" x14ac:dyDescent="0.25">
      <c r="A904" s="12">
        <v>1335</v>
      </c>
      <c r="B904" s="12">
        <v>898</v>
      </c>
      <c r="C904" s="12">
        <v>1318</v>
      </c>
      <c r="D904" s="3" t="s">
        <v>3393</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hidden="1" x14ac:dyDescent="0.25">
      <c r="A905" s="12">
        <v>1336</v>
      </c>
      <c r="B905" s="12">
        <v>899</v>
      </c>
      <c r="C905" s="12">
        <v>1318</v>
      </c>
      <c r="D905" s="3" t="s">
        <v>3392</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918</v>
      </c>
      <c r="B906" s="5">
        <v>529</v>
      </c>
      <c r="C906" s="5">
        <v>849</v>
      </c>
      <c r="D906" s="3" t="s">
        <v>592</v>
      </c>
      <c r="E906" s="3" t="str">
        <f t="array" ref="E906">IF(OR(EXACT(A906,'ESO Dungeon constants'!$D$3:$D$987)),"X","")</f>
        <v/>
      </c>
      <c r="F906" s="3" t="str">
        <f t="shared" si="56"/>
        <v/>
      </c>
      <c r="G906" s="3" t="str">
        <f t="shared" si="57"/>
        <v>Vvardenfell</v>
      </c>
      <c r="H906" s="17">
        <f t="shared" si="58"/>
        <v>918</v>
      </c>
      <c r="I906" s="17">
        <f t="shared" si="59"/>
        <v>849</v>
      </c>
      <c r="J906">
        <v>6</v>
      </c>
      <c r="K906" s="3" t="str">
        <f>VLOOKUP(J906,'LibSets constants'!$A$4:$B$1012,2,FALSE)</f>
        <v>DLC_MORROWIND</v>
      </c>
      <c r="L906" s="3" t="str">
        <f>VLOOKUP(J906,'LibSets constants'!$A$4:$C$1012,3,FALSE)</f>
        <v>Morrowind</v>
      </c>
    </row>
    <row r="907" spans="1:12" x14ac:dyDescent="0.25">
      <c r="A907" s="12">
        <v>1186</v>
      </c>
      <c r="B907" s="5">
        <v>766</v>
      </c>
      <c r="C907" s="5">
        <v>1160</v>
      </c>
      <c r="D907" s="3" t="s">
        <v>1709</v>
      </c>
      <c r="E907" s="3" t="str">
        <f t="array" ref="E907">IF(OR(EXACT(A907,'ESO Dungeon constants'!$D$3:$D$987)),"X","")</f>
        <v/>
      </c>
      <c r="F907" s="3" t="str">
        <f t="shared" si="56"/>
        <v/>
      </c>
      <c r="G907" s="3" t="str">
        <f t="shared" si="57"/>
        <v>Western Skyrim</v>
      </c>
      <c r="H907" s="17">
        <f t="shared" si="58"/>
        <v>1186</v>
      </c>
      <c r="I907" s="17">
        <f t="shared" si="59"/>
        <v>1160</v>
      </c>
      <c r="J907">
        <v>18</v>
      </c>
      <c r="K907" s="3" t="str">
        <f>VLOOKUP(J907,'LibSets constants'!$A$4:$B$1012,2,FALSE)</f>
        <v>DLC_GREYMOOR</v>
      </c>
      <c r="L907" s="3" t="str">
        <f>VLOOKUP(J907,'LibSets constants'!$A$4:$C$1012,3,FALSE)</f>
        <v>Greymoor</v>
      </c>
    </row>
    <row r="908" spans="1:12" hidden="1"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hidden="1"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hidden="1" x14ac:dyDescent="0.25">
      <c r="A910" s="12">
        <v>1344</v>
      </c>
      <c r="B910" s="12">
        <v>904</v>
      </c>
      <c r="C910" s="12">
        <v>1318</v>
      </c>
      <c r="D910" s="3" t="s">
        <v>3380</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hidden="1"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hidden="1" x14ac:dyDescent="0.25">
      <c r="A912" s="12">
        <v>1346</v>
      </c>
      <c r="B912" s="12">
        <v>906</v>
      </c>
      <c r="C912" s="12">
        <v>1383</v>
      </c>
      <c r="D912" s="3" t="s">
        <v>3509</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hidden="1" x14ac:dyDescent="0.25">
      <c r="A913" s="12">
        <v>1360</v>
      </c>
      <c r="B913" s="12"/>
      <c r="C913" s="12"/>
      <c r="D913" s="3" t="s">
        <v>3419</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hidden="1" x14ac:dyDescent="0.25">
      <c r="A914" s="12">
        <v>1361</v>
      </c>
      <c r="B914" s="12"/>
      <c r="C914" s="12"/>
      <c r="D914" s="3" t="s">
        <v>3420</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hidden="1" x14ac:dyDescent="0.25">
      <c r="A915" s="12">
        <v>1363</v>
      </c>
      <c r="B915" s="12">
        <v>908</v>
      </c>
      <c r="C915" s="12">
        <v>1318</v>
      </c>
      <c r="D915" s="3" t="s">
        <v>3379</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hidden="1" x14ac:dyDescent="0.25">
      <c r="A916" s="12">
        <v>1364</v>
      </c>
      <c r="B916" s="12">
        <v>909</v>
      </c>
      <c r="C916" s="12">
        <v>1318</v>
      </c>
      <c r="D916" s="3" t="s">
        <v>3378</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hidden="1" x14ac:dyDescent="0.25">
      <c r="A917" s="12">
        <v>1365</v>
      </c>
      <c r="B917" s="12">
        <v>910</v>
      </c>
      <c r="C917" s="12">
        <v>3</v>
      </c>
      <c r="D917" s="3" t="s">
        <v>3445</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hidden="1" x14ac:dyDescent="0.25">
      <c r="A918" s="12">
        <v>1366</v>
      </c>
      <c r="B918" s="12">
        <v>911</v>
      </c>
      <c r="C918" s="12">
        <v>92</v>
      </c>
      <c r="D918" s="3" t="s">
        <v>3444</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hidden="1" x14ac:dyDescent="0.25">
      <c r="A919" s="12">
        <v>1367</v>
      </c>
      <c r="B919" s="12">
        <v>913</v>
      </c>
      <c r="C919" s="12">
        <v>1383</v>
      </c>
      <c r="D919" s="3" t="s">
        <v>3490</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hidden="1" x14ac:dyDescent="0.25">
      <c r="A920" s="12">
        <v>1368</v>
      </c>
      <c r="B920" s="12">
        <v>914</v>
      </c>
      <c r="C920" s="12">
        <v>1383</v>
      </c>
      <c r="D920" s="3" t="s">
        <v>3491</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hidden="1" x14ac:dyDescent="0.25">
      <c r="A921" s="12">
        <v>1369</v>
      </c>
      <c r="B921" s="12">
        <v>915</v>
      </c>
      <c r="C921" s="12">
        <v>1383</v>
      </c>
      <c r="D921" s="3" t="s">
        <v>3492</v>
      </c>
      <c r="E921" s="3" t="str">
        <f t="array" ref="E921">IF(OR(EXACT(A921,'ESO Dungeon constants'!$D$3:$D$987)),"X","")</f>
        <v/>
      </c>
      <c r="F921" s="3" t="str">
        <f t="shared" ref="F921:F966" si="60">IF(EXACT(A921,C921),"X","")</f>
        <v/>
      </c>
      <c r="G921" s="3" t="str">
        <f t="shared" ref="G921:G966" si="61">IF(A921&lt;&gt;C921,VLOOKUP(C921,$A$5:$D$9954,4,FALSE),"")</f>
        <v>Galen</v>
      </c>
      <c r="H921" s="17">
        <f t="shared" ref="H921:H966" si="62">A921</f>
        <v>1369</v>
      </c>
      <c r="I921" s="17">
        <f t="shared" ref="I921:I966" si="63">C921</f>
        <v>1383</v>
      </c>
      <c r="J921">
        <v>28</v>
      </c>
      <c r="K921" s="3" t="str">
        <f>VLOOKUP(J921,'LibSets constants'!$A$4:$B$1012,2,FALSE)</f>
        <v>DLC_FIRESONG</v>
      </c>
      <c r="L921" s="3" t="str">
        <f>VLOOKUP(J921,'LibSets constants'!$A$4:$C$1012,3,FALSE)</f>
        <v>Firesong</v>
      </c>
    </row>
    <row r="922" spans="1:12" hidden="1" x14ac:dyDescent="0.25">
      <c r="A922" s="12">
        <v>1370</v>
      </c>
      <c r="B922" s="12">
        <v>916</v>
      </c>
      <c r="C922" s="12">
        <v>1383</v>
      </c>
      <c r="D922" s="3" t="s">
        <v>3508</v>
      </c>
      <c r="E922" s="3" t="str">
        <f t="array" ref="E922">IF(OR(EXACT(A922,'ESO Dungeon constants'!$D$3:$D$987)),"X","")</f>
        <v/>
      </c>
      <c r="F922" s="3" t="str">
        <f t="shared" si="60"/>
        <v/>
      </c>
      <c r="G922" s="3" t="str">
        <f t="shared" si="61"/>
        <v>Galen</v>
      </c>
      <c r="H922" s="17">
        <f t="shared" si="62"/>
        <v>1370</v>
      </c>
      <c r="I922" s="17">
        <f t="shared" si="63"/>
        <v>1383</v>
      </c>
      <c r="J922">
        <v>28</v>
      </c>
      <c r="K922" s="3" t="str">
        <f>VLOOKUP(J922,'LibSets constants'!$A$4:$B$1012,2,FALSE)</f>
        <v>DLC_FIRESONG</v>
      </c>
      <c r="L922" s="3" t="str">
        <f>VLOOKUP(J922,'LibSets constants'!$A$4:$C$1012,3,FALSE)</f>
        <v>Firesong</v>
      </c>
    </row>
    <row r="923" spans="1:12" hidden="1" x14ac:dyDescent="0.25">
      <c r="A923" s="12">
        <v>1371</v>
      </c>
      <c r="B923" s="12">
        <v>917</v>
      </c>
      <c r="C923" s="12">
        <v>1383</v>
      </c>
      <c r="D923" s="3" t="s">
        <v>3507</v>
      </c>
      <c r="E923" s="3" t="str">
        <f t="array" ref="E923">IF(OR(EXACT(A923,'ESO Dungeon constants'!$D$3:$D$987)),"X","")</f>
        <v/>
      </c>
      <c r="F923" s="3" t="str">
        <f t="shared" si="60"/>
        <v/>
      </c>
      <c r="G923" s="3" t="str">
        <f t="shared" si="61"/>
        <v>Galen</v>
      </c>
      <c r="H923" s="17">
        <f t="shared" si="62"/>
        <v>1371</v>
      </c>
      <c r="I923" s="17">
        <f t="shared" si="63"/>
        <v>1383</v>
      </c>
      <c r="J923">
        <v>28</v>
      </c>
      <c r="K923" s="3" t="str">
        <f>VLOOKUP(J923,'LibSets constants'!$A$4:$B$1012,2,FALSE)</f>
        <v>DLC_FIRESONG</v>
      </c>
      <c r="L923" s="3" t="str">
        <f>VLOOKUP(J923,'LibSets constants'!$A$4:$C$1012,3,FALSE)</f>
        <v>Firesong</v>
      </c>
    </row>
    <row r="924" spans="1:12" hidden="1" x14ac:dyDescent="0.25">
      <c r="A924" s="12">
        <v>1372</v>
      </c>
      <c r="B924" s="12">
        <v>918</v>
      </c>
      <c r="C924" s="12">
        <v>1383</v>
      </c>
      <c r="D924" s="3" t="s">
        <v>3493</v>
      </c>
      <c r="E924" s="3" t="str">
        <f t="array" ref="E924">IF(OR(EXACT(A924,'ESO Dungeon constants'!$D$3:$D$987)),"X","")</f>
        <v/>
      </c>
      <c r="F924" s="3" t="str">
        <f t="shared" si="60"/>
        <v/>
      </c>
      <c r="G924" s="3" t="str">
        <f t="shared" si="61"/>
        <v>Galen</v>
      </c>
      <c r="H924" s="17">
        <f t="shared" si="62"/>
        <v>1372</v>
      </c>
      <c r="I924" s="17">
        <f t="shared" si="63"/>
        <v>1383</v>
      </c>
      <c r="J924">
        <v>28</v>
      </c>
      <c r="K924" s="3" t="str">
        <f>VLOOKUP(J924,'LibSets constants'!$A$4:$B$1012,2,FALSE)</f>
        <v>DLC_FIRESONG</v>
      </c>
      <c r="L924" s="3" t="str">
        <f>VLOOKUP(J924,'LibSets constants'!$A$4:$C$1012,3,FALSE)</f>
        <v>Firesong</v>
      </c>
    </row>
    <row r="925" spans="1:12" hidden="1" x14ac:dyDescent="0.25">
      <c r="A925" s="12">
        <v>1373</v>
      </c>
      <c r="B925" s="12">
        <v>919</v>
      </c>
      <c r="C925" s="12">
        <v>1383</v>
      </c>
      <c r="D925" s="3" t="s">
        <v>3494</v>
      </c>
      <c r="E925" s="3" t="str">
        <f t="array" ref="E925">IF(OR(EXACT(A925,'ESO Dungeon constants'!$D$3:$D$987)),"X","")</f>
        <v/>
      </c>
      <c r="F925" s="3" t="str">
        <f t="shared" si="60"/>
        <v/>
      </c>
      <c r="G925" s="3" t="str">
        <f t="shared" si="61"/>
        <v>Galen</v>
      </c>
      <c r="H925" s="17">
        <f t="shared" si="62"/>
        <v>1373</v>
      </c>
      <c r="I925" s="17">
        <f t="shared" si="63"/>
        <v>1383</v>
      </c>
      <c r="J925">
        <v>28</v>
      </c>
      <c r="K925" s="3" t="str">
        <f>VLOOKUP(J925,'LibSets constants'!$A$4:$B$1012,2,FALSE)</f>
        <v>DLC_FIRESONG</v>
      </c>
      <c r="L925" s="3" t="str">
        <f>VLOOKUP(J925,'LibSets constants'!$A$4:$C$1012,3,FALSE)</f>
        <v>Firesong</v>
      </c>
    </row>
    <row r="926" spans="1:12" hidden="1" x14ac:dyDescent="0.25">
      <c r="A926" s="12">
        <v>1374</v>
      </c>
      <c r="B926" s="12">
        <v>920</v>
      </c>
      <c r="C926" s="12">
        <v>1383</v>
      </c>
      <c r="D926" s="3" t="s">
        <v>3495</v>
      </c>
      <c r="E926" s="3" t="str">
        <f t="array" ref="E926">IF(OR(EXACT(A926,'ESO Dungeon constants'!$D$3:$D$987)),"X","")</f>
        <v/>
      </c>
      <c r="F926" s="3" t="str">
        <f t="shared" si="60"/>
        <v/>
      </c>
      <c r="G926" s="3" t="str">
        <f t="shared" si="61"/>
        <v>Galen</v>
      </c>
      <c r="H926" s="17">
        <f t="shared" si="62"/>
        <v>1374</v>
      </c>
      <c r="I926" s="17">
        <f t="shared" si="63"/>
        <v>1383</v>
      </c>
      <c r="J926">
        <v>28</v>
      </c>
      <c r="K926" s="3" t="str">
        <f>VLOOKUP(J926,'LibSets constants'!$A$4:$B$1012,2,FALSE)</f>
        <v>DLC_FIRESONG</v>
      </c>
      <c r="L926" s="3" t="str">
        <f>VLOOKUP(J926,'LibSets constants'!$A$4:$C$1012,3,FALSE)</f>
        <v>Firesong</v>
      </c>
    </row>
    <row r="927" spans="1:12" hidden="1" x14ac:dyDescent="0.25">
      <c r="A927" s="12">
        <v>1375</v>
      </c>
      <c r="B927" s="12">
        <v>921</v>
      </c>
      <c r="C927" s="12">
        <v>1383</v>
      </c>
      <c r="D927" s="3" t="s">
        <v>3496</v>
      </c>
      <c r="E927" s="3" t="str">
        <f t="array" ref="E927">IF(OR(EXACT(A927,'ESO Dungeon constants'!$D$3:$D$987)),"X","")</f>
        <v/>
      </c>
      <c r="F927" s="3" t="str">
        <f t="shared" si="60"/>
        <v/>
      </c>
      <c r="G927" s="3" t="str">
        <f t="shared" si="61"/>
        <v>Galen</v>
      </c>
      <c r="H927" s="17">
        <f t="shared" si="62"/>
        <v>1375</v>
      </c>
      <c r="I927" s="17">
        <f t="shared" si="63"/>
        <v>1383</v>
      </c>
      <c r="J927">
        <v>28</v>
      </c>
      <c r="K927" s="3" t="str">
        <f>VLOOKUP(J927,'LibSets constants'!$A$4:$B$1012,2,FALSE)</f>
        <v>DLC_FIRESONG</v>
      </c>
      <c r="L927" s="3" t="str">
        <f>VLOOKUP(J927,'LibSets constants'!$A$4:$C$1012,3,FALSE)</f>
        <v>Firesong</v>
      </c>
    </row>
    <row r="928" spans="1:12" hidden="1" x14ac:dyDescent="0.25">
      <c r="A928" s="12">
        <v>1376</v>
      </c>
      <c r="B928" s="12">
        <v>922</v>
      </c>
      <c r="C928" s="12">
        <v>1383</v>
      </c>
      <c r="D928" s="3" t="s">
        <v>3497</v>
      </c>
      <c r="E928" s="3" t="str">
        <f t="array" ref="E928">IF(OR(EXACT(A928,'ESO Dungeon constants'!$D$3:$D$987)),"X","")</f>
        <v/>
      </c>
      <c r="F928" s="3" t="str">
        <f t="shared" si="60"/>
        <v/>
      </c>
      <c r="G928" s="3" t="str">
        <f t="shared" si="61"/>
        <v>Galen</v>
      </c>
      <c r="H928" s="17">
        <f t="shared" si="62"/>
        <v>1376</v>
      </c>
      <c r="I928" s="17">
        <f t="shared" si="63"/>
        <v>1383</v>
      </c>
      <c r="J928">
        <v>28</v>
      </c>
      <c r="K928" s="3" t="str">
        <f>VLOOKUP(J928,'LibSets constants'!$A$4:$B$1012,2,FALSE)</f>
        <v>DLC_FIRESONG</v>
      </c>
      <c r="L928" s="3" t="str">
        <f>VLOOKUP(J928,'LibSets constants'!$A$4:$C$1012,3,FALSE)</f>
        <v>Firesong</v>
      </c>
    </row>
    <row r="929" spans="1:12" hidden="1" x14ac:dyDescent="0.25">
      <c r="A929" s="12">
        <v>1377</v>
      </c>
      <c r="B929" s="12">
        <v>923</v>
      </c>
      <c r="C929" s="12">
        <v>1383</v>
      </c>
      <c r="D929" s="3" t="s">
        <v>3506</v>
      </c>
      <c r="E929" s="3" t="str">
        <f t="array" ref="E929">IF(OR(EXACT(A929,'ESO Dungeon constants'!$D$3:$D$987)),"X","")</f>
        <v/>
      </c>
      <c r="F929" s="3" t="str">
        <f t="shared" si="60"/>
        <v/>
      </c>
      <c r="G929" s="3" t="str">
        <f t="shared" si="61"/>
        <v>Galen</v>
      </c>
      <c r="H929" s="17">
        <f t="shared" si="62"/>
        <v>1377</v>
      </c>
      <c r="I929" s="17">
        <f t="shared" si="63"/>
        <v>1383</v>
      </c>
      <c r="J929">
        <v>28</v>
      </c>
      <c r="K929" s="3" t="str">
        <f>VLOOKUP(J929,'LibSets constants'!$A$4:$B$1012,2,FALSE)</f>
        <v>DLC_FIRESONG</v>
      </c>
      <c r="L929" s="3" t="str">
        <f>VLOOKUP(J929,'LibSets constants'!$A$4:$C$1012,3,FALSE)</f>
        <v>Firesong</v>
      </c>
    </row>
    <row r="930" spans="1:12" hidden="1" x14ac:dyDescent="0.25">
      <c r="A930" s="12">
        <v>1378</v>
      </c>
      <c r="B930" s="12">
        <v>924</v>
      </c>
      <c r="C930" s="12">
        <v>1383</v>
      </c>
      <c r="D930" s="3" t="s">
        <v>3505</v>
      </c>
      <c r="E930" s="3" t="str">
        <f t="array" ref="E930">IF(OR(EXACT(A930,'ESO Dungeon constants'!$D$3:$D$987)),"X","")</f>
        <v/>
      </c>
      <c r="F930" s="3" t="str">
        <f t="shared" si="60"/>
        <v/>
      </c>
      <c r="G930" s="3" t="str">
        <f t="shared" si="61"/>
        <v>Galen</v>
      </c>
      <c r="H930" s="17">
        <f t="shared" si="62"/>
        <v>1378</v>
      </c>
      <c r="I930" s="17">
        <f t="shared" si="63"/>
        <v>1383</v>
      </c>
      <c r="J930">
        <v>28</v>
      </c>
      <c r="K930" s="3" t="str">
        <f>VLOOKUP(J930,'LibSets constants'!$A$4:$B$1012,2,FALSE)</f>
        <v>DLC_FIRESONG</v>
      </c>
      <c r="L930" s="3" t="str">
        <f>VLOOKUP(J930,'LibSets constants'!$A$4:$C$1012,3,FALSE)</f>
        <v>Firesong</v>
      </c>
    </row>
    <row r="931" spans="1:12" hidden="1" x14ac:dyDescent="0.25">
      <c r="A931" s="12">
        <v>1379</v>
      </c>
      <c r="B931" s="12">
        <v>925</v>
      </c>
      <c r="C931" s="12">
        <v>1383</v>
      </c>
      <c r="D931" s="3" t="s">
        <v>3498</v>
      </c>
      <c r="E931" s="3" t="str">
        <f t="array" ref="E931">IF(OR(EXACT(A931,'ESO Dungeon constants'!$D$3:$D$987)),"X","")</f>
        <v/>
      </c>
      <c r="F931" s="3" t="str">
        <f t="shared" si="60"/>
        <v/>
      </c>
      <c r="G931" s="3" t="str">
        <f t="shared" si="61"/>
        <v>Galen</v>
      </c>
      <c r="H931" s="17">
        <f t="shared" si="62"/>
        <v>1379</v>
      </c>
      <c r="I931" s="17">
        <f t="shared" si="63"/>
        <v>1383</v>
      </c>
      <c r="J931">
        <v>28</v>
      </c>
      <c r="K931" s="3" t="str">
        <f>VLOOKUP(J931,'LibSets constants'!$A$4:$B$1012,2,FALSE)</f>
        <v>DLC_FIRESONG</v>
      </c>
      <c r="L931" s="3" t="str">
        <f>VLOOKUP(J931,'LibSets constants'!$A$4:$C$1012,3,FALSE)</f>
        <v>Firesong</v>
      </c>
    </row>
    <row r="932" spans="1:12" hidden="1" x14ac:dyDescent="0.25">
      <c r="A932" s="12">
        <v>1380</v>
      </c>
      <c r="B932" s="12">
        <v>926</v>
      </c>
      <c r="C932" s="12">
        <v>1383</v>
      </c>
      <c r="D932" s="3" t="s">
        <v>3499</v>
      </c>
      <c r="E932" s="3" t="str">
        <f t="array" ref="E932">IF(OR(EXACT(A932,'ESO Dungeon constants'!$D$3:$D$987)),"X","")</f>
        <v/>
      </c>
      <c r="F932" s="3" t="str">
        <f t="shared" si="60"/>
        <v/>
      </c>
      <c r="G932" s="3" t="str">
        <f t="shared" si="61"/>
        <v>Galen</v>
      </c>
      <c r="H932" s="17">
        <f t="shared" si="62"/>
        <v>1380</v>
      </c>
      <c r="I932" s="17">
        <f t="shared" si="63"/>
        <v>1383</v>
      </c>
      <c r="J932">
        <v>28</v>
      </c>
      <c r="K932" s="3" t="str">
        <f>VLOOKUP(J932,'LibSets constants'!$A$4:$B$1012,2,FALSE)</f>
        <v>DLC_FIRESONG</v>
      </c>
      <c r="L932" s="3" t="str">
        <f>VLOOKUP(J932,'LibSets constants'!$A$4:$C$1012,3,FALSE)</f>
        <v>Firesong</v>
      </c>
    </row>
    <row r="933" spans="1:12" hidden="1" x14ac:dyDescent="0.25">
      <c r="A933" s="12">
        <v>1381</v>
      </c>
      <c r="B933" s="12">
        <v>927</v>
      </c>
      <c r="C933" s="12">
        <v>1383</v>
      </c>
      <c r="D933" s="3" t="s">
        <v>3500</v>
      </c>
      <c r="E933" s="3" t="str">
        <f t="array" ref="E933">IF(OR(EXACT(A933,'ESO Dungeon constants'!$D$3:$D$987)),"X","")</f>
        <v/>
      </c>
      <c r="F933" s="3" t="str">
        <f t="shared" si="60"/>
        <v/>
      </c>
      <c r="G933" s="3" t="str">
        <f t="shared" si="61"/>
        <v>Galen</v>
      </c>
      <c r="H933" s="17">
        <f t="shared" si="62"/>
        <v>1381</v>
      </c>
      <c r="I933" s="17">
        <f t="shared" si="63"/>
        <v>1383</v>
      </c>
      <c r="J933">
        <v>28</v>
      </c>
      <c r="K933" s="3" t="str">
        <f>VLOOKUP(J933,'LibSets constants'!$A$4:$B$1012,2,FALSE)</f>
        <v>DLC_FIRESONG</v>
      </c>
      <c r="L933" s="3" t="str">
        <f>VLOOKUP(J933,'LibSets constants'!$A$4:$C$1012,3,FALSE)</f>
        <v>Firesong</v>
      </c>
    </row>
    <row r="934" spans="1:12" hidden="1" x14ac:dyDescent="0.25">
      <c r="A934" s="12">
        <v>1382</v>
      </c>
      <c r="B934" s="12">
        <v>928</v>
      </c>
      <c r="C934" s="12">
        <v>1383</v>
      </c>
      <c r="D934" s="3" t="s">
        <v>3501</v>
      </c>
      <c r="E934" s="3" t="str">
        <f t="array" ref="E934">IF(OR(EXACT(A934,'ESO Dungeon constants'!$D$3:$D$987)),"X","")</f>
        <v/>
      </c>
      <c r="F934" s="3" t="str">
        <f t="shared" si="60"/>
        <v/>
      </c>
      <c r="G934" s="3" t="str">
        <f t="shared" si="61"/>
        <v>Galen</v>
      </c>
      <c r="H934" s="17">
        <f t="shared" si="62"/>
        <v>1382</v>
      </c>
      <c r="I934" s="17">
        <f t="shared" si="63"/>
        <v>1383</v>
      </c>
      <c r="J934">
        <v>28</v>
      </c>
      <c r="K934" s="3" t="str">
        <f>VLOOKUP(J934,'LibSets constants'!$A$4:$B$1012,2,FALSE)</f>
        <v>DLC_FIRESONG</v>
      </c>
      <c r="L934" s="3" t="str">
        <f>VLOOKUP(J934,'LibSets constants'!$A$4:$C$1012,3,FALSE)</f>
        <v>Firesong</v>
      </c>
    </row>
    <row r="935" spans="1:12" hidden="1" x14ac:dyDescent="0.25">
      <c r="A935" s="12">
        <v>1383</v>
      </c>
      <c r="B935" s="12">
        <v>929</v>
      </c>
      <c r="C935" s="12">
        <v>1383</v>
      </c>
      <c r="D935" s="3" t="s">
        <v>3504</v>
      </c>
      <c r="E935" s="3" t="str">
        <f t="array" ref="E935">IF(OR(EXACT(A935,'ESO Dungeon constants'!$D$3:$D$987)),"X","")</f>
        <v/>
      </c>
      <c r="F935" s="3" t="str">
        <f t="shared" si="60"/>
        <v>X</v>
      </c>
      <c r="G935" s="3" t="str">
        <f t="shared" si="61"/>
        <v/>
      </c>
      <c r="H935" s="17">
        <f t="shared" si="62"/>
        <v>1383</v>
      </c>
      <c r="I935" s="17">
        <f t="shared" si="63"/>
        <v>1383</v>
      </c>
      <c r="J935">
        <v>28</v>
      </c>
      <c r="K935" s="3" t="str">
        <f>VLOOKUP(J935,'LibSets constants'!$A$4:$B$1012,2,FALSE)</f>
        <v>DLC_FIRESONG</v>
      </c>
      <c r="L935" s="3" t="str">
        <f>VLOOKUP(J935,'LibSets constants'!$A$4:$C$1012,3,FALSE)</f>
        <v>Firesong</v>
      </c>
    </row>
    <row r="936" spans="1:12" hidden="1" x14ac:dyDescent="0.25">
      <c r="A936" s="12">
        <v>1385</v>
      </c>
      <c r="B936" s="12">
        <v>930</v>
      </c>
      <c r="C936" s="12">
        <v>1383</v>
      </c>
      <c r="D936" s="3" t="s">
        <v>3503</v>
      </c>
      <c r="E936" s="3" t="str">
        <f t="array" ref="E936">IF(OR(EXACT(A936,'ESO Dungeon constants'!$D$3:$D$987)),"X","")</f>
        <v/>
      </c>
      <c r="F936" s="3" t="str">
        <f t="shared" si="60"/>
        <v/>
      </c>
      <c r="G936" s="3" t="str">
        <f t="shared" si="61"/>
        <v>Galen</v>
      </c>
      <c r="H936" s="17">
        <f t="shared" si="62"/>
        <v>1385</v>
      </c>
      <c r="I936" s="17">
        <f t="shared" si="63"/>
        <v>1383</v>
      </c>
      <c r="J936">
        <v>28</v>
      </c>
      <c r="K936" s="3" t="str">
        <f>VLOOKUP(J936,'LibSets constants'!$A$4:$B$1012,2,FALSE)</f>
        <v>DLC_FIRESONG</v>
      </c>
      <c r="L936" s="3" t="str">
        <f>VLOOKUP(J936,'LibSets constants'!$A$4:$C$1012,3,FALSE)</f>
        <v>Firesong</v>
      </c>
    </row>
    <row r="937" spans="1:12" hidden="1" x14ac:dyDescent="0.25">
      <c r="A937" s="12">
        <v>1386</v>
      </c>
      <c r="B937" s="12">
        <v>931</v>
      </c>
      <c r="C937" s="12">
        <v>1383</v>
      </c>
      <c r="D937" s="3" t="s">
        <v>3493</v>
      </c>
      <c r="E937" s="3" t="str">
        <f t="array" ref="E937">IF(OR(EXACT(A937,'ESO Dungeon constants'!$D$3:$D$987)),"X","")</f>
        <v/>
      </c>
      <c r="F937" s="3" t="str">
        <f t="shared" si="60"/>
        <v/>
      </c>
      <c r="G937" s="3" t="str">
        <f t="shared" si="61"/>
        <v>Galen</v>
      </c>
      <c r="H937" s="17">
        <f t="shared" si="62"/>
        <v>1386</v>
      </c>
      <c r="I937" s="17">
        <f t="shared" si="63"/>
        <v>1383</v>
      </c>
      <c r="J937">
        <v>28</v>
      </c>
      <c r="K937" s="3" t="str">
        <f>VLOOKUP(J937,'LibSets constants'!$A$4:$B$1012,2,FALSE)</f>
        <v>DLC_FIRESONG</v>
      </c>
      <c r="L937" s="3" t="str">
        <f>VLOOKUP(J937,'LibSets constants'!$A$4:$C$1012,3,FALSE)</f>
        <v>Firesong</v>
      </c>
    </row>
    <row r="938" spans="1:12" hidden="1" x14ac:dyDescent="0.25">
      <c r="A938" s="12">
        <v>1387</v>
      </c>
      <c r="B938" s="12">
        <v>932</v>
      </c>
      <c r="C938" s="12">
        <v>1383</v>
      </c>
      <c r="D938" s="3" t="s">
        <v>3502</v>
      </c>
      <c r="E938" s="3" t="str">
        <f t="array" ref="E938">IF(OR(EXACT(A938,'ESO Dungeon constants'!$D$3:$D$987)),"X","")</f>
        <v/>
      </c>
      <c r="F938" s="3" t="str">
        <f t="shared" si="60"/>
        <v/>
      </c>
      <c r="G938" s="3" t="str">
        <f t="shared" si="61"/>
        <v>Galen</v>
      </c>
      <c r="H938" s="17">
        <f t="shared" si="62"/>
        <v>1387</v>
      </c>
      <c r="I938" s="17">
        <f t="shared" si="63"/>
        <v>1383</v>
      </c>
      <c r="J938">
        <v>28</v>
      </c>
      <c r="K938" s="3" t="str">
        <f>VLOOKUP(J938,'LibSets constants'!$A$4:$B$1012,2,FALSE)</f>
        <v>DLC_FIRESONG</v>
      </c>
      <c r="L938" s="3" t="str">
        <f>VLOOKUP(J938,'LibSets constants'!$A$4:$C$1012,3,FALSE)</f>
        <v>Firesong</v>
      </c>
    </row>
    <row r="939" spans="1:12" hidden="1" x14ac:dyDescent="0.25">
      <c r="A939" s="99">
        <v>1389</v>
      </c>
      <c r="B939" s="54">
        <v>932</v>
      </c>
      <c r="C939" s="54">
        <v>41</v>
      </c>
      <c r="D939" s="3" t="s">
        <v>3590</v>
      </c>
      <c r="E939" s="3" t="str">
        <f t="array" ref="E939">IF(OR(EXACT(A939,'ESO Dungeon constants'!$D$3:$D$987)),"X","")</f>
        <v>X</v>
      </c>
      <c r="F939" s="3" t="str">
        <f t="shared" si="60"/>
        <v/>
      </c>
      <c r="G939" s="3" t="str">
        <f t="shared" si="61"/>
        <v>Stonefalls</v>
      </c>
      <c r="H939" s="17">
        <f t="shared" si="62"/>
        <v>1389</v>
      </c>
      <c r="I939" s="17">
        <f t="shared" si="63"/>
        <v>41</v>
      </c>
      <c r="J939">
        <v>29</v>
      </c>
      <c r="K939" s="3" t="str">
        <f>VLOOKUP(J939,'LibSets constants'!$A$4:$B$1012,2,FALSE)</f>
        <v>DLC_SCRIBES_OF_FATE</v>
      </c>
      <c r="L939" s="3" t="str">
        <f>VLOOKUP(J939,'LibSets constants'!$A$4:$C$1012,3,FALSE)</f>
        <v>Scribes of Fate</v>
      </c>
    </row>
    <row r="940" spans="1:12" hidden="1" x14ac:dyDescent="0.25">
      <c r="A940" s="99">
        <v>1390</v>
      </c>
      <c r="B940" s="54">
        <v>933</v>
      </c>
      <c r="C940" s="54">
        <v>103</v>
      </c>
      <c r="D940" s="3" t="s">
        <v>3619</v>
      </c>
      <c r="E940" s="3" t="str">
        <f t="array" ref="E940">IF(OR(EXACT(A940,'ESO Dungeon constants'!$D$3:$D$987)),"X","")</f>
        <v>X</v>
      </c>
      <c r="F940" s="3" t="str">
        <f t="shared" si="60"/>
        <v/>
      </c>
      <c r="G940" s="3" t="str">
        <f t="shared" si="61"/>
        <v>The Rift</v>
      </c>
      <c r="H940" s="17">
        <f t="shared" si="62"/>
        <v>1390</v>
      </c>
      <c r="I940" s="17">
        <f t="shared" si="63"/>
        <v>103</v>
      </c>
      <c r="J940">
        <v>29</v>
      </c>
      <c r="K940" s="3" t="str">
        <f>VLOOKUP(J940,'LibSets constants'!$A$4:$B$1012,2,FALSE)</f>
        <v>DLC_SCRIBES_OF_FATE</v>
      </c>
      <c r="L940" s="3" t="str">
        <f>VLOOKUP(J940,'LibSets constants'!$A$4:$C$1012,3,FALSE)</f>
        <v>Scribes of Fate</v>
      </c>
    </row>
    <row r="941" spans="1:12" hidden="1" x14ac:dyDescent="0.25">
      <c r="A941" s="99">
        <v>1391</v>
      </c>
      <c r="B941" s="54">
        <v>934</v>
      </c>
      <c r="C941" s="54">
        <v>537</v>
      </c>
      <c r="D941" s="3" t="s">
        <v>3618</v>
      </c>
      <c r="E941" s="3" t="str">
        <f t="array" ref="E941">IF(OR(EXACT(A941,'ESO Dungeon constants'!$D$3:$D$987)),"X","")</f>
        <v/>
      </c>
      <c r="F941" s="3" t="str">
        <f t="shared" si="60"/>
        <v/>
      </c>
      <c r="G941" s="3" t="str">
        <f t="shared" si="61"/>
        <v>Khenarthi's Roost</v>
      </c>
      <c r="H941" s="17">
        <f t="shared" si="62"/>
        <v>1391</v>
      </c>
      <c r="I941" s="17">
        <f t="shared" si="63"/>
        <v>537</v>
      </c>
      <c r="J941">
        <v>29</v>
      </c>
      <c r="K941" s="3" t="str">
        <f>VLOOKUP(J941,'LibSets constants'!$A$4:$B$1012,2,FALSE)</f>
        <v>DLC_SCRIBES_OF_FATE</v>
      </c>
      <c r="L941" s="3" t="str">
        <f>VLOOKUP(J941,'LibSets constants'!$A$4:$C$1012,3,FALSE)</f>
        <v>Scribes of Fate</v>
      </c>
    </row>
    <row r="942" spans="1:12" hidden="1" x14ac:dyDescent="0.25">
      <c r="A942" s="99">
        <v>1392</v>
      </c>
      <c r="B942" s="54">
        <v>935</v>
      </c>
      <c r="C942" s="54">
        <v>537</v>
      </c>
      <c r="D942" s="3" t="s">
        <v>3617</v>
      </c>
      <c r="E942" s="3" t="str">
        <f t="array" ref="E942">IF(OR(EXACT(A942,'ESO Dungeon constants'!$D$3:$D$987)),"X","")</f>
        <v/>
      </c>
      <c r="F942" s="3" t="str">
        <f t="shared" si="60"/>
        <v/>
      </c>
      <c r="G942" s="3" t="str">
        <f t="shared" si="61"/>
        <v>Khenarthi's Roost</v>
      </c>
      <c r="H942" s="17">
        <f t="shared" si="62"/>
        <v>1392</v>
      </c>
      <c r="I942" s="17">
        <f t="shared" si="63"/>
        <v>537</v>
      </c>
      <c r="J942">
        <v>29</v>
      </c>
      <c r="K942" s="3" t="str">
        <f>VLOOKUP(J942,'LibSets constants'!$A$4:$B$1012,2,FALSE)</f>
        <v>DLC_SCRIBES_OF_FATE</v>
      </c>
      <c r="L942" s="3" t="str">
        <f>VLOOKUP(J942,'LibSets constants'!$A$4:$C$1012,3,FALSE)</f>
        <v>Scribes of Fate</v>
      </c>
    </row>
    <row r="943" spans="1:12" hidden="1" x14ac:dyDescent="0.25">
      <c r="A943" s="102">
        <v>1393</v>
      </c>
      <c r="B943">
        <v>937</v>
      </c>
      <c r="C943">
        <v>1414</v>
      </c>
      <c r="D943" t="s">
        <v>3749</v>
      </c>
      <c r="E943" s="3" t="str">
        <f t="array" ref="E943">IF(OR(EXACT(A943,'ESO Dungeon constants'!$D$3:$D$987)),"X","")</f>
        <v/>
      </c>
      <c r="F943" s="3" t="str">
        <f t="shared" si="60"/>
        <v/>
      </c>
      <c r="G943" s="3" t="str">
        <f t="shared" si="61"/>
        <v>Telvanni Peninsula</v>
      </c>
      <c r="H943" s="17">
        <f t="shared" si="62"/>
        <v>1393</v>
      </c>
      <c r="I943" s="17">
        <f t="shared" si="63"/>
        <v>1414</v>
      </c>
      <c r="J943">
        <v>30</v>
      </c>
      <c r="K943" s="3" t="str">
        <f>VLOOKUP(J943,'LibSets constants'!$A$4:$B$1012,2,FALSE)</f>
        <v>DLC_NECROM</v>
      </c>
      <c r="L943" s="3" t="str">
        <f>VLOOKUP(J943,'LibSets constants'!$A$4:$C$1012,3,FALSE)</f>
        <v>Necrom</v>
      </c>
    </row>
    <row r="944" spans="1:12" hidden="1" x14ac:dyDescent="0.25">
      <c r="A944" s="102">
        <v>1394</v>
      </c>
      <c r="B944">
        <v>938</v>
      </c>
      <c r="C944">
        <v>1414</v>
      </c>
      <c r="D944" t="s">
        <v>3748</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hidden="1" x14ac:dyDescent="0.25">
      <c r="A945" s="102">
        <v>1395</v>
      </c>
      <c r="B945">
        <v>939</v>
      </c>
      <c r="C945">
        <v>1414</v>
      </c>
      <c r="D945" t="s">
        <v>3748</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hidden="1" x14ac:dyDescent="0.25">
      <c r="A946" s="102">
        <v>1396</v>
      </c>
      <c r="B946">
        <v>940</v>
      </c>
      <c r="C946">
        <v>1414</v>
      </c>
      <c r="D946" t="s">
        <v>3747</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hidden="1" x14ac:dyDescent="0.25">
      <c r="A947" s="102">
        <v>1397</v>
      </c>
      <c r="B947">
        <v>941</v>
      </c>
      <c r="C947">
        <v>1414</v>
      </c>
      <c r="D947" t="s">
        <v>3723</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hidden="1" x14ac:dyDescent="0.25">
      <c r="A948" s="102">
        <v>1398</v>
      </c>
      <c r="B948">
        <v>942</v>
      </c>
      <c r="C948">
        <v>1414</v>
      </c>
      <c r="D948" t="s">
        <v>3746</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hidden="1" x14ac:dyDescent="0.25">
      <c r="A949" s="102">
        <v>1399</v>
      </c>
      <c r="B949">
        <v>943</v>
      </c>
      <c r="C949">
        <v>1414</v>
      </c>
      <c r="D949" t="s">
        <v>3745</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hidden="1" x14ac:dyDescent="0.25">
      <c r="A950" s="102">
        <v>1400</v>
      </c>
      <c r="B950">
        <v>944</v>
      </c>
      <c r="C950">
        <v>1414</v>
      </c>
      <c r="D950" t="s">
        <v>3744</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hidden="1" x14ac:dyDescent="0.25">
      <c r="A951" s="102">
        <v>1401</v>
      </c>
      <c r="B951">
        <v>945</v>
      </c>
      <c r="C951">
        <v>1414</v>
      </c>
      <c r="D951" t="s">
        <v>3743</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hidden="1" x14ac:dyDescent="0.25">
      <c r="A952" s="102">
        <v>1402</v>
      </c>
      <c r="B952">
        <v>946</v>
      </c>
      <c r="C952">
        <v>1414</v>
      </c>
      <c r="D952" t="s">
        <v>3742</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hidden="1" x14ac:dyDescent="0.25">
      <c r="A953" s="102">
        <v>1403</v>
      </c>
      <c r="B953">
        <v>947</v>
      </c>
      <c r="C953">
        <v>1414</v>
      </c>
      <c r="D953" t="s">
        <v>3741</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hidden="1" x14ac:dyDescent="0.25">
      <c r="A954" s="102">
        <v>1404</v>
      </c>
      <c r="B954">
        <v>948</v>
      </c>
      <c r="C954">
        <v>1414</v>
      </c>
      <c r="D954" t="s">
        <v>3750</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hidden="1" x14ac:dyDescent="0.25">
      <c r="A955" s="102">
        <v>1405</v>
      </c>
      <c r="B955">
        <v>949</v>
      </c>
      <c r="C955">
        <v>1414</v>
      </c>
      <c r="D955" t="s">
        <v>3751</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hidden="1" x14ac:dyDescent="0.25">
      <c r="A956" s="102">
        <v>1406</v>
      </c>
      <c r="B956">
        <v>950</v>
      </c>
      <c r="C956">
        <v>1414</v>
      </c>
      <c r="D956" t="s">
        <v>3752</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hidden="1" x14ac:dyDescent="0.25">
      <c r="A957" s="102">
        <v>1407</v>
      </c>
      <c r="B957">
        <v>951</v>
      </c>
      <c r="C957">
        <v>1414</v>
      </c>
      <c r="D957" t="s">
        <v>3740</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hidden="1" x14ac:dyDescent="0.25">
      <c r="A958" s="102">
        <v>1408</v>
      </c>
      <c r="B958">
        <v>952</v>
      </c>
      <c r="C958">
        <v>1414</v>
      </c>
      <c r="D958" t="s">
        <v>3724</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hidden="1" x14ac:dyDescent="0.25">
      <c r="A959" s="102">
        <v>1409</v>
      </c>
      <c r="B959">
        <v>953</v>
      </c>
      <c r="C959">
        <v>1414</v>
      </c>
      <c r="D959" t="s">
        <v>3739</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hidden="1" x14ac:dyDescent="0.25">
      <c r="A960" s="102">
        <v>1410</v>
      </c>
      <c r="B960">
        <v>954</v>
      </c>
      <c r="C960">
        <v>1414</v>
      </c>
      <c r="D960" t="s">
        <v>3738</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hidden="1" x14ac:dyDescent="0.25">
      <c r="A961" s="102">
        <v>1411</v>
      </c>
      <c r="B961">
        <v>955</v>
      </c>
      <c r="C961">
        <v>1414</v>
      </c>
      <c r="D961" t="s">
        <v>3737</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hidden="1" x14ac:dyDescent="0.25">
      <c r="A962" s="102">
        <v>1412</v>
      </c>
      <c r="B962">
        <v>956</v>
      </c>
      <c r="C962">
        <v>1414</v>
      </c>
      <c r="D962" t="s">
        <v>3736</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hidden="1" x14ac:dyDescent="0.25">
      <c r="A963" s="102">
        <v>1413</v>
      </c>
      <c r="B963">
        <v>957</v>
      </c>
      <c r="C963">
        <v>1414</v>
      </c>
      <c r="D963" t="s">
        <v>3663</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hidden="1" x14ac:dyDescent="0.25">
      <c r="A964" s="102">
        <v>1414</v>
      </c>
      <c r="B964">
        <v>958</v>
      </c>
      <c r="C964">
        <v>1414</v>
      </c>
      <c r="D964" t="s">
        <v>3735</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2">
        <v>706</v>
      </c>
      <c r="B965" s="5">
        <v>396</v>
      </c>
      <c r="C965" s="5">
        <v>684</v>
      </c>
      <c r="D965" s="39" t="s">
        <v>468</v>
      </c>
      <c r="E965" s="3" t="str">
        <f t="array" ref="E965">IF(OR(EXACT(A965,'ESO Dungeon constants'!$D$3:$D$987)),"X","")</f>
        <v/>
      </c>
      <c r="F965" s="3" t="str">
        <f t="shared" si="60"/>
        <v/>
      </c>
      <c r="G965" s="3" t="str">
        <f t="shared" si="61"/>
        <v>Wrothgar</v>
      </c>
      <c r="H965" s="17">
        <f t="shared" si="62"/>
        <v>706</v>
      </c>
      <c r="I965" s="17">
        <f t="shared" si="63"/>
        <v>684</v>
      </c>
      <c r="J965">
        <v>2</v>
      </c>
      <c r="K965" s="3" t="str">
        <f>VLOOKUP(J965,'LibSets constants'!$A$4:$B$1012,2,FALSE)</f>
        <v>DLC_ORSINIUM</v>
      </c>
      <c r="L965" s="3" t="str">
        <f>VLOOKUP(J965,'LibSets constants'!$A$4:$C$1012,3,FALSE)</f>
        <v>Orsinium</v>
      </c>
    </row>
    <row r="966" spans="1:12" x14ac:dyDescent="0.25">
      <c r="A966" s="12">
        <v>705</v>
      </c>
      <c r="B966" s="5">
        <v>395</v>
      </c>
      <c r="C966" s="5">
        <v>684</v>
      </c>
      <c r="D966" s="39" t="s">
        <v>467</v>
      </c>
      <c r="E966" s="3" t="str">
        <f t="array" ref="E966">IF(OR(EXACT(A966,'ESO Dungeon constants'!$D$3:$D$987)),"X","")</f>
        <v/>
      </c>
      <c r="F966" s="3" t="str">
        <f t="shared" si="60"/>
        <v/>
      </c>
      <c r="G966" s="3" t="str">
        <f t="shared" si="61"/>
        <v>Wrothgar</v>
      </c>
      <c r="H966" s="17">
        <f t="shared" si="62"/>
        <v>705</v>
      </c>
      <c r="I966" s="17">
        <f t="shared" si="63"/>
        <v>684</v>
      </c>
      <c r="J966">
        <v>2</v>
      </c>
      <c r="K966" s="3" t="str">
        <f>VLOOKUP(J966,'LibSets constants'!$A$4:$B$1012,2,FALSE)</f>
        <v>DLC_ORSINIUM</v>
      </c>
      <c r="L966" s="3" t="str">
        <f>VLOOKUP(J966,'LibSets constants'!$A$4:$C$1012,3,FALSE)</f>
        <v>Orsinium</v>
      </c>
    </row>
    <row r="967" spans="1:12" hidden="1" x14ac:dyDescent="0.25">
      <c r="A967" s="102">
        <v>1417</v>
      </c>
      <c r="B967">
        <v>961</v>
      </c>
      <c r="C967">
        <v>1414</v>
      </c>
      <c r="D967" t="s">
        <v>3733</v>
      </c>
      <c r="E967" s="3" t="str">
        <f t="array" ref="E967">IF(OR(EXACT(A967,'ESO Dungeon constants'!$D$3:$D$987)),"X","")</f>
        <v/>
      </c>
      <c r="F967" s="3" t="str">
        <f t="shared" ref="F967:F983" si="64">IF(EXACT(A967,C967),"X","")</f>
        <v/>
      </c>
      <c r="G967" s="3" t="str">
        <f t="shared" ref="G967:G983" si="65">IF(A967&lt;&gt;C967,VLOOKUP(C967,$A$5:$D$9954,4,FALSE),"")</f>
        <v>Telvanni Peninsula</v>
      </c>
      <c r="H967" s="17">
        <f t="shared" ref="H967:H978" si="66">A967</f>
        <v>1417</v>
      </c>
      <c r="I967" s="17">
        <f t="shared" ref="I967:I978" si="67">C967</f>
        <v>1414</v>
      </c>
      <c r="J967">
        <v>30</v>
      </c>
      <c r="K967" s="3" t="str">
        <f>VLOOKUP(J967,'LibSets constants'!$A$4:$B$1012,2,FALSE)</f>
        <v>DLC_NECROM</v>
      </c>
      <c r="L967" s="3" t="str">
        <f>VLOOKUP(J967,'LibSets constants'!$A$4:$C$1012,3,FALSE)</f>
        <v>Necrom</v>
      </c>
    </row>
    <row r="968" spans="1:12" hidden="1" x14ac:dyDescent="0.25">
      <c r="A968" s="102">
        <v>1420</v>
      </c>
      <c r="B968">
        <v>962</v>
      </c>
      <c r="C968">
        <v>1414</v>
      </c>
      <c r="D968" t="s">
        <v>3732</v>
      </c>
      <c r="E968" s="3" t="str">
        <f t="array" ref="E968">IF(OR(EXACT(A968,'ESO Dungeon constants'!$D$3:$D$987)),"X","")</f>
        <v/>
      </c>
      <c r="F968" s="3" t="str">
        <f t="shared" si="64"/>
        <v/>
      </c>
      <c r="G968" s="3" t="str">
        <f t="shared" si="65"/>
        <v>Telvanni Peninsula</v>
      </c>
      <c r="H968" s="17">
        <f t="shared" si="66"/>
        <v>1420</v>
      </c>
      <c r="I968" s="17">
        <f t="shared" si="67"/>
        <v>1414</v>
      </c>
      <c r="J968">
        <v>30</v>
      </c>
      <c r="K968" s="3" t="str">
        <f>VLOOKUP(J968,'LibSets constants'!$A$4:$B$1012,2,FALSE)</f>
        <v>DLC_NECROM</v>
      </c>
      <c r="L968" s="3" t="str">
        <f>VLOOKUP(J968,'LibSets constants'!$A$4:$C$1012,3,FALSE)</f>
        <v>Necrom</v>
      </c>
    </row>
    <row r="969" spans="1:12" hidden="1" x14ac:dyDescent="0.25">
      <c r="A969" s="102">
        <v>1421</v>
      </c>
      <c r="B969">
        <v>963</v>
      </c>
      <c r="C969">
        <v>1414</v>
      </c>
      <c r="D969" t="s">
        <v>3731</v>
      </c>
      <c r="E969" s="3" t="str">
        <f t="array" ref="E969">IF(OR(EXACT(A969,'ESO Dungeon constants'!$D$3:$D$987)),"X","")</f>
        <v/>
      </c>
      <c r="F969" s="3" t="str">
        <f t="shared" si="64"/>
        <v/>
      </c>
      <c r="G969" s="3" t="str">
        <f t="shared" si="65"/>
        <v>Telvanni Peninsula</v>
      </c>
      <c r="H969" s="17">
        <f t="shared" si="66"/>
        <v>1421</v>
      </c>
      <c r="I969" s="17">
        <f t="shared" si="67"/>
        <v>1414</v>
      </c>
      <c r="J969">
        <v>30</v>
      </c>
      <c r="K969" s="3" t="str">
        <f>VLOOKUP(J969,'LibSets constants'!$A$4:$B$1012,2,FALSE)</f>
        <v>DLC_NECROM</v>
      </c>
      <c r="L969" s="3" t="str">
        <f>VLOOKUP(J969,'LibSets constants'!$A$4:$C$1012,3,FALSE)</f>
        <v>Necrom</v>
      </c>
    </row>
    <row r="970" spans="1:12" hidden="1" x14ac:dyDescent="0.25">
      <c r="A970" s="102">
        <v>1422</v>
      </c>
      <c r="B970">
        <v>964</v>
      </c>
      <c r="C970">
        <v>1414</v>
      </c>
      <c r="D970" t="s">
        <v>3730</v>
      </c>
      <c r="E970" s="3" t="str">
        <f t="array" ref="E970">IF(OR(EXACT(A970,'ESO Dungeon constants'!$D$3:$D$987)),"X","")</f>
        <v/>
      </c>
      <c r="F970" s="3" t="str">
        <f t="shared" si="64"/>
        <v/>
      </c>
      <c r="G970" s="3" t="str">
        <f t="shared" si="65"/>
        <v>Telvanni Peninsula</v>
      </c>
      <c r="H970" s="17">
        <f t="shared" si="66"/>
        <v>1422</v>
      </c>
      <c r="I970" s="17">
        <f t="shared" si="67"/>
        <v>1414</v>
      </c>
      <c r="J970">
        <v>30</v>
      </c>
      <c r="K970" s="3" t="str">
        <f>VLOOKUP(J970,'LibSets constants'!$A$4:$B$1012,2,FALSE)</f>
        <v>DLC_NECROM</v>
      </c>
      <c r="L970" s="3" t="str">
        <f>VLOOKUP(J970,'LibSets constants'!$A$4:$C$1012,3,FALSE)</f>
        <v>Necrom</v>
      </c>
    </row>
    <row r="971" spans="1:12" hidden="1" x14ac:dyDescent="0.25">
      <c r="A971" s="102">
        <v>1423</v>
      </c>
      <c r="B971">
        <v>965</v>
      </c>
      <c r="C971">
        <v>1414</v>
      </c>
      <c r="D971" t="s">
        <v>3729</v>
      </c>
      <c r="E971" s="3" t="str">
        <f t="array" ref="E971">IF(OR(EXACT(A971,'ESO Dungeon constants'!$D$3:$D$987)),"X","")</f>
        <v/>
      </c>
      <c r="F971" s="3" t="str">
        <f t="shared" si="64"/>
        <v/>
      </c>
      <c r="G971" s="3" t="str">
        <f t="shared" si="65"/>
        <v>Telvanni Peninsula</v>
      </c>
      <c r="H971" s="17">
        <f t="shared" si="66"/>
        <v>1423</v>
      </c>
      <c r="I971" s="17">
        <f t="shared" si="67"/>
        <v>1414</v>
      </c>
      <c r="J971">
        <v>30</v>
      </c>
      <c r="K971" s="3" t="str">
        <f>VLOOKUP(J971,'LibSets constants'!$A$4:$B$1012,2,FALSE)</f>
        <v>DLC_NECROM</v>
      </c>
      <c r="L971" s="3" t="str">
        <f>VLOOKUP(J971,'LibSets constants'!$A$4:$C$1012,3,FALSE)</f>
        <v>Necrom</v>
      </c>
    </row>
    <row r="972" spans="1:12" hidden="1" x14ac:dyDescent="0.25">
      <c r="A972" s="102">
        <v>1424</v>
      </c>
      <c r="B972">
        <v>966</v>
      </c>
      <c r="C972">
        <v>1414</v>
      </c>
      <c r="D972" t="s">
        <v>3728</v>
      </c>
      <c r="E972" s="3" t="str">
        <f t="array" ref="E972">IF(OR(EXACT(A972,'ESO Dungeon constants'!$D$3:$D$987)),"X","")</f>
        <v/>
      </c>
      <c r="F972" s="3" t="str">
        <f t="shared" si="64"/>
        <v/>
      </c>
      <c r="G972" s="3" t="str">
        <f t="shared" si="65"/>
        <v>Telvanni Peninsula</v>
      </c>
      <c r="H972" s="17">
        <f t="shared" si="66"/>
        <v>1424</v>
      </c>
      <c r="I972" s="17">
        <f t="shared" si="67"/>
        <v>1414</v>
      </c>
      <c r="J972">
        <v>30</v>
      </c>
      <c r="K972" s="3" t="str">
        <f>VLOOKUP(J972,'LibSets constants'!$A$4:$B$1012,2,FALSE)</f>
        <v>DLC_NECROM</v>
      </c>
      <c r="L972" s="3" t="str">
        <f>VLOOKUP(J972,'LibSets constants'!$A$4:$C$1012,3,FALSE)</f>
        <v>Necrom</v>
      </c>
    </row>
    <row r="973" spans="1:12" hidden="1" x14ac:dyDescent="0.25">
      <c r="A973" s="102">
        <v>1425</v>
      </c>
      <c r="B973">
        <v>967</v>
      </c>
      <c r="C973">
        <v>1414</v>
      </c>
      <c r="D973" t="s">
        <v>3727</v>
      </c>
      <c r="E973" s="3" t="str">
        <f t="array" ref="E973">IF(OR(EXACT(A973,'ESO Dungeon constants'!$D$3:$D$987)),"X","")</f>
        <v/>
      </c>
      <c r="F973" s="3" t="str">
        <f t="shared" si="64"/>
        <v/>
      </c>
      <c r="G973" s="3" t="str">
        <f t="shared" si="65"/>
        <v>Telvanni Peninsula</v>
      </c>
      <c r="H973" s="17">
        <f t="shared" si="66"/>
        <v>1425</v>
      </c>
      <c r="I973" s="17">
        <f t="shared" si="67"/>
        <v>1414</v>
      </c>
      <c r="J973">
        <v>30</v>
      </c>
      <c r="K973" s="3" t="str">
        <f>VLOOKUP(J973,'LibSets constants'!$A$4:$B$1012,2,FALSE)</f>
        <v>DLC_NECROM</v>
      </c>
      <c r="L973" s="3" t="str">
        <f>VLOOKUP(J973,'LibSets constants'!$A$4:$C$1012,3,FALSE)</f>
        <v>Necrom</v>
      </c>
    </row>
    <row r="974" spans="1:12" hidden="1" x14ac:dyDescent="0.25">
      <c r="A974" s="102">
        <v>1427</v>
      </c>
      <c r="B974">
        <v>968</v>
      </c>
      <c r="C974">
        <v>1414</v>
      </c>
      <c r="D974" t="s">
        <v>3726</v>
      </c>
      <c r="E974" s="3" t="str">
        <f t="array" ref="E974">IF(OR(EXACT(A974,'ESO Dungeon constants'!$D$3:$D$987)),"X","")</f>
        <v/>
      </c>
      <c r="F974" s="3" t="str">
        <f t="shared" si="64"/>
        <v/>
      </c>
      <c r="G974" s="3" t="str">
        <f t="shared" si="65"/>
        <v>Telvanni Peninsula</v>
      </c>
      <c r="H974" s="17">
        <f t="shared" si="66"/>
        <v>1427</v>
      </c>
      <c r="I974" s="17">
        <f t="shared" si="67"/>
        <v>1414</v>
      </c>
      <c r="J974">
        <v>30</v>
      </c>
      <c r="K974" s="3" t="str">
        <f>VLOOKUP(J974,'LibSets constants'!$A$4:$B$1012,2,FALSE)</f>
        <v>DLC_NECROM</v>
      </c>
      <c r="L974" s="3" t="str">
        <f>VLOOKUP(J974,'LibSets constants'!$A$4:$C$1012,3,FALSE)</f>
        <v>Necrom</v>
      </c>
    </row>
    <row r="975" spans="1:12" hidden="1" x14ac:dyDescent="0.25">
      <c r="A975" s="102">
        <v>1432</v>
      </c>
      <c r="B975">
        <v>969</v>
      </c>
      <c r="C975">
        <v>1318</v>
      </c>
      <c r="D975" t="s">
        <v>3605</v>
      </c>
      <c r="E975" s="3" t="str">
        <f t="array" ref="E975">IF(OR(EXACT(A975,'ESO Dungeon constants'!$D$3:$D$987)),"X","")</f>
        <v/>
      </c>
      <c r="F975" s="3" t="str">
        <f t="shared" si="64"/>
        <v/>
      </c>
      <c r="G975" s="3" t="str">
        <f t="shared" si="65"/>
        <v>High Isle</v>
      </c>
      <c r="H975" s="17">
        <f t="shared" si="66"/>
        <v>1432</v>
      </c>
      <c r="I975" s="17">
        <f t="shared" si="67"/>
        <v>1318</v>
      </c>
      <c r="J975">
        <v>30</v>
      </c>
      <c r="K975" s="3" t="str">
        <f>VLOOKUP(J975,'LibSets constants'!$A$4:$B$1012,2,FALSE)</f>
        <v>DLC_NECROM</v>
      </c>
      <c r="L975" s="3" t="str">
        <f>VLOOKUP(J975,'LibSets constants'!$A$4:$C$1012,3,FALSE)</f>
        <v>Necrom</v>
      </c>
    </row>
    <row r="976" spans="1:12" hidden="1" x14ac:dyDescent="0.25">
      <c r="A976" s="102">
        <v>1433</v>
      </c>
      <c r="B976">
        <v>970</v>
      </c>
      <c r="C976">
        <v>1414</v>
      </c>
      <c r="D976" t="s">
        <v>3720</v>
      </c>
      <c r="E976" s="3" t="str">
        <f t="array" ref="E976">IF(OR(EXACT(A976,'ESO Dungeon constants'!$D$3:$D$987)),"X","")</f>
        <v/>
      </c>
      <c r="F976" s="3" t="str">
        <f t="shared" si="64"/>
        <v/>
      </c>
      <c r="G976" s="3" t="str">
        <f t="shared" si="65"/>
        <v>Telvanni Peninsula</v>
      </c>
      <c r="H976" s="17">
        <f t="shared" si="66"/>
        <v>1433</v>
      </c>
      <c r="I976" s="17">
        <f t="shared" si="67"/>
        <v>1414</v>
      </c>
      <c r="J976">
        <v>30</v>
      </c>
      <c r="K976" s="3" t="str">
        <f>VLOOKUP(J976,'LibSets constants'!$A$4:$B$1012,2,FALSE)</f>
        <v>DLC_NECROM</v>
      </c>
      <c r="L976" s="3" t="str">
        <f>VLOOKUP(J976,'LibSets constants'!$A$4:$C$1012,3,FALSE)</f>
        <v>Necrom</v>
      </c>
    </row>
    <row r="977" spans="1:12" hidden="1" x14ac:dyDescent="0.25">
      <c r="A977" s="102">
        <v>1434</v>
      </c>
      <c r="B977">
        <v>971</v>
      </c>
      <c r="C977">
        <v>1414</v>
      </c>
      <c r="D977" t="s">
        <v>3721</v>
      </c>
      <c r="E977" s="3" t="str">
        <f t="array" ref="E977">IF(OR(EXACT(A977,'ESO Dungeon constants'!$D$3:$D$987)),"X","")</f>
        <v/>
      </c>
      <c r="F977" s="3" t="str">
        <f t="shared" si="64"/>
        <v/>
      </c>
      <c r="G977" s="3" t="str">
        <f t="shared" si="65"/>
        <v>Telvanni Peninsula</v>
      </c>
      <c r="H977" s="17">
        <f t="shared" si="66"/>
        <v>1434</v>
      </c>
      <c r="I977" s="17">
        <f t="shared" si="67"/>
        <v>1414</v>
      </c>
      <c r="J977">
        <v>30</v>
      </c>
      <c r="K977" s="3" t="str">
        <f>VLOOKUP(J977,'LibSets constants'!$A$4:$B$1012,2,FALSE)</f>
        <v>DLC_NECROM</v>
      </c>
      <c r="L977" s="3" t="str">
        <f>VLOOKUP(J977,'LibSets constants'!$A$4:$C$1012,3,FALSE)</f>
        <v>Necrom</v>
      </c>
    </row>
    <row r="978" spans="1:12" hidden="1" x14ac:dyDescent="0.25">
      <c r="A978" s="102">
        <v>1435</v>
      </c>
      <c r="B978">
        <v>972</v>
      </c>
      <c r="C978">
        <v>1383</v>
      </c>
      <c r="D978" t="s">
        <v>3719</v>
      </c>
      <c r="E978" s="3" t="str">
        <f t="array" ref="E978">IF(OR(EXACT(A978,'ESO Dungeon constants'!$D$3:$D$987)),"X","")</f>
        <v/>
      </c>
      <c r="F978" s="3" t="str">
        <f t="shared" si="64"/>
        <v/>
      </c>
      <c r="G978" s="3" t="str">
        <f t="shared" si="65"/>
        <v>Galen</v>
      </c>
      <c r="H978" s="17">
        <f t="shared" si="66"/>
        <v>1435</v>
      </c>
      <c r="I978" s="17">
        <f t="shared" si="67"/>
        <v>1383</v>
      </c>
      <c r="J978">
        <v>30</v>
      </c>
      <c r="K978" s="3" t="str">
        <f>VLOOKUP(J978,'LibSets constants'!$A$4:$B$1012,2,FALSE)</f>
        <v>DLC_NECROM</v>
      </c>
      <c r="L978" s="3" t="str">
        <f>VLOOKUP(J978,'LibSets constants'!$A$4:$C$1012,3,FALSE)</f>
        <v>Necrom</v>
      </c>
    </row>
    <row r="979" spans="1:12" hidden="1" x14ac:dyDescent="0.25">
      <c r="A979" s="95">
        <v>1436</v>
      </c>
      <c r="B979">
        <v>973</v>
      </c>
      <c r="C979">
        <v>1413</v>
      </c>
      <c r="D979" t="s">
        <v>3790</v>
      </c>
      <c r="F979" s="3" t="str">
        <f t="shared" si="64"/>
        <v/>
      </c>
      <c r="G979" s="3" t="str">
        <f t="shared" si="65"/>
        <v>Apocrypha</v>
      </c>
      <c r="H979" s="17">
        <f t="shared" ref="H979:H983" si="68">A979</f>
        <v>1436</v>
      </c>
      <c r="I979" s="17">
        <f t="shared" ref="I979:I983" si="69">C979</f>
        <v>1413</v>
      </c>
      <c r="J979">
        <v>32</v>
      </c>
      <c r="K979" s="3" t="str">
        <f>VLOOKUP(J979,'LibSets constants'!$A$4:$B$1012,2,FALSE)</f>
        <v>NO_DLC_SECRET_OF_THE_TELVANNI</v>
      </c>
      <c r="L979" s="3" t="str">
        <f>VLOOKUP(J979,'LibSets constants'!$A$4:$C$1012,3,FALSE)</f>
        <v>Secret of the Telvanni</v>
      </c>
    </row>
    <row r="980" spans="1:12" hidden="1" x14ac:dyDescent="0.25">
      <c r="A980" s="95">
        <v>1437</v>
      </c>
      <c r="B980">
        <v>974</v>
      </c>
      <c r="C980">
        <v>981</v>
      </c>
      <c r="D980" t="s">
        <v>3815</v>
      </c>
      <c r="F980" s="3" t="str">
        <f t="shared" si="64"/>
        <v/>
      </c>
      <c r="G980" s="3" t="str">
        <f t="shared" si="65"/>
        <v>The Brass Fortress</v>
      </c>
      <c r="H980" s="17">
        <f t="shared" si="68"/>
        <v>1437</v>
      </c>
      <c r="I980" s="17">
        <f t="shared" si="69"/>
        <v>981</v>
      </c>
      <c r="J980">
        <v>32</v>
      </c>
      <c r="K980" s="3" t="str">
        <f>VLOOKUP(J980,'LibSets constants'!$A$4:$B$1012,2,FALSE)</f>
        <v>NO_DLC_SECRET_OF_THE_TELVANNI</v>
      </c>
      <c r="L980" s="3" t="str">
        <f>VLOOKUP(J980,'LibSets constants'!$A$4:$C$1012,3,FALSE)</f>
        <v>Secret of the Telvanni</v>
      </c>
    </row>
    <row r="981" spans="1:12" hidden="1" x14ac:dyDescent="0.25">
      <c r="A981" s="95">
        <v>1468</v>
      </c>
      <c r="B981">
        <v>975</v>
      </c>
      <c r="C981">
        <v>1414</v>
      </c>
      <c r="D981" t="s">
        <v>3814</v>
      </c>
      <c r="F981" s="3" t="str">
        <f t="shared" si="64"/>
        <v/>
      </c>
      <c r="G981" s="3" t="str">
        <f t="shared" si="65"/>
        <v>Telvanni Peninsula</v>
      </c>
      <c r="H981" s="17">
        <f t="shared" si="68"/>
        <v>1468</v>
      </c>
      <c r="I981" s="17">
        <f t="shared" si="69"/>
        <v>1414</v>
      </c>
      <c r="J981">
        <v>32</v>
      </c>
      <c r="K981" s="3" t="str">
        <f>VLOOKUP(J981,'LibSets constants'!$A$4:$B$1012,2,FALSE)</f>
        <v>NO_DLC_SECRET_OF_THE_TELVANNI</v>
      </c>
      <c r="L981" s="3" t="str">
        <f>VLOOKUP(J981,'LibSets constants'!$A$4:$C$1012,3,FALSE)</f>
        <v>Secret of the Telvanni</v>
      </c>
    </row>
    <row r="982" spans="1:12" hidden="1" x14ac:dyDescent="0.25">
      <c r="A982" s="95">
        <v>1472</v>
      </c>
      <c r="B982">
        <v>976</v>
      </c>
      <c r="C982">
        <v>1383</v>
      </c>
      <c r="D982" t="s">
        <v>3816</v>
      </c>
      <c r="F982" s="3" t="str">
        <f t="shared" si="64"/>
        <v/>
      </c>
      <c r="G982" s="3" t="str">
        <f t="shared" si="65"/>
        <v>Galen</v>
      </c>
      <c r="H982" s="17">
        <f t="shared" si="68"/>
        <v>1472</v>
      </c>
      <c r="I982" s="17">
        <f t="shared" si="69"/>
        <v>1383</v>
      </c>
      <c r="J982">
        <v>32</v>
      </c>
      <c r="K982" s="3" t="str">
        <f>VLOOKUP(J982,'LibSets constants'!$A$4:$B$1012,2,FALSE)</f>
        <v>NO_DLC_SECRET_OF_THE_TELVANNI</v>
      </c>
      <c r="L982" s="3" t="str">
        <f>VLOOKUP(J982,'LibSets constants'!$A$4:$C$1012,3,FALSE)</f>
        <v>Secret of the Telvanni</v>
      </c>
    </row>
    <row r="983" spans="1:12" hidden="1" x14ac:dyDescent="0.25">
      <c r="A983" s="95">
        <v>1473</v>
      </c>
      <c r="B983">
        <v>977</v>
      </c>
      <c r="C983">
        <v>1413</v>
      </c>
      <c r="D983" t="s">
        <v>3817</v>
      </c>
      <c r="F983" s="3" t="str">
        <f t="shared" si="64"/>
        <v/>
      </c>
      <c r="G983" s="3" t="str">
        <f t="shared" si="65"/>
        <v>Apocrypha</v>
      </c>
      <c r="H983" s="17">
        <f t="shared" si="68"/>
        <v>1473</v>
      </c>
      <c r="I983" s="17">
        <f t="shared" si="69"/>
        <v>1413</v>
      </c>
      <c r="J983">
        <v>32</v>
      </c>
      <c r="K983" s="3" t="str">
        <f>VLOOKUP(J983,'LibSets constants'!$A$4:$B$1012,2,FALSE)</f>
        <v>NO_DLC_SECRET_OF_THE_TELVANNI</v>
      </c>
      <c r="L983" s="3" t="str">
        <f>VLOOKUP(J983,'LibSets constants'!$A$4:$C$1012,3,FALSE)</f>
        <v>Secret of the Telvanni</v>
      </c>
    </row>
  </sheetData>
  <autoFilter ref="A2:L983" xr:uid="{00000000-0009-0000-0000-000005000000}">
    <filterColumn colId="3">
      <filters>
        <filter val="Bad Man's Hallows"/>
        <filter val="Bonesnap Ruins"/>
        <filter val="Crimson Cove"/>
        <filter val="Crow's Wood"/>
        <filter val="Forgotten Crypts"/>
        <filter val="Forgotten Wastes"/>
        <filter val="Ghost Haven Bay"/>
        <filter val="Gorne"/>
        <filter val="Hall of the Dead"/>
        <filter val="Karnwasten"/>
        <filter val="Labyrinthian"/>
        <filter val="Lost City of the Na-Totambu"/>
        <filter val="Nchuleftingth"/>
        <filter val="Nchuthnkarst"/>
        <filter val="Obsidian Scar"/>
        <filter val="Old Orsinium"/>
        <filter val="Orcrest"/>
        <filter val="Razak's Wheel"/>
        <filter val="Rimmen Necropolis"/>
        <filter val="Rkindaleft"/>
        <filter val="Root Sunder Ruins"/>
        <filter val="Rulanyil's Fall"/>
        <filter val="Sanguine's Demesne"/>
        <filter val="Spire of the Crimson Coin"/>
        <filter val="Sunhold"/>
        <filter val="The Lion's Den"/>
        <filter val="The Silent Halls"/>
        <filter val="The Underweave"/>
        <filter val="The Vile Manse"/>
        <filter val="Toothmaul Gully"/>
        <filter val="Village of the Lost"/>
        <filter val="Zenithar's Abbey"/>
      </filters>
    </filterColumn>
    <sortState xmlns:xlrd2="http://schemas.microsoft.com/office/spreadsheetml/2017/richdata2" ref="A25:L966">
      <sortCondition ref="G2:G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workbookViewId="0">
      <pane xSplit="5" ySplit="2" topLeftCell="H3" activePane="bottomRight" state="frozen"/>
      <selection pane="topRight" activeCell="F1" sqref="F1"/>
      <selection pane="bottomLeft" activeCell="A2" sqref="A2"/>
      <selection pane="bottomRight" activeCell="K3" sqref="K3:K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7" t="s">
        <v>3908</v>
      </c>
      <c r="B1" s="117"/>
      <c r="C1" s="117"/>
      <c r="D1" s="117"/>
      <c r="E1" s="117"/>
    </row>
    <row r="2" spans="1:11" s="1" customFormat="1" x14ac:dyDescent="0.25">
      <c r="A2" s="1" t="s">
        <v>94</v>
      </c>
      <c r="B2" s="1" t="s">
        <v>101</v>
      </c>
      <c r="C2" s="1" t="s">
        <v>98</v>
      </c>
      <c r="D2" s="1" t="s">
        <v>99</v>
      </c>
      <c r="E2" s="1" t="s">
        <v>727</v>
      </c>
      <c r="F2" s="1" t="s">
        <v>1374</v>
      </c>
      <c r="G2" s="1" t="s">
        <v>1373</v>
      </c>
      <c r="H2" s="1" t="s">
        <v>1419</v>
      </c>
      <c r="I2" s="1" t="s">
        <v>1508</v>
      </c>
      <c r="J2" s="1" t="s">
        <v>1420</v>
      </c>
      <c r="K2" s="110"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1416</v>
      </c>
      <c r="B4">
        <v>960</v>
      </c>
      <c r="C4">
        <v>1413</v>
      </c>
      <c r="D4" t="s">
        <v>3734</v>
      </c>
      <c r="E4" t="s">
        <v>3663</v>
      </c>
      <c r="F4">
        <v>1416</v>
      </c>
      <c r="G4">
        <v>1413</v>
      </c>
      <c r="H4">
        <v>30</v>
      </c>
      <c r="I4" t="s">
        <v>3683</v>
      </c>
      <c r="J4" t="s">
        <v>3684</v>
      </c>
      <c r="K4" s="21" t="str">
        <f t="shared" ref="K4:K34" si="0">"["&amp;A4&amp;"]={parentZoneId="&amp;C4&amp;", DLCID="&amp;I4&amp;"},   --"&amp;D4</f>
        <v>[1416]={parentZoneId=1413, DLCID=DLC_NECROM},   --The Underweave</v>
      </c>
    </row>
    <row r="5" spans="1:11" x14ac:dyDescent="0.25">
      <c r="A5">
        <v>486</v>
      </c>
      <c r="B5">
        <v>267</v>
      </c>
      <c r="C5">
        <v>381</v>
      </c>
      <c r="D5" t="s">
        <v>352</v>
      </c>
      <c r="E5" t="s">
        <v>264</v>
      </c>
      <c r="F5">
        <v>486</v>
      </c>
      <c r="G5">
        <v>381</v>
      </c>
      <c r="H5">
        <v>0</v>
      </c>
      <c r="I5" t="s">
        <v>1441</v>
      </c>
      <c r="J5" t="s">
        <v>84</v>
      </c>
      <c r="K5" s="21" t="str">
        <f t="shared" si="0"/>
        <v>[486]={parentZoneId=381, DLCID=DLC_BASE_GAME},   --Toothmaul Gully</v>
      </c>
    </row>
    <row r="6" spans="1:11" x14ac:dyDescent="0.25">
      <c r="A6">
        <v>169</v>
      </c>
      <c r="B6">
        <v>35</v>
      </c>
      <c r="C6">
        <v>92</v>
      </c>
      <c r="D6" t="s">
        <v>124</v>
      </c>
      <c r="E6" t="s">
        <v>109</v>
      </c>
      <c r="F6">
        <v>169</v>
      </c>
      <c r="G6">
        <v>92</v>
      </c>
      <c r="H6">
        <v>0</v>
      </c>
      <c r="I6" t="s">
        <v>1441</v>
      </c>
      <c r="J6" t="s">
        <v>84</v>
      </c>
      <c r="K6" s="21" t="str">
        <f t="shared" si="0"/>
        <v>[169]={parentZoneId=92, DLCID=DLC_BASE_GAME},   --Razak's Wheel</v>
      </c>
    </row>
    <row r="7" spans="1:11" x14ac:dyDescent="0.25">
      <c r="A7">
        <v>1187</v>
      </c>
      <c r="B7">
        <v>767</v>
      </c>
      <c r="C7">
        <v>1161</v>
      </c>
      <c r="D7" t="s">
        <v>1702</v>
      </c>
      <c r="E7" t="s">
        <v>1716</v>
      </c>
      <c r="F7">
        <v>1187</v>
      </c>
      <c r="G7">
        <v>1161</v>
      </c>
      <c r="H7">
        <v>18</v>
      </c>
      <c r="I7" t="s">
        <v>1608</v>
      </c>
      <c r="J7" t="s">
        <v>1609</v>
      </c>
      <c r="K7" s="21" t="str">
        <f t="shared" si="0"/>
        <v>[1187]={parentZoneId=1161, DLCID=DLC_GREYMOOR},   --Nchuthnkarst</v>
      </c>
    </row>
    <row r="8" spans="1:11" x14ac:dyDescent="0.25">
      <c r="A8">
        <v>1260</v>
      </c>
      <c r="B8">
        <v>833</v>
      </c>
      <c r="C8">
        <v>1261</v>
      </c>
      <c r="D8" t="s">
        <v>2445</v>
      </c>
      <c r="E8" t="s">
        <v>2389</v>
      </c>
      <c r="F8">
        <v>1260</v>
      </c>
      <c r="G8">
        <v>1261</v>
      </c>
      <c r="H8">
        <v>22</v>
      </c>
      <c r="I8" t="s">
        <v>2388</v>
      </c>
      <c r="J8" t="s">
        <v>2389</v>
      </c>
      <c r="K8" s="21" t="str">
        <f t="shared" si="0"/>
        <v>[1260]={parentZoneId=1261, DLCID=DLC_BLACKWOOD},   --The Silent Halls</v>
      </c>
    </row>
    <row r="9" spans="1:11" x14ac:dyDescent="0.25">
      <c r="A9">
        <v>1259</v>
      </c>
      <c r="B9">
        <v>832</v>
      </c>
      <c r="C9">
        <v>1261</v>
      </c>
      <c r="D9" t="s">
        <v>2444</v>
      </c>
      <c r="E9" t="s">
        <v>2389</v>
      </c>
      <c r="F9">
        <v>1259</v>
      </c>
      <c r="G9">
        <v>1261</v>
      </c>
      <c r="H9">
        <v>22</v>
      </c>
      <c r="I9" t="s">
        <v>2388</v>
      </c>
      <c r="J9" t="s">
        <v>2389</v>
      </c>
      <c r="K9" s="21" t="str">
        <f t="shared" si="0"/>
        <v>[1259]={parentZoneId=1261, DLCID=DLC_BLACKWOOD},   --Zenithar's Abbey</v>
      </c>
    </row>
    <row r="10" spans="1:11" x14ac:dyDescent="0.25">
      <c r="A10">
        <v>557</v>
      </c>
      <c r="B10">
        <v>323</v>
      </c>
      <c r="C10">
        <v>347</v>
      </c>
      <c r="D10" t="s">
        <v>404</v>
      </c>
      <c r="E10" t="s">
        <v>241</v>
      </c>
      <c r="F10">
        <v>557</v>
      </c>
      <c r="G10">
        <v>347</v>
      </c>
      <c r="H10">
        <v>0</v>
      </c>
      <c r="I10" t="s">
        <v>1441</v>
      </c>
      <c r="J10" t="s">
        <v>84</v>
      </c>
      <c r="K10" s="21" t="str">
        <f t="shared" si="0"/>
        <v>[557]={parentZoneId=347, DLCID=DLC_BASE_GAME},   --Village of the Lost</v>
      </c>
    </row>
    <row r="11" spans="1:11" x14ac:dyDescent="0.25">
      <c r="A11">
        <v>306</v>
      </c>
      <c r="B11">
        <v>119</v>
      </c>
      <c r="C11">
        <v>57</v>
      </c>
      <c r="D11" t="s">
        <v>206</v>
      </c>
      <c r="E11" t="s">
        <v>107</v>
      </c>
      <c r="F11">
        <v>306</v>
      </c>
      <c r="G11">
        <v>57</v>
      </c>
      <c r="H11">
        <v>0</v>
      </c>
      <c r="I11" t="s">
        <v>1441</v>
      </c>
      <c r="J11" t="s">
        <v>84</v>
      </c>
      <c r="K11" s="21" t="str">
        <f t="shared" si="0"/>
        <v>[306]={parentZoneId=57, DLCID=DLC_BASE_GAME},   --Forgotten Crypts</v>
      </c>
    </row>
    <row r="12" spans="1:11" x14ac:dyDescent="0.25">
      <c r="A12">
        <v>339</v>
      </c>
      <c r="B12">
        <v>151</v>
      </c>
      <c r="C12">
        <v>101</v>
      </c>
      <c r="D12" t="s">
        <v>238</v>
      </c>
      <c r="E12" t="s">
        <v>110</v>
      </c>
      <c r="F12">
        <v>339</v>
      </c>
      <c r="G12">
        <v>101</v>
      </c>
      <c r="H12">
        <v>0</v>
      </c>
      <c r="I12" t="s">
        <v>1441</v>
      </c>
      <c r="J12" t="s">
        <v>84</v>
      </c>
      <c r="K12" s="21" t="str">
        <f t="shared" si="0"/>
        <v>[339]={parentZoneId=101, DLCID=DLC_BASE_GAME},   --Hall of the Dead</v>
      </c>
    </row>
    <row r="13" spans="1:11" x14ac:dyDescent="0.25">
      <c r="A13">
        <v>284</v>
      </c>
      <c r="B13">
        <v>112</v>
      </c>
      <c r="C13">
        <v>3</v>
      </c>
      <c r="D13" t="s">
        <v>199</v>
      </c>
      <c r="E13" t="s">
        <v>103</v>
      </c>
      <c r="F13">
        <v>284</v>
      </c>
      <c r="G13">
        <v>3</v>
      </c>
      <c r="H13">
        <v>0</v>
      </c>
      <c r="I13" t="s">
        <v>1441</v>
      </c>
      <c r="J13" t="s">
        <v>84</v>
      </c>
      <c r="K13" s="21" t="str">
        <f t="shared" si="0"/>
        <v>[284]={parentZoneId=3, DLCID=DLC_BASE_GAME},   --Bad Man's Hallows</v>
      </c>
    </row>
    <row r="14" spans="1:11" x14ac:dyDescent="0.25">
      <c r="A14">
        <v>124</v>
      </c>
      <c r="B14">
        <v>20</v>
      </c>
      <c r="C14">
        <v>383</v>
      </c>
      <c r="D14" t="s">
        <v>115</v>
      </c>
      <c r="E14" t="s">
        <v>266</v>
      </c>
      <c r="F14">
        <v>124</v>
      </c>
      <c r="G14">
        <v>383</v>
      </c>
      <c r="H14">
        <v>0</v>
      </c>
      <c r="I14" t="s">
        <v>1441</v>
      </c>
      <c r="J14" t="s">
        <v>84</v>
      </c>
      <c r="K14" s="21" t="str">
        <f t="shared" si="0"/>
        <v>[124]={parentZoneId=383, DLCID=DLC_BASE_GAME},   --Root Sunder Ruins</v>
      </c>
    </row>
    <row r="15" spans="1:11" x14ac:dyDescent="0.25">
      <c r="A15">
        <v>137</v>
      </c>
      <c r="B15">
        <v>25</v>
      </c>
      <c r="C15">
        <v>108</v>
      </c>
      <c r="D15" t="s">
        <v>117</v>
      </c>
      <c r="E15" t="s">
        <v>113</v>
      </c>
      <c r="F15">
        <v>137</v>
      </c>
      <c r="G15">
        <v>108</v>
      </c>
      <c r="H15">
        <v>0</v>
      </c>
      <c r="I15" t="s">
        <v>1441</v>
      </c>
      <c r="J15" t="s">
        <v>84</v>
      </c>
      <c r="K15" s="21" t="str">
        <f t="shared" si="0"/>
        <v>[137]={parentZoneId=108, DLCID=DLC_BASE_GAME},   --Rulanyil's Fall</v>
      </c>
    </row>
    <row r="16" spans="1:11" x14ac:dyDescent="0.25">
      <c r="A16">
        <v>1338</v>
      </c>
      <c r="B16">
        <v>901</v>
      </c>
      <c r="C16">
        <v>1318</v>
      </c>
      <c r="D16" t="s">
        <v>3390</v>
      </c>
      <c r="E16" t="s">
        <v>3358</v>
      </c>
      <c r="F16">
        <v>1338</v>
      </c>
      <c r="G16">
        <v>1318</v>
      </c>
      <c r="H16">
        <v>26</v>
      </c>
      <c r="I16" t="s">
        <v>3359</v>
      </c>
      <c r="J16" t="s">
        <v>3358</v>
      </c>
      <c r="K16" s="21" t="str">
        <f t="shared" si="0"/>
        <v>[1338]={parentZoneId=1318, DLCID=DLC_HIGH_ISLE},   --Ghost Haven Bay</v>
      </c>
    </row>
    <row r="17" spans="1:11" x14ac:dyDescent="0.25">
      <c r="A17">
        <v>1337</v>
      </c>
      <c r="B17">
        <v>900</v>
      </c>
      <c r="C17">
        <v>1318</v>
      </c>
      <c r="D17" t="s">
        <v>3391</v>
      </c>
      <c r="E17" t="s">
        <v>3358</v>
      </c>
      <c r="F17">
        <v>1337</v>
      </c>
      <c r="G17">
        <v>1318</v>
      </c>
      <c r="H17">
        <v>26</v>
      </c>
      <c r="I17" t="s">
        <v>3359</v>
      </c>
      <c r="J17" t="s">
        <v>3358</v>
      </c>
      <c r="K17" s="21" t="str">
        <f t="shared" si="0"/>
        <v>[1337]={parentZoneId=1318, DLCID=DLC_HIGH_ISLE},   --Spire of the Crimson Coin</v>
      </c>
    </row>
    <row r="18" spans="1:11" x14ac:dyDescent="0.25">
      <c r="A18">
        <v>138</v>
      </c>
      <c r="B18">
        <v>26</v>
      </c>
      <c r="C18">
        <v>58</v>
      </c>
      <c r="D18" t="s">
        <v>118</v>
      </c>
      <c r="E18" t="s">
        <v>108</v>
      </c>
      <c r="F18">
        <v>138</v>
      </c>
      <c r="G18">
        <v>58</v>
      </c>
      <c r="H18">
        <v>0</v>
      </c>
      <c r="I18" t="s">
        <v>1441</v>
      </c>
      <c r="J18" t="s">
        <v>84</v>
      </c>
      <c r="K18" s="21" t="str">
        <f t="shared" si="0"/>
        <v>[138]={parentZoneId=58, DLCID=DLC_BASE_GAME},   --Crimson Cove</v>
      </c>
    </row>
    <row r="19" spans="1:11" x14ac:dyDescent="0.25">
      <c r="A19">
        <v>1090</v>
      </c>
      <c r="B19">
        <v>684</v>
      </c>
      <c r="C19">
        <v>1086</v>
      </c>
      <c r="D19" t="s">
        <v>1390</v>
      </c>
      <c r="E19" t="s">
        <v>1388</v>
      </c>
      <c r="F19">
        <v>1090</v>
      </c>
      <c r="G19">
        <v>1086</v>
      </c>
      <c r="H19">
        <v>14</v>
      </c>
      <c r="I19" t="s">
        <v>1455</v>
      </c>
      <c r="J19" t="s">
        <v>730</v>
      </c>
      <c r="K19" s="21" t="str">
        <f t="shared" si="0"/>
        <v>[1090]={parentZoneId=1086, DLCID=DLC_ELSWEYR},   --Orcrest</v>
      </c>
    </row>
    <row r="20" spans="1:11" x14ac:dyDescent="0.25">
      <c r="A20">
        <v>1089</v>
      </c>
      <c r="B20">
        <v>683</v>
      </c>
      <c r="C20">
        <v>1086</v>
      </c>
      <c r="D20" t="s">
        <v>1389</v>
      </c>
      <c r="E20" t="s">
        <v>1388</v>
      </c>
      <c r="F20">
        <v>1089</v>
      </c>
      <c r="G20">
        <v>1086</v>
      </c>
      <c r="H20">
        <v>14</v>
      </c>
      <c r="I20" t="s">
        <v>1455</v>
      </c>
      <c r="J20" t="s">
        <v>730</v>
      </c>
      <c r="K20" s="21" t="str">
        <f t="shared" si="0"/>
        <v>[1089]={parentZoneId=1086, DLCID=DLC_ELSWEYR},   --Rimmen Necropolis</v>
      </c>
    </row>
    <row r="21" spans="1:11" x14ac:dyDescent="0.25">
      <c r="A21">
        <v>487</v>
      </c>
      <c r="B21">
        <v>268</v>
      </c>
      <c r="C21">
        <v>382</v>
      </c>
      <c r="D21" t="s">
        <v>353</v>
      </c>
      <c r="E21" t="s">
        <v>265</v>
      </c>
      <c r="F21">
        <v>487</v>
      </c>
      <c r="G21">
        <v>382</v>
      </c>
      <c r="H21">
        <v>0</v>
      </c>
      <c r="I21" t="s">
        <v>1441</v>
      </c>
      <c r="J21" t="s">
        <v>84</v>
      </c>
      <c r="K21" s="21" t="str">
        <f t="shared" si="0"/>
        <v>[487]={parentZoneId=382, DLCID=DLC_BASE_GAME},   --The Vile Manse</v>
      </c>
    </row>
    <row r="22" spans="1:11" x14ac:dyDescent="0.25">
      <c r="A22">
        <v>162</v>
      </c>
      <c r="B22">
        <v>32</v>
      </c>
      <c r="C22">
        <v>20</v>
      </c>
      <c r="D22" t="s">
        <v>121</v>
      </c>
      <c r="E22" t="s">
        <v>105</v>
      </c>
      <c r="F22">
        <v>162</v>
      </c>
      <c r="G22">
        <v>20</v>
      </c>
      <c r="H22">
        <v>0</v>
      </c>
      <c r="I22" t="s">
        <v>1441</v>
      </c>
      <c r="J22" t="s">
        <v>84</v>
      </c>
      <c r="K22" s="21" t="str">
        <f t="shared" si="0"/>
        <v>[162]={parentZoneId=20, DLCID=DLC_BASE_GAME},   --Obsidian Scar</v>
      </c>
    </row>
    <row r="23" spans="1:11" x14ac:dyDescent="0.25">
      <c r="A23">
        <v>134</v>
      </c>
      <c r="B23">
        <v>24</v>
      </c>
      <c r="C23">
        <v>117</v>
      </c>
      <c r="D23" t="s">
        <v>116</v>
      </c>
      <c r="E23" t="s">
        <v>114</v>
      </c>
      <c r="F23">
        <v>134</v>
      </c>
      <c r="G23">
        <v>117</v>
      </c>
      <c r="H23">
        <v>0</v>
      </c>
      <c r="I23" t="s">
        <v>1441</v>
      </c>
      <c r="J23" t="s">
        <v>84</v>
      </c>
      <c r="K23" s="21" t="str">
        <f t="shared" si="0"/>
        <v>[134]={parentZoneId=117, DLCID=DLC_BASE_GAME},   --Sanguine's Demesne</v>
      </c>
    </row>
    <row r="24" spans="1:11" x14ac:dyDescent="0.25">
      <c r="A24">
        <v>216</v>
      </c>
      <c r="B24">
        <v>56</v>
      </c>
      <c r="C24">
        <v>41</v>
      </c>
      <c r="D24" t="s">
        <v>144</v>
      </c>
      <c r="E24" t="s">
        <v>106</v>
      </c>
      <c r="F24">
        <v>216</v>
      </c>
      <c r="G24">
        <v>41</v>
      </c>
      <c r="H24">
        <v>0</v>
      </c>
      <c r="I24" t="s">
        <v>1441</v>
      </c>
      <c r="J24" t="s">
        <v>84</v>
      </c>
      <c r="K24" s="21" t="str">
        <f t="shared" si="0"/>
        <v>[216]={parentZoneId=41, DLCID=DLC_BASE_GAME},   --Crow's Wood</v>
      </c>
    </row>
    <row r="25" spans="1:11" x14ac:dyDescent="0.25">
      <c r="A25">
        <v>142</v>
      </c>
      <c r="B25">
        <v>27</v>
      </c>
      <c r="C25">
        <v>19</v>
      </c>
      <c r="D25" t="s">
        <v>119</v>
      </c>
      <c r="E25" t="s">
        <v>104</v>
      </c>
      <c r="F25">
        <v>142</v>
      </c>
      <c r="G25">
        <v>19</v>
      </c>
      <c r="H25">
        <v>0</v>
      </c>
      <c r="I25" t="s">
        <v>1441</v>
      </c>
      <c r="J25" t="s">
        <v>84</v>
      </c>
      <c r="K25" s="21" t="str">
        <f t="shared" si="0"/>
        <v>[142]={parentZoneId=19, DLCID=DLC_BASE_GAME},   --Bonesnap Ruins</v>
      </c>
    </row>
    <row r="26" spans="1:11" x14ac:dyDescent="0.25">
      <c r="A26">
        <v>1020</v>
      </c>
      <c r="B26">
        <v>625</v>
      </c>
      <c r="C26">
        <v>1011</v>
      </c>
      <c r="D26" t="s">
        <v>674</v>
      </c>
      <c r="E26" t="s">
        <v>79</v>
      </c>
      <c r="F26">
        <v>1020</v>
      </c>
      <c r="G26">
        <v>1011</v>
      </c>
      <c r="H26">
        <v>10</v>
      </c>
      <c r="I26" t="s">
        <v>1451</v>
      </c>
      <c r="J26" t="s">
        <v>79</v>
      </c>
      <c r="K26" s="21" t="str">
        <f t="shared" si="0"/>
        <v>[1020]={parentZoneId=1011, DLCID=DLC_SUMMERSET},   --Karnwasten</v>
      </c>
    </row>
    <row r="27" spans="1:11" x14ac:dyDescent="0.25">
      <c r="A27">
        <v>1021</v>
      </c>
      <c r="B27">
        <v>626</v>
      </c>
      <c r="C27">
        <v>1011</v>
      </c>
      <c r="D27" t="s">
        <v>675</v>
      </c>
      <c r="E27" t="s">
        <v>79</v>
      </c>
      <c r="F27">
        <v>1021</v>
      </c>
      <c r="G27">
        <v>1011</v>
      </c>
      <c r="H27">
        <v>10</v>
      </c>
      <c r="I27" t="s">
        <v>1451</v>
      </c>
      <c r="J27" t="s">
        <v>79</v>
      </c>
      <c r="K27" s="21" t="str">
        <f t="shared" si="0"/>
        <v>[1021]={parentZoneId=1011, DLCID=DLC_SUMMERSET},   --Sunhold</v>
      </c>
    </row>
    <row r="28" spans="1:11" x14ac:dyDescent="0.25">
      <c r="A28">
        <v>1415</v>
      </c>
      <c r="B28">
        <v>959</v>
      </c>
      <c r="C28">
        <v>1414</v>
      </c>
      <c r="D28" t="s">
        <v>3725</v>
      </c>
      <c r="E28" t="s">
        <v>3735</v>
      </c>
      <c r="F28">
        <v>1415</v>
      </c>
      <c r="G28">
        <v>1414</v>
      </c>
      <c r="H28">
        <v>30</v>
      </c>
      <c r="I28" t="s">
        <v>3683</v>
      </c>
      <c r="J28" t="s">
        <v>3684</v>
      </c>
      <c r="K28" s="21" t="str">
        <f t="shared" si="0"/>
        <v>[1415]={parentZoneId=1414, DLCID=DLC_NECROM},   --Gorne</v>
      </c>
    </row>
    <row r="29" spans="1:11" x14ac:dyDescent="0.25">
      <c r="A29">
        <v>341</v>
      </c>
      <c r="B29">
        <v>152</v>
      </c>
      <c r="C29">
        <v>103</v>
      </c>
      <c r="D29" t="s">
        <v>239</v>
      </c>
      <c r="E29" t="s">
        <v>111</v>
      </c>
      <c r="F29">
        <v>341</v>
      </c>
      <c r="G29">
        <v>103</v>
      </c>
      <c r="H29">
        <v>0</v>
      </c>
      <c r="I29" t="s">
        <v>1441</v>
      </c>
      <c r="J29" t="s">
        <v>84</v>
      </c>
      <c r="K29" s="21" t="str">
        <f t="shared" si="0"/>
        <v>[341]={parentZoneId=103, DLCID=DLC_BASE_GAME},   --The Lion's Den</v>
      </c>
    </row>
    <row r="30" spans="1:11" x14ac:dyDescent="0.25">
      <c r="A30">
        <v>919</v>
      </c>
      <c r="B30">
        <v>530</v>
      </c>
      <c r="C30">
        <v>849</v>
      </c>
      <c r="D30" t="s">
        <v>593</v>
      </c>
      <c r="E30" t="s">
        <v>532</v>
      </c>
      <c r="F30">
        <v>919</v>
      </c>
      <c r="G30">
        <v>849</v>
      </c>
      <c r="H30">
        <v>6</v>
      </c>
      <c r="I30" t="s">
        <v>1447</v>
      </c>
      <c r="J30" t="s">
        <v>729</v>
      </c>
      <c r="K30" s="21" t="str">
        <f t="shared" si="0"/>
        <v>[919]={parentZoneId=849, DLCID=DLC_MORROWIND},   --Forgotten Wastes</v>
      </c>
    </row>
    <row r="31" spans="1:11" x14ac:dyDescent="0.25">
      <c r="A31">
        <v>918</v>
      </c>
      <c r="B31">
        <v>529</v>
      </c>
      <c r="C31">
        <v>849</v>
      </c>
      <c r="D31" t="s">
        <v>592</v>
      </c>
      <c r="E31" t="s">
        <v>532</v>
      </c>
      <c r="F31">
        <v>918</v>
      </c>
      <c r="G31">
        <v>849</v>
      </c>
      <c r="H31">
        <v>6</v>
      </c>
      <c r="I31" t="s">
        <v>1447</v>
      </c>
      <c r="J31" t="s">
        <v>729</v>
      </c>
      <c r="K31" s="21" t="str">
        <f t="shared" si="0"/>
        <v>[918]={parentZoneId=849, DLCID=DLC_MORROWIND},   --Nchuleftingth</v>
      </c>
    </row>
    <row r="32" spans="1:11" x14ac:dyDescent="0.25">
      <c r="A32">
        <v>1186</v>
      </c>
      <c r="B32">
        <v>766</v>
      </c>
      <c r="C32">
        <v>1160</v>
      </c>
      <c r="D32" t="s">
        <v>1709</v>
      </c>
      <c r="E32" t="s">
        <v>1686</v>
      </c>
      <c r="F32">
        <v>1186</v>
      </c>
      <c r="G32">
        <v>1160</v>
      </c>
      <c r="H32">
        <v>18</v>
      </c>
      <c r="I32" t="s">
        <v>1608</v>
      </c>
      <c r="J32" t="s">
        <v>1609</v>
      </c>
      <c r="K32" s="21" t="str">
        <f t="shared" si="0"/>
        <v>[1186]={parentZoneId=1160, DLCID=DLC_GREYMOOR},   --Labyrinthian</v>
      </c>
    </row>
    <row r="33" spans="1:11" x14ac:dyDescent="0.25">
      <c r="A33">
        <v>706</v>
      </c>
      <c r="B33">
        <v>396</v>
      </c>
      <c r="C33">
        <v>684</v>
      </c>
      <c r="D33" t="s">
        <v>468</v>
      </c>
      <c r="E33" t="s">
        <v>452</v>
      </c>
      <c r="F33">
        <v>706</v>
      </c>
      <c r="G33">
        <v>684</v>
      </c>
      <c r="H33">
        <v>2</v>
      </c>
      <c r="I33" t="s">
        <v>1443</v>
      </c>
      <c r="J33" t="s">
        <v>728</v>
      </c>
      <c r="K33" s="21" t="str">
        <f t="shared" si="0"/>
        <v>[706]={parentZoneId=684, DLCID=DLC_ORSINIUM},   --Old Orsinium</v>
      </c>
    </row>
    <row r="34" spans="1:11" x14ac:dyDescent="0.25">
      <c r="A34">
        <v>705</v>
      </c>
      <c r="B34">
        <v>395</v>
      </c>
      <c r="C34">
        <v>684</v>
      </c>
      <c r="D34" t="s">
        <v>467</v>
      </c>
      <c r="E34" t="s">
        <v>452</v>
      </c>
      <c r="F34">
        <v>705</v>
      </c>
      <c r="G34">
        <v>684</v>
      </c>
      <c r="H34">
        <v>2</v>
      </c>
      <c r="I34" t="s">
        <v>1443</v>
      </c>
      <c r="J34" t="s">
        <v>728</v>
      </c>
      <c r="K34" s="21" t="str">
        <f t="shared" si="0"/>
        <v>[705]={parentZoneId=684, DLCID=DLC_ORSINIUM},   --Rkindaleft</v>
      </c>
    </row>
  </sheetData>
  <autoFilter ref="A2:J2" xr:uid="{DC33C5AE-75C2-45CC-8E86-2ECA7DDDD7AB}"/>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8" t="s">
        <v>3821</v>
      </c>
      <c r="B1" s="118"/>
      <c r="C1" s="118"/>
      <c r="D1" s="118"/>
      <c r="E1" s="118"/>
      <c r="F1" s="118"/>
      <c r="G1" s="118"/>
      <c r="H1" s="118"/>
      <c r="I1" s="118"/>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3"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3822</v>
      </c>
      <c r="B1" s="120"/>
      <c r="C1" s="120"/>
      <c r="D1" s="120"/>
      <c r="E1" s="120"/>
      <c r="F1" s="120"/>
      <c r="G1" s="120"/>
      <c r="H1" s="120"/>
      <c r="I1" s="120"/>
      <c r="J1" s="120"/>
      <c r="K1" s="120"/>
      <c r="L1" s="120"/>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2023-10-22T21:50:11Z</dcterms:modified>
</cp:coreProperties>
</file>