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kant\Downloads\Jaya excel.assig\"/>
    </mc:Choice>
  </mc:AlternateContent>
  <xr:revisionPtr revIDLastSave="0" documentId="13_ncr:1_{774EE202-7889-4C64-9AE2-AFB39C6F6D18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Sheet1" sheetId="3" r:id="rId1"/>
    <sheet name="Charts1" sheetId="1" r:id="rId2"/>
    <sheet name="Sheet2" sheetId="4" r:id="rId3"/>
    <sheet name="Charts2" sheetId="2" r:id="rId4"/>
  </sheets>
  <calcPr calcId="191029"/>
  <pivotCaches>
    <pivotCache cacheId="9" r:id="rId5"/>
    <pivotCache cacheId="8" r:id="rId6"/>
  </pivotCaches>
  <extLst>
    <ext uri="GoogleSheetsCustomDataVersion2">
      <go:sheetsCustomData xmlns:go="http://customooxmlschemas.google.com/" r:id="rId7" roundtripDataChecksum="0oS+2/xsXl+urb1iAtYAU7e030EzJXiXg1fLrdYjMe4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F21" i="2"/>
  <c r="E21" i="2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</calcChain>
</file>

<file path=xl/sharedStrings.xml><?xml version="1.0" encoding="utf-8"?>
<sst xmlns="http://schemas.openxmlformats.org/spreadsheetml/2006/main" count="21" uniqueCount="14">
  <si>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</si>
  <si>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</si>
  <si>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</si>
  <si>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</si>
  <si>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</si>
  <si>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</si>
  <si>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</si>
  <si>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</si>
  <si>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Sum of Date</t>
  </si>
  <si>
    <t>Sum of Revenue'000</t>
  </si>
  <si>
    <t>Grand Total</t>
  </si>
  <si>
    <t>Sum of Running Total</t>
  </si>
  <si>
    <t xml:space="preserve"> %</t>
  </si>
  <si>
    <t>Revenue'000_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</si>
</sst>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5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3" fillId="0" borderId="3" xfId="0" applyFont="1" applyBorder="1"/>
    <xf numFmtId="164" fontId="3" fillId="0" borderId="2" xfId="0" applyNumberFormat="1" applyFont="1" applyBorder="1"/>
    <xf numFmtId="9" fontId="3" fillId="0" borderId="1" xfId="0" applyNumberFormat="1" applyFont="1" applyBorder="1"/>
    <xf numFmtId="4" fontId="3" fillId="0" borderId="1" xfId="0" applyNumberFormat="1" applyFont="1" applyBorder="1"/>
    <xf numFmtId="0" fontId="3" fillId="0" borderId="0" xfId="0" applyFont="1"/>
    <xf numFmtId="164" fontId="3" fillId="0" borderId="0" xfId="0" applyNumberFormat="1" applyFont="1"/>
    <xf numFmtId="0" fontId="3" fillId="0" borderId="6" xfId="0" applyFont="1" applyBorder="1"/>
    <xf numFmtId="6" fontId="3" fillId="0" borderId="4" xfId="0" applyNumberFormat="1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9" fontId="3" fillId="0" borderId="3" xfId="0" applyNumberFormat="1" applyFont="1" applyBorder="1"/>
    <xf numFmtId="0" fontId="4" fillId="2" borderId="0" xfId="0" applyFont="1" applyFill="1"/>
    <xf numFmtId="0" fontId="4" fillId="2" borderId="9" xfId="0" applyFont="1" applyFill="1" applyBorder="1"/>
    <xf numFmtId="0" fontId="4" fillId="2" borderId="8" xfId="0" applyFont="1" applyFill="1" applyBorder="1"/>
    <xf numFmtId="164" fontId="3" fillId="0" borderId="5" xfId="0" applyNumberFormat="1" applyFont="1" applyBorder="1"/>
    <xf numFmtId="4" fontId="3" fillId="0" borderId="5" xfId="0" applyNumberFormat="1" applyFont="1" applyBorder="1"/>
    <xf numFmtId="9" fontId="3" fillId="0" borderId="4" xfId="0" applyNumberFormat="1" applyFont="1" applyBorder="1"/>
    <xf numFmtId="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3" formatCode="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4" formatCode="#,##0.0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_);[Red]\(&quot;$&quot;#,##0\)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000000"/>
        </top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rgb="FF002060"/>
          <bgColor rgb="FF002060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0" formatCode="&quot;₹&quot;\ #,##0;[Red]&quot;₹&quot;\ \-#,##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000000"/>
        </top>
        <bottom/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[Bagary Jayasree_Charts.xlsx]Sheet1!PivotTable1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Revenue'000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numFmt formatCode="&quot;₹&quot;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5264489830883561E-2"/>
          <c:y val="0.1435360245273378"/>
          <c:w val="0.94819910294478749"/>
          <c:h val="0.66823860879949237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Sum of Date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strCache>
            </c:strRef>
          </c:cat>
          <c:val>
            <c:numRef>
              <c:f>Sheet1!$B$2:$B$17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72-4311-B8A8-9CFC60E4D8F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Revenue'000_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dLbls>
            <c:numFmt formatCode="&quot;₹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Sheet1!$A$2:$A$17</c:f>
              <c:strCach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strCache>
            </c:strRef>
          </c:cat>
          <c:val>
            <c:numRef>
              <c:f>Sheet1!$C$2:$C$17</c:f>
              <c:numCache>
                <c:formatCode>General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72-4311-B8A8-9CFC60E4D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609087"/>
        <c:axId val="1729611487"/>
      </c:lineChart>
      <c:catAx>
        <c:axId val="172960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611487"/>
        <c:crosses val="autoZero"/>
        <c:auto val="1"/>
        <c:lblAlgn val="ctr"/>
        <c:lblOffset val="100"/>
        <c:noMultiLvlLbl val="0"/>
      </c:catAx>
      <c:valAx>
        <c:axId val="17296114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2960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[Bagary Jayasree_Charts.xlsx]Sheet2!PivotTable2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Revenue'000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6">
                <a:lumMod val="5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tint val="86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86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8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tint val="8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tint val="58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58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5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tint val="58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hade val="86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hade val="86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shade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2">
                  <a:shade val="86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hade val="86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shade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2">
                  <a:shade val="86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hade val="86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shade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2">
                  <a:shade val="86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hade val="86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shade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2">
                  <a:shade val="86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hade val="86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shade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ln w="34925" cap="rnd">
            <a:solidFill>
              <a:schemeClr val="accent6">
                <a:lumMod val="5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tint val="86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86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8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tint val="8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0"/>
        <c:spPr>
          <a:gradFill rotWithShape="1">
            <a:gsLst>
              <a:gs pos="0">
                <a:schemeClr val="accent2">
                  <a:shade val="86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hade val="86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shade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ln w="34925" cap="rnd">
            <a:solidFill>
              <a:schemeClr val="accent6">
                <a:lumMod val="5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tint val="86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86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8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tint val="8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2"/>
        <c:spPr>
          <a:gradFill rotWithShape="1">
            <a:gsLst>
              <a:gs pos="0">
                <a:schemeClr val="accent2">
                  <a:shade val="86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hade val="86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shade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2">
                  <a:shade val="86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hade val="86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shade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2">
                  <a:shade val="86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hade val="86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shade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2">
                  <a:shade val="86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hade val="86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shade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2">
                  <a:shade val="86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hade val="86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shade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2">
                  <a:shade val="86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hade val="86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shade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2">
                  <a:shade val="86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hade val="86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shade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2">
                  <a:shade val="86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hade val="86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shade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2">
                  <a:shade val="86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hade val="86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shade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2">
                  <a:shade val="86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hade val="86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shade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2">
                  <a:shade val="86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hade val="86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shade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ln w="34925" cap="rnd">
            <a:solidFill>
              <a:schemeClr val="accent6">
                <a:lumMod val="5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</c:pivotFmt>
    </c:pivotFmts>
    <c:plotArea>
      <c:layout>
        <c:manualLayout>
          <c:layoutTarget val="inner"/>
          <c:xMode val="edge"/>
          <c:yMode val="edge"/>
          <c:x val="8.7679929839278567E-2"/>
          <c:y val="0.122907030118993"/>
          <c:w val="0.83628256310250937"/>
          <c:h val="0.805304956275084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Date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8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58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5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Sheet2!$A$4:$A$22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Sheet2!$B$4:$B$22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B-4E26-A5B4-F1FFCEFBE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64"/>
        <c:axId val="1903212527"/>
        <c:axId val="1903211567"/>
      </c:barChart>
      <c:barChart>
        <c:barDir val="col"/>
        <c:grouping val="clustered"/>
        <c:varyColors val="0"/>
        <c:ser>
          <c:idx val="1"/>
          <c:order val="1"/>
          <c:tx>
            <c:strRef>
              <c:f>Sheet2!$C$3</c:f>
              <c:strCache>
                <c:ptCount val="1"/>
                <c:pt idx="0">
                  <c:v>Sum of Revenue'000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86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86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8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Sheet2!$A$4:$A$22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Sheet2!$C$4:$C$22</c:f>
              <c:numCache>
                <c:formatCode>General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9B-4E26-A5B4-F1FFCEFBE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64"/>
        <c:axId val="1903267247"/>
        <c:axId val="1903265807"/>
      </c:barChart>
      <c:lineChart>
        <c:grouping val="standard"/>
        <c:varyColors val="0"/>
        <c:ser>
          <c:idx val="2"/>
          <c:order val="2"/>
          <c:tx>
            <c:strRef>
              <c:f>Sheet2!$D$3</c:f>
              <c:strCache>
                <c:ptCount val="1"/>
                <c:pt idx="0">
                  <c:v>Sum of Running Total</c:v>
                </c:pt>
              </c:strCache>
            </c:strRef>
          </c:tx>
          <c:spPr>
            <a:ln w="34925" cap="rnd">
              <a:solidFill>
                <a:schemeClr val="accent6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tint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tint val="8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17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tint val="86000"/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tint val="86000"/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tint val="86000"/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>
                      <a:tint val="86000"/>
                    </a:schemeClr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6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D-DE9B-4E26-A5B4-F1FFCEFBE5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Sheet2!$A$4:$A$22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Sheet2!$D$4:$D$22</c:f>
              <c:numCache>
                <c:formatCode>General</c:formatCode>
                <c:ptCount val="18"/>
                <c:pt idx="1">
                  <c:v>5078</c:v>
                </c:pt>
                <c:pt idx="2">
                  <c:v>13267</c:v>
                </c:pt>
                <c:pt idx="3">
                  <c:v>14997</c:v>
                </c:pt>
                <c:pt idx="4">
                  <c:v>20259</c:v>
                </c:pt>
                <c:pt idx="5">
                  <c:v>22431</c:v>
                </c:pt>
                <c:pt idx="6">
                  <c:v>26815</c:v>
                </c:pt>
                <c:pt idx="7">
                  <c:v>35524</c:v>
                </c:pt>
                <c:pt idx="8">
                  <c:v>39142</c:v>
                </c:pt>
                <c:pt idx="9">
                  <c:v>45514</c:v>
                </c:pt>
                <c:pt idx="10">
                  <c:v>48970</c:v>
                </c:pt>
                <c:pt idx="11">
                  <c:v>56448</c:v>
                </c:pt>
                <c:pt idx="12">
                  <c:v>61097</c:v>
                </c:pt>
                <c:pt idx="13">
                  <c:v>66928</c:v>
                </c:pt>
                <c:pt idx="14">
                  <c:v>68527</c:v>
                </c:pt>
                <c:pt idx="15">
                  <c:v>72222</c:v>
                </c:pt>
                <c:pt idx="16">
                  <c:v>73900</c:v>
                </c:pt>
                <c:pt idx="17">
                  <c:v>77390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9B-4E26-A5B4-F1FFCEFBE5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03212527"/>
        <c:axId val="1903211567"/>
      </c:lineChart>
      <c:lineChart>
        <c:grouping val="standard"/>
        <c:varyColors val="0"/>
        <c:ser>
          <c:idx val="3"/>
          <c:order val="3"/>
          <c:tx>
            <c:strRef>
              <c:f>Sheet2!$E$3</c:f>
              <c:strCache>
                <c:ptCount val="1"/>
                <c:pt idx="0">
                  <c:v> %</c:v>
                </c:pt>
              </c:strCache>
            </c:strRef>
          </c:tx>
          <c:spPr>
            <a:ln w="34925" cap="rnd">
              <a:solidFill>
                <a:schemeClr val="accent2">
                  <a:tint val="58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tint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tint val="58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Sheet2!$A$4:$A$22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Sheet2!$E$4:$E$22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9B-4E26-A5B4-F1FFCEFBE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267247"/>
        <c:axId val="1903265807"/>
      </c:lineChart>
      <c:catAx>
        <c:axId val="190321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211567"/>
        <c:crosses val="autoZero"/>
        <c:auto val="1"/>
        <c:lblAlgn val="ctr"/>
        <c:lblOffset val="100"/>
        <c:noMultiLvlLbl val="0"/>
      </c:catAx>
      <c:valAx>
        <c:axId val="19032115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212527"/>
        <c:crosses val="autoZero"/>
        <c:crossBetween val="between"/>
      </c:valAx>
      <c:valAx>
        <c:axId val="190326580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267247"/>
        <c:crosses val="max"/>
        <c:crossBetween val="between"/>
      </c:valAx>
      <c:catAx>
        <c:axId val="19032672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032658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300990</xdr:colOff>
      <xdr:row>8</xdr:row>
      <xdr:rowOff>146050</xdr:rowOff>
    </xdr:from>
    <xdr:to>
      <xdr:col>20</xdr:col>
      <xdr:colOff>431800</xdr:colOff>
      <xdr:row>23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DE47E8-3032-81D6-82FB-D30AD8A99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40005</xdr:colOff>
      <xdr:row>5</xdr:row>
      <xdr:rowOff>148590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49065" y="1024890"/>
          <a:ext cx="4572000" cy="18097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10</xdr:row>
      <xdr:rowOff>49530</xdr:rowOff>
    </xdr:from>
    <xdr:to>
      <xdr:col>18</xdr:col>
      <xdr:colOff>323850</xdr:colOff>
      <xdr:row>29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88D29F-3A91-B401-9B28-676F3FB24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379094</xdr:colOff>
      <xdr:row>4</xdr:row>
      <xdr:rowOff>20955</xdr:rowOff>
    </xdr:from>
    <xdr:ext cx="5648326" cy="335470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880734" y="721995"/>
          <a:ext cx="5648326" cy="3354705"/>
        </a:xfrm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 JAYASREE" refreshedDate="45445.831691550928" createdVersion="8" refreshedVersion="8" minRefreshableVersion="3" recordCount="15" xr:uid="{ABD15143-48BC-4987-8509-3B4524FCA828}">
  <cacheSource type="worksheet">
    <worksheetSource name="Table1"/>
  </cacheSource>
  <cacheFields count="2">
    <cacheField name="Date" numFmtId="0">
      <sharedItems containsSemiMixedTypes="0" containsString="0" containsNumber="1" containsInteger="1" minValue="1990" maxValue="2004" count="15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</sharedItems>
    </cacheField>
    <cacheField name="Revenue'000" numFmtId="6">
      <sharedItems containsSemiMixedTypes="0" containsString="0" containsNumber="1" containsInteger="1" minValue="1963" maxValue="84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 JAYASREE" refreshedDate="45445.844533449075" createdVersion="8" refreshedVersion="8" minRefreshableVersion="3" recordCount="18" xr:uid="{0107DC01-80FC-4C29-8933-526421E9A25F}">
  <cacheSource type="worksheet">
    <worksheetSource name="Table2"/>
  </cacheSource>
  <cacheFields count="4">
    <cacheField name="Date" numFmtId="0">
      <sharedItems containsSemiMixedTypes="0" containsString="0" containsNumber="1" containsInteger="1" minValue="2005" maxValue="2022" count="18"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Revenue'000" numFmtId="164">
      <sharedItems containsSemiMixedTypes="0" containsString="0" containsNumber="1" containsInteger="1" minValue="528" maxValue="8709" count="18">
        <n v="528"/>
        <n v="4550"/>
        <n v="8189"/>
        <n v="1730"/>
        <n v="5262"/>
        <n v="2172"/>
        <n v="4384"/>
        <n v="8709"/>
        <n v="3618"/>
        <n v="6372"/>
        <n v="3456"/>
        <n v="7478"/>
        <n v="4649"/>
        <n v="5831"/>
        <n v="1599"/>
        <n v="3695"/>
        <n v="1678"/>
        <n v="3490"/>
      </sharedItems>
    </cacheField>
    <cacheField name="Running Total" numFmtId="0">
      <sharedItems containsString="0" containsBlank="1" containsNumber="1" containsInteger="1" minValue="5078" maxValue="77390"/>
    </cacheField>
    <cacheField name="%" numFmtId="0">
      <sharedItems containsString="0" containsBlank="1" containsNumber="1" minValue="6.5615712624370076E-2" maxValue="1" count="18">
        <m/>
        <n v="6.5615712624370076E-2"/>
        <n v="0.17143041736658482"/>
        <n v="0.19378472670887711"/>
        <n v="0.26177800749450836"/>
        <n v="0.28984364905026488"/>
        <n v="0.34649179480553044"/>
        <n v="0.45902571391652669"/>
        <n v="0.50577594004393334"/>
        <n v="0.58811215919369431"/>
        <n v="0.6327690916139036"/>
        <n v="0.72939656286341903"/>
        <n v="0.78946892363354437"/>
        <n v="0.86481457552655383"/>
        <n v="0.88547615971055693"/>
        <n v="0.93322134642718702"/>
        <n v="0.9549037343326011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2156"/>
  </r>
  <r>
    <x v="1"/>
    <n v="3562"/>
  </r>
  <r>
    <x v="2"/>
    <n v="7506"/>
  </r>
  <r>
    <x v="3"/>
    <n v="6258"/>
  </r>
  <r>
    <x v="4"/>
    <n v="6279"/>
  </r>
  <r>
    <x v="5"/>
    <n v="1963"/>
  </r>
  <r>
    <x v="6"/>
    <n v="6736"/>
  </r>
  <r>
    <x v="7"/>
    <n v="3280"/>
  </r>
  <r>
    <x v="8"/>
    <n v="8398"/>
  </r>
  <r>
    <x v="9"/>
    <n v="2882"/>
  </r>
  <r>
    <x v="10"/>
    <n v="4686"/>
  </r>
  <r>
    <x v="11"/>
    <n v="6976"/>
  </r>
  <r>
    <x v="12"/>
    <n v="2173"/>
  </r>
  <r>
    <x v="13"/>
    <n v="2166"/>
  </r>
  <r>
    <x v="14"/>
    <n v="84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m/>
    <x v="0"/>
  </r>
  <r>
    <x v="1"/>
    <x v="1"/>
    <n v="5078"/>
    <x v="1"/>
  </r>
  <r>
    <x v="2"/>
    <x v="2"/>
    <n v="13267"/>
    <x v="2"/>
  </r>
  <r>
    <x v="3"/>
    <x v="3"/>
    <n v="14997"/>
    <x v="3"/>
  </r>
  <r>
    <x v="4"/>
    <x v="4"/>
    <n v="20259"/>
    <x v="4"/>
  </r>
  <r>
    <x v="5"/>
    <x v="5"/>
    <n v="22431"/>
    <x v="5"/>
  </r>
  <r>
    <x v="6"/>
    <x v="6"/>
    <n v="26815"/>
    <x v="6"/>
  </r>
  <r>
    <x v="7"/>
    <x v="7"/>
    <n v="35524"/>
    <x v="7"/>
  </r>
  <r>
    <x v="8"/>
    <x v="8"/>
    <n v="39142"/>
    <x v="8"/>
  </r>
  <r>
    <x v="9"/>
    <x v="9"/>
    <n v="45514"/>
    <x v="9"/>
  </r>
  <r>
    <x v="10"/>
    <x v="10"/>
    <n v="48970"/>
    <x v="10"/>
  </r>
  <r>
    <x v="11"/>
    <x v="11"/>
    <n v="56448"/>
    <x v="11"/>
  </r>
  <r>
    <x v="12"/>
    <x v="12"/>
    <n v="61097"/>
    <x v="12"/>
  </r>
  <r>
    <x v="13"/>
    <x v="13"/>
    <n v="66928"/>
    <x v="13"/>
  </r>
  <r>
    <x v="14"/>
    <x v="14"/>
    <n v="68527"/>
    <x v="14"/>
  </r>
  <r>
    <x v="15"/>
    <x v="15"/>
    <n v="72222"/>
    <x v="15"/>
  </r>
  <r>
    <x v="16"/>
    <x v="16"/>
    <n v="73900"/>
    <x v="16"/>
  </r>
  <r>
    <x v="17"/>
    <x v="17"/>
    <n v="77390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BF193D-17DA-4A92-9577-69A6BF33C678}" name="PivotTable1" cacheId="9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 rowHeaderCaption="Date">
  <location ref="A1:C17" firstHeaderRow="0" firstDataRow="1" firstDataCol="1"/>
  <pivotFields count="2">
    <pivotField axis="axisRow" dataFiel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numFmtId="6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ate" fld="0" baseField="0" baseItem="0"/>
    <dataField name="Revenue'000_" fld="1" baseField="0" baseItem="0"/>
  </dataFields>
  <chartFormats count="15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407836-4A7D-400F-BAB0-44FC213213FC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7" rowHeaderCaption="Date">
  <location ref="A3:E22" firstHeaderRow="0" firstDataRow="1" firstDataCol="1"/>
  <pivotFields count="4">
    <pivotField axis="axisRow" dataField="1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numFmtId="164" showAll="0"/>
    <pivotField dataField="1" showAll="0"/>
    <pivotField dataField="1" showAll="0" sumSubtotal="1">
      <items count="1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0"/>
        <item t="sum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Date" fld="0" baseField="0" baseItem="0"/>
    <dataField name="Sum of Revenue'000" fld="1" baseField="0" baseItem="0"/>
    <dataField name="Sum of Running Total" fld="2" baseField="0" baseItem="0"/>
    <dataField name=" %" fld="3" baseField="0" baseItem="0" numFmtId="9"/>
  </dataFields>
  <chartFormats count="24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4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10" format="7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10" format="9">
      <pivotArea type="data" outline="0" fieldPosition="0">
        <references count="2">
          <reference field="4294967294" count="1" selected="0">
            <x v="2"/>
          </reference>
          <reference field="0" count="1" selected="0">
            <x v="7"/>
          </reference>
        </references>
      </pivotArea>
    </chartFormat>
    <chartFormat chart="10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10" format="11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10" format="12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10" format="13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10" format="14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10" format="15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10" format="16">
      <pivotArea type="data" outline="0" fieldPosition="0">
        <references count="2">
          <reference field="4294967294" count="1" selected="0">
            <x v="1"/>
          </reference>
          <reference field="0" count="1" selected="0">
            <x v="13"/>
          </reference>
        </references>
      </pivotArea>
    </chartFormat>
    <chartFormat chart="10" format="17">
      <pivotArea type="data" outline="0" fieldPosition="0">
        <references count="2">
          <reference field="4294967294" count="1" selected="0">
            <x v="1"/>
          </reference>
          <reference field="0" count="1" selected="0">
            <x v="15"/>
          </reference>
        </references>
      </pivotArea>
    </chartFormat>
    <chartFormat chart="10" format="18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10" format="19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  <chartFormat chart="10" format="20">
      <pivotArea type="data" outline="0" fieldPosition="0">
        <references count="2">
          <reference field="4294967294" count="1" selected="0">
            <x v="1"/>
          </reference>
          <reference field="0" count="1" selected="0">
            <x v="17"/>
          </reference>
        </references>
      </pivotArea>
    </chartFormat>
    <chartFormat chart="10" format="2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10" format="22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10" format="23">
      <pivotArea type="data" outline="0" fieldPosition="0">
        <references count="2">
          <reference field="4294967294" count="1" selected="0">
            <x v="2"/>
          </reference>
          <reference field="0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CE083E-A78E-4C3C-8F68-B54681A79A84}" name="Table1" displayName="Table1" ref="C5:D20" totalsRowShown="0" headerRowDxfId="11" headerRowBorderDxfId="10" tableBorderDxfId="9" totalsRowBorderDxfId="8">
  <autoFilter ref="C5:D20" xr:uid="{47CE083E-A78E-4C3C-8F68-B54681A79A84}"/>
  <tableColumns count="2">
    <tableColumn id="1" xr3:uid="{6635D71D-25BE-448D-8917-4E2FAB2316A1}" name="Date" dataDxfId="7"/>
    <tableColumn id="2" xr3:uid="{3D291E51-E215-418F-BD14-B91597465689}" name="Revenue'000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A2382C-E91D-4B3D-9FE2-8223D71FD780}" name="Table2" displayName="Table2" ref="C5:F23" totalsRowShown="0" headerRowDxfId="5" tableBorderDxfId="4">
  <autoFilter ref="C5:F23" xr:uid="{19A2382C-E91D-4B3D-9FE2-8223D71FD780}"/>
  <tableColumns count="4">
    <tableColumn id="1" xr3:uid="{A9163C7F-67A2-4717-AC62-7970713B3F21}" name="Date" dataDxfId="3"/>
    <tableColumn id="2" xr3:uid="{33EAB6D8-FC7B-4D2D-87A9-1A5B64601673}" name="Revenue'000" dataDxfId="2"/>
    <tableColumn id="3" xr3:uid="{DADA21BB-D733-45BA-8094-F13B0E910C7D}" name="Running Total" dataDxfId="1">
      <calculatedColumnFormula>SUM($D$6:D6)</calculatedColumnFormula>
    </tableColumn>
    <tableColumn id="4" xr3:uid="{23CF5D0C-3F3D-4FBD-AFE4-46DA0AF70045}" name="%" dataDxfId="0">
      <calculatedColumnFormula>E6/$E$23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F571D-8246-40CA-A2D9-157D7854B5F5}">
  <dimension ref="A1:C17"/>
  <sheetViews>
    <sheetView workbookViewId="0">
      <selection activeCell="Y9" sqref="Y9"/>
    </sheetView>
  </sheetViews>
  <sheetFormatPr defaultRowHeight="14.5" x14ac:dyDescent="0.35"/>
  <cols>
    <col min="1" max="1" width="10.7265625" bestFit="1" customWidth="1"/>
    <col min="2" max="2" width="11.08984375" bestFit="1" customWidth="1"/>
    <col min="3" max="3" width="12.453125" bestFit="1" customWidth="1"/>
    <col min="4" max="16" width="5" bestFit="1" customWidth="1"/>
    <col min="17" max="17" width="10.81640625" bestFit="1" customWidth="1"/>
  </cols>
  <sheetData>
    <row r="1" spans="1:3" x14ac:dyDescent="0.35">
      <c r="A1" s="12" t="s">
        <v>2</v>
      </c>
      <c r="B1" t="s">
        <v>8</v>
      </c>
      <c r="C1" t="s">
        <v>13</v>
      </c>
    </row>
    <row r="2" spans="1:3" x14ac:dyDescent="0.35">
      <c r="A2" s="13">
        <v>1990</v>
      </c>
      <c r="B2" s="22">
        <v>1990</v>
      </c>
      <c r="C2" s="22">
        <v>2156</v>
      </c>
    </row>
    <row r="3" spans="1:3" x14ac:dyDescent="0.35">
      <c r="A3" s="13">
        <v>1991</v>
      </c>
      <c r="B3" s="22">
        <v>1991</v>
      </c>
      <c r="C3" s="22">
        <v>3562</v>
      </c>
    </row>
    <row r="4" spans="1:3" x14ac:dyDescent="0.35">
      <c r="A4" s="13">
        <v>1992</v>
      </c>
      <c r="B4" s="22">
        <v>1992</v>
      </c>
      <c r="C4" s="22">
        <v>7506</v>
      </c>
    </row>
    <row r="5" spans="1:3" x14ac:dyDescent="0.35">
      <c r="A5" s="13">
        <v>1993</v>
      </c>
      <c r="B5" s="22">
        <v>1993</v>
      </c>
      <c r="C5" s="22">
        <v>6258</v>
      </c>
    </row>
    <row r="6" spans="1:3" x14ac:dyDescent="0.35">
      <c r="A6" s="13">
        <v>1994</v>
      </c>
      <c r="B6" s="22">
        <v>1994</v>
      </c>
      <c r="C6" s="22">
        <v>6279</v>
      </c>
    </row>
    <row r="7" spans="1:3" x14ac:dyDescent="0.35">
      <c r="A7" s="13">
        <v>1995</v>
      </c>
      <c r="B7" s="22">
        <v>1995</v>
      </c>
      <c r="C7" s="22">
        <v>1963</v>
      </c>
    </row>
    <row r="8" spans="1:3" x14ac:dyDescent="0.35">
      <c r="A8" s="13">
        <v>1996</v>
      </c>
      <c r="B8" s="22">
        <v>1996</v>
      </c>
      <c r="C8" s="22">
        <v>6736</v>
      </c>
    </row>
    <row r="9" spans="1:3" x14ac:dyDescent="0.35">
      <c r="A9" s="13">
        <v>1997</v>
      </c>
      <c r="B9" s="22">
        <v>1997</v>
      </c>
      <c r="C9" s="22">
        <v>3280</v>
      </c>
    </row>
    <row r="10" spans="1:3" x14ac:dyDescent="0.35">
      <c r="A10" s="13">
        <v>1998</v>
      </c>
      <c r="B10" s="22">
        <v>1998</v>
      </c>
      <c r="C10" s="22">
        <v>8398</v>
      </c>
    </row>
    <row r="11" spans="1:3" x14ac:dyDescent="0.35">
      <c r="A11" s="13">
        <v>1999</v>
      </c>
      <c r="B11" s="22">
        <v>1999</v>
      </c>
      <c r="C11" s="22">
        <v>2882</v>
      </c>
    </row>
    <row r="12" spans="1:3" x14ac:dyDescent="0.35">
      <c r="A12" s="13">
        <v>2000</v>
      </c>
      <c r="B12" s="22">
        <v>2000</v>
      </c>
      <c r="C12" s="22">
        <v>4686</v>
      </c>
    </row>
    <row r="13" spans="1:3" x14ac:dyDescent="0.35">
      <c r="A13" s="13">
        <v>2001</v>
      </c>
      <c r="B13" s="22">
        <v>2001</v>
      </c>
      <c r="C13" s="22">
        <v>6976</v>
      </c>
    </row>
    <row r="14" spans="1:3" x14ac:dyDescent="0.35">
      <c r="A14" s="13">
        <v>2002</v>
      </c>
      <c r="B14" s="22">
        <v>2002</v>
      </c>
      <c r="C14" s="22">
        <v>2173</v>
      </c>
    </row>
    <row r="15" spans="1:3" x14ac:dyDescent="0.35">
      <c r="A15" s="13">
        <v>2003</v>
      </c>
      <c r="B15" s="22">
        <v>2003</v>
      </c>
      <c r="C15" s="22">
        <v>2166</v>
      </c>
    </row>
    <row r="16" spans="1:3" x14ac:dyDescent="0.35">
      <c r="A16" s="13">
        <v>2004</v>
      </c>
      <c r="B16" s="22">
        <v>2004</v>
      </c>
      <c r="C16" s="22">
        <v>8418</v>
      </c>
    </row>
    <row r="17" spans="1:3" x14ac:dyDescent="0.35">
      <c r="A17" s="13" t="s">
        <v>10</v>
      </c>
      <c r="B17" s="22">
        <v>29955</v>
      </c>
      <c r="C17" s="22">
        <v>73439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zoomScale="115" zoomScaleNormal="115" workbookViewId="0">
      <selection activeCell="C5" sqref="C5:D20"/>
    </sheetView>
  </sheetViews>
  <sheetFormatPr defaultColWidth="14.453125" defaultRowHeight="15" customHeight="1" x14ac:dyDescent="0.35"/>
  <cols>
    <col min="1" max="3" width="8.6328125" customWidth="1"/>
    <col min="4" max="4" width="13.6328125" customWidth="1"/>
    <col min="5" max="26" width="8.6328125" customWidth="1"/>
  </cols>
  <sheetData>
    <row r="1" spans="3:4" ht="14.25" customHeight="1" x14ac:dyDescent="0.35"/>
    <row r="2" spans="3:4" ht="14.25" customHeight="1" x14ac:dyDescent="0.35">
      <c r="C2" s="1" t="s">
        <v>0</v>
      </c>
    </row>
    <row r="3" spans="3:4" ht="14.25" customHeight="1" x14ac:dyDescent="0.35">
      <c r="C3" s="1" t="s">
        <v>1</v>
      </c>
    </row>
    <row r="4" spans="3:4" ht="14.25" customHeight="1" x14ac:dyDescent="0.35"/>
    <row r="5" spans="3:4" ht="14.25" customHeight="1" x14ac:dyDescent="0.35">
      <c r="C5" s="10" t="s">
        <v>2</v>
      </c>
      <c r="D5" s="11" t="s">
        <v>3</v>
      </c>
    </row>
    <row r="6" spans="3:4" ht="14.25" customHeight="1" x14ac:dyDescent="0.35">
      <c r="C6" s="8">
        <v>1990</v>
      </c>
      <c r="D6" s="9">
        <v>2156</v>
      </c>
    </row>
    <row r="7" spans="3:4" ht="14.25" customHeight="1" x14ac:dyDescent="0.35">
      <c r="C7" s="8">
        <v>1991</v>
      </c>
      <c r="D7" s="9">
        <v>3562</v>
      </c>
    </row>
    <row r="8" spans="3:4" ht="14.25" customHeight="1" x14ac:dyDescent="0.35">
      <c r="C8" s="8">
        <v>1992</v>
      </c>
      <c r="D8" s="9">
        <v>7506</v>
      </c>
    </row>
    <row r="9" spans="3:4" ht="14.25" customHeight="1" x14ac:dyDescent="0.35">
      <c r="C9" s="8">
        <v>1993</v>
      </c>
      <c r="D9" s="9">
        <v>6258</v>
      </c>
    </row>
    <row r="10" spans="3:4" ht="14.25" customHeight="1" x14ac:dyDescent="0.35">
      <c r="C10" s="8">
        <v>1994</v>
      </c>
      <c r="D10" s="9">
        <v>6279</v>
      </c>
    </row>
    <row r="11" spans="3:4" ht="14.25" customHeight="1" x14ac:dyDescent="0.35">
      <c r="C11" s="8">
        <v>1995</v>
      </c>
      <c r="D11" s="9">
        <v>1963</v>
      </c>
    </row>
    <row r="12" spans="3:4" ht="14.25" customHeight="1" x14ac:dyDescent="0.35">
      <c r="C12" s="8">
        <v>1996</v>
      </c>
      <c r="D12" s="9">
        <v>6736</v>
      </c>
    </row>
    <row r="13" spans="3:4" ht="14.25" customHeight="1" x14ac:dyDescent="0.35">
      <c r="C13" s="8">
        <v>1997</v>
      </c>
      <c r="D13" s="9">
        <v>3280</v>
      </c>
    </row>
    <row r="14" spans="3:4" ht="14.25" customHeight="1" x14ac:dyDescent="0.35">
      <c r="C14" s="8">
        <v>1998</v>
      </c>
      <c r="D14" s="9">
        <v>8398</v>
      </c>
    </row>
    <row r="15" spans="3:4" ht="14.25" customHeight="1" x14ac:dyDescent="0.35">
      <c r="C15" s="8">
        <v>1999</v>
      </c>
      <c r="D15" s="9">
        <v>2882</v>
      </c>
    </row>
    <row r="16" spans="3:4" ht="14.25" customHeight="1" x14ac:dyDescent="0.35">
      <c r="C16" s="8">
        <v>2000</v>
      </c>
      <c r="D16" s="9">
        <v>4686</v>
      </c>
    </row>
    <row r="17" spans="3:4" ht="14.25" customHeight="1" x14ac:dyDescent="0.35">
      <c r="C17" s="8">
        <v>2001</v>
      </c>
      <c r="D17" s="9">
        <v>6976</v>
      </c>
    </row>
    <row r="18" spans="3:4" ht="14.25" customHeight="1" x14ac:dyDescent="0.35">
      <c r="C18" s="8">
        <v>2002</v>
      </c>
      <c r="D18" s="9">
        <v>2173</v>
      </c>
    </row>
    <row r="19" spans="3:4" ht="14.25" customHeight="1" x14ac:dyDescent="0.35">
      <c r="C19" s="8">
        <v>2003</v>
      </c>
      <c r="D19" s="9">
        <v>2166</v>
      </c>
    </row>
    <row r="20" spans="3:4" ht="14.25" customHeight="1" x14ac:dyDescent="0.35">
      <c r="C20" s="8">
        <v>2004</v>
      </c>
      <c r="D20" s="9">
        <v>8418</v>
      </c>
    </row>
    <row r="21" spans="3:4" ht="14.25" customHeight="1" x14ac:dyDescent="0.35"/>
    <row r="22" spans="3:4" ht="14.25" customHeight="1" x14ac:dyDescent="0.35"/>
    <row r="23" spans="3:4" ht="14.25" customHeight="1" x14ac:dyDescent="0.35"/>
    <row r="24" spans="3:4" ht="14.25" customHeight="1" x14ac:dyDescent="0.35"/>
    <row r="25" spans="3:4" ht="14.25" customHeight="1" x14ac:dyDescent="0.35"/>
    <row r="26" spans="3:4" ht="14.25" customHeight="1" x14ac:dyDescent="0.35"/>
    <row r="27" spans="3:4" ht="14.25" customHeight="1" x14ac:dyDescent="0.35"/>
    <row r="28" spans="3:4" ht="14.25" customHeight="1" x14ac:dyDescent="0.35"/>
    <row r="29" spans="3:4" ht="14.25" customHeight="1" x14ac:dyDescent="0.35"/>
    <row r="30" spans="3:4" ht="14.25" customHeight="1" x14ac:dyDescent="0.35"/>
    <row r="31" spans="3:4" ht="14.25" customHeight="1" x14ac:dyDescent="0.35"/>
    <row r="32" spans="3:4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5E4E0-57EC-4CB8-B5CB-C1E3361CE5D6}">
  <dimension ref="A3:E22"/>
  <sheetViews>
    <sheetView tabSelected="1" zoomScaleNormal="100" workbookViewId="0">
      <selection activeCell="D5" sqref="D5"/>
    </sheetView>
  </sheetViews>
  <sheetFormatPr defaultRowHeight="14.5" x14ac:dyDescent="0.35"/>
  <cols>
    <col min="1" max="1" width="10.7265625" bestFit="1" customWidth="1"/>
    <col min="2" max="2" width="11.08984375" bestFit="1" customWidth="1"/>
    <col min="3" max="3" width="17.90625" bestFit="1" customWidth="1"/>
    <col min="4" max="4" width="18.81640625" bestFit="1" customWidth="1"/>
    <col min="5" max="5" width="5.26953125" bestFit="1" customWidth="1"/>
  </cols>
  <sheetData>
    <row r="3" spans="1:5" x14ac:dyDescent="0.35">
      <c r="A3" s="12" t="s">
        <v>2</v>
      </c>
      <c r="B3" t="s">
        <v>8</v>
      </c>
      <c r="C3" t="s">
        <v>9</v>
      </c>
      <c r="D3" t="s">
        <v>11</v>
      </c>
      <c r="E3" t="s">
        <v>12</v>
      </c>
    </row>
    <row r="4" spans="1:5" x14ac:dyDescent="0.35">
      <c r="A4" s="13">
        <v>2005</v>
      </c>
      <c r="B4">
        <v>2005</v>
      </c>
      <c r="C4">
        <v>528</v>
      </c>
      <c r="E4" s="21"/>
    </row>
    <row r="5" spans="1:5" x14ac:dyDescent="0.35">
      <c r="A5" s="13">
        <v>2006</v>
      </c>
      <c r="B5">
        <v>2006</v>
      </c>
      <c r="C5">
        <v>4550</v>
      </c>
      <c r="D5">
        <v>5078</v>
      </c>
      <c r="E5" s="21">
        <v>6.5615712624370076E-2</v>
      </c>
    </row>
    <row r="6" spans="1:5" x14ac:dyDescent="0.35">
      <c r="A6" s="13">
        <v>2007</v>
      </c>
      <c r="B6">
        <v>2007</v>
      </c>
      <c r="C6">
        <v>8189</v>
      </c>
      <c r="D6">
        <v>13267</v>
      </c>
      <c r="E6" s="21">
        <v>0.17143041736658482</v>
      </c>
    </row>
    <row r="7" spans="1:5" x14ac:dyDescent="0.35">
      <c r="A7" s="13">
        <v>2008</v>
      </c>
      <c r="B7">
        <v>2008</v>
      </c>
      <c r="C7">
        <v>1730</v>
      </c>
      <c r="D7">
        <v>14997</v>
      </c>
      <c r="E7" s="21">
        <v>0.19378472670887711</v>
      </c>
    </row>
    <row r="8" spans="1:5" x14ac:dyDescent="0.35">
      <c r="A8" s="13">
        <v>2009</v>
      </c>
      <c r="B8">
        <v>2009</v>
      </c>
      <c r="C8">
        <v>5262</v>
      </c>
      <c r="D8">
        <v>20259</v>
      </c>
      <c r="E8" s="21">
        <v>0.26177800749450836</v>
      </c>
    </row>
    <row r="9" spans="1:5" x14ac:dyDescent="0.35">
      <c r="A9" s="13">
        <v>2010</v>
      </c>
      <c r="B9">
        <v>2010</v>
      </c>
      <c r="C9">
        <v>2172</v>
      </c>
      <c r="D9">
        <v>22431</v>
      </c>
      <c r="E9" s="21">
        <v>0.28984364905026488</v>
      </c>
    </row>
    <row r="10" spans="1:5" x14ac:dyDescent="0.35">
      <c r="A10" s="13">
        <v>2011</v>
      </c>
      <c r="B10">
        <v>2011</v>
      </c>
      <c r="C10">
        <v>4384</v>
      </c>
      <c r="D10">
        <v>26815</v>
      </c>
      <c r="E10" s="21">
        <v>0.34649179480553044</v>
      </c>
    </row>
    <row r="11" spans="1:5" x14ac:dyDescent="0.35">
      <c r="A11" s="13">
        <v>2012</v>
      </c>
      <c r="B11">
        <v>2012</v>
      </c>
      <c r="C11">
        <v>8709</v>
      </c>
      <c r="D11">
        <v>35524</v>
      </c>
      <c r="E11" s="21">
        <v>0.45902571391652669</v>
      </c>
    </row>
    <row r="12" spans="1:5" x14ac:dyDescent="0.35">
      <c r="A12" s="13">
        <v>2013</v>
      </c>
      <c r="B12">
        <v>2013</v>
      </c>
      <c r="C12">
        <v>3618</v>
      </c>
      <c r="D12">
        <v>39142</v>
      </c>
      <c r="E12" s="21">
        <v>0.50577594004393334</v>
      </c>
    </row>
    <row r="13" spans="1:5" x14ac:dyDescent="0.35">
      <c r="A13" s="13">
        <v>2014</v>
      </c>
      <c r="B13">
        <v>2014</v>
      </c>
      <c r="C13">
        <v>6372</v>
      </c>
      <c r="D13">
        <v>45514</v>
      </c>
      <c r="E13" s="21">
        <v>0.58811215919369431</v>
      </c>
    </row>
    <row r="14" spans="1:5" x14ac:dyDescent="0.35">
      <c r="A14" s="13">
        <v>2015</v>
      </c>
      <c r="B14">
        <v>2015</v>
      </c>
      <c r="C14">
        <v>3456</v>
      </c>
      <c r="D14">
        <v>48970</v>
      </c>
      <c r="E14" s="21">
        <v>0.6327690916139036</v>
      </c>
    </row>
    <row r="15" spans="1:5" x14ac:dyDescent="0.35">
      <c r="A15" s="13">
        <v>2016</v>
      </c>
      <c r="B15">
        <v>2016</v>
      </c>
      <c r="C15">
        <v>7478</v>
      </c>
      <c r="D15">
        <v>56448</v>
      </c>
      <c r="E15" s="21">
        <v>0.72939656286341903</v>
      </c>
    </row>
    <row r="16" spans="1:5" x14ac:dyDescent="0.35">
      <c r="A16" s="13">
        <v>2017</v>
      </c>
      <c r="B16">
        <v>2017</v>
      </c>
      <c r="C16">
        <v>4649</v>
      </c>
      <c r="D16">
        <v>61097</v>
      </c>
      <c r="E16" s="21">
        <v>0.78946892363354437</v>
      </c>
    </row>
    <row r="17" spans="1:5" x14ac:dyDescent="0.35">
      <c r="A17" s="13">
        <v>2018</v>
      </c>
      <c r="B17">
        <v>2018</v>
      </c>
      <c r="C17">
        <v>5831</v>
      </c>
      <c r="D17">
        <v>66928</v>
      </c>
      <c r="E17" s="21">
        <v>0.86481457552655383</v>
      </c>
    </row>
    <row r="18" spans="1:5" x14ac:dyDescent="0.35">
      <c r="A18" s="13">
        <v>2019</v>
      </c>
      <c r="B18">
        <v>2019</v>
      </c>
      <c r="C18">
        <v>1599</v>
      </c>
      <c r="D18">
        <v>68527</v>
      </c>
      <c r="E18" s="21">
        <v>0.88547615971055693</v>
      </c>
    </row>
    <row r="19" spans="1:5" x14ac:dyDescent="0.35">
      <c r="A19" s="13">
        <v>2020</v>
      </c>
      <c r="B19">
        <v>2020</v>
      </c>
      <c r="C19">
        <v>3695</v>
      </c>
      <c r="D19">
        <v>72222</v>
      </c>
      <c r="E19" s="21">
        <v>0.93322134642718702</v>
      </c>
    </row>
    <row r="20" spans="1:5" x14ac:dyDescent="0.35">
      <c r="A20" s="13">
        <v>2021</v>
      </c>
      <c r="B20">
        <v>2021</v>
      </c>
      <c r="C20">
        <v>1678</v>
      </c>
      <c r="D20">
        <v>73900</v>
      </c>
      <c r="E20" s="21">
        <v>0.95490373433260112</v>
      </c>
    </row>
    <row r="21" spans="1:5" x14ac:dyDescent="0.35">
      <c r="A21" s="13">
        <v>2022</v>
      </c>
      <c r="B21">
        <v>2022</v>
      </c>
      <c r="C21">
        <v>3490</v>
      </c>
      <c r="D21">
        <v>77390</v>
      </c>
      <c r="E21" s="21">
        <v>1</v>
      </c>
    </row>
    <row r="22" spans="1:5" x14ac:dyDescent="0.35">
      <c r="A22" s="13" t="s">
        <v>10</v>
      </c>
      <c r="B22">
        <v>36243</v>
      </c>
      <c r="C22">
        <v>77390</v>
      </c>
      <c r="D22">
        <v>748509</v>
      </c>
      <c r="E22" s="21">
        <v>9.6719085153120563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workbookViewId="0">
      <selection activeCell="E6" sqref="E6"/>
    </sheetView>
  </sheetViews>
  <sheetFormatPr defaultColWidth="14.453125" defaultRowHeight="15" customHeight="1" x14ac:dyDescent="0.35"/>
  <cols>
    <col min="1" max="3" width="8.6328125" customWidth="1"/>
    <col min="4" max="4" width="13.6328125" customWidth="1"/>
    <col min="5" max="5" width="14.54296875" customWidth="1"/>
    <col min="6" max="26" width="8.6328125" customWidth="1"/>
  </cols>
  <sheetData>
    <row r="1" spans="3:6" ht="14.25" customHeight="1" x14ac:dyDescent="0.35"/>
    <row r="2" spans="3:6" ht="14.25" customHeight="1" x14ac:dyDescent="0.35">
      <c r="C2" s="1" t="s">
        <v>4</v>
      </c>
    </row>
    <row r="3" spans="3:6" ht="14.25" customHeight="1" x14ac:dyDescent="0.35">
      <c r="C3" s="1" t="s">
        <v>1</v>
      </c>
    </row>
    <row r="4" spans="3:6" ht="14.25" customHeight="1" x14ac:dyDescent="0.35"/>
    <row r="5" spans="3:6" ht="14.25" customHeight="1" x14ac:dyDescent="0.35">
      <c r="C5" s="15" t="s">
        <v>2</v>
      </c>
      <c r="D5" s="16" t="s">
        <v>3</v>
      </c>
      <c r="E5" s="16" t="s">
        <v>5</v>
      </c>
      <c r="F5" s="17" t="s">
        <v>6</v>
      </c>
    </row>
    <row r="6" spans="3:6" ht="14.25" customHeight="1" x14ac:dyDescent="0.35">
      <c r="C6" s="8">
        <v>2005</v>
      </c>
      <c r="D6" s="3">
        <v>528</v>
      </c>
      <c r="E6" s="4"/>
      <c r="F6" s="2"/>
    </row>
    <row r="7" spans="3:6" ht="14.25" customHeight="1" x14ac:dyDescent="0.35">
      <c r="C7" s="8">
        <v>2006</v>
      </c>
      <c r="D7" s="3">
        <v>4550</v>
      </c>
      <c r="E7" s="5">
        <f t="shared" ref="E7:E23" si="0">SUM($D$6:D7)</f>
        <v>5078</v>
      </c>
      <c r="F7" s="14">
        <f t="shared" ref="F7:F23" si="1">E7/$E$23</f>
        <v>6.5615712624370076E-2</v>
      </c>
    </row>
    <row r="8" spans="3:6" ht="14.25" customHeight="1" x14ac:dyDescent="0.35">
      <c r="C8" s="8">
        <v>2007</v>
      </c>
      <c r="D8" s="3">
        <v>8189</v>
      </c>
      <c r="E8" s="5">
        <f t="shared" si="0"/>
        <v>13267</v>
      </c>
      <c r="F8" s="14">
        <f t="shared" si="1"/>
        <v>0.17143041736658482</v>
      </c>
    </row>
    <row r="9" spans="3:6" ht="14.25" customHeight="1" x14ac:dyDescent="0.35">
      <c r="C9" s="8">
        <v>2008</v>
      </c>
      <c r="D9" s="3">
        <v>1730</v>
      </c>
      <c r="E9" s="5">
        <f t="shared" si="0"/>
        <v>14997</v>
      </c>
      <c r="F9" s="14">
        <f t="shared" si="1"/>
        <v>0.19378472670887711</v>
      </c>
    </row>
    <row r="10" spans="3:6" ht="14.25" customHeight="1" x14ac:dyDescent="0.35">
      <c r="C10" s="8">
        <v>2009</v>
      </c>
      <c r="D10" s="3">
        <v>5262</v>
      </c>
      <c r="E10" s="5">
        <f t="shared" si="0"/>
        <v>20259</v>
      </c>
      <c r="F10" s="14">
        <f t="shared" si="1"/>
        <v>0.26177800749450836</v>
      </c>
    </row>
    <row r="11" spans="3:6" ht="14.25" customHeight="1" x14ac:dyDescent="0.35">
      <c r="C11" s="8">
        <v>2010</v>
      </c>
      <c r="D11" s="3">
        <v>2172</v>
      </c>
      <c r="E11" s="5">
        <f t="shared" si="0"/>
        <v>22431</v>
      </c>
      <c r="F11" s="14">
        <f t="shared" si="1"/>
        <v>0.28984364905026488</v>
      </c>
    </row>
    <row r="12" spans="3:6" ht="14.25" customHeight="1" x14ac:dyDescent="0.35">
      <c r="C12" s="8">
        <v>2011</v>
      </c>
      <c r="D12" s="3">
        <v>4384</v>
      </c>
      <c r="E12" s="5">
        <f t="shared" si="0"/>
        <v>26815</v>
      </c>
      <c r="F12" s="14">
        <f t="shared" si="1"/>
        <v>0.34649179480553044</v>
      </c>
    </row>
    <row r="13" spans="3:6" ht="14.25" customHeight="1" x14ac:dyDescent="0.35">
      <c r="C13" s="8">
        <v>2012</v>
      </c>
      <c r="D13" s="3">
        <v>8709</v>
      </c>
      <c r="E13" s="5">
        <f t="shared" si="0"/>
        <v>35524</v>
      </c>
      <c r="F13" s="14">
        <f t="shared" si="1"/>
        <v>0.45902571391652669</v>
      </c>
    </row>
    <row r="14" spans="3:6" ht="14.25" customHeight="1" x14ac:dyDescent="0.35">
      <c r="C14" s="8">
        <v>2013</v>
      </c>
      <c r="D14" s="3">
        <v>3618</v>
      </c>
      <c r="E14" s="5">
        <f t="shared" si="0"/>
        <v>39142</v>
      </c>
      <c r="F14" s="14">
        <f t="shared" si="1"/>
        <v>0.50577594004393334</v>
      </c>
    </row>
    <row r="15" spans="3:6" ht="14.25" customHeight="1" x14ac:dyDescent="0.35">
      <c r="C15" s="8">
        <v>2014</v>
      </c>
      <c r="D15" s="3">
        <v>6372</v>
      </c>
      <c r="E15" s="5">
        <f t="shared" si="0"/>
        <v>45514</v>
      </c>
      <c r="F15" s="14">
        <f t="shared" si="1"/>
        <v>0.58811215919369431</v>
      </c>
    </row>
    <row r="16" spans="3:6" ht="14.25" customHeight="1" x14ac:dyDescent="0.35">
      <c r="C16" s="8">
        <v>2015</v>
      </c>
      <c r="D16" s="3">
        <v>3456</v>
      </c>
      <c r="E16" s="5">
        <f t="shared" si="0"/>
        <v>48970</v>
      </c>
      <c r="F16" s="14">
        <f t="shared" si="1"/>
        <v>0.6327690916139036</v>
      </c>
    </row>
    <row r="17" spans="3:6" ht="14.25" customHeight="1" x14ac:dyDescent="0.35">
      <c r="C17" s="8">
        <v>2016</v>
      </c>
      <c r="D17" s="3">
        <v>7478</v>
      </c>
      <c r="E17" s="5">
        <f t="shared" si="0"/>
        <v>56448</v>
      </c>
      <c r="F17" s="14">
        <f t="shared" si="1"/>
        <v>0.72939656286341903</v>
      </c>
    </row>
    <row r="18" spans="3:6" ht="14.25" customHeight="1" x14ac:dyDescent="0.35">
      <c r="C18" s="8">
        <v>2017</v>
      </c>
      <c r="D18" s="3">
        <v>4649</v>
      </c>
      <c r="E18" s="5">
        <f t="shared" si="0"/>
        <v>61097</v>
      </c>
      <c r="F18" s="14">
        <f t="shared" si="1"/>
        <v>0.78946892363354437</v>
      </c>
    </row>
    <row r="19" spans="3:6" ht="14.25" customHeight="1" x14ac:dyDescent="0.35">
      <c r="C19" s="8">
        <v>2018</v>
      </c>
      <c r="D19" s="3">
        <v>5831</v>
      </c>
      <c r="E19" s="5">
        <f t="shared" si="0"/>
        <v>66928</v>
      </c>
      <c r="F19" s="14">
        <f t="shared" si="1"/>
        <v>0.86481457552655383</v>
      </c>
    </row>
    <row r="20" spans="3:6" ht="14.25" customHeight="1" x14ac:dyDescent="0.35">
      <c r="C20" s="8">
        <v>2019</v>
      </c>
      <c r="D20" s="3">
        <v>1599</v>
      </c>
      <c r="E20" s="5">
        <f t="shared" si="0"/>
        <v>68527</v>
      </c>
      <c r="F20" s="14">
        <f t="shared" si="1"/>
        <v>0.88547615971055693</v>
      </c>
    </row>
    <row r="21" spans="3:6" ht="14.25" customHeight="1" x14ac:dyDescent="0.35">
      <c r="C21" s="8">
        <v>2020</v>
      </c>
      <c r="D21" s="3">
        <v>3695</v>
      </c>
      <c r="E21" s="5">
        <f t="shared" si="0"/>
        <v>72222</v>
      </c>
      <c r="F21" s="14">
        <f t="shared" si="1"/>
        <v>0.93322134642718702</v>
      </c>
    </row>
    <row r="22" spans="3:6" ht="14.25" customHeight="1" x14ac:dyDescent="0.35">
      <c r="C22" s="8">
        <v>2021</v>
      </c>
      <c r="D22" s="3">
        <v>1678</v>
      </c>
      <c r="E22" s="5">
        <f t="shared" si="0"/>
        <v>73900</v>
      </c>
      <c r="F22" s="14">
        <f t="shared" si="1"/>
        <v>0.95490373433260112</v>
      </c>
    </row>
    <row r="23" spans="3:6" ht="14.25" customHeight="1" x14ac:dyDescent="0.35">
      <c r="C23" s="8">
        <v>2022</v>
      </c>
      <c r="D23" s="18">
        <v>3490</v>
      </c>
      <c r="E23" s="19">
        <f t="shared" si="0"/>
        <v>77390</v>
      </c>
      <c r="F23" s="20">
        <f t="shared" si="1"/>
        <v>1</v>
      </c>
    </row>
    <row r="24" spans="3:6" ht="14.25" customHeight="1" x14ac:dyDescent="0.35"/>
    <row r="25" spans="3:6" ht="14.25" customHeight="1" x14ac:dyDescent="0.35">
      <c r="C25" s="6" t="s">
        <v>7</v>
      </c>
      <c r="D25" s="7">
        <f>SUM(D6:D23)</f>
        <v>77390</v>
      </c>
    </row>
    <row r="26" spans="3:6" ht="14.25" customHeight="1" x14ac:dyDescent="0.35"/>
    <row r="27" spans="3:6" ht="14.25" customHeight="1" x14ac:dyDescent="0.35"/>
    <row r="28" spans="3:6" ht="14.25" customHeight="1" x14ac:dyDescent="0.35"/>
    <row r="29" spans="3:6" ht="14.25" customHeight="1" x14ac:dyDescent="0.35"/>
    <row r="30" spans="3:6" ht="14.25" customHeight="1" x14ac:dyDescent="0.35"/>
    <row r="31" spans="3:6" ht="14.25" customHeight="1" x14ac:dyDescent="0.35"/>
    <row r="32" spans="3:6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Charts1</vt:lpstr>
      <vt:lpstr>Sheet2</vt:lpstr>
      <vt:lpstr>Charts2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Shashi Kanth</cp:lastModifiedBy>
  <dcterms:created xsi:type="dcterms:W3CDTF">2022-07-29T06:27:39Z</dcterms:created>
  <dcterms:modified xsi:type="dcterms:W3CDTF">2024-06-24T17:09:46Z</dcterms:modified>
</cp:coreProperties>
</file>