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ant\Downloads\Jaya excel.assig\"/>
    </mc:Choice>
  </mc:AlternateContent>
  <xr:revisionPtr revIDLastSave="0" documentId="13_ncr:1_{520A0B31-AB00-4526-9945-30E71DA39C0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C_code_data">Source!$C$6:$F$40</definedName>
    <definedName name="Data_Table">'Index&amp;Match'!$C$5:$K$42</definedName>
    <definedName name="Header">Source!$C$5:$F$5</definedName>
    <definedName name="header_IM">'Index&amp;Match'!$C$4:$K$4</definedName>
  </definedNames>
  <calcPr calcId="191029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J7" i="2"/>
  <c r="O10" i="1"/>
  <c r="O11" i="1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K7" i="2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<sst xmlns="http://schemas.openxmlformats.org/spreadsheetml/2006/main" count="480" uniqueCount="104">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</sst>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O1000"/>
  <sheetViews>
    <sheetView tabSelected="1" workbookViewId="0">
      <selection activeCell="D55" sqref="D55"/>
    </sheetView>
  </sheetViews>
  <sheetFormatPr defaultColWidth="14.453125" defaultRowHeight="15" customHeight="1"/>
  <cols>
    <col min="1" max="5" width="8.6328125" customWidth="1"/>
    <col min="6" max="6" width="9.90625" customWidth="1"/>
    <col min="7" max="10" width="8.6328125" customWidth="1"/>
    <col min="11" max="11" width="10.6328125" customWidth="1"/>
    <col min="12" max="12" width="8.6328125" customWidth="1"/>
    <col min="13" max="13" width="38" customWidth="1"/>
    <col min="14" max="14" width="13" customWidth="1"/>
    <col min="15" max="15" width="17.36328125" customWidth="1"/>
    <col min="16" max="26" width="8.63281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INDEX(Data_Table,MATCH(MAX($K$5:$K$42),$K$5:$K$42,0),MATCH(D4,header_IM,0))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INDEX(Data_Table,MATCH(MIN($K$5:$K$42),$K$5:$K$42,0),MATCH(D4,header_IM,0))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K1000"/>
  <sheetViews>
    <sheetView workbookViewId="0">
      <selection activeCell="I7" sqref="I7"/>
    </sheetView>
  </sheetViews>
  <sheetFormatPr defaultColWidth="14.453125" defaultRowHeight="15" customHeight="1"/>
  <cols>
    <col min="1" max="3" width="8.6328125" customWidth="1"/>
    <col min="4" max="4" width="64.6328125" customWidth="1"/>
    <col min="5" max="5" width="13.54296875" bestFit="1" customWidth="1"/>
    <col min="6" max="6" width="9.90625" customWidth="1"/>
    <col min="7" max="9" width="8.6328125" customWidth="1"/>
    <col min="10" max="10" width="21.6328125" bestFit="1" customWidth="1"/>
    <col min="11" max="11" width="11.453125" customWidth="1"/>
    <col min="12" max="26" width="8.63281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IFERROR(VLOOKUP($C7,C_code_data,MATCH(I$6,Header,0),FALSE),"Retired")</f>
        <v>North</v>
      </c>
      <c r="J7" s="6" t="str">
        <f>IFERROR(VLOOKUP($C7,C_code_data,MATCH(J$6,Header,0),FALSE),"Retired")</f>
        <v>FLM</v>
      </c>
      <c r="K7" s="6">
        <f t="shared" ref="J7:K26" si="0">IFERROR(VLOOKUP($C7,C_code_data,MATCH(K$6,Header,0),FALSE),"Retired")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ref="I8:I44" si="1">IFERROR(VLOOKUP($C8,C_code_data,MATCH(I$6,Header,0),FALSE),"Retired")</f>
        <v>North</v>
      </c>
      <c r="J8" s="6" t="str">
        <f t="shared" si="0"/>
        <v>Digital Marketing</v>
      </c>
      <c r="K8" s="6">
        <f t="shared" si="0"/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1"/>
        <v>North</v>
      </c>
      <c r="J9" s="6" t="str">
        <f t="shared" si="0"/>
        <v>Digital Marketing</v>
      </c>
      <c r="K9" s="6">
        <f t="shared" si="0"/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1"/>
        <v>South</v>
      </c>
      <c r="J10" s="6" t="str">
        <f t="shared" si="0"/>
        <v>Inside Sales</v>
      </c>
      <c r="K10" s="6">
        <f t="shared" si="0"/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1"/>
        <v>North</v>
      </c>
      <c r="J11" s="6" t="str">
        <f t="shared" si="0"/>
        <v>Marketing</v>
      </c>
      <c r="K11" s="6">
        <f t="shared" si="0"/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1"/>
        <v>North</v>
      </c>
      <c r="J12" s="6" t="str">
        <f t="shared" si="0"/>
        <v>Director</v>
      </c>
      <c r="K12" s="6">
        <f t="shared" si="0"/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 t="shared" si="1"/>
        <v>Mid West</v>
      </c>
      <c r="J13" s="6" t="str">
        <f t="shared" si="0"/>
        <v>Learning &amp; Development</v>
      </c>
      <c r="K13" s="6">
        <f t="shared" si="0"/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 t="shared" si="1"/>
        <v>Mid West</v>
      </c>
      <c r="J14" s="6" t="str">
        <f t="shared" si="0"/>
        <v>Digital Marketing</v>
      </c>
      <c r="K14" s="6">
        <f t="shared" si="0"/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 t="shared" si="1"/>
        <v>East</v>
      </c>
      <c r="J15" s="6" t="str">
        <f t="shared" si="0"/>
        <v>Digital Marketing</v>
      </c>
      <c r="K15" s="6">
        <f t="shared" si="0"/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 t="shared" si="1"/>
        <v>North</v>
      </c>
      <c r="J16" s="6" t="str">
        <f t="shared" si="0"/>
        <v>Inside Sales</v>
      </c>
      <c r="K16" s="6">
        <f t="shared" si="0"/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 t="shared" si="1"/>
        <v>South</v>
      </c>
      <c r="J17" s="6" t="str">
        <f t="shared" si="0"/>
        <v>Learning &amp; Development</v>
      </c>
      <c r="K17" s="6">
        <f t="shared" si="0"/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 t="shared" si="1"/>
        <v>East</v>
      </c>
      <c r="J18" s="6" t="str">
        <f t="shared" si="0"/>
        <v>Learning &amp; Development</v>
      </c>
      <c r="K18" s="6">
        <f t="shared" si="0"/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 t="shared" si="1"/>
        <v>East</v>
      </c>
      <c r="J19" s="6" t="str">
        <f t="shared" si="0"/>
        <v>CEO</v>
      </c>
      <c r="K19" s="6">
        <f t="shared" si="0"/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 t="shared" si="1"/>
        <v>Retired</v>
      </c>
      <c r="J20" s="6" t="str">
        <f t="shared" si="0"/>
        <v>Retired</v>
      </c>
      <c r="K20" s="6" t="str">
        <f t="shared" si="0"/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 t="shared" si="1"/>
        <v>South</v>
      </c>
      <c r="J21" s="6" t="str">
        <f t="shared" si="0"/>
        <v>Digital Marketing</v>
      </c>
      <c r="K21" s="6">
        <f t="shared" si="0"/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 t="shared" si="1"/>
        <v>South</v>
      </c>
      <c r="J22" s="6" t="str">
        <f t="shared" si="0"/>
        <v>Inside Sales</v>
      </c>
      <c r="K22" s="6">
        <f t="shared" si="0"/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 t="shared" si="1"/>
        <v>South</v>
      </c>
      <c r="J23" s="6" t="str">
        <f t="shared" si="0"/>
        <v>CCD</v>
      </c>
      <c r="K23" s="6">
        <f t="shared" si="0"/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 t="shared" si="1"/>
        <v>South</v>
      </c>
      <c r="J24" s="6" t="str">
        <f t="shared" si="0"/>
        <v>FLM</v>
      </c>
      <c r="K24" s="6">
        <f t="shared" si="0"/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 t="shared" si="1"/>
        <v>Mid West</v>
      </c>
      <c r="J25" s="6" t="str">
        <f t="shared" si="0"/>
        <v>Inside Sales</v>
      </c>
      <c r="K25" s="6">
        <f t="shared" si="0"/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 t="shared" si="1"/>
        <v>South</v>
      </c>
      <c r="J26" s="6" t="str">
        <f t="shared" si="0"/>
        <v>Operations</v>
      </c>
      <c r="K26" s="6">
        <f t="shared" si="0"/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 t="shared" si="1"/>
        <v>South</v>
      </c>
      <c r="J27" s="6" t="str">
        <f t="shared" ref="J27:K44" si="2">IFERROR(VLOOKUP($C27,C_code_data,MATCH(J$6,Header,0),FALSE),"Retired")</f>
        <v>Finance</v>
      </c>
      <c r="K27" s="6">
        <f t="shared" si="2"/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 t="shared" si="1"/>
        <v>East</v>
      </c>
      <c r="J28" s="6" t="str">
        <f t="shared" si="2"/>
        <v>Inside Sales</v>
      </c>
      <c r="K28" s="6">
        <f t="shared" si="2"/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 t="shared" si="1"/>
        <v>East</v>
      </c>
      <c r="J29" s="6" t="str">
        <f t="shared" si="2"/>
        <v>Finance</v>
      </c>
      <c r="K29" s="6">
        <f t="shared" si="2"/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 t="shared" si="1"/>
        <v>Retired</v>
      </c>
      <c r="J30" s="6" t="str">
        <f t="shared" si="2"/>
        <v>Retired</v>
      </c>
      <c r="K30" s="6" t="str">
        <f t="shared" si="2"/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 t="shared" si="1"/>
        <v>Mid West</v>
      </c>
      <c r="J31" s="6" t="str">
        <f t="shared" si="2"/>
        <v>Finance</v>
      </c>
      <c r="K31" s="6">
        <f t="shared" si="2"/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 t="shared" si="1"/>
        <v>South</v>
      </c>
      <c r="J32" s="6" t="str">
        <f t="shared" si="2"/>
        <v>Sales</v>
      </c>
      <c r="K32" s="6">
        <f t="shared" si="2"/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 t="shared" si="1"/>
        <v>South</v>
      </c>
      <c r="J33" s="6" t="str">
        <f t="shared" si="2"/>
        <v>Operations</v>
      </c>
      <c r="K33" s="6">
        <f t="shared" si="2"/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 t="shared" si="1"/>
        <v>North</v>
      </c>
      <c r="J34" s="6" t="str">
        <f t="shared" si="2"/>
        <v>Finance</v>
      </c>
      <c r="K34" s="6">
        <f t="shared" si="2"/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 t="shared" si="1"/>
        <v>East</v>
      </c>
      <c r="J35" s="6" t="str">
        <f t="shared" si="2"/>
        <v>Inside Sales</v>
      </c>
      <c r="K35" s="6">
        <f t="shared" si="2"/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 t="shared" si="1"/>
        <v>East</v>
      </c>
      <c r="J36" s="6" t="str">
        <f t="shared" si="2"/>
        <v>CCD</v>
      </c>
      <c r="K36" s="6">
        <f t="shared" si="2"/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 t="shared" si="1"/>
        <v>South</v>
      </c>
      <c r="J37" s="6" t="str">
        <f t="shared" si="2"/>
        <v>Director</v>
      </c>
      <c r="K37" s="6">
        <f t="shared" si="2"/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 t="shared" si="1"/>
        <v>Retired</v>
      </c>
      <c r="J38" s="6" t="str">
        <f t="shared" si="2"/>
        <v>Retired</v>
      </c>
      <c r="K38" s="6" t="str">
        <f t="shared" si="2"/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 t="shared" si="1"/>
        <v>East</v>
      </c>
      <c r="J39" s="6" t="str">
        <f t="shared" si="2"/>
        <v>Marketing</v>
      </c>
      <c r="K39" s="6">
        <f t="shared" si="2"/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 t="shared" si="1"/>
        <v>North</v>
      </c>
      <c r="J40" s="6" t="str">
        <f t="shared" si="2"/>
        <v>Digital Marketing</v>
      </c>
      <c r="K40" s="6">
        <f t="shared" si="2"/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 t="shared" si="1"/>
        <v>North</v>
      </c>
      <c r="J41" s="6" t="str">
        <f t="shared" si="2"/>
        <v>Sales</v>
      </c>
      <c r="K41" s="6">
        <f t="shared" si="2"/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 t="shared" si="1"/>
        <v>South</v>
      </c>
      <c r="J42" s="6" t="str">
        <f t="shared" si="2"/>
        <v>Marketing</v>
      </c>
      <c r="K42" s="6">
        <f t="shared" si="2"/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 t="shared" si="1"/>
        <v>Mid West</v>
      </c>
      <c r="J43" s="6" t="str">
        <f t="shared" si="2"/>
        <v>Marketing</v>
      </c>
      <c r="K43" s="6">
        <f t="shared" si="2"/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 t="shared" si="1"/>
        <v>North</v>
      </c>
      <c r="J44" s="6" t="str">
        <f t="shared" si="2"/>
        <v>CCD</v>
      </c>
      <c r="K44" s="6">
        <f t="shared" si="2"/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1:F1000"/>
  <sheetViews>
    <sheetView workbookViewId="0">
      <selection activeCell="D7" sqref="D7"/>
    </sheetView>
  </sheetViews>
  <sheetFormatPr defaultColWidth="14.453125" defaultRowHeight="15" customHeight="1"/>
  <cols>
    <col min="1" max="3" width="8.6328125" customWidth="1"/>
    <col min="4" max="4" width="21.36328125" customWidth="1"/>
    <col min="5" max="5" width="8.6328125" customWidth="1"/>
    <col min="6" max="6" width="11.453125" customWidth="1"/>
    <col min="7" max="26" width="8.63281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Index&amp;Match</vt:lpstr>
      <vt:lpstr>Master Emp sheet</vt:lpstr>
      <vt:lpstr>Source</vt:lpstr>
      <vt:lpstr>C_code_data</vt:lpstr>
      <vt:lpstr>Data_Table</vt:lpstr>
      <vt:lpstr>Header</vt:lpstr>
      <vt:lpstr>header_IM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Shashi Kanth</cp:lastModifiedBy>
  <dcterms:created xsi:type="dcterms:W3CDTF">2022-07-27T06:45:44Z</dcterms:created>
  <dcterms:modified xsi:type="dcterms:W3CDTF">2024-06-24T16:39:46Z</dcterms:modified>
</cp:coreProperties>
</file>