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ndre\Documents\_projects\updmag\asus\ASUS BTO\"/>
    </mc:Choice>
  </mc:AlternateContent>
  <xr:revisionPtr revIDLastSave="0" documentId="13_ncr:1_{E2DB6301-7ECF-4EF4-994C-ECFB743521DA}" xr6:coauthVersionLast="47" xr6:coauthVersionMax="47" xr10:uidLastSave="{00000000-0000-0000-0000-000000000000}"/>
  <bookViews>
    <workbookView xWindow="-108" yWindow="-108" windowWidth="23256" windowHeight="12576" xr2:uid="{1D978CF5-8749-4765-BEA8-C8C61A7A3230}"/>
  </bookViews>
  <sheets>
    <sheet name="Foglio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6" l="1"/>
  <c r="G58" i="6"/>
  <c r="G57" i="6"/>
  <c r="G56" i="6"/>
  <c r="G55" i="6"/>
  <c r="G41" i="6" l="1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1" i="6"/>
  <c r="G10" i="6"/>
  <c r="G9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<sst xmlns="http://schemas.openxmlformats.org/spreadsheetml/2006/main" count="660" uniqueCount="318">
  <si>
    <t>NOTEBOOK (NB)</t>
  </si>
  <si>
    <t>PRODUCT_MODEL</t>
  </si>
  <si>
    <t>DATE_START</t>
  </si>
  <si>
    <t>DATE_END</t>
  </si>
  <si>
    <t>NEW_DEALER_PRICE</t>
  </si>
  <si>
    <t>STREET_PRICE</t>
  </si>
  <si>
    <t>NEW_STREET_PRICE</t>
  </si>
  <si>
    <t>CLAIM DI RIFERIMENTO</t>
  </si>
  <si>
    <t>E1504FA-NJ119W</t>
  </si>
  <si>
    <t>E1504FA-NJ199W</t>
  </si>
  <si>
    <t>E1504FA-NJ325W</t>
  </si>
  <si>
    <t>F1502VA-BQ309W</t>
  </si>
  <si>
    <t>F1504ZA-NJ1055W</t>
  </si>
  <si>
    <t>H7604JI-MY121X</t>
  </si>
  <si>
    <t>H7604JV-MY083X</t>
  </si>
  <si>
    <t>K3504VA-L1401W</t>
  </si>
  <si>
    <t>K3504VA-MA538W</t>
  </si>
  <si>
    <t>K3504VA-MA539W</t>
  </si>
  <si>
    <t>K3504ZA-NJ311W</t>
  </si>
  <si>
    <t>K3605VU-MB230W</t>
  </si>
  <si>
    <t>K3605VU-MB231W</t>
  </si>
  <si>
    <t>M1502YA-NJ124W</t>
  </si>
  <si>
    <t>M5506NA-MA018W</t>
  </si>
  <si>
    <t>M5506WA-MA024W</t>
  </si>
  <si>
    <t>S5507QA-MA006W</t>
  </si>
  <si>
    <t>S5606MA-MX108W</t>
  </si>
  <si>
    <t>UM3406HA-PP004W</t>
  </si>
  <si>
    <t>UM3406HA-QD065W</t>
  </si>
  <si>
    <t>UX3404VC-M9003W</t>
  </si>
  <si>
    <t>UX3405MA-QD528W</t>
  </si>
  <si>
    <t>UX5304VA-NQ337W</t>
  </si>
  <si>
    <t>UX6404VV-P4050W</t>
  </si>
  <si>
    <t>UX7602VI-ME065W</t>
  </si>
  <si>
    <t>UX8406MA-PZ203W</t>
  </si>
  <si>
    <t>NOTEBOOK GAMING (NR)</t>
  </si>
  <si>
    <t>DEALER_PRICE_T2</t>
  </si>
  <si>
    <t>FX507VV-LP151W</t>
  </si>
  <si>
    <t>FX707VV-HX131W</t>
  </si>
  <si>
    <t>G713PI-HX049W</t>
  </si>
  <si>
    <t>G814JIR-N6009W</t>
  </si>
  <si>
    <t>GA403UI-QS102W</t>
  </si>
  <si>
    <t>GA403UU-QS064W</t>
  </si>
  <si>
    <t>GA403UV-QS038W</t>
  </si>
  <si>
    <t>GA605WI-QR022W</t>
  </si>
  <si>
    <t>GU604VZ-N4031W</t>
  </si>
  <si>
    <t>GU605MI-QR044W</t>
  </si>
  <si>
    <t>GU605MZ-QR037W</t>
  </si>
  <si>
    <t>GV601VU-NF021W</t>
  </si>
  <si>
    <t>FA507NV-LP023W</t>
  </si>
  <si>
    <t>FX507VV-LP139W</t>
  </si>
  <si>
    <t>FX507ZI4-LP031W</t>
  </si>
  <si>
    <t>G834JZR-N6054W</t>
  </si>
  <si>
    <t>Windows 11 Home</t>
  </si>
  <si>
    <t>15.60 pollici; Risoluzione: 1920x1080; Dettagli: FHD (1920 x 1080) 16:9 aspect ratio, LED Backlit, Anti-glare, 60Hz;</t>
  </si>
  <si>
    <t>AMD Ryzen™ 5 7520U Mobile Processor 2.8GHz (4-core/8-thread, 4MB cache, up to 4.3 GHz max boost);</t>
  </si>
  <si>
    <t>LPDDR5 8GB; Tipo: LPDDR5; Slot Liberi: 2;</t>
  </si>
  <si>
    <t>AMD Radeon™ Graphics; Uscite: 1x HDMI 1.4;</t>
  </si>
  <si>
    <t>512GB M.2 NVMe™ PCIe® 3.0 SSD</t>
  </si>
  <si>
    <t>AMD Ryzen™ 3 7320U Mobile Processor 2.4GHz (4-core/8-thread, 4MB cache, up to 4.1 GHz max boost);</t>
  </si>
  <si>
    <t>256GB M.2 NVMe™ PCIe® 3.0 SSD</t>
  </si>
  <si>
    <t>15.60 pollici; Risoluzione: 1920x1080; Dettagli: FHD (1920 x 1080) 16:9 aspect ratio;60Hz refresh rate;LED Backlit;Anti-glare;250nits;</t>
  </si>
  <si>
    <t>AMD Ryzen™ 3 7320U Processor 2.4GHz (6MB Cache, up to 4.1GHz, 4 cores, 8 Threads);</t>
  </si>
  <si>
    <t>1TB M.2 NVMe™ PCIe® 3.0 SSD</t>
  </si>
  <si>
    <t>Intel® Core™ i5-13500H Processor 2.6 GHz (18MB Cache, up to 4.7 GHz, 12 cores, 16 Threads);</t>
  </si>
  <si>
    <t>DDR4 16GB; Tipo: DDR4; Slot Liberi: 1;</t>
  </si>
  <si>
    <t>Intel® HD Graphics; Uscite: 1x HDMI 1.4;</t>
  </si>
  <si>
    <t>Intel®Core™ i7-1255U Processor 1.7 GHz (12M Cache, up to 4.7 GHz, 10 cores);</t>
  </si>
  <si>
    <t>Intel Iris Xᵉ Graphics; Uscite: 1x HDMI 1.4;</t>
  </si>
  <si>
    <t>Windows 11 Pro</t>
  </si>
  <si>
    <t>16.00 pollici; Risoluzione: 3200x2000; Dettagli: 3.2K OLED 16:10; 100% DCI-P3; HDR, PANTONE Validated, Glare;</t>
  </si>
  <si>
    <t>Intel® Core™ i9-13980HX Processor 2.2 GHz (36MB Cache, up to 5.6 GHz, 24 cores, 32 Threads);</t>
  </si>
  <si>
    <t>32GB (16GB DDR5 + 16GB DDR5); Tipo: DDR5; Massima supportata: 64GB;</t>
  </si>
  <si>
    <t>NVIDIA® Geforce RTX™ 4070 Laptop GPU; Memoria: 8GB GDDR6; Uscite: HDMI 2.1;</t>
  </si>
  <si>
    <t>1TB M.2 NVMe™ PCIe® 4.0 Performance SSD</t>
  </si>
  <si>
    <t>16.00 pollici; Risoluzione: 3840x2400; Dettagli: 3.2K OLED 16:10; 100% DCI-P3; HDR, PANTONE Validated, Glare;</t>
  </si>
  <si>
    <t>NVIDIA® Geforce RTX™ 4060 Laptop GPU; Memoria: 8GB GDDR6; Uscite: HDMI 2.1;</t>
  </si>
  <si>
    <t>15.60 pollici; Risoluzione: 1920 x 1080; Dettagli: FHD (1920 x 1080) OLED 16:9 aspect ratio;</t>
  </si>
  <si>
    <t>Intel® Core™ i7-1360P Processor 2.2 GHz (18MB Cache, up to 5.0 GHz, 12 cores, 16 Threads);</t>
  </si>
  <si>
    <t>Intel Iris Xᵉ Graphics; Memoria: Condivisa; Uscite: 1x HDMI 1.4;</t>
  </si>
  <si>
    <t>1TB M.2 NVMe™ PCIe® 4.0 SSD</t>
  </si>
  <si>
    <t>512GB M.2 NVMe™ PCIe® 4.0 SSD</t>
  </si>
  <si>
    <t>15.60 pollici; Risoluzione: 2880 x 1620; Dettagli: 2.8K (2880 x 1620) OLED 16:9 aspect ratio;0.2ms response time;120Hz refresh rate;Glossy;PANTONE Validated;400nits;</t>
  </si>
  <si>
    <t>Intel® Core™ i5-1335U Processor 1.3 GHz (12MB Cache, up to 4.6 GHz, 10 cores, 12 Threads);</t>
  </si>
  <si>
    <t>Intel® Core™ i7-1355U Processor 1.7 GHz (12MB Cache, up to 5.0 GHz, 10 cores, 12 Threads);</t>
  </si>
  <si>
    <t>Intel®Core™ i5-1235U Processor 1.3 GHz (12M Cache, up to 4.4 GHz, 10 cores);</t>
  </si>
  <si>
    <t>16.00 pollici; Risoluzione: 1920x1200; Dettagli: WUXGA (1920 x 1200) 16:10, 300Nits, IPS, 100% sRGB, Anti-glare;</t>
  </si>
  <si>
    <t>Intel® Core™ i7-13700H Processor 2.4 GHz (24MB Cache, up to 5.0 GHz, 14 cores, 20 Threads);</t>
  </si>
  <si>
    <t>NVIDIA® GeForce RTX™ 4050 Laptop GPU; Memoria: 6GB GDDR6; Uscite: HDMI 2.1 TMDS;</t>
  </si>
  <si>
    <t>Intel® Core™ i9-13900H Processor 2.6 GHz (24MB Cache, up to 5.4 GHz, 14 cores, 20 Threads);</t>
  </si>
  <si>
    <t>AMD Ryzen™ 7 7730U Mobile Processor 2.0GHz (8-core/16-thread, 16MB cache, up to 4.5 GHz max boost);</t>
  </si>
  <si>
    <t>15.60 pollici; Risoluzione: 2880 x 1620; Dettagli: 3K (2880 x 1620) OLED 16:9 aspect ratio;0.2ms response time;120Hz refresh rate;400nits;</t>
  </si>
  <si>
    <t>AMD Ryzen™ 5 7535HS Mobile Processor 3.3GHz (6-core/12-thread, 12MB cache, up to 4.55 GHz max boost);</t>
  </si>
  <si>
    <t>AMD Radeon™ Graphics; Uscite: 1x HDMI 2.1 TMDS;</t>
  </si>
  <si>
    <t>15.60 pollici; Risoluzione: 2880 x 1620; Dettagli: 3K (2880 x 1620) OLED 16:9 aspect ratio,0.2ms response time, 120Hz refresh rate, 400nits, 550nits HDR peak brightness,VESA CERTIFIED Display HDR True Black 500, Glossy display;</t>
  </si>
  <si>
    <t>AMD Ryzen™ AI 9 365 Processor 2.0GHz (34MB Cache, up to 5.0GHz, 10 cores, 20 Threads) AMD Ryzen™ AI 77+ TOPs;</t>
  </si>
  <si>
    <t>S5506MA-MA005W</t>
  </si>
  <si>
    <t>15.60 pollici; Risoluzione: 2880 x 1620; Dettagli: 3K (2880 x 1620) OLED 16:9 aspect ratio, 120Hz refresh rate, Glossy display;</t>
  </si>
  <si>
    <t>Intel® Core™ Ultra 7 Processor 155H 1.4 GHz (24MB Cache, up to 4.8 GHz, 16 cores, 22 Threads) Intel® AI Boost NPU;</t>
  </si>
  <si>
    <t>Intel® Arc™ Graphics; Uscite: 1x HDMI 2.1 TMDS;</t>
  </si>
  <si>
    <t>15.60 pollici; Risoluzione: 2880 x 1620; Dettagli: 3K (2880 x 1620) OLED 16:9 aspect ratio;0.2ms response time;120Hz refresh rate; Glossy;</t>
  </si>
  <si>
    <t>Snapdragon® X Elite X1E 78 100 Processor 3.4GHz (42MB Cache, up to 3.4GHz, 12 cores, 12 Threads); Qualcomm® AI Engine up to 75 total TOPs;</t>
  </si>
  <si>
    <t>Qualcomm® Adreno™ GPU; Uscite: 1x micro HDMI 2.1 TMDS;</t>
  </si>
  <si>
    <t>16.00 pollici; Risoluzione: 3200 x 2000; Dettagli: 3.2K (3200 x 2000) OLED 16:10 aspect ratio,120Hz refresh rate, 400nits, 600nits HDR peak brightness,VESA CERTIFIED Display HDR True Black 600, Glossy display;</t>
  </si>
  <si>
    <t>Intel® Core™ Ultra 9 Processor 185H 2.3 GHz (24MB Cache, up to 5.1 GHz, 16 cores, 22 Threads) Intel® AI Boost NPU;</t>
  </si>
  <si>
    <t>14.00 pollici; Risoluzione: 1920x1200; Dettagli: FHD (1920 x 1200) OLED 16:10 aspect ratio;0.2ms response time;60Hz refresh rate;LED Backlit;Glossy;400nits;</t>
  </si>
  <si>
    <t>AMD Ryzen™ 7 8840HS Processor 3.3GHz (24MB Cache, up to 5.1 GHz, 8 cores, 16 Threads) AMD Ryzen™ AI up to 38 TOPs;</t>
  </si>
  <si>
    <t>14.50 pollici; Risoluzione: 2880 x 1800; Dettagli: 2.8K (2880 x 1800) OLED 16:10 aspect ratio;120Hz;VESA CERTIFIED Display HDR True Black 600.;</t>
  </si>
  <si>
    <t>NVIDIA® Geforce RTX™ 3050 4GB Laptop GPU; Memoria: 4GB GDDR6; Uscite: 1x HDMI 2.1 TMDS;</t>
  </si>
  <si>
    <t>14.00 pollici; Risoluzione: 1920x1200; Dettagli: FHD (1920 x 1200) OLED 16:10 aspect ratio, LED Backlit, Glossy, 60Hz, 0.2ms response time;</t>
  </si>
  <si>
    <t>Intel® Core™ Ultra 7 Processor 155H 1.4 GHz (24MB Cache, up to 4.8 GHz, 16 cores, 22 Threads); Intel® AI Boost NPU;</t>
  </si>
  <si>
    <t>13.30 pollici; Risoluzione: 2880 x 1800; Dettagli: 2.8K (2880 x 1800) OLED 16:10 aspect ratio;0.2ms response time;60Hz refresh rate;550nits HDR peak brightness;100% DCI-P3 color gamut;VESA CERTIFIED Display HDR True Black 500;PANTONE Validated;Glossy Display;</t>
  </si>
  <si>
    <t>Intel® Core™ i7-1355U Processor 1.7 GHz (12MB Cache, up to 5.0 GHz, 10 cores, 12 Threads); Intel EVO Platform;</t>
  </si>
  <si>
    <t>Intel® Iris Xe Graphics; Uscite: 1x HDMI 2.1 TMDS;</t>
  </si>
  <si>
    <t>512GB M.2 NVMe™ PCIe® 4.0 Performance SSD</t>
  </si>
  <si>
    <t>14.50 pollici; Risoluzione: 2880 x 1800; Dettagli: 2.8K (2880 x 1800) OLED 16:10 aspect ratio;</t>
  </si>
  <si>
    <t>DDR5 16GB; Tipo: DDR5; Slot Liberi: 1; Massima supportata: 32GB;</t>
  </si>
  <si>
    <t>NVIDIA® GeForce RTX™ 4060 Laptop GPU; Memoria: 8GB GDDR6; Uscite: 1x HDMI 2.1 FRL;</t>
  </si>
  <si>
    <t>16.00 pollici; Risoluzione: 3840 x 2400; Dettagli: 4K (3840 x 2400) OLED 16:10 aspect ratio;</t>
  </si>
  <si>
    <t>LPDDR5 32GB; Tipo: LPDDR5; Slot Liberi: 2;</t>
  </si>
  <si>
    <t>NVIDIA® GeForce RTX™ 4070 Laptop GPU; Uscite: 1x HDMI 2.1 FRL;</t>
  </si>
  <si>
    <t>14.00 pollici; Risoluzione: 2880 x 1800; Dettagli: 3K (2880 x 1800) OLED 16:10 aspect ratio, Glossy, 120Hz, 0.2ms response time;</t>
  </si>
  <si>
    <t>Intel® Core™ Ultra 9 Processor 185H 2.3 GHz (24MB Cache, up to 5.1 GHz, 16 cores, 22 Threads); Intel® AI Boost NPU;</t>
  </si>
  <si>
    <t>2TB M.2 NVMe™ PCIe® 4.0 SSD</t>
  </si>
  <si>
    <t>NVIDIA® GeForce RTX™ 4050 Laptop GPU; Memoria: 6GB GDDR6; Uscite: 1x HDMI 2.1 FRL;</t>
  </si>
  <si>
    <t>1TB PCIe® 4.0 NVMe™ M.2 SSD</t>
  </si>
  <si>
    <t>15.60 pollici; Risoluzione: 1920 x 1080; Dettagli: FHD (1920 x 1080) 16:9; 144Hz;</t>
  </si>
  <si>
    <t>13th Gen Intel® Core™ i7-13620H Processor 2.4 GHz (24M Cache, up to 4.9 GHz, 10 cores: 6 P-cores and 4 E-cores);</t>
  </si>
  <si>
    <t>DDR5 16GB; Tipo: DDR5; Massima supportata: 32GB;</t>
  </si>
  <si>
    <t>512GB PCIe® 4.0 NVMe™ M.2 SSD</t>
  </si>
  <si>
    <t>17.30 pollici; Risoluzione: 1920x1080; Dettagli: FHD (1920 x 1080) 16:9,144Hz,IPS-level, Anti-glare;</t>
  </si>
  <si>
    <t>NVIDIA® GeForce RTX™ 4070 Laptop GPU; Memoria: 8GB GDDR6; Uscite: 1x HDMI 2.1 FRL;</t>
  </si>
  <si>
    <t>2TB PCIe® 4.0 NVMe™ M.2 SSD</t>
  </si>
  <si>
    <t>18.00 pollici; Risoluzione: 2560 x 1600; Dettagli: QHD+ 16:10 (2560 x 1600, WQXGA);3ms,240Hz,IPS-level, Anti-glare,Pantone Validated;</t>
  </si>
  <si>
    <t>Intel® Core™ i9 Processor 14900HX 2.2 GHz (36MB Cache, up to 5.8 GHz, 24 cores, 32 Threads); Chipset: Mobile Intel® HM770 Express Chipsets;</t>
  </si>
  <si>
    <t>14.00 pollici; Risoluzione: 2880 x 1800; Dettagli: 3K (2880 x 1800) OLED 16:10 aspect ratio, 0.2ms response time, 120Hz refresh rate, Panel tech OLED, Brightness 500nits, Glossy display;</t>
  </si>
  <si>
    <t>LPDDR5X 32GB; Tipo: LPDDR5X; Slot Liberi: 2; Massima supportata: 32GB;</t>
  </si>
  <si>
    <t>14.00 pollici; Risoluzione: 2880 x 1800; Dettagli: 3K (2880 x 1800) OLED 16:10 aspect ratio;</t>
  </si>
  <si>
    <t>AMD Ryzen™ 7 8845HS Processor 3.8GHz (24MB Cache, up to 5.1 GHz, 8 cores, 16 Threads); AMD Ryzen™ AI up to 38 TOPs;</t>
  </si>
  <si>
    <t>AMD Ryzen™ 9 8945HS Processor 4GHz (24MB Cache, up to 5.2 GHz, 8 cores, 16 Threads) AMD Ryzen™ AI up to 39 TOPs;</t>
  </si>
  <si>
    <t>16.00 pollici; Risoluzione: 2560 x 1600; Dettagli: QHD+ 16:10 (2560 x 1600, WQXGA);3ms,240Hz,IPS-level, Anti-glare,Pantone Validated;</t>
  </si>
  <si>
    <t>13th Gen Intel® Core™ i9-13900H Processor 2.6 GHz (24M Cache, up to 5.4 GHz, 14 cores: 6 P-cores and 8 E-cores);</t>
  </si>
  <si>
    <t>DDR5 32GB; Tipo: DDR5; Massima supportata: 64GB;</t>
  </si>
  <si>
    <t>NVIDIA® GeForce RTX™ 4080 Laptop GPU; Memoria: 12GB GDDR6; Uscite: 1x HDMI 2.1 FRL;</t>
  </si>
  <si>
    <t>1TB PCIe® 4.0 NVMe™ M.2 Performance SSD</t>
  </si>
  <si>
    <t>16.00 pollici; Risoluzione: 2560 x 1600; Dettagli: 2.5K (2560 x 1600, WQXGA) 16:10 aspect ratio OLED;</t>
  </si>
  <si>
    <t>2TB PCIe® 4.0 NVMe™ M.2 Performance SSD</t>
  </si>
  <si>
    <t>15.60 pollici; Risoluzione: 1920x1080; Dettagli: FHD (1920 x 1080) 16:9, 250nits, Anti-glare display, IPS, 144Hz;</t>
  </si>
  <si>
    <t>DDR5 16GB (8GB x 2); Tipo: DDR5; Massima supportata: 32GB;</t>
  </si>
  <si>
    <t>NVIDIA® GeForce RTX™ 4060 Laptop GPU (233 AI TOPs); Memoria: 8GB GDDR6; Uscite: 1x HDMI 2.1 FRL;</t>
  </si>
  <si>
    <t>12th Gen Intel® Core™ i5-12500H Processor 2.5 GHz (18M Cache, up to 4.5 GHz, 12 cores: 4 P-cores and 8 E-cores);</t>
  </si>
  <si>
    <t>NVIDIA® GeForce RTX™ 3050 Laptop GPU; Memoria: 4GB GDDR6; Uscite: 1x HDMI 2.0b;</t>
  </si>
  <si>
    <t>512GB PCIe® 3.0 NVMe™ M.2 SSD</t>
  </si>
  <si>
    <t>NEW_GAP</t>
  </si>
  <si>
    <t>Intel® Core™ i9 Processor 14900HX 2.2 GHz (36MB Cache, up to 5.8 GHz, 24 cores, 32 Threads);</t>
  </si>
  <si>
    <t>DDR5 16GB; Tipo: DDR5; Massima supportata: 64GB;</t>
  </si>
  <si>
    <t>HN7306WV-LX012W</t>
  </si>
  <si>
    <t>H7606WV-ME040W</t>
  </si>
  <si>
    <t>N6506MV-MA063W</t>
  </si>
  <si>
    <t>AMD Ryzen™ AI 9 HX 370 Processor 2.0GHz (36MB Cache, up to 5.1GHz, 12 cores, 24 Threads); AMD Ryzen™ AI up to 81 TOPs;</t>
  </si>
  <si>
    <t>13.30 pollici; Risoluzione: 2880 x 1800; Dettagli: 3K (2880 x 1800) OLED 16:10 aspect ratio;0.2ms response time;60Hz refresh rate;Brightness 400nits;500nits HDR peak brightness;100% DCI-P3 color gamut;VESA CERTIFIED Display HDR True Black 500; PANTONE Validated;Glossy display;</t>
  </si>
  <si>
    <t>15.60 pollici; Risoluzione: 2880 x 1620; Dettagli: 3K (2880 x 1620) OLED 16:9, 400Nits, 100% DCI-P3, PANTONE Validated, Glossy display;</t>
  </si>
  <si>
    <t>Intel® Core™ Ultra 7 Processor 155H 1.4 GHz (24MB Cache, up to 4.8 GHz, 16 cores, 20 Threads) Intel® AI Boost NPU;</t>
  </si>
  <si>
    <t>NVIDIA® GeForce RTX™ 4060 Laptop GPU; Memoria: 8GB GDDR6; Uscite: 1x HDMI 2.1 TMDS;</t>
  </si>
  <si>
    <t>S5507QA-MA012W</t>
  </si>
  <si>
    <t>Windows 11 Home (AI PC)-ARM 86</t>
  </si>
  <si>
    <t>15.60 pollici; Risoluzione: 2880 x 1620; Dettagli: 3K (2880 x 1620) OLED 16:9 aspect ratio;0.2ms response time;120Hz refresh rate;Glossy;</t>
  </si>
  <si>
    <t>Qualcomm Snapdragon X Plus X1P 42 100 Processor ???GHz (???MB Cache, up to ???GHz, 8 cores, ??? Threads, up to ??? total TOPs);</t>
  </si>
  <si>
    <t>G614JVR-N4050W</t>
  </si>
  <si>
    <t>PRODUCT_SPEC_01 (OS)</t>
  </si>
  <si>
    <t>PRODUCT_SPEC_02 (LCD MONITOR)</t>
  </si>
  <si>
    <t>PRODUCT_SPEC_03 (CPU)</t>
  </si>
  <si>
    <t>PRODUCT_SPEC_04 (RAM)</t>
  </si>
  <si>
    <t>PRODUCT_SPEC_05 (VGA)</t>
  </si>
  <si>
    <t>PRODUCT_SPEC_06 (SSD)</t>
  </si>
  <si>
    <t>DDR5 16GB (8GB x 2); Tipo: DDR5; Massima supportata: 64GB;</t>
  </si>
  <si>
    <t>F1504ZA-NJ906W</t>
  </si>
  <si>
    <t>WIN11 HOME</t>
  </si>
  <si>
    <t>15,6"</t>
  </si>
  <si>
    <t>I7-1255U</t>
  </si>
  <si>
    <t>16GB DDR4</t>
  </si>
  <si>
    <t>Intel Iris Xᵉ Graphics</t>
  </si>
  <si>
    <t>512GB SSD PCIE</t>
  </si>
  <si>
    <t>TP3402VA-LZ336W</t>
  </si>
  <si>
    <t>14"</t>
  </si>
  <si>
    <t>I3-1315U</t>
  </si>
  <si>
    <t>8GB DDR4</t>
  </si>
  <si>
    <t>Intel® UHD Graphics</t>
  </si>
  <si>
    <t>LPDDR5 8GB; Tipo: LPDDR5;</t>
  </si>
  <si>
    <t>LPDDR5 16GB; Tipo: LPDDR5;</t>
  </si>
  <si>
    <t>F515EA-EJ1858W</t>
  </si>
  <si>
    <t>15.60 pollici; Risoluzione: 1920x1080; Dettagli: FHD (1920 x 1080) 16:9 aspect ratio;LED Backlit;60Hz refresh rate;200nits;Anti-glare display;</t>
  </si>
  <si>
    <t>Intel® Core™ i7-1165G7 Processor 2.8 GHz (12M Cache, up to 4.7 GHz, 4 cores);</t>
  </si>
  <si>
    <t>DDR4 8GB; Tipo: DDR4; Slot Liberi: 1;</t>
  </si>
  <si>
    <t>Intel® UHD Graphics; Uscite: 1x HDMI 1.4;1x DC-in;</t>
  </si>
  <si>
    <t>H7606WI-ME045W</t>
  </si>
  <si>
    <t>16.00 pollici; Risoluzione: 3840 x 2400; Dettagli: 4K (3840 x 2400) OLED 16:10 aspect ratio;0.2ms response time;60Hz refresh rate;Brightness 400nits;500nits HDR peak brightness;100% DCI-P3 color gamut;VESA CERTIFIED Display HDR True Black 500; PANTONE Validated;Glossy display;</t>
  </si>
  <si>
    <t>LPDDR5X 32GB; Tipo: LPDDR5X;</t>
  </si>
  <si>
    <t>LPDDR5X 24GB; Tipo: LPDDR5X;</t>
  </si>
  <si>
    <t>HT5306QA-LX004WS</t>
  </si>
  <si>
    <t>13.30 pollici; Risoluzione: 2880 x 1800; Dettagli: 3K (2880 x 1800) OLED 16:10 aspect ratio;0.2ms response time;60Hz refresh rate;500nits HDR peak brightness;100% DCI-P3 color gamut;VESA CERTIFIED Display HDR True Black 500; PANTONE Validated;Glossy display;</t>
  </si>
  <si>
    <t>Snapdragon® X Plus X1P 42 100 Processor 3.4GHz (30MB Cache, up to 3.4GHz, 8 cores, 8 Threads); Qualcomm® Hexagon™ NPU up to 45TOPS; Chipset: N/A;</t>
  </si>
  <si>
    <t>LPDDR5X 16GB; Tipo: LPDDR5X;</t>
  </si>
  <si>
    <t>Qualcomm® Adreno™ GPU;</t>
  </si>
  <si>
    <t>DDR4 16GB; Tipo: DDR4;</t>
  </si>
  <si>
    <t>16GB DDR4 on board; Tipo: DDR4; Massima supportata: 32GB;</t>
  </si>
  <si>
    <t>24GB (8GB DDR5 on board+ 16GB SO DIMM); Tipo: DDR5; Massima supportata: 40GB;</t>
  </si>
  <si>
    <t>16GB LPDDR5X on board; Tipo: LPDDR5X;</t>
  </si>
  <si>
    <t>14.00 pollici; Risoluzione: 2880 x 1800; Dettagli: 3K (2880 x 1800) OLED 16:10 aspect ratio,0.2ms response time,120Hzrefresh rate,600nits HDR peak brightness,VESA CERTIFIED Display HDR True Black 600, Glossy display;</t>
  </si>
  <si>
    <t>UX3405MA-PP885W</t>
  </si>
  <si>
    <t>X1605VA-MB211W</t>
  </si>
  <si>
    <t>16.00 pollici; Risoluzione: 1920x1080; Dettagli: WUXGA (1920 x 1200) 16:10; Anti-glare, LED, IPS;</t>
  </si>
  <si>
    <t>16GB DDR4 on board; Tipo: DDR4; Slot Liberi: 1; Massima supportata: 16GB;</t>
  </si>
  <si>
    <t>Intel Iris Xᵉ Graphics; Uscite: micro HDMI 1.4;</t>
  </si>
  <si>
    <t>15.60 pollici
Risoluzione: 1920x1080
Dettagli: No, FHD (1920 x 1080) 16:9, 250nits, Anti-glare display, IPS, 144Hz</t>
  </si>
  <si>
    <t>AMD Ryzen™ 7 7735HS Mobile Processor (8-core/16-thread, 16MB L3 cache, up to 4.7 GHz max boost)</t>
  </si>
  <si>
    <t>DDR5 16GB (8GB x 2)
Tipo: DDR5
Massima supportata: 32GB</t>
  </si>
  <si>
    <t>NVIDIA® GeForce RTX™ 4060 Laptop GPU (233 AI TOPs)
Memoria: 8GB GDDR6
Uscite: 1x HDMI 2.1 FRL</t>
  </si>
  <si>
    <t>NVIDIA® GeForce RTX™ 4070 Laptop GPU (321 AI TOPs); Uscite: 1x HDMI 2.1 FRL;</t>
  </si>
  <si>
    <t>FA608WV-RL030W</t>
  </si>
  <si>
    <t>16.0 WUXGA ANTI-GLARE NON-TOUCH,300NITS/B,NTSC:45%(144HZ),VIPS-NB(RL</t>
  </si>
  <si>
    <t>AMD STRIX-12C</t>
  </si>
  <si>
    <t>LPDDR5X 32G [ON BD.]</t>
  </si>
  <si>
    <t>NVIDIA® GeForce RTX™ 4060 Laptop GPU</t>
  </si>
  <si>
    <t>1TB PCIE G4 SSD</t>
  </si>
  <si>
    <t>FX507ZC4-HN081W</t>
  </si>
  <si>
    <t>15.60 pollici; Risoluzione: 1920x1080; Dettagli: FHD (1920 x 1080) 16:9;144Hz refresh rate, IPS-level;brightness 250nits;Anti-glare;Viewing Angle 170; Adaptive-Sync;</t>
  </si>
  <si>
    <t>DDR4 8GB; Tipo: DDR4; Massima supportata: 32GB;</t>
  </si>
  <si>
    <t>15.60 pollici; Risoluzione: 1920x1080; Dettagli: FHD (1920 x 1080) 16:9, 250nits, Anti-glare display, IPS; 144Hz;</t>
  </si>
  <si>
    <t>12th Gen Intel® Core™ i7-12700H Processor 2.3 GHz;</t>
  </si>
  <si>
    <t>DDR4 16GB; Tipo: DDR4; Slot Liberi: 1; Massima supportata: 32GB;</t>
  </si>
  <si>
    <t>16.00 pollici; Risoluzione: 2560 x 1600; Dettagli: QHD+ 16:10 (2560 x 1600, WQXGA); 240Hz; 3ms: IPS; 500 nits; antiglare; G-sync; Pantone validated; ROG Nebula display;</t>
  </si>
  <si>
    <t>Intel® Core™ i9 Processor 14900HX 2.2 GHz;</t>
  </si>
  <si>
    <t>NVIDIA® GeForce RTX™ 4060 Laptop GPU (233 AI TOPs); Uscite: 1x HDMI 2.1 FRL;</t>
  </si>
  <si>
    <t>17.3" pollici
Risoluzione: 1920 x 1080
Dettagli: No, FHD (1920 x 1080) 16:9
144Hz, IPS, 250Nits, Anti Glare, G-sync</t>
  </si>
  <si>
    <t>AMD Ryzen™ 9 7845HX Mobile Processor (12-core/24-thread, 64MB L3 cache, up to 5.2 GHz max boost)</t>
  </si>
  <si>
    <t>16GB DDR5-4800 SO-DIMM
Tipo: DDR5
Slot Liberi: 1
Massima supportata: 32GB</t>
  </si>
  <si>
    <t>NVIDIA® GeForce RTX™ 4070 Laptop GPU
Memoria: 8GB GDDR6
Uscite: 1x HDMI 2.1 FRL</t>
  </si>
  <si>
    <t>18.00 pollici; Risoluzione: 2560x1600; Dettagli: 2.5K (2560 x 1600, WQXGA) 16:10 aspect ratio, 240 Hz, 3ms, IPS Level, 500nits, Anti Glare Display, G-sync, Pantone Validated, ROG Nebula Display;</t>
  </si>
  <si>
    <t>NVIDIA® GeForce RTX™ 4080 Laptop GPU (542 AI TOPs); Memoria: 12GB GDDR6; Uscite: 1x HDMI 2.1 FRL;</t>
  </si>
  <si>
    <t>14" pollici
Risoluzione: 2880 x 1800
Dettagli: No, 3K (2880 x 1800) OLED 16:10 aspect ratio, 0.2ms, 120Hz        refresh rate, Panel tech OLED, Brightness 500nits, Glossy display</t>
  </si>
  <si>
    <t>AMD Ryzen™ 7 8845HS Processor 3.8GHz (24MB Cache, up to 5.1 GHz, 8 cores, 16 Threads) AMD Ryzen™ AI up to 38 TOPs</t>
  </si>
  <si>
    <t>LPDDR5X 32GB; Tipo:    LPDDR5X; Massima supportata: 32GB</t>
  </si>
  <si>
    <t>LPDDR5X 16GB; Tipo: LPDDR5X; Massima supportata: 16GB;</t>
  </si>
  <si>
    <t>16.00 pollici
Risoluzione: 2560 x 1600
Dettagli: No, 2.5K (2560 x 1600, WQXGA) 16:10 aspect ratio, 0.2ms response time, 240Hz refresh rate, Panel tech OLED, Brightness 500nits, Glossy display</t>
  </si>
  <si>
    <t>AMD Ryzen™ AI 9 HX 370 Processor 2.0GHz (36MB Cache, up to 5.1GHz, 12 cores, 24 Threads) AMD Ryzen™ AI up to 81 TOPs</t>
  </si>
  <si>
    <t>LPDDR5X 32GB
Tipo: LPDDR5X
Slot Liberi: 2
Massima supportata: 32GB</t>
  </si>
  <si>
    <t>Intel® Core™ Ultra 9 Processor 185H 2.3 GHz (24MB Cache, up to 5.1 GHz, 16 cores, 22 Threads) Intel® AI Boost NPU</t>
  </si>
  <si>
    <t>LPDDR5X 32GB; Tipo: LPDDR5X; Massima supportata: 32GB;</t>
  </si>
  <si>
    <t>16.00 pollici; Risoluzione: 2560 x 1600; Dettagli: QHD+ 16:10 (2560 x 1600, WQXGA); 240Hz refresh rate; 3m response time, Touch screen, 500 nits, IPS, Pantone Validated, ROG Nebula Display;</t>
  </si>
  <si>
    <t>NVIDIA® GeForce RTX™ 4050 Laptop GPU; Memoria: 6GB GDDR6; Uscite: 1x HDMI 2.1 FRL support HDMI switch;</t>
  </si>
  <si>
    <t>K3605VU-RP337W</t>
  </si>
  <si>
    <t>16.00 pollici; Risoluzione: 1920x1200; Dettagli: WUXGA (1920 x 1200) 16:10, 300Nits, IPS, 100% sRGB, Anti-glare 144hz;</t>
  </si>
  <si>
    <t>16GB DDR4 on board; Tipo: DDR4; Slot Liberi: 1; Massima supportata: 32GB;</t>
  </si>
  <si>
    <t>K3605ZC-RP493W</t>
  </si>
  <si>
    <t xml:space="preserve">16.00 pollici
Risoluzione: 1920x1200
Dettagli: WUXGA (1920 x 1200) 16:10, 300Nits, IPS, 100% sRGB, Anti-glare 144hz
</t>
  </si>
  <si>
    <t>Intel® Core™ i5-12500H Processor 2.5 GHz (18M Cache, up to 4.5 GHz, 4P+8E cores)</t>
  </si>
  <si>
    <t>16GB (8GB DDR5 on board+ 8GB SO DIMM)
Tipo: DDR4
Slot Liberi: 1
Massima supportata: 40GB</t>
  </si>
  <si>
    <t>NVIDIA® Geforce RTX™ 3050 Laptop GPU
Memoria: 4GB GDDR6
Uscite: HDMI 2.1 TMDS</t>
  </si>
  <si>
    <t>K3605ZC-RP515</t>
  </si>
  <si>
    <t>NO OS</t>
  </si>
  <si>
    <t>Intel® Core™ i5-12500H Processor 2.5 GHz (18M Cache, up to 4.5 GHz, 4P+8E cores);</t>
  </si>
  <si>
    <t>16GB (8GB DDR5 on board+ 8GB SO DIMM); Tipo: DDR4; Slot Liberi: 1; Massima supportata: 40GB;</t>
  </si>
  <si>
    <t>NVIDIA® Geforce RTX™ 3050 Laptop GPU; Memoria: 4GB GDDR6; Uscite: HDMI 2.1 TMDS;</t>
  </si>
  <si>
    <t>TP3402VA-LZ325W</t>
  </si>
  <si>
    <t>14.00 pollici; Risoluzione: 1920x1200; Dettagli: WUXGA (1920 x 1200) 16:10, IPS;</t>
  </si>
  <si>
    <t>8GB DDR4 on board; Tipo: DDR4; Slot Liberi: 1; Massima supportata: 16GB;</t>
  </si>
  <si>
    <t>Intel® UHD Graphics; Uscite: HDMI 2.1 TMDS;</t>
  </si>
  <si>
    <t>UX8406MA-PZ355X</t>
  </si>
  <si>
    <t>LPDDR5X 32GB; Tipo: LPDDR5X; Slot Liberi: 2;</t>
  </si>
  <si>
    <t>X1704VA-AU196W</t>
  </si>
  <si>
    <t>17.30 pollici; Risoluzione: 1920x1080; Dettagli: FHD (1920 x 1080) 16:9; Anti Glare;</t>
  </si>
  <si>
    <t>16GB (8GB DDR4 on board+ 8GB SO DIMM); Tipo: DDR4; Slot Liberi: 1; Massima supportata: 24GB;</t>
  </si>
  <si>
    <t>Intel Iris Xᵉ Graphics; Uscite: HDMI 1.4;</t>
  </si>
  <si>
    <t>FA607PI-N3101W</t>
  </si>
  <si>
    <t>16.00 pollici; Risoluzione: 1920 x 1200; Dettagli: No, FHD+ 16:10 (1920 x 1200, WUXGA), 165Hz refresh rate, IPS-level, Brightness 400, Anti-glare display</t>
  </si>
  <si>
    <t>AMD Ryzen™ 9 7940HX Mobile Processor (16-core/32-thread, 64MB L3 cache, up to 5.2 GHz max boost)</t>
  </si>
  <si>
    <t>DDR5 16GB; Tipo: DDR5; Massima supportata: 32GB</t>
  </si>
  <si>
    <t>NVIDIA® GeForce RTX™ 4070 Laptop GPU (321 AI TOPs); Memoria: 8GB GDDR6; Uscite: 1x HDMI 2.1 FRL</t>
  </si>
  <si>
    <t>FX607JU-N3090W</t>
  </si>
  <si>
    <t>16.00 pollici; Risoluzione: 1920 x 1200; Dettagli: FHD+ 16:10 (1900x1200, WUXGA); 165Hz, IPS, 250 Nits, Anti Glare; G-sync;</t>
  </si>
  <si>
    <t>13th Gen Intel® Core™ i7-13650HX Processor 2.6 GHz 24M Cache, up to 4.9 GHz, 14 cores: 6 P-cores and 8 E-cores);</t>
  </si>
  <si>
    <t>G634JZR-N4049W</t>
  </si>
  <si>
    <t>16.00 pollici; Risoluzione: 2560 x 1600; Dettagli: QHD+ 16:10 (2560 x 1600, WQXGA); 240Hz, IPS, 500 Nits, DCI-P3, Anti Glare; G-sync - Pantone Validated - ROG Nebula Display, Doby Vision HDR;</t>
  </si>
  <si>
    <t>G713PI-HX129W</t>
  </si>
  <si>
    <t>17.30 pollici
Risoluzione: 1920x1080
Dettagli: no, FHD (1920 x 1080) 16:9, 144Hz, Anti-glare, IPS-level, 250nits brightness,G-Sync</t>
  </si>
  <si>
    <t>DDR5 16GB
Tipo: DDR5
Massima supportata: 32GB</t>
  </si>
  <si>
    <t>NVIDIA® GeForce RTX™ 4070 Laptop GPU (321 AI TOPs)
Memoria: 8GB GDDR6
Uscite: 1x HDMI 2.1 FRL</t>
  </si>
  <si>
    <t>GU603VI-N4014W</t>
  </si>
  <si>
    <t>16.00 pollici; Risoluzione: 2560 x 1600; Dettagli: QHD+ 16:10 (2560 x 1600, WQXGA); 240Hz, IPS, 500 Nits, DCI-P3, Anti Glare; G-sync - Pantone Validated - ROG Nebula Display;</t>
  </si>
  <si>
    <t>16GB DDR4 on board; Tipo: DDR4; Slot Liberi: 1; Massima supportata: 48GB;</t>
  </si>
  <si>
    <t>GU603VV-N4119W</t>
  </si>
  <si>
    <t>16.00 pollici; Risoluzione: 2560 x 1600; Dettagli: No, QHD+ 16:10 (2560 x 1600, WQXGA) 240 Hz Pantone Validated - ROG Nebula Display</t>
  </si>
  <si>
    <t>Intel® Core™ i7-13620H Processor 2.4 GHz (24M Cache, up to 4.9 GHz, 10 cores: 6 P-cores and 4 E-cores)</t>
  </si>
  <si>
    <t>DDR4 16GB Tipo: DDR4; Massima supportata: 48GB</t>
  </si>
  <si>
    <t>NVIDIA® GeForce RTX™ 4060 Laptop GPU (233 AI TOPs); Memoria: 8GB GDDR6; Uscite: 1x HDMI 2.1 FRL</t>
  </si>
  <si>
    <t>NOTA</t>
  </si>
  <si>
    <t>lo sconto sul sell out è valido per vendita abbinata con WEP ACX15-013200NB (36 Mesi PUR+1stKASKO (Local))</t>
  </si>
  <si>
    <t>C24C07574 &amp; C24C07573</t>
  </si>
  <si>
    <t>C24C07561</t>
  </si>
  <si>
    <t>C24C07545</t>
  </si>
  <si>
    <t>C24C07748 &amp; C24C07749</t>
  </si>
  <si>
    <t>FA507UI-LP019W</t>
  </si>
  <si>
    <t>15.60 pollici Risoluzione: 1920x1080 Dettagli: No, FHD (1920 x 1080) 16:9 144Hz refresh rate, IPS-level brightness 250nits Anti-glare G-Syn</t>
  </si>
  <si>
    <t>AMD Ryzen™ 9 8945H Processor 4GHz (24MB Cache, up to 5.2 GHz, 8 cores, 16 Threads)
AMD XDNA™ NPU up to 16TOPS</t>
  </si>
  <si>
    <t>DDR5 16GB Tipo: DDR5 Slot Liberi: 1 Massima supportata: 32GB</t>
  </si>
  <si>
    <t>NVIDIA® GeForce RTX™ 4070 Laptop GPU (321 AI TOPs) Uscite: 1x HDMI 2.1 FRL</t>
  </si>
  <si>
    <t>FX507VI-LP061W</t>
  </si>
  <si>
    <t>15.60 pollici Risoluzione: 1920x1080 Dettagli: No, FHD (1920 x 1080) 16:9 144Hz refresh rate, IPS-level brightness 250nits Anti-glare G-Sync</t>
  </si>
  <si>
    <t>13th Gen Intel® Core™ i7-13620H Processor 2.4 GHz (24M Cache, up to 4.9 GHz, 10 cores: 6 P-cores and 4 E-cores)</t>
  </si>
  <si>
    <t>FX507ZI4-LP018W</t>
  </si>
  <si>
    <t>12th Gen Intel® Core™ i7-12700H Processor 2.3 GHz (24M Cache, up to 4.7 GHz, 14 cores: 6 P-cores and 8 E-cores)</t>
  </si>
  <si>
    <t>16GB (8GB DDR4-3200 SO-DIMM *2) Tipo: DDR4 Massima supportata: 32GB</t>
  </si>
  <si>
    <t>GU605MU-QR020W</t>
  </si>
  <si>
    <t>16.00 pollici Risoluzione: 2560x1600 Dettagli: No, 2.5K (2560 x 1600, WQXGA) 16:10 aspect ratio, 0.2ms response time, 240Hz refresh rate, Panel tech OLED, Brightness 500nits, Glossy display</t>
  </si>
  <si>
    <t>Intel® Core™ Ultra 7 Processor 155H 1.4 GHz (24MB Cache, up to 4.8 GHz, 16 cores, 22 Threads) Intel® AI Boost NPU</t>
  </si>
  <si>
    <t>16GB (8GB*2 LPDDR5) Tipo: LPDDR5X Massima supportata: 16GB</t>
  </si>
  <si>
    <t>NVIDIA® GeForce RTX™ 4050 Laptop GPU (194 AI TOPs) Uscite: 1x HDMI 2.1 FRL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</si>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</sst>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</font>
    <font>
      <b/>
      <sz val="11"/>
      <name val="Aptos Narrow"/>
      <family val="2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E6F5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44" fontId="0" fillId="0" borderId="17" xfId="0" applyNumberFormat="1" applyBorder="1"/>
    <xf numFmtId="44" fontId="6" fillId="3" borderId="17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44" fontId="0" fillId="0" borderId="16" xfId="0" applyNumberFormat="1" applyBorder="1" applyAlignment="1">
      <alignment horizontal="center" vertical="center"/>
    </xf>
    <xf numFmtId="44" fontId="0" fillId="0" borderId="17" xfId="0" applyNumberFormat="1" applyBorder="1" applyAlignment="1">
      <alignment horizontal="center" vertical="center"/>
    </xf>
    <xf numFmtId="44" fontId="0" fillId="0" borderId="18" xfId="0" applyNumberFormat="1" applyBorder="1" applyAlignment="1">
      <alignment horizontal="center" vertical="center"/>
    </xf>
    <xf numFmtId="44" fontId="5" fillId="0" borderId="17" xfId="0" applyNumberFormat="1" applyFont="1" applyBorder="1"/>
    <xf numFmtId="0" fontId="3" fillId="0" borderId="17" xfId="0" applyFont="1" applyBorder="1" applyAlignment="1">
      <alignment horizontal="center" vertical="center"/>
    </xf>
    <xf numFmtId="44" fontId="8" fillId="3" borderId="17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44" fontId="5" fillId="0" borderId="11" xfId="0" applyNumberFormat="1" applyFont="1" applyBorder="1"/>
    <xf numFmtId="44" fontId="0" fillId="0" borderId="11" xfId="0" applyNumberForma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/>
    </xf>
    <xf numFmtId="44" fontId="6" fillId="3" borderId="11" xfId="0" applyNumberFormat="1" applyFont="1" applyFill="1" applyBorder="1" applyAlignment="1">
      <alignment horizontal="center" vertical="center"/>
    </xf>
    <xf numFmtId="44" fontId="0" fillId="0" borderId="21" xfId="0" applyNumberFormat="1" applyBorder="1"/>
    <xf numFmtId="44" fontId="0" fillId="0" borderId="19" xfId="0" applyNumberFormat="1" applyBorder="1" applyAlignment="1">
      <alignment horizontal="center" vertical="center"/>
    </xf>
    <xf numFmtId="44" fontId="6" fillId="3" borderId="17" xfId="0" applyNumberFormat="1" applyFont="1" applyFill="1" applyBorder="1" applyAlignment="1">
      <alignment horizontal="center" vertical="center" wrapText="1"/>
    </xf>
    <xf numFmtId="164" fontId="6" fillId="3" borderId="17" xfId="0" applyNumberFormat="1" applyFont="1" applyFill="1" applyBorder="1" applyAlignment="1">
      <alignment horizontal="center" vertical="center" wrapText="1"/>
    </xf>
    <xf numFmtId="44" fontId="0" fillId="0" borderId="0" xfId="0" applyNumberFormat="1"/>
    <xf numFmtId="44" fontId="1" fillId="3" borderId="17" xfId="0" applyNumberFormat="1" applyFont="1" applyFill="1" applyBorder="1" applyAlignment="1">
      <alignment horizontal="center" vertical="center"/>
    </xf>
    <xf numFmtId="44" fontId="0" fillId="0" borderId="11" xfId="0" applyNumberFormat="1" applyBorder="1"/>
    <xf numFmtId="44" fontId="0" fillId="0" borderId="13" xfId="0" applyNumberFormat="1" applyBorder="1" applyAlignment="1">
      <alignment horizontal="center" vertical="center"/>
    </xf>
    <xf numFmtId="44" fontId="6" fillId="3" borderId="1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44" fontId="9" fillId="0" borderId="21" xfId="0" applyNumberFormat="1" applyFont="1" applyBorder="1" applyAlignment="1">
      <alignment horizontal="center" vertical="center"/>
    </xf>
    <xf numFmtId="44" fontId="0" fillId="0" borderId="22" xfId="0" applyNumberFormat="1" applyBorder="1"/>
    <xf numFmtId="44" fontId="1" fillId="3" borderId="21" xfId="0" applyNumberFormat="1" applyFont="1" applyFill="1" applyBorder="1"/>
    <xf numFmtId="44" fontId="9" fillId="0" borderId="17" xfId="0" applyNumberFormat="1" applyFont="1" applyBorder="1" applyAlignment="1">
      <alignment horizontal="center" vertical="center"/>
    </xf>
    <xf numFmtId="44" fontId="0" fillId="0" borderId="18" xfId="0" applyNumberFormat="1" applyBorder="1"/>
    <xf numFmtId="44" fontId="1" fillId="3" borderId="17" xfId="0" applyNumberFormat="1" applyFont="1" applyFill="1" applyBorder="1"/>
    <xf numFmtId="44" fontId="0" fillId="0" borderId="12" xfId="0" applyNumberFormat="1" applyBorder="1"/>
    <xf numFmtId="44" fontId="9" fillId="0" borderId="11" xfId="0" applyNumberFormat="1" applyFont="1" applyBorder="1" applyAlignment="1">
      <alignment horizontal="center" vertical="center"/>
    </xf>
    <xf numFmtId="44" fontId="1" fillId="3" borderId="11" xfId="0" applyNumberFormat="1" applyFont="1" applyFill="1" applyBorder="1"/>
    <xf numFmtId="44" fontId="9" fillId="0" borderId="8" xfId="0" applyNumberFormat="1" applyFont="1" applyBorder="1" applyAlignment="1">
      <alignment horizontal="center" vertical="center"/>
    </xf>
    <xf numFmtId="44" fontId="0" fillId="0" borderId="9" xfId="0" applyNumberFormat="1" applyBorder="1"/>
    <xf numFmtId="44" fontId="1" fillId="3" borderId="8" xfId="0" applyNumberFormat="1" applyFont="1" applyFill="1" applyBorder="1"/>
    <xf numFmtId="44" fontId="6" fillId="0" borderId="21" xfId="0" applyNumberFormat="1" applyFont="1" applyBorder="1" applyAlignment="1">
      <alignment horizontal="center" vertical="center"/>
    </xf>
    <xf numFmtId="44" fontId="6" fillId="0" borderId="17" xfId="0" applyNumberFormat="1" applyFont="1" applyBorder="1" applyAlignment="1">
      <alignment horizontal="center" vertical="center"/>
    </xf>
    <xf numFmtId="44" fontId="0" fillId="3" borderId="16" xfId="0" applyNumberFormat="1" applyFill="1" applyBorder="1" applyAlignment="1">
      <alignment horizontal="center" vertical="center"/>
    </xf>
    <xf numFmtId="44" fontId="0" fillId="3" borderId="17" xfId="0" applyNumberFormat="1" applyFill="1" applyBorder="1"/>
    <xf numFmtId="44" fontId="0" fillId="3" borderId="18" xfId="0" applyNumberFormat="1" applyFill="1" applyBorder="1" applyAlignment="1">
      <alignment horizontal="center" vertical="center"/>
    </xf>
    <xf numFmtId="44" fontId="8" fillId="0" borderId="1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0" fillId="0" borderId="20" xfId="0" applyNumberFormat="1" applyBorder="1" applyAlignment="1">
      <alignment horizontal="center" vertical="center"/>
    </xf>
    <xf numFmtId="44" fontId="0" fillId="0" borderId="21" xfId="0" applyNumberFormat="1" applyBorder="1" applyAlignment="1">
      <alignment horizontal="center" vertical="center"/>
    </xf>
    <xf numFmtId="44" fontId="0" fillId="0" borderId="22" xfId="0" applyNumberFormat="1" applyBorder="1" applyAlignment="1">
      <alignment horizontal="center" vertical="center"/>
    </xf>
    <xf numFmtId="44" fontId="6" fillId="3" borderId="21" xfId="0" applyNumberFormat="1" applyFont="1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44" fontId="0" fillId="3" borderId="8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44" fontId="6" fillId="0" borderId="11" xfId="0" applyNumberFormat="1" applyFont="1" applyBorder="1" applyAlignment="1">
      <alignment horizontal="center" vertical="center"/>
    </xf>
    <xf numFmtId="0" fontId="0" fillId="0" borderId="23" xfId="0" applyBorder="1"/>
    <xf numFmtId="44" fontId="6" fillId="3" borderId="8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9D04-59C1-4F78-90D5-9CA7F464F120}">
  <dimension ref="B1:S85"/>
  <sheetViews>
    <sheetView tabSelected="1" workbookViewId="0">
      <selection activeCell="I11" sqref="I11"/>
    </sheetView>
  </sheetViews>
  <sheetFormatPr defaultRowHeight="14.4" x14ac:dyDescent="0.3"/>
  <cols>
    <col min="2" max="2" width="22.33203125" bestFit="1" customWidth="1"/>
    <col min="3" max="3" width="11.109375" bestFit="1" customWidth="1"/>
    <col min="4" max="4" width="10.33203125" bestFit="1" customWidth="1"/>
    <col min="5" max="5" width="15.88671875" bestFit="1" customWidth="1"/>
    <col min="6" max="6" width="18.109375" bestFit="1" customWidth="1"/>
    <col min="7" max="7" width="10.77734375" bestFit="1" customWidth="1"/>
    <col min="8" max="8" width="12.77734375" bestFit="1" customWidth="1"/>
    <col min="9" max="9" width="17.77734375" bestFit="1" customWidth="1"/>
    <col min="10" max="10" width="94.77734375" bestFit="1" customWidth="1"/>
    <col min="11" max="11" width="22.109375" bestFit="1" customWidth="1"/>
    <col min="13" max="13" width="18.21875" bestFit="1" customWidth="1"/>
    <col min="14" max="14" width="28.6640625" bestFit="1" customWidth="1"/>
    <col min="15" max="15" width="233" bestFit="1" customWidth="1"/>
    <col min="16" max="16" width="127.21875" bestFit="1" customWidth="1"/>
    <col min="17" max="17" width="81.21875" bestFit="1" customWidth="1"/>
    <col min="18" max="18" width="91" bestFit="1" customWidth="1"/>
    <col min="19" max="19" width="39.109375" bestFit="1" customWidth="1"/>
  </cols>
  <sheetData>
    <row r="1" spans="2:19" ht="15" thickBot="1" x14ac:dyDescent="0.35"/>
    <row r="2" spans="2:19" ht="15" thickBot="1" x14ac:dyDescent="0.35">
      <c r="B2" s="17" t="s">
        <v>0</v>
      </c>
      <c r="C2" s="99"/>
      <c r="D2" s="100"/>
      <c r="E2" s="100"/>
      <c r="F2" s="100"/>
      <c r="G2" s="100"/>
      <c r="H2" s="100"/>
      <c r="I2" s="100"/>
      <c r="J2" s="100"/>
      <c r="K2" s="100"/>
    </row>
    <row r="3" spans="2:19" ht="15" thickBot="1" x14ac:dyDescent="0.35">
      <c r="B3" s="18" t="s">
        <v>1</v>
      </c>
      <c r="C3" s="14" t="s">
        <v>2</v>
      </c>
      <c r="D3" s="15" t="s">
        <v>3</v>
      </c>
      <c r="E3" s="18" t="s">
        <v>35</v>
      </c>
      <c r="F3" s="14" t="s">
        <v>4</v>
      </c>
      <c r="G3" s="14" t="s">
        <v>152</v>
      </c>
      <c r="H3" s="15" t="s">
        <v>5</v>
      </c>
      <c r="I3" s="14" t="s">
        <v>6</v>
      </c>
      <c r="J3" s="14" t="s">
        <v>295</v>
      </c>
      <c r="K3" s="16" t="s">
        <v>7</v>
      </c>
      <c r="M3" s="4" t="s">
        <v>1</v>
      </c>
      <c r="N3" s="1" t="s">
        <v>168</v>
      </c>
      <c r="O3" s="3" t="s">
        <v>169</v>
      </c>
      <c r="P3" s="1" t="s">
        <v>170</v>
      </c>
      <c r="Q3" s="3" t="s">
        <v>171</v>
      </c>
      <c r="R3" s="1" t="s">
        <v>172</v>
      </c>
      <c r="S3" s="2" t="s">
        <v>173</v>
      </c>
    </row>
    <row r="4" spans="2:19" x14ac:dyDescent="0.3">
      <c r="B4" s="55" t="s">
        <v>8</v>
      </c>
      <c r="C4" s="56">
        <v>45663</v>
      </c>
      <c r="D4" s="57">
        <v>45677</v>
      </c>
      <c r="E4" s="77">
        <v>427.13</v>
      </c>
      <c r="F4" s="43">
        <v>353.36</v>
      </c>
      <c r="G4" s="78">
        <f>E4-F4</f>
        <v>73.769999999999982</v>
      </c>
      <c r="H4" s="79">
        <v>579</v>
      </c>
      <c r="I4" s="80">
        <v>479</v>
      </c>
      <c r="J4" s="70"/>
      <c r="K4" s="90" t="s">
        <v>297</v>
      </c>
      <c r="M4" s="5" t="s">
        <v>8</v>
      </c>
      <c r="N4" s="12" t="s">
        <v>52</v>
      </c>
      <c r="O4" s="12" t="s">
        <v>53</v>
      </c>
      <c r="P4" s="13" t="s">
        <v>54</v>
      </c>
      <c r="Q4" s="12" t="s">
        <v>187</v>
      </c>
      <c r="R4" s="13" t="s">
        <v>56</v>
      </c>
      <c r="S4" s="12" t="s">
        <v>57</v>
      </c>
    </row>
    <row r="5" spans="2:19" x14ac:dyDescent="0.3">
      <c r="B5" s="29" t="s">
        <v>9</v>
      </c>
      <c r="C5" s="19">
        <v>45663</v>
      </c>
      <c r="D5" s="23">
        <v>45677</v>
      </c>
      <c r="E5" s="30">
        <v>390.25</v>
      </c>
      <c r="F5" s="27">
        <v>257.45901639344265</v>
      </c>
      <c r="G5" s="24">
        <f>E5-F5</f>
        <v>132.79098360655735</v>
      </c>
      <c r="H5" s="32">
        <v>529</v>
      </c>
      <c r="I5" s="28">
        <v>349</v>
      </c>
      <c r="J5" s="71"/>
      <c r="K5" s="91"/>
      <c r="M5" s="11" t="s">
        <v>9</v>
      </c>
      <c r="N5" s="12" t="s">
        <v>52</v>
      </c>
      <c r="O5" s="12" t="s">
        <v>53</v>
      </c>
      <c r="P5" s="13" t="s">
        <v>58</v>
      </c>
      <c r="Q5" s="12" t="s">
        <v>187</v>
      </c>
      <c r="R5" s="13" t="s">
        <v>56</v>
      </c>
      <c r="S5" s="12" t="s">
        <v>59</v>
      </c>
    </row>
    <row r="6" spans="2:19" x14ac:dyDescent="0.3">
      <c r="B6" s="29" t="s">
        <v>10</v>
      </c>
      <c r="C6" s="19">
        <v>45663</v>
      </c>
      <c r="D6" s="23">
        <v>45677</v>
      </c>
      <c r="E6" s="30">
        <v>390.25</v>
      </c>
      <c r="F6" s="27">
        <v>294.34426229508199</v>
      </c>
      <c r="G6" s="24">
        <f t="shared" ref="G6:G41" si="0">E6-F6</f>
        <v>95.90573770491801</v>
      </c>
      <c r="H6" s="32">
        <v>529</v>
      </c>
      <c r="I6" s="28">
        <v>399</v>
      </c>
      <c r="J6" s="71"/>
      <c r="K6" s="91"/>
      <c r="M6" s="11" t="s">
        <v>10</v>
      </c>
      <c r="N6" s="12" t="s">
        <v>52</v>
      </c>
      <c r="O6" s="12" t="s">
        <v>60</v>
      </c>
      <c r="P6" s="13" t="s">
        <v>61</v>
      </c>
      <c r="Q6" s="12" t="s">
        <v>55</v>
      </c>
      <c r="R6" s="13" t="s">
        <v>56</v>
      </c>
      <c r="S6" s="12" t="s">
        <v>57</v>
      </c>
    </row>
    <row r="7" spans="2:19" x14ac:dyDescent="0.3">
      <c r="B7" s="29" t="s">
        <v>11</v>
      </c>
      <c r="C7" s="19">
        <v>45663</v>
      </c>
      <c r="D7" s="23">
        <v>45677</v>
      </c>
      <c r="E7" s="30">
        <v>589.42999999999995</v>
      </c>
      <c r="F7" s="27">
        <v>456.64</v>
      </c>
      <c r="G7" s="24">
        <f t="shared" si="0"/>
        <v>132.78999999999996</v>
      </c>
      <c r="H7" s="32">
        <v>799</v>
      </c>
      <c r="I7" s="28">
        <v>619</v>
      </c>
      <c r="J7" s="71"/>
      <c r="K7" s="91"/>
      <c r="M7" s="11" t="s">
        <v>11</v>
      </c>
      <c r="N7" s="12" t="s">
        <v>52</v>
      </c>
      <c r="O7" s="12" t="s">
        <v>53</v>
      </c>
      <c r="P7" s="13" t="s">
        <v>63</v>
      </c>
      <c r="Q7" s="12" t="s">
        <v>64</v>
      </c>
      <c r="R7" s="13" t="s">
        <v>65</v>
      </c>
      <c r="S7" s="12" t="s">
        <v>62</v>
      </c>
    </row>
    <row r="8" spans="2:19" x14ac:dyDescent="0.3">
      <c r="B8" s="29" t="s">
        <v>12</v>
      </c>
      <c r="C8" s="19">
        <v>45663</v>
      </c>
      <c r="D8" s="23">
        <v>45677</v>
      </c>
      <c r="E8" s="30">
        <v>589.42999999999995</v>
      </c>
      <c r="F8" s="27">
        <v>515.65</v>
      </c>
      <c r="G8" s="24">
        <f t="shared" si="0"/>
        <v>73.779999999999973</v>
      </c>
      <c r="H8" s="32">
        <v>899</v>
      </c>
      <c r="I8" s="28">
        <v>699</v>
      </c>
      <c r="J8" s="71"/>
      <c r="K8" s="91"/>
      <c r="M8" s="11" t="s">
        <v>12</v>
      </c>
      <c r="N8" s="12" t="s">
        <v>52</v>
      </c>
      <c r="O8" s="12" t="s">
        <v>53</v>
      </c>
      <c r="P8" s="13" t="s">
        <v>66</v>
      </c>
      <c r="Q8" s="12" t="s">
        <v>64</v>
      </c>
      <c r="R8" s="13" t="s">
        <v>67</v>
      </c>
      <c r="S8" s="12" t="s">
        <v>62</v>
      </c>
    </row>
    <row r="9" spans="2:19" x14ac:dyDescent="0.3">
      <c r="B9" s="29" t="s">
        <v>175</v>
      </c>
      <c r="C9" s="19">
        <v>45663</v>
      </c>
      <c r="D9" s="23">
        <v>45677</v>
      </c>
      <c r="E9" s="30">
        <v>736.89</v>
      </c>
      <c r="F9" s="27">
        <v>478.77049180327873</v>
      </c>
      <c r="G9" s="24">
        <f t="shared" si="0"/>
        <v>258.11950819672126</v>
      </c>
      <c r="H9" s="32">
        <v>849</v>
      </c>
      <c r="I9" s="28">
        <v>649</v>
      </c>
      <c r="J9" s="71"/>
      <c r="K9" s="91"/>
      <c r="M9" s="11" t="s">
        <v>175</v>
      </c>
      <c r="N9" s="12" t="s">
        <v>176</v>
      </c>
      <c r="O9" s="12" t="s">
        <v>177</v>
      </c>
      <c r="P9" s="13" t="s">
        <v>178</v>
      </c>
      <c r="Q9" s="12" t="s">
        <v>179</v>
      </c>
      <c r="R9" s="13" t="s">
        <v>180</v>
      </c>
      <c r="S9" s="12" t="s">
        <v>181</v>
      </c>
    </row>
    <row r="10" spans="2:19" x14ac:dyDescent="0.3">
      <c r="B10" s="29" t="s">
        <v>189</v>
      </c>
      <c r="C10" s="19">
        <v>45663</v>
      </c>
      <c r="D10" s="23">
        <v>45677</v>
      </c>
      <c r="E10" s="30">
        <v>677.93</v>
      </c>
      <c r="F10" s="27">
        <v>294.34426229508199</v>
      </c>
      <c r="G10" s="24">
        <f t="shared" si="0"/>
        <v>383.58573770491796</v>
      </c>
      <c r="H10" s="32">
        <v>899</v>
      </c>
      <c r="I10" s="28">
        <v>399</v>
      </c>
      <c r="J10" s="71"/>
      <c r="K10" s="91"/>
      <c r="M10" s="11" t="s">
        <v>189</v>
      </c>
      <c r="N10" s="12" t="s">
        <v>52</v>
      </c>
      <c r="O10" s="12" t="s">
        <v>190</v>
      </c>
      <c r="P10" s="13" t="s">
        <v>191</v>
      </c>
      <c r="Q10" s="12" t="s">
        <v>192</v>
      </c>
      <c r="R10" s="13" t="s">
        <v>193</v>
      </c>
      <c r="S10" s="12" t="s">
        <v>57</v>
      </c>
    </row>
    <row r="11" spans="2:19" x14ac:dyDescent="0.3">
      <c r="B11" s="29" t="s">
        <v>13</v>
      </c>
      <c r="C11" s="19">
        <v>45663</v>
      </c>
      <c r="D11" s="23">
        <v>45677</v>
      </c>
      <c r="E11" s="30">
        <v>2249</v>
      </c>
      <c r="F11" s="27">
        <v>2064.8360655737706</v>
      </c>
      <c r="G11" s="24">
        <f t="shared" si="0"/>
        <v>184.16393442622939</v>
      </c>
      <c r="H11" s="32">
        <v>3049</v>
      </c>
      <c r="I11" s="28">
        <v>2799</v>
      </c>
      <c r="J11" s="71"/>
      <c r="K11" s="91"/>
      <c r="M11" s="11" t="s">
        <v>13</v>
      </c>
      <c r="N11" s="12" t="s">
        <v>68</v>
      </c>
      <c r="O11" s="12" t="s">
        <v>69</v>
      </c>
      <c r="P11" s="13" t="s">
        <v>70</v>
      </c>
      <c r="Q11" s="12" t="s">
        <v>71</v>
      </c>
      <c r="R11" s="13" t="s">
        <v>72</v>
      </c>
      <c r="S11" s="12" t="s">
        <v>73</v>
      </c>
    </row>
    <row r="12" spans="2:19" x14ac:dyDescent="0.3">
      <c r="B12" s="29" t="s">
        <v>14</v>
      </c>
      <c r="C12" s="19">
        <v>45663</v>
      </c>
      <c r="D12" s="23">
        <v>45677</v>
      </c>
      <c r="E12" s="30">
        <v>2049</v>
      </c>
      <c r="F12" s="27">
        <v>1917.3</v>
      </c>
      <c r="G12" s="24" t="s">
        <v>317</v>
      </c>
      <c r="H12" s="32">
        <v>2779</v>
      </c>
      <c r="I12" s="28">
        <v>2599</v>
      </c>
      <c r="J12" s="71"/>
      <c r="K12" s="91"/>
      <c r="M12" s="11" t="s">
        <v>14</v>
      </c>
      <c r="N12" s="12" t="s">
        <v>68</v>
      </c>
      <c r="O12" s="12" t="s">
        <v>74</v>
      </c>
      <c r="P12" s="13" t="s">
        <v>70</v>
      </c>
      <c r="Q12" s="12" t="s">
        <v>71</v>
      </c>
      <c r="R12" s="13" t="s">
        <v>75</v>
      </c>
      <c r="S12" s="12" t="s">
        <v>73</v>
      </c>
    </row>
    <row r="13" spans="2:19" x14ac:dyDescent="0.3">
      <c r="B13" s="29" t="s">
        <v>194</v>
      </c>
      <c r="C13" s="81">
        <v>45663</v>
      </c>
      <c r="D13" s="82">
        <v>45677</v>
      </c>
      <c r="E13" s="72">
        <v>2212.38</v>
      </c>
      <c r="F13" s="73">
        <v>2173.38</v>
      </c>
      <c r="G13" s="83">
        <f t="shared" si="0"/>
        <v>39</v>
      </c>
      <c r="H13" s="74">
        <v>2999</v>
      </c>
      <c r="I13" s="28">
        <v>2999</v>
      </c>
      <c r="J13" s="28" t="s">
        <v>296</v>
      </c>
      <c r="K13" s="91"/>
      <c r="M13" s="11" t="s">
        <v>194</v>
      </c>
      <c r="N13" s="12" t="s">
        <v>52</v>
      </c>
      <c r="O13" s="12" t="s">
        <v>195</v>
      </c>
      <c r="P13" s="13" t="s">
        <v>158</v>
      </c>
      <c r="Q13" s="12" t="s">
        <v>196</v>
      </c>
      <c r="R13" s="13" t="s">
        <v>130</v>
      </c>
      <c r="S13" s="12" t="s">
        <v>122</v>
      </c>
    </row>
    <row r="14" spans="2:19" x14ac:dyDescent="0.3">
      <c r="B14" s="29" t="s">
        <v>156</v>
      </c>
      <c r="C14" s="81">
        <v>45663</v>
      </c>
      <c r="D14" s="82">
        <v>45677</v>
      </c>
      <c r="E14" s="72">
        <v>1843.52</v>
      </c>
      <c r="F14" s="73">
        <v>1804.52</v>
      </c>
      <c r="G14" s="83">
        <f t="shared" si="0"/>
        <v>39</v>
      </c>
      <c r="H14" s="74">
        <v>2499</v>
      </c>
      <c r="I14" s="28">
        <v>2499</v>
      </c>
      <c r="J14" s="28" t="s">
        <v>296</v>
      </c>
      <c r="K14" s="91"/>
      <c r="M14" s="11" t="s">
        <v>156</v>
      </c>
      <c r="N14" s="12" t="s">
        <v>52</v>
      </c>
      <c r="O14" s="12" t="s">
        <v>195</v>
      </c>
      <c r="P14" s="13" t="s">
        <v>158</v>
      </c>
      <c r="Q14" s="12" t="s">
        <v>197</v>
      </c>
      <c r="R14" s="13" t="s">
        <v>116</v>
      </c>
      <c r="S14" s="12" t="s">
        <v>79</v>
      </c>
    </row>
    <row r="15" spans="2:19" x14ac:dyDescent="0.3">
      <c r="B15" s="29" t="s">
        <v>155</v>
      </c>
      <c r="C15" s="19">
        <v>45663</v>
      </c>
      <c r="D15" s="23">
        <v>45677</v>
      </c>
      <c r="E15" s="30">
        <v>1769.75</v>
      </c>
      <c r="F15" s="27">
        <v>1548.44</v>
      </c>
      <c r="G15" s="24">
        <f t="shared" si="0"/>
        <v>221.30999999999995</v>
      </c>
      <c r="H15" s="32">
        <v>2399</v>
      </c>
      <c r="I15" s="28">
        <v>2099</v>
      </c>
      <c r="J15" s="71"/>
      <c r="K15" s="91"/>
      <c r="M15" s="11" t="s">
        <v>155</v>
      </c>
      <c r="N15" s="12" t="s">
        <v>52</v>
      </c>
      <c r="O15" s="12" t="s">
        <v>159</v>
      </c>
      <c r="P15" s="13" t="s">
        <v>158</v>
      </c>
      <c r="Q15" s="12" t="s">
        <v>197</v>
      </c>
      <c r="R15" s="13" t="s">
        <v>116</v>
      </c>
      <c r="S15" s="12" t="s">
        <v>79</v>
      </c>
    </row>
    <row r="16" spans="2:19" x14ac:dyDescent="0.3">
      <c r="B16" s="29" t="s">
        <v>198</v>
      </c>
      <c r="C16" s="19">
        <v>45663</v>
      </c>
      <c r="D16" s="23">
        <v>45677</v>
      </c>
      <c r="E16" s="30">
        <v>1105.82</v>
      </c>
      <c r="F16" s="27">
        <v>958.27868852459017</v>
      </c>
      <c r="G16" s="24">
        <f t="shared" si="0"/>
        <v>147.54131147540977</v>
      </c>
      <c r="H16" s="32">
        <v>1499</v>
      </c>
      <c r="I16" s="28">
        <v>1299</v>
      </c>
      <c r="J16" s="71"/>
      <c r="K16" s="91"/>
      <c r="M16" s="11" t="s">
        <v>198</v>
      </c>
      <c r="N16" s="12" t="s">
        <v>52</v>
      </c>
      <c r="O16" s="12" t="s">
        <v>199</v>
      </c>
      <c r="P16" s="13" t="s">
        <v>200</v>
      </c>
      <c r="Q16" s="12" t="s">
        <v>201</v>
      </c>
      <c r="R16" s="13" t="s">
        <v>202</v>
      </c>
      <c r="S16" s="12" t="s">
        <v>79</v>
      </c>
    </row>
    <row r="17" spans="2:19" x14ac:dyDescent="0.3">
      <c r="B17" s="29" t="s">
        <v>15</v>
      </c>
      <c r="C17" s="19">
        <v>45663</v>
      </c>
      <c r="D17" s="23">
        <v>45677</v>
      </c>
      <c r="E17" s="30">
        <v>736.97</v>
      </c>
      <c r="F17" s="27">
        <v>626.30999999999995</v>
      </c>
      <c r="G17" s="24">
        <f t="shared" si="0"/>
        <v>110.66000000000008</v>
      </c>
      <c r="H17" s="32">
        <v>999</v>
      </c>
      <c r="I17" s="28">
        <v>849</v>
      </c>
      <c r="J17" s="71"/>
      <c r="K17" s="91"/>
      <c r="M17" s="11" t="s">
        <v>15</v>
      </c>
      <c r="N17" s="12" t="s">
        <v>52</v>
      </c>
      <c r="O17" s="12" t="s">
        <v>76</v>
      </c>
      <c r="P17" s="13" t="s">
        <v>77</v>
      </c>
      <c r="Q17" s="12" t="s">
        <v>64</v>
      </c>
      <c r="R17" s="13" t="s">
        <v>78</v>
      </c>
      <c r="S17" s="12" t="s">
        <v>79</v>
      </c>
    </row>
    <row r="18" spans="2:19" x14ac:dyDescent="0.3">
      <c r="B18" s="29" t="s">
        <v>16</v>
      </c>
      <c r="C18" s="19">
        <v>45663</v>
      </c>
      <c r="D18" s="23">
        <v>45677</v>
      </c>
      <c r="E18" s="30">
        <v>626.30999999999995</v>
      </c>
      <c r="F18" s="27">
        <v>515.66</v>
      </c>
      <c r="G18" s="24">
        <f t="shared" si="0"/>
        <v>110.64999999999998</v>
      </c>
      <c r="H18" s="32">
        <v>849</v>
      </c>
      <c r="I18" s="28">
        <v>699</v>
      </c>
      <c r="J18" s="71"/>
      <c r="K18" s="91"/>
      <c r="M18" s="11" t="s">
        <v>16</v>
      </c>
      <c r="N18" s="12" t="s">
        <v>52</v>
      </c>
      <c r="O18" s="12" t="s">
        <v>81</v>
      </c>
      <c r="P18" s="13" t="s">
        <v>82</v>
      </c>
      <c r="Q18" s="12" t="s">
        <v>64</v>
      </c>
      <c r="R18" s="13" t="s">
        <v>67</v>
      </c>
      <c r="S18" s="12" t="s">
        <v>80</v>
      </c>
    </row>
    <row r="19" spans="2:19" x14ac:dyDescent="0.3">
      <c r="B19" s="29" t="s">
        <v>17</v>
      </c>
      <c r="C19" s="19">
        <v>45663</v>
      </c>
      <c r="D19" s="23">
        <v>45677</v>
      </c>
      <c r="E19" s="30">
        <v>685.33</v>
      </c>
      <c r="F19" s="27">
        <v>611.55999999999995</v>
      </c>
      <c r="G19" s="24">
        <f t="shared" si="0"/>
        <v>73.770000000000095</v>
      </c>
      <c r="H19" s="32">
        <v>929</v>
      </c>
      <c r="I19" s="28">
        <v>829</v>
      </c>
      <c r="J19" s="71"/>
      <c r="K19" s="91"/>
      <c r="M19" s="11" t="s">
        <v>17</v>
      </c>
      <c r="N19" s="12" t="s">
        <v>52</v>
      </c>
      <c r="O19" s="12" t="s">
        <v>81</v>
      </c>
      <c r="P19" s="13" t="s">
        <v>83</v>
      </c>
      <c r="Q19" s="12" t="s">
        <v>64</v>
      </c>
      <c r="R19" s="13" t="s">
        <v>67</v>
      </c>
      <c r="S19" s="12" t="s">
        <v>80</v>
      </c>
    </row>
    <row r="20" spans="2:19" x14ac:dyDescent="0.3">
      <c r="B20" s="29" t="s">
        <v>18</v>
      </c>
      <c r="C20" s="19">
        <v>45663</v>
      </c>
      <c r="D20" s="23">
        <v>45677</v>
      </c>
      <c r="E20" s="30">
        <v>515.66</v>
      </c>
      <c r="F20" s="27">
        <v>405</v>
      </c>
      <c r="G20" s="24">
        <f t="shared" si="0"/>
        <v>110.65999999999997</v>
      </c>
      <c r="H20" s="32">
        <v>699</v>
      </c>
      <c r="I20" s="28">
        <v>549</v>
      </c>
      <c r="J20" s="71"/>
      <c r="K20" s="91"/>
      <c r="M20" s="11" t="s">
        <v>18</v>
      </c>
      <c r="N20" s="12" t="s">
        <v>52</v>
      </c>
      <c r="O20" s="12" t="s">
        <v>53</v>
      </c>
      <c r="P20" s="13" t="s">
        <v>84</v>
      </c>
      <c r="Q20" s="12" t="s">
        <v>203</v>
      </c>
      <c r="R20" s="13" t="s">
        <v>67</v>
      </c>
      <c r="S20" s="12" t="s">
        <v>80</v>
      </c>
    </row>
    <row r="21" spans="2:19" x14ac:dyDescent="0.3">
      <c r="B21" s="29" t="s">
        <v>19</v>
      </c>
      <c r="C21" s="19">
        <v>45663</v>
      </c>
      <c r="D21" s="23">
        <v>45677</v>
      </c>
      <c r="E21" s="30">
        <v>999</v>
      </c>
      <c r="F21" s="27">
        <v>958.27868852459017</v>
      </c>
      <c r="G21" s="24">
        <f t="shared" si="0"/>
        <v>40.721311475409834</v>
      </c>
      <c r="H21" s="32">
        <v>1354</v>
      </c>
      <c r="I21" s="28">
        <v>1299</v>
      </c>
      <c r="J21" s="71"/>
      <c r="K21" s="91"/>
      <c r="M21" s="11" t="s">
        <v>19</v>
      </c>
      <c r="N21" s="12" t="s">
        <v>52</v>
      </c>
      <c r="O21" s="12" t="s">
        <v>85</v>
      </c>
      <c r="P21" s="13" t="s">
        <v>86</v>
      </c>
      <c r="Q21" s="12" t="s">
        <v>204</v>
      </c>
      <c r="R21" s="13" t="s">
        <v>87</v>
      </c>
      <c r="S21" s="12" t="s">
        <v>62</v>
      </c>
    </row>
    <row r="22" spans="2:19" x14ac:dyDescent="0.3">
      <c r="B22" s="29" t="s">
        <v>20</v>
      </c>
      <c r="C22" s="19">
        <v>45663</v>
      </c>
      <c r="D22" s="23">
        <v>45677</v>
      </c>
      <c r="E22" s="30">
        <v>1149</v>
      </c>
      <c r="F22" s="27">
        <v>1032.049180327869</v>
      </c>
      <c r="G22" s="24">
        <f t="shared" si="0"/>
        <v>116.95081967213105</v>
      </c>
      <c r="H22" s="32">
        <v>1559</v>
      </c>
      <c r="I22" s="28">
        <v>1399</v>
      </c>
      <c r="J22" s="71"/>
      <c r="K22" s="91"/>
      <c r="M22" s="11" t="s">
        <v>20</v>
      </c>
      <c r="N22" s="12" t="s">
        <v>52</v>
      </c>
      <c r="O22" s="12" t="s">
        <v>85</v>
      </c>
      <c r="P22" s="13" t="s">
        <v>88</v>
      </c>
      <c r="Q22" s="12" t="s">
        <v>204</v>
      </c>
      <c r="R22" s="13" t="s">
        <v>87</v>
      </c>
      <c r="S22" s="12" t="s">
        <v>62</v>
      </c>
    </row>
    <row r="23" spans="2:19" x14ac:dyDescent="0.3">
      <c r="B23" s="29" t="s">
        <v>21</v>
      </c>
      <c r="C23" s="19">
        <v>45663</v>
      </c>
      <c r="D23" s="23">
        <v>45677</v>
      </c>
      <c r="E23" s="30">
        <v>515.66</v>
      </c>
      <c r="F23" s="27">
        <v>478.77</v>
      </c>
      <c r="G23" s="24">
        <f t="shared" si="0"/>
        <v>36.889999999999986</v>
      </c>
      <c r="H23" s="32">
        <v>699</v>
      </c>
      <c r="I23" s="28">
        <v>649</v>
      </c>
      <c r="J23" s="71"/>
      <c r="K23" s="91"/>
      <c r="M23" s="11" t="s">
        <v>21</v>
      </c>
      <c r="N23" s="12" t="s">
        <v>52</v>
      </c>
      <c r="O23" s="12" t="s">
        <v>53</v>
      </c>
      <c r="P23" s="13" t="s">
        <v>89</v>
      </c>
      <c r="Q23" s="12" t="s">
        <v>64</v>
      </c>
      <c r="R23" s="13" t="s">
        <v>56</v>
      </c>
      <c r="S23" s="12" t="s">
        <v>62</v>
      </c>
    </row>
    <row r="24" spans="2:19" x14ac:dyDescent="0.3">
      <c r="B24" s="29" t="s">
        <v>22</v>
      </c>
      <c r="C24" s="19">
        <v>45663</v>
      </c>
      <c r="D24" s="23">
        <v>45677</v>
      </c>
      <c r="E24" s="30">
        <v>663.2</v>
      </c>
      <c r="F24" s="27">
        <v>589.4262295081968</v>
      </c>
      <c r="G24" s="24">
        <f t="shared" si="0"/>
        <v>73.773770491803248</v>
      </c>
      <c r="H24" s="32">
        <v>999</v>
      </c>
      <c r="I24" s="28">
        <v>799</v>
      </c>
      <c r="J24" s="71"/>
      <c r="K24" s="91"/>
      <c r="M24" s="11" t="s">
        <v>22</v>
      </c>
      <c r="N24" s="12" t="s">
        <v>52</v>
      </c>
      <c r="O24" s="12" t="s">
        <v>90</v>
      </c>
      <c r="P24" s="13" t="s">
        <v>91</v>
      </c>
      <c r="Q24" s="12" t="s">
        <v>201</v>
      </c>
      <c r="R24" s="13" t="s">
        <v>92</v>
      </c>
      <c r="S24" s="12" t="s">
        <v>80</v>
      </c>
    </row>
    <row r="25" spans="2:19" x14ac:dyDescent="0.3">
      <c r="B25" s="29" t="s">
        <v>23</v>
      </c>
      <c r="C25" s="19">
        <v>45663</v>
      </c>
      <c r="D25" s="23">
        <v>45677</v>
      </c>
      <c r="E25" s="30">
        <v>958.28</v>
      </c>
      <c r="F25" s="27">
        <v>884.51</v>
      </c>
      <c r="G25" s="24">
        <f t="shared" si="0"/>
        <v>73.769999999999982</v>
      </c>
      <c r="H25" s="32">
        <v>1299</v>
      </c>
      <c r="I25" s="28">
        <v>1199</v>
      </c>
      <c r="J25" s="71"/>
      <c r="K25" s="91"/>
      <c r="M25" s="11" t="s">
        <v>23</v>
      </c>
      <c r="N25" s="12" t="s">
        <v>52</v>
      </c>
      <c r="O25" s="12" t="s">
        <v>93</v>
      </c>
      <c r="P25" s="13" t="s">
        <v>94</v>
      </c>
      <c r="Q25" s="12" t="s">
        <v>197</v>
      </c>
      <c r="R25" s="13" t="s">
        <v>92</v>
      </c>
      <c r="S25" s="12" t="s">
        <v>79</v>
      </c>
    </row>
    <row r="26" spans="2:19" x14ac:dyDescent="0.3">
      <c r="B26" s="29" t="s">
        <v>157</v>
      </c>
      <c r="C26" s="19">
        <v>45663</v>
      </c>
      <c r="D26" s="23">
        <v>45677</v>
      </c>
      <c r="E26" s="30">
        <v>1329</v>
      </c>
      <c r="F26" s="27">
        <v>1253.3599999999999</v>
      </c>
      <c r="G26" s="24">
        <f t="shared" si="0"/>
        <v>75.6400000000001</v>
      </c>
      <c r="H26" s="32">
        <v>1799</v>
      </c>
      <c r="I26" s="28">
        <v>1699</v>
      </c>
      <c r="J26" s="71"/>
      <c r="K26" s="91"/>
      <c r="M26" s="11" t="s">
        <v>157</v>
      </c>
      <c r="N26" s="12" t="s">
        <v>52</v>
      </c>
      <c r="O26" s="12" t="s">
        <v>160</v>
      </c>
      <c r="P26" s="13" t="s">
        <v>161</v>
      </c>
      <c r="Q26" s="12" t="s">
        <v>205</v>
      </c>
      <c r="R26" s="13" t="s">
        <v>162</v>
      </c>
      <c r="S26" s="12" t="s">
        <v>79</v>
      </c>
    </row>
    <row r="27" spans="2:19" x14ac:dyDescent="0.3">
      <c r="B27" s="29" t="s">
        <v>95</v>
      </c>
      <c r="C27" s="19">
        <v>45663</v>
      </c>
      <c r="D27" s="23">
        <v>45677</v>
      </c>
      <c r="E27" s="30">
        <v>929</v>
      </c>
      <c r="F27" s="27">
        <v>884.51</v>
      </c>
      <c r="G27" s="24">
        <f t="shared" si="0"/>
        <v>44.490000000000009</v>
      </c>
      <c r="H27" s="32">
        <v>1259</v>
      </c>
      <c r="I27" s="28">
        <v>1199</v>
      </c>
      <c r="J27" s="71"/>
      <c r="K27" s="91"/>
      <c r="M27" s="11" t="s">
        <v>95</v>
      </c>
      <c r="N27" s="12" t="s">
        <v>52</v>
      </c>
      <c r="O27" s="12" t="s">
        <v>96</v>
      </c>
      <c r="P27" s="13" t="s">
        <v>97</v>
      </c>
      <c r="Q27" s="12" t="s">
        <v>206</v>
      </c>
      <c r="R27" s="13" t="s">
        <v>98</v>
      </c>
      <c r="S27" s="12" t="s">
        <v>79</v>
      </c>
    </row>
    <row r="28" spans="2:19" x14ac:dyDescent="0.3">
      <c r="B28" s="29" t="s">
        <v>24</v>
      </c>
      <c r="C28" s="19">
        <v>45663</v>
      </c>
      <c r="D28" s="23">
        <v>45677</v>
      </c>
      <c r="E28" s="30">
        <v>958.28</v>
      </c>
      <c r="F28" s="33">
        <v>810.74</v>
      </c>
      <c r="G28" s="24">
        <f t="shared" si="0"/>
        <v>147.53999999999996</v>
      </c>
      <c r="H28" s="32">
        <v>1299</v>
      </c>
      <c r="I28" s="28">
        <v>1099</v>
      </c>
      <c r="J28" s="71"/>
      <c r="K28" s="91"/>
      <c r="M28" s="11" t="s">
        <v>24</v>
      </c>
      <c r="N28" s="12" t="s">
        <v>52</v>
      </c>
      <c r="O28" s="12" t="s">
        <v>99</v>
      </c>
      <c r="P28" s="13" t="s">
        <v>100</v>
      </c>
      <c r="Q28" s="12" t="s">
        <v>201</v>
      </c>
      <c r="R28" s="13" t="s">
        <v>101</v>
      </c>
      <c r="S28" s="12" t="s">
        <v>79</v>
      </c>
    </row>
    <row r="29" spans="2:19" x14ac:dyDescent="0.3">
      <c r="B29" s="29" t="s">
        <v>163</v>
      </c>
      <c r="C29" s="19">
        <v>45663</v>
      </c>
      <c r="D29" s="23">
        <v>45677</v>
      </c>
      <c r="E29" s="30">
        <v>810.74</v>
      </c>
      <c r="F29" s="33">
        <v>663.2</v>
      </c>
      <c r="G29" s="24">
        <f t="shared" si="0"/>
        <v>147.53999999999996</v>
      </c>
      <c r="H29" s="32">
        <v>1099</v>
      </c>
      <c r="I29" s="28">
        <v>899</v>
      </c>
      <c r="J29" s="71"/>
      <c r="K29" s="91"/>
      <c r="M29" s="11" t="s">
        <v>163</v>
      </c>
      <c r="N29" s="12" t="s">
        <v>164</v>
      </c>
      <c r="O29" s="12" t="s">
        <v>165</v>
      </c>
      <c r="P29" s="13" t="s">
        <v>166</v>
      </c>
      <c r="Q29" s="12" t="s">
        <v>201</v>
      </c>
      <c r="R29" s="13" t="s">
        <v>101</v>
      </c>
      <c r="S29" s="12" t="s">
        <v>80</v>
      </c>
    </row>
    <row r="30" spans="2:19" x14ac:dyDescent="0.3">
      <c r="B30" s="29" t="s">
        <v>25</v>
      </c>
      <c r="C30" s="19">
        <v>45663</v>
      </c>
      <c r="D30" s="23">
        <v>45677</v>
      </c>
      <c r="E30" s="30">
        <v>1105.82</v>
      </c>
      <c r="F30" s="33">
        <v>1032.05</v>
      </c>
      <c r="G30" s="24">
        <f t="shared" si="0"/>
        <v>73.769999999999982</v>
      </c>
      <c r="H30" s="32">
        <v>1499</v>
      </c>
      <c r="I30" s="28">
        <v>1399</v>
      </c>
      <c r="J30" s="71"/>
      <c r="K30" s="91"/>
      <c r="M30" s="11" t="s">
        <v>25</v>
      </c>
      <c r="N30" s="12" t="s">
        <v>52</v>
      </c>
      <c r="O30" s="12" t="s">
        <v>102</v>
      </c>
      <c r="P30" s="13" t="s">
        <v>103</v>
      </c>
      <c r="Q30" s="12" t="s">
        <v>196</v>
      </c>
      <c r="R30" s="13" t="s">
        <v>98</v>
      </c>
      <c r="S30" s="12" t="s">
        <v>79</v>
      </c>
    </row>
    <row r="31" spans="2:19" x14ac:dyDescent="0.3">
      <c r="B31" s="29" t="s">
        <v>182</v>
      </c>
      <c r="C31" s="19">
        <v>45663</v>
      </c>
      <c r="D31" s="23">
        <v>45677</v>
      </c>
      <c r="E31" s="30">
        <v>654.91999999999996</v>
      </c>
      <c r="F31" s="33">
        <v>441.88524590163939</v>
      </c>
      <c r="G31" s="24">
        <f t="shared" si="0"/>
        <v>213.03475409836057</v>
      </c>
      <c r="H31" s="32">
        <v>799</v>
      </c>
      <c r="I31" s="28">
        <v>599</v>
      </c>
      <c r="J31" s="71"/>
      <c r="K31" s="91"/>
      <c r="M31" s="11" t="s">
        <v>182</v>
      </c>
      <c r="N31" s="12" t="s">
        <v>176</v>
      </c>
      <c r="O31" s="12" t="s">
        <v>183</v>
      </c>
      <c r="P31" s="13" t="s">
        <v>184</v>
      </c>
      <c r="Q31" s="25" t="s">
        <v>185</v>
      </c>
      <c r="R31" s="26" t="s">
        <v>186</v>
      </c>
      <c r="S31" s="34" t="s">
        <v>181</v>
      </c>
    </row>
    <row r="32" spans="2:19" x14ac:dyDescent="0.3">
      <c r="B32" s="29" t="s">
        <v>26</v>
      </c>
      <c r="C32" s="19">
        <v>45663</v>
      </c>
      <c r="D32" s="23">
        <v>45677</v>
      </c>
      <c r="E32" s="30">
        <v>884.51</v>
      </c>
      <c r="F32" s="33">
        <v>663.19672131147547</v>
      </c>
      <c r="G32" s="24">
        <f t="shared" si="0"/>
        <v>221.31327868852452</v>
      </c>
      <c r="H32" s="32">
        <v>1199</v>
      </c>
      <c r="I32" s="28">
        <v>899</v>
      </c>
      <c r="J32" s="71"/>
      <c r="K32" s="91"/>
      <c r="M32" s="11" t="s">
        <v>26</v>
      </c>
      <c r="N32" s="12" t="s">
        <v>52</v>
      </c>
      <c r="O32" s="12" t="s">
        <v>207</v>
      </c>
      <c r="P32" s="13" t="s">
        <v>105</v>
      </c>
      <c r="Q32" s="12" t="s">
        <v>201</v>
      </c>
      <c r="R32" s="13" t="s">
        <v>92</v>
      </c>
      <c r="S32" s="12" t="s">
        <v>79</v>
      </c>
    </row>
    <row r="33" spans="2:19" x14ac:dyDescent="0.3">
      <c r="B33" s="29" t="s">
        <v>27</v>
      </c>
      <c r="C33" s="19">
        <v>45663</v>
      </c>
      <c r="D33" s="23">
        <v>45677</v>
      </c>
      <c r="E33" s="30">
        <v>810.74</v>
      </c>
      <c r="F33" s="33">
        <v>736.96721311475414</v>
      </c>
      <c r="G33" s="24">
        <f t="shared" si="0"/>
        <v>73.772786885245864</v>
      </c>
      <c r="H33" s="32">
        <v>1099</v>
      </c>
      <c r="I33" s="28">
        <v>999</v>
      </c>
      <c r="J33" s="71"/>
      <c r="K33" s="91"/>
      <c r="M33" s="11" t="s">
        <v>27</v>
      </c>
      <c r="N33" s="12" t="s">
        <v>52</v>
      </c>
      <c r="O33" s="12" t="s">
        <v>104</v>
      </c>
      <c r="P33" s="13" t="s">
        <v>105</v>
      </c>
      <c r="Q33" s="12" t="s">
        <v>201</v>
      </c>
      <c r="R33" s="13" t="s">
        <v>92</v>
      </c>
      <c r="S33" s="12" t="s">
        <v>79</v>
      </c>
    </row>
    <row r="34" spans="2:19" x14ac:dyDescent="0.3">
      <c r="B34" s="29" t="s">
        <v>28</v>
      </c>
      <c r="C34" s="19">
        <v>45663</v>
      </c>
      <c r="D34" s="23">
        <v>45677</v>
      </c>
      <c r="E34" s="30">
        <v>1253.3599999999999</v>
      </c>
      <c r="F34" s="33">
        <v>810.73770491803282</v>
      </c>
      <c r="G34" s="24">
        <f t="shared" si="0"/>
        <v>442.62229508196708</v>
      </c>
      <c r="H34" s="32">
        <v>1699</v>
      </c>
      <c r="I34" s="28">
        <v>1099</v>
      </c>
      <c r="J34" s="71"/>
      <c r="K34" s="91"/>
      <c r="M34" s="11" t="s">
        <v>28</v>
      </c>
      <c r="N34" s="12" t="s">
        <v>52</v>
      </c>
      <c r="O34" s="12" t="s">
        <v>106</v>
      </c>
      <c r="P34" s="13" t="s">
        <v>86</v>
      </c>
      <c r="Q34" s="12" t="s">
        <v>188</v>
      </c>
      <c r="R34" s="13" t="s">
        <v>107</v>
      </c>
      <c r="S34" s="12" t="s">
        <v>79</v>
      </c>
    </row>
    <row r="35" spans="2:19" x14ac:dyDescent="0.3">
      <c r="B35" s="29" t="s">
        <v>208</v>
      </c>
      <c r="C35" s="19">
        <v>45663</v>
      </c>
      <c r="D35" s="23">
        <v>45677</v>
      </c>
      <c r="E35" s="30">
        <v>1032.05</v>
      </c>
      <c r="F35" s="33">
        <v>973.03278688524597</v>
      </c>
      <c r="G35" s="24">
        <f t="shared" si="0"/>
        <v>59.017213114753986</v>
      </c>
      <c r="H35" s="32">
        <v>1399</v>
      </c>
      <c r="I35" s="28">
        <v>1319</v>
      </c>
      <c r="J35" s="71"/>
      <c r="K35" s="91"/>
      <c r="M35" s="11" t="s">
        <v>208</v>
      </c>
      <c r="N35" s="12" t="s">
        <v>52</v>
      </c>
      <c r="O35" s="12" t="s">
        <v>207</v>
      </c>
      <c r="P35" s="13" t="s">
        <v>97</v>
      </c>
      <c r="Q35" s="12" t="s">
        <v>196</v>
      </c>
      <c r="R35" s="13" t="s">
        <v>98</v>
      </c>
      <c r="S35" s="12" t="s">
        <v>79</v>
      </c>
    </row>
    <row r="36" spans="2:19" x14ac:dyDescent="0.3">
      <c r="B36" s="29" t="s">
        <v>29</v>
      </c>
      <c r="C36" s="19">
        <v>45663</v>
      </c>
      <c r="D36" s="23">
        <v>45677</v>
      </c>
      <c r="E36" s="30">
        <v>1032.05</v>
      </c>
      <c r="F36" s="33">
        <v>958.28</v>
      </c>
      <c r="G36" s="24">
        <f t="shared" si="0"/>
        <v>73.769999999999982</v>
      </c>
      <c r="H36" s="32">
        <v>1399</v>
      </c>
      <c r="I36" s="28">
        <v>1299</v>
      </c>
      <c r="J36" s="71"/>
      <c r="K36" s="91"/>
      <c r="M36" s="11" t="s">
        <v>29</v>
      </c>
      <c r="N36" s="12" t="s">
        <v>52</v>
      </c>
      <c r="O36" s="12" t="s">
        <v>108</v>
      </c>
      <c r="P36" s="13" t="s">
        <v>109</v>
      </c>
      <c r="Q36" s="12" t="s">
        <v>196</v>
      </c>
      <c r="R36" s="13" t="s">
        <v>98</v>
      </c>
      <c r="S36" s="12" t="s">
        <v>79</v>
      </c>
    </row>
    <row r="37" spans="2:19" x14ac:dyDescent="0.3">
      <c r="B37" s="29" t="s">
        <v>30</v>
      </c>
      <c r="C37" s="19">
        <v>45663</v>
      </c>
      <c r="D37" s="23">
        <v>45677</v>
      </c>
      <c r="E37" s="30">
        <v>1310.6600000000001</v>
      </c>
      <c r="F37" s="33">
        <v>884.50819672131149</v>
      </c>
      <c r="G37" s="24">
        <f t="shared" si="0"/>
        <v>426.15180327868859</v>
      </c>
      <c r="H37" s="32">
        <v>1599</v>
      </c>
      <c r="I37" s="28">
        <v>1199</v>
      </c>
      <c r="J37" s="71"/>
      <c r="K37" s="91"/>
      <c r="M37" s="11" t="s">
        <v>30</v>
      </c>
      <c r="N37" s="12" t="s">
        <v>52</v>
      </c>
      <c r="O37" s="12" t="s">
        <v>110</v>
      </c>
      <c r="P37" s="13" t="s">
        <v>111</v>
      </c>
      <c r="Q37" s="12" t="s">
        <v>188</v>
      </c>
      <c r="R37" s="13" t="s">
        <v>112</v>
      </c>
      <c r="S37" s="12" t="s">
        <v>113</v>
      </c>
    </row>
    <row r="38" spans="2:19" x14ac:dyDescent="0.3">
      <c r="B38" s="29" t="s">
        <v>31</v>
      </c>
      <c r="C38" s="19">
        <v>45663</v>
      </c>
      <c r="D38" s="23">
        <v>45677</v>
      </c>
      <c r="E38" s="30">
        <v>1474.67</v>
      </c>
      <c r="F38" s="33">
        <v>1327.1311475409836</v>
      </c>
      <c r="G38" s="24">
        <f t="shared" si="0"/>
        <v>147.53885245901643</v>
      </c>
      <c r="H38" s="32">
        <v>1999</v>
      </c>
      <c r="I38" s="28">
        <v>1799</v>
      </c>
      <c r="J38" s="71"/>
      <c r="K38" s="91"/>
      <c r="M38" s="11" t="s">
        <v>31</v>
      </c>
      <c r="N38" s="12" t="s">
        <v>52</v>
      </c>
      <c r="O38" s="12" t="s">
        <v>114</v>
      </c>
      <c r="P38" s="13" t="s">
        <v>88</v>
      </c>
      <c r="Q38" s="12" t="s">
        <v>115</v>
      </c>
      <c r="R38" s="13" t="s">
        <v>116</v>
      </c>
      <c r="S38" s="12" t="s">
        <v>73</v>
      </c>
    </row>
    <row r="39" spans="2:19" x14ac:dyDescent="0.3">
      <c r="B39" s="29" t="s">
        <v>32</v>
      </c>
      <c r="C39" s="19">
        <v>45663</v>
      </c>
      <c r="D39" s="23">
        <v>45677</v>
      </c>
      <c r="E39" s="30">
        <v>2433.6999999999998</v>
      </c>
      <c r="F39" s="33">
        <v>1843.5245901639344</v>
      </c>
      <c r="G39" s="24">
        <f t="shared" si="0"/>
        <v>590.17540983606546</v>
      </c>
      <c r="H39" s="32">
        <v>3299</v>
      </c>
      <c r="I39" s="35">
        <v>2499</v>
      </c>
      <c r="J39" s="75"/>
      <c r="K39" s="91"/>
      <c r="M39" s="11" t="s">
        <v>32</v>
      </c>
      <c r="N39" s="12" t="s">
        <v>52</v>
      </c>
      <c r="O39" s="12" t="s">
        <v>117</v>
      </c>
      <c r="P39" s="13" t="s">
        <v>88</v>
      </c>
      <c r="Q39" s="12" t="s">
        <v>118</v>
      </c>
      <c r="R39" s="13" t="s">
        <v>119</v>
      </c>
      <c r="S39" s="12" t="s">
        <v>73</v>
      </c>
    </row>
    <row r="40" spans="2:19" x14ac:dyDescent="0.3">
      <c r="B40" s="29" t="s">
        <v>33</v>
      </c>
      <c r="C40" s="19">
        <v>45663</v>
      </c>
      <c r="D40" s="23">
        <v>45677</v>
      </c>
      <c r="E40" s="30">
        <v>1769.75</v>
      </c>
      <c r="F40" s="33">
        <v>1622.2131147540983</v>
      </c>
      <c r="G40" s="24">
        <f t="shared" si="0"/>
        <v>147.53688524590166</v>
      </c>
      <c r="H40" s="32">
        <v>2399</v>
      </c>
      <c r="I40" s="28">
        <v>2199</v>
      </c>
      <c r="J40" s="71"/>
      <c r="K40" s="91"/>
      <c r="M40" s="11" t="s">
        <v>33</v>
      </c>
      <c r="N40" s="12" t="s">
        <v>52</v>
      </c>
      <c r="O40" s="12" t="s">
        <v>120</v>
      </c>
      <c r="P40" s="13" t="s">
        <v>121</v>
      </c>
      <c r="Q40" s="12" t="s">
        <v>196</v>
      </c>
      <c r="R40" s="13" t="s">
        <v>98</v>
      </c>
      <c r="S40" s="12" t="s">
        <v>122</v>
      </c>
    </row>
    <row r="41" spans="2:19" ht="15" thickBot="1" x14ac:dyDescent="0.35">
      <c r="B41" s="36" t="s">
        <v>209</v>
      </c>
      <c r="C41" s="84">
        <v>45663</v>
      </c>
      <c r="D41" s="85">
        <v>45677</v>
      </c>
      <c r="E41" s="38">
        <v>849</v>
      </c>
      <c r="F41" s="39">
        <v>589.4262295081968</v>
      </c>
      <c r="G41" s="86">
        <f t="shared" si="0"/>
        <v>259.5737704918032</v>
      </c>
      <c r="H41" s="41">
        <v>1159</v>
      </c>
      <c r="I41" s="42">
        <v>799</v>
      </c>
      <c r="J41" s="87"/>
      <c r="K41" s="92"/>
      <c r="M41" s="8" t="s">
        <v>209</v>
      </c>
      <c r="N41" s="9" t="s">
        <v>52</v>
      </c>
      <c r="O41" s="9" t="s">
        <v>210</v>
      </c>
      <c r="P41" s="10" t="s">
        <v>86</v>
      </c>
      <c r="Q41" s="9" t="s">
        <v>211</v>
      </c>
      <c r="R41" s="10" t="s">
        <v>212</v>
      </c>
      <c r="S41" s="9" t="s">
        <v>62</v>
      </c>
    </row>
    <row r="42" spans="2:19" ht="15" thickBot="1" x14ac:dyDescent="0.35"/>
    <row r="43" spans="2:19" ht="15" thickBot="1" x14ac:dyDescent="0.35">
      <c r="B43" s="17" t="s">
        <v>0</v>
      </c>
      <c r="C43" s="88"/>
    </row>
    <row r="44" spans="2:19" ht="15" thickBot="1" x14ac:dyDescent="0.35">
      <c r="B44" s="53" t="s">
        <v>1</v>
      </c>
      <c r="C44" s="21" t="s">
        <v>2</v>
      </c>
      <c r="D44" s="54" t="s">
        <v>3</v>
      </c>
      <c r="E44" s="21" t="s">
        <v>35</v>
      </c>
      <c r="F44" s="54" t="s">
        <v>4</v>
      </c>
      <c r="G44" s="21" t="s">
        <v>152</v>
      </c>
      <c r="H44" s="54" t="s">
        <v>5</v>
      </c>
      <c r="I44" s="21" t="s">
        <v>6</v>
      </c>
      <c r="J44" s="16" t="s">
        <v>7</v>
      </c>
      <c r="K44" s="76"/>
      <c r="M44" s="4" t="s">
        <v>1</v>
      </c>
      <c r="N44" s="1" t="s">
        <v>168</v>
      </c>
      <c r="O44" s="3" t="s">
        <v>169</v>
      </c>
      <c r="P44" s="1" t="s">
        <v>170</v>
      </c>
      <c r="Q44" s="3" t="s">
        <v>171</v>
      </c>
      <c r="R44" s="1" t="s">
        <v>172</v>
      </c>
      <c r="S44" s="1" t="s">
        <v>173</v>
      </c>
    </row>
    <row r="45" spans="2:19" x14ac:dyDescent="0.3">
      <c r="B45" s="55" t="s">
        <v>250</v>
      </c>
      <c r="C45" s="56">
        <v>45656</v>
      </c>
      <c r="D45" s="57">
        <v>45671</v>
      </c>
      <c r="E45" s="58">
        <v>1149</v>
      </c>
      <c r="F45" s="59">
        <v>999</v>
      </c>
      <c r="G45" s="58">
        <v>150</v>
      </c>
      <c r="H45" s="59">
        <v>1559</v>
      </c>
      <c r="I45" s="60">
        <v>1349</v>
      </c>
      <c r="J45" s="96" t="s">
        <v>298</v>
      </c>
      <c r="K45" s="52"/>
      <c r="M45" s="5" t="s">
        <v>250</v>
      </c>
      <c r="N45" s="6" t="s">
        <v>52</v>
      </c>
      <c r="O45" s="7" t="s">
        <v>251</v>
      </c>
      <c r="P45" s="6" t="s">
        <v>88</v>
      </c>
      <c r="Q45" s="7" t="s">
        <v>252</v>
      </c>
      <c r="R45" s="6" t="s">
        <v>87</v>
      </c>
      <c r="S45" s="6" t="s">
        <v>62</v>
      </c>
    </row>
    <row r="46" spans="2:19" x14ac:dyDescent="0.3">
      <c r="B46" s="29" t="s">
        <v>253</v>
      </c>
      <c r="C46" s="20">
        <v>45656</v>
      </c>
      <c r="D46" s="20">
        <v>45671</v>
      </c>
      <c r="E46" s="61">
        <v>829</v>
      </c>
      <c r="F46" s="62">
        <v>709</v>
      </c>
      <c r="G46" s="61">
        <v>120</v>
      </c>
      <c r="H46" s="62">
        <v>1119</v>
      </c>
      <c r="I46" s="63">
        <v>959</v>
      </c>
      <c r="J46" s="97"/>
      <c r="K46" s="52"/>
      <c r="M46" s="11" t="s">
        <v>253</v>
      </c>
      <c r="N46" s="12" t="s">
        <v>52</v>
      </c>
      <c r="O46" s="13" t="s">
        <v>254</v>
      </c>
      <c r="P46" s="12" t="s">
        <v>255</v>
      </c>
      <c r="Q46" s="13" t="s">
        <v>256</v>
      </c>
      <c r="R46" s="12" t="s">
        <v>257</v>
      </c>
      <c r="S46" s="12" t="s">
        <v>62</v>
      </c>
    </row>
    <row r="47" spans="2:19" x14ac:dyDescent="0.3">
      <c r="B47" s="29" t="s">
        <v>258</v>
      </c>
      <c r="C47" s="20">
        <v>45656</v>
      </c>
      <c r="D47" s="20">
        <v>45671</v>
      </c>
      <c r="E47" s="61">
        <v>769</v>
      </c>
      <c r="F47" s="62">
        <v>649</v>
      </c>
      <c r="G47" s="61">
        <v>120</v>
      </c>
      <c r="H47" s="62">
        <v>1039</v>
      </c>
      <c r="I47" s="63">
        <v>879</v>
      </c>
      <c r="J47" s="97"/>
      <c r="K47" s="52"/>
      <c r="M47" s="11" t="s">
        <v>258</v>
      </c>
      <c r="N47" s="12" t="s">
        <v>259</v>
      </c>
      <c r="O47" s="13" t="s">
        <v>251</v>
      </c>
      <c r="P47" s="12" t="s">
        <v>260</v>
      </c>
      <c r="Q47" s="13" t="s">
        <v>261</v>
      </c>
      <c r="R47" s="12" t="s">
        <v>262</v>
      </c>
      <c r="S47" s="12" t="s">
        <v>62</v>
      </c>
    </row>
    <row r="48" spans="2:19" x14ac:dyDescent="0.3">
      <c r="B48" s="29" t="s">
        <v>263</v>
      </c>
      <c r="C48" s="20">
        <v>45656</v>
      </c>
      <c r="D48" s="20">
        <v>45671</v>
      </c>
      <c r="E48" s="31">
        <v>649</v>
      </c>
      <c r="F48" s="62">
        <v>619</v>
      </c>
      <c r="G48" s="61">
        <v>30</v>
      </c>
      <c r="H48" s="62">
        <v>879</v>
      </c>
      <c r="I48" s="63">
        <v>839</v>
      </c>
      <c r="J48" s="97"/>
      <c r="K48" s="52"/>
      <c r="M48" s="11" t="s">
        <v>263</v>
      </c>
      <c r="N48" s="12" t="s">
        <v>52</v>
      </c>
      <c r="O48" s="13" t="s">
        <v>264</v>
      </c>
      <c r="P48" s="12" t="s">
        <v>82</v>
      </c>
      <c r="Q48" s="13" t="s">
        <v>265</v>
      </c>
      <c r="R48" s="12" t="s">
        <v>266</v>
      </c>
      <c r="S48" s="12" t="s">
        <v>80</v>
      </c>
    </row>
    <row r="49" spans="2:19" x14ac:dyDescent="0.3">
      <c r="B49" s="29" t="s">
        <v>267</v>
      </c>
      <c r="C49" s="20">
        <v>45656</v>
      </c>
      <c r="D49" s="20">
        <v>45671</v>
      </c>
      <c r="E49" s="61">
        <v>1599</v>
      </c>
      <c r="F49" s="62">
        <v>1539</v>
      </c>
      <c r="G49" s="61">
        <v>60</v>
      </c>
      <c r="H49" s="62">
        <v>2169</v>
      </c>
      <c r="I49" s="63">
        <v>2099</v>
      </c>
      <c r="J49" s="97"/>
      <c r="K49" s="52"/>
      <c r="M49" s="11" t="s">
        <v>267</v>
      </c>
      <c r="N49" s="12" t="s">
        <v>68</v>
      </c>
      <c r="O49" s="13" t="s">
        <v>120</v>
      </c>
      <c r="P49" s="12" t="s">
        <v>97</v>
      </c>
      <c r="Q49" s="13" t="s">
        <v>268</v>
      </c>
      <c r="R49" s="12" t="s">
        <v>98</v>
      </c>
      <c r="S49" s="12" t="s">
        <v>80</v>
      </c>
    </row>
    <row r="50" spans="2:19" ht="15" thickBot="1" x14ac:dyDescent="0.35">
      <c r="B50" s="36" t="s">
        <v>269</v>
      </c>
      <c r="C50" s="37">
        <v>45656</v>
      </c>
      <c r="D50" s="37">
        <v>45671</v>
      </c>
      <c r="E50" s="40">
        <v>799</v>
      </c>
      <c r="F50" s="64">
        <v>699</v>
      </c>
      <c r="G50" s="65">
        <v>100</v>
      </c>
      <c r="H50" s="64">
        <v>1079</v>
      </c>
      <c r="I50" s="66">
        <v>949</v>
      </c>
      <c r="J50" s="98"/>
      <c r="K50" s="52"/>
      <c r="M50" s="8" t="s">
        <v>269</v>
      </c>
      <c r="N50" s="9" t="s">
        <v>52</v>
      </c>
      <c r="O50" s="10" t="s">
        <v>270</v>
      </c>
      <c r="P50" s="9" t="s">
        <v>83</v>
      </c>
      <c r="Q50" s="10" t="s">
        <v>271</v>
      </c>
      <c r="R50" s="9" t="s">
        <v>272</v>
      </c>
      <c r="S50" s="9" t="s">
        <v>79</v>
      </c>
    </row>
    <row r="51" spans="2:19" ht="15" thickBot="1" x14ac:dyDescent="0.35"/>
    <row r="52" spans="2:19" ht="15" thickBot="1" x14ac:dyDescent="0.35">
      <c r="B52" s="17" t="s">
        <v>34</v>
      </c>
      <c r="C52" s="88"/>
    </row>
    <row r="53" spans="2:19" ht="15" thickBot="1" x14ac:dyDescent="0.35">
      <c r="B53" s="18" t="s">
        <v>1</v>
      </c>
      <c r="C53" s="14" t="s">
        <v>2</v>
      </c>
      <c r="D53" s="14" t="s">
        <v>3</v>
      </c>
      <c r="E53" s="14" t="s">
        <v>35</v>
      </c>
      <c r="F53" s="15" t="s">
        <v>4</v>
      </c>
      <c r="G53" s="14" t="s">
        <v>152</v>
      </c>
      <c r="H53" s="15" t="s">
        <v>5</v>
      </c>
      <c r="I53" s="14" t="s">
        <v>6</v>
      </c>
      <c r="J53" s="16" t="s">
        <v>7</v>
      </c>
      <c r="K53" s="76"/>
      <c r="M53" s="4" t="s">
        <v>1</v>
      </c>
      <c r="N53" s="1" t="s">
        <v>168</v>
      </c>
      <c r="O53" s="3" t="s">
        <v>169</v>
      </c>
      <c r="P53" s="1" t="s">
        <v>170</v>
      </c>
      <c r="Q53" s="3" t="s">
        <v>171</v>
      </c>
      <c r="R53" s="1" t="s">
        <v>172</v>
      </c>
      <c r="S53" s="1" t="s">
        <v>173</v>
      </c>
    </row>
    <row r="54" spans="2:19" x14ac:dyDescent="0.3">
      <c r="B54" s="55" t="s">
        <v>273</v>
      </c>
      <c r="C54" s="56">
        <v>45656</v>
      </c>
      <c r="D54" s="56">
        <v>45671</v>
      </c>
      <c r="E54" s="67">
        <v>1549</v>
      </c>
      <c r="F54" s="68">
        <v>1369</v>
      </c>
      <c r="G54" s="67">
        <v>180</v>
      </c>
      <c r="H54" s="68">
        <v>2099</v>
      </c>
      <c r="I54" s="69">
        <v>1849</v>
      </c>
      <c r="J54" s="90" t="s">
        <v>299</v>
      </c>
      <c r="K54" s="76"/>
      <c r="M54" s="11" t="s">
        <v>273</v>
      </c>
      <c r="N54" s="12" t="s">
        <v>52</v>
      </c>
      <c r="O54" s="12" t="s">
        <v>274</v>
      </c>
      <c r="P54" s="13" t="s">
        <v>275</v>
      </c>
      <c r="Q54" s="12" t="s">
        <v>276</v>
      </c>
      <c r="R54" s="13" t="s">
        <v>277</v>
      </c>
      <c r="S54" s="12" t="s">
        <v>124</v>
      </c>
    </row>
    <row r="55" spans="2:19" x14ac:dyDescent="0.3">
      <c r="B55" s="22" t="s">
        <v>278</v>
      </c>
      <c r="C55" s="19">
        <v>45656</v>
      </c>
      <c r="D55" s="19">
        <v>45671</v>
      </c>
      <c r="E55" s="67">
        <v>1249</v>
      </c>
      <c r="F55" s="68">
        <v>849</v>
      </c>
      <c r="G55" s="67">
        <f>E55-F55</f>
        <v>400</v>
      </c>
      <c r="H55" s="68">
        <v>1694</v>
      </c>
      <c r="I55" s="69">
        <v>1149</v>
      </c>
      <c r="J55" s="91"/>
      <c r="K55" s="76"/>
      <c r="M55" s="11" t="s">
        <v>278</v>
      </c>
      <c r="N55" s="12" t="s">
        <v>52</v>
      </c>
      <c r="O55" s="12" t="s">
        <v>279</v>
      </c>
      <c r="P55" s="13" t="s">
        <v>280</v>
      </c>
      <c r="Q55" s="12" t="s">
        <v>127</v>
      </c>
      <c r="R55" s="13" t="s">
        <v>123</v>
      </c>
      <c r="S55" s="12" t="s">
        <v>128</v>
      </c>
    </row>
    <row r="56" spans="2:19" x14ac:dyDescent="0.3">
      <c r="B56" s="29" t="s">
        <v>281</v>
      </c>
      <c r="C56" s="19">
        <v>45656</v>
      </c>
      <c r="D56" s="19">
        <v>45671</v>
      </c>
      <c r="E56" s="61">
        <v>2599</v>
      </c>
      <c r="F56" s="62">
        <v>2279</v>
      </c>
      <c r="G56" s="61">
        <f t="shared" ref="G56:G59" si="1">E56-F56</f>
        <v>320</v>
      </c>
      <c r="H56" s="62">
        <v>3524</v>
      </c>
      <c r="I56" s="63">
        <v>3099</v>
      </c>
      <c r="J56" s="91"/>
      <c r="K56" s="76"/>
      <c r="M56" s="11" t="s">
        <v>281</v>
      </c>
      <c r="N56" s="12" t="s">
        <v>52</v>
      </c>
      <c r="O56" s="13" t="s">
        <v>282</v>
      </c>
      <c r="P56" s="12" t="s">
        <v>153</v>
      </c>
      <c r="Q56" s="13" t="s">
        <v>154</v>
      </c>
      <c r="R56" s="12" t="s">
        <v>142</v>
      </c>
      <c r="S56" s="12" t="s">
        <v>143</v>
      </c>
    </row>
    <row r="57" spans="2:19" x14ac:dyDescent="0.3">
      <c r="B57" s="29" t="s">
        <v>283</v>
      </c>
      <c r="C57" s="19">
        <v>45656</v>
      </c>
      <c r="D57" s="19">
        <v>45671</v>
      </c>
      <c r="E57" s="61">
        <v>1849</v>
      </c>
      <c r="F57" s="62">
        <v>1549</v>
      </c>
      <c r="G57" s="61">
        <f t="shared" si="1"/>
        <v>300</v>
      </c>
      <c r="H57" s="62">
        <v>2509</v>
      </c>
      <c r="I57" s="63">
        <v>2099</v>
      </c>
      <c r="J57" s="91"/>
      <c r="K57" s="76"/>
      <c r="M57" s="11" t="s">
        <v>283</v>
      </c>
      <c r="N57" s="12" t="s">
        <v>52</v>
      </c>
      <c r="O57" s="13" t="s">
        <v>284</v>
      </c>
      <c r="P57" s="12" t="s">
        <v>275</v>
      </c>
      <c r="Q57" s="13" t="s">
        <v>285</v>
      </c>
      <c r="R57" s="12" t="s">
        <v>286</v>
      </c>
      <c r="S57" s="12" t="s">
        <v>124</v>
      </c>
    </row>
    <row r="58" spans="2:19" x14ac:dyDescent="0.3">
      <c r="B58" s="29" t="s">
        <v>287</v>
      </c>
      <c r="C58" s="19">
        <v>45656</v>
      </c>
      <c r="D58" s="19">
        <v>45671</v>
      </c>
      <c r="E58" s="31">
        <v>1919</v>
      </c>
      <c r="F58" s="62">
        <v>1399</v>
      </c>
      <c r="G58" s="61">
        <f t="shared" si="1"/>
        <v>520</v>
      </c>
      <c r="H58" s="62">
        <v>2599</v>
      </c>
      <c r="I58" s="63">
        <v>1899</v>
      </c>
      <c r="J58" s="91"/>
      <c r="K58" s="76"/>
      <c r="M58" s="11" t="s">
        <v>287</v>
      </c>
      <c r="N58" s="12" t="s">
        <v>52</v>
      </c>
      <c r="O58" s="13" t="s">
        <v>288</v>
      </c>
      <c r="P58" s="12" t="s">
        <v>126</v>
      </c>
      <c r="Q58" s="13" t="s">
        <v>289</v>
      </c>
      <c r="R58" s="12" t="s">
        <v>130</v>
      </c>
      <c r="S58" s="12" t="s">
        <v>124</v>
      </c>
    </row>
    <row r="59" spans="2:19" ht="15" thickBot="1" x14ac:dyDescent="0.35">
      <c r="B59" s="36" t="s">
        <v>290</v>
      </c>
      <c r="C59" s="37">
        <v>45656</v>
      </c>
      <c r="D59" s="37">
        <v>45671</v>
      </c>
      <c r="E59" s="65">
        <v>1699</v>
      </c>
      <c r="F59" s="64">
        <v>1599</v>
      </c>
      <c r="G59" s="65">
        <f t="shared" si="1"/>
        <v>100</v>
      </c>
      <c r="H59" s="64">
        <v>2299</v>
      </c>
      <c r="I59" s="66">
        <v>2169</v>
      </c>
      <c r="J59" s="92"/>
      <c r="K59" s="76"/>
      <c r="M59" s="8" t="s">
        <v>290</v>
      </c>
      <c r="N59" s="9" t="s">
        <v>52</v>
      </c>
      <c r="O59" s="10" t="s">
        <v>291</v>
      </c>
      <c r="P59" s="9" t="s">
        <v>292</v>
      </c>
      <c r="Q59" s="10" t="s">
        <v>293</v>
      </c>
      <c r="R59" s="9" t="s">
        <v>294</v>
      </c>
      <c r="S59" s="9" t="s">
        <v>124</v>
      </c>
    </row>
    <row r="60" spans="2:19" ht="15" thickBot="1" x14ac:dyDescent="0.35"/>
    <row r="61" spans="2:19" ht="15" thickBot="1" x14ac:dyDescent="0.35">
      <c r="B61" s="17" t="s">
        <v>34</v>
      </c>
      <c r="C61" s="93"/>
      <c r="D61" s="94"/>
      <c r="E61" s="94"/>
      <c r="F61" s="94"/>
      <c r="G61" s="94"/>
      <c r="H61" s="94"/>
      <c r="I61" s="94"/>
      <c r="J61" s="95"/>
    </row>
    <row r="62" spans="2:19" ht="15" thickBot="1" x14ac:dyDescent="0.35">
      <c r="B62" s="18" t="s">
        <v>1</v>
      </c>
      <c r="C62" s="14" t="s">
        <v>2</v>
      </c>
      <c r="D62" s="14" t="s">
        <v>3</v>
      </c>
      <c r="E62" s="15" t="s">
        <v>35</v>
      </c>
      <c r="F62" s="21" t="s">
        <v>4</v>
      </c>
      <c r="G62" s="15" t="s">
        <v>152</v>
      </c>
      <c r="H62" s="14" t="s">
        <v>5</v>
      </c>
      <c r="I62" s="14" t="s">
        <v>6</v>
      </c>
      <c r="J62" s="16" t="s">
        <v>7</v>
      </c>
      <c r="K62" s="76"/>
      <c r="M62" s="4" t="s">
        <v>1</v>
      </c>
      <c r="N62" s="1" t="s">
        <v>168</v>
      </c>
      <c r="O62" s="3" t="s">
        <v>169</v>
      </c>
      <c r="P62" s="1" t="s">
        <v>170</v>
      </c>
      <c r="Q62" s="3" t="s">
        <v>171</v>
      </c>
      <c r="R62" s="1" t="s">
        <v>172</v>
      </c>
      <c r="S62" s="1" t="s">
        <v>173</v>
      </c>
    </row>
    <row r="63" spans="2:19" x14ac:dyDescent="0.3">
      <c r="B63" s="29" t="s">
        <v>48</v>
      </c>
      <c r="C63" s="19">
        <v>45663</v>
      </c>
      <c r="D63" s="23">
        <v>45677</v>
      </c>
      <c r="E63" s="30">
        <v>1146.72</v>
      </c>
      <c r="F63" s="27">
        <v>736.96721311475414</v>
      </c>
      <c r="G63" s="44">
        <v>409.75</v>
      </c>
      <c r="H63" s="32">
        <v>1399</v>
      </c>
      <c r="I63" s="89">
        <v>999</v>
      </c>
      <c r="J63" s="96" t="s">
        <v>300</v>
      </c>
      <c r="K63" s="52"/>
      <c r="M63" s="11" t="s">
        <v>48</v>
      </c>
      <c r="N63" s="12" t="s">
        <v>52</v>
      </c>
      <c r="O63" s="12" t="s">
        <v>213</v>
      </c>
      <c r="P63" s="13" t="s">
        <v>214</v>
      </c>
      <c r="Q63" s="12" t="s">
        <v>215</v>
      </c>
      <c r="R63" s="13" t="s">
        <v>216</v>
      </c>
      <c r="S63" s="12" t="s">
        <v>128</v>
      </c>
    </row>
    <row r="64" spans="2:19" x14ac:dyDescent="0.3">
      <c r="B64" s="29" t="s">
        <v>301</v>
      </c>
      <c r="C64" s="19">
        <v>45663</v>
      </c>
      <c r="D64" s="23">
        <v>45677</v>
      </c>
      <c r="E64" s="30">
        <v>1720.49</v>
      </c>
      <c r="F64" s="27">
        <v>1068.93</v>
      </c>
      <c r="G64" s="44">
        <v>651.55999999999995</v>
      </c>
      <c r="H64" s="32">
        <v>2099</v>
      </c>
      <c r="I64" s="45">
        <v>1449</v>
      </c>
      <c r="J64" s="97"/>
      <c r="K64" s="52"/>
      <c r="M64" s="11" t="s">
        <v>301</v>
      </c>
      <c r="N64" s="12" t="s">
        <v>52</v>
      </c>
      <c r="O64" s="12" t="s">
        <v>302</v>
      </c>
      <c r="P64" s="13" t="s">
        <v>303</v>
      </c>
      <c r="Q64" s="12" t="s">
        <v>304</v>
      </c>
      <c r="R64" s="13" t="s">
        <v>305</v>
      </c>
      <c r="S64" s="12" t="s">
        <v>124</v>
      </c>
    </row>
    <row r="65" spans="2:19" x14ac:dyDescent="0.3">
      <c r="B65" s="29" t="s">
        <v>218</v>
      </c>
      <c r="C65" s="19">
        <v>45663</v>
      </c>
      <c r="D65" s="23">
        <v>45677</v>
      </c>
      <c r="E65" s="30">
        <v>1479</v>
      </c>
      <c r="F65" s="27">
        <v>1253.360655737705</v>
      </c>
      <c r="G65" s="44">
        <v>225.64</v>
      </c>
      <c r="H65" s="32">
        <v>1999</v>
      </c>
      <c r="I65" s="28">
        <v>1699</v>
      </c>
      <c r="J65" s="97"/>
      <c r="K65" s="52"/>
      <c r="M65" s="11" t="s">
        <v>218</v>
      </c>
      <c r="N65" s="12" t="s">
        <v>52</v>
      </c>
      <c r="O65" s="12" t="s">
        <v>219</v>
      </c>
      <c r="P65" s="13" t="s">
        <v>220</v>
      </c>
      <c r="Q65" s="12" t="s">
        <v>221</v>
      </c>
      <c r="R65" s="13" t="s">
        <v>222</v>
      </c>
      <c r="S65" s="12" t="s">
        <v>223</v>
      </c>
    </row>
    <row r="66" spans="2:19" x14ac:dyDescent="0.3">
      <c r="B66" s="29" t="s">
        <v>306</v>
      </c>
      <c r="C66" s="19">
        <v>45663</v>
      </c>
      <c r="D66" s="23">
        <v>45677</v>
      </c>
      <c r="E66" s="30">
        <v>1515.57</v>
      </c>
      <c r="F66" s="27">
        <v>995.16</v>
      </c>
      <c r="G66" s="44">
        <v>520.41</v>
      </c>
      <c r="H66" s="32">
        <v>1849</v>
      </c>
      <c r="I66" s="45">
        <v>1349</v>
      </c>
      <c r="J66" s="97"/>
      <c r="K66" s="52"/>
      <c r="M66" s="11" t="s">
        <v>306</v>
      </c>
      <c r="N66" s="12" t="s">
        <v>52</v>
      </c>
      <c r="O66" s="12" t="s">
        <v>307</v>
      </c>
      <c r="P66" s="13" t="s">
        <v>308</v>
      </c>
      <c r="Q66" s="12" t="s">
        <v>304</v>
      </c>
      <c r="R66" s="13" t="s">
        <v>305</v>
      </c>
      <c r="S66" s="12" t="s">
        <v>128</v>
      </c>
    </row>
    <row r="67" spans="2:19" x14ac:dyDescent="0.3">
      <c r="B67" s="29" t="s">
        <v>49</v>
      </c>
      <c r="C67" s="19">
        <v>45663</v>
      </c>
      <c r="D67" s="23">
        <v>45677</v>
      </c>
      <c r="E67" s="30">
        <v>1179.5899999999999</v>
      </c>
      <c r="F67" s="27">
        <v>736.96721311475414</v>
      </c>
      <c r="G67" s="44">
        <v>442.62</v>
      </c>
      <c r="H67" s="32">
        <v>1599</v>
      </c>
      <c r="I67" s="46">
        <v>999</v>
      </c>
      <c r="J67" s="97"/>
      <c r="K67" s="52"/>
      <c r="M67" s="11" t="s">
        <v>49</v>
      </c>
      <c r="N67" s="12" t="s">
        <v>52</v>
      </c>
      <c r="O67" s="12" t="s">
        <v>146</v>
      </c>
      <c r="P67" s="13" t="s">
        <v>126</v>
      </c>
      <c r="Q67" s="12" t="s">
        <v>115</v>
      </c>
      <c r="R67" s="13" t="s">
        <v>148</v>
      </c>
      <c r="S67" s="12" t="s">
        <v>128</v>
      </c>
    </row>
    <row r="68" spans="2:19" x14ac:dyDescent="0.3">
      <c r="B68" s="29" t="s">
        <v>36</v>
      </c>
      <c r="C68" s="19">
        <v>45663</v>
      </c>
      <c r="D68" s="23">
        <v>45677</v>
      </c>
      <c r="E68" s="30">
        <v>1439</v>
      </c>
      <c r="F68" s="27">
        <v>736.96721311475414</v>
      </c>
      <c r="G68" s="44">
        <v>702.03</v>
      </c>
      <c r="H68" s="32">
        <v>1949</v>
      </c>
      <c r="I68" s="45">
        <v>999</v>
      </c>
      <c r="J68" s="97"/>
      <c r="K68" s="52"/>
      <c r="M68" s="11" t="s">
        <v>36</v>
      </c>
      <c r="N68" s="12" t="s">
        <v>52</v>
      </c>
      <c r="O68" s="12" t="s">
        <v>125</v>
      </c>
      <c r="P68" s="13" t="s">
        <v>126</v>
      </c>
      <c r="Q68" s="12" t="s">
        <v>127</v>
      </c>
      <c r="R68" s="13" t="s">
        <v>116</v>
      </c>
      <c r="S68" s="12" t="s">
        <v>128</v>
      </c>
    </row>
    <row r="69" spans="2:19" x14ac:dyDescent="0.3">
      <c r="B69" s="29" t="s">
        <v>224</v>
      </c>
      <c r="C69" s="19">
        <v>45663</v>
      </c>
      <c r="D69" s="23">
        <v>45677</v>
      </c>
      <c r="E69" s="30">
        <v>589</v>
      </c>
      <c r="F69" s="27">
        <v>515.65573770491801</v>
      </c>
      <c r="G69" s="44">
        <v>73.34</v>
      </c>
      <c r="H69" s="32">
        <v>799</v>
      </c>
      <c r="I69" s="46">
        <v>699</v>
      </c>
      <c r="J69" s="97"/>
      <c r="K69" s="52"/>
      <c r="M69" s="11" t="s">
        <v>224</v>
      </c>
      <c r="N69" s="12" t="s">
        <v>52</v>
      </c>
      <c r="O69" s="12" t="s">
        <v>225</v>
      </c>
      <c r="P69" s="13" t="s">
        <v>149</v>
      </c>
      <c r="Q69" s="12" t="s">
        <v>226</v>
      </c>
      <c r="R69" s="13" t="s">
        <v>150</v>
      </c>
      <c r="S69" s="12" t="s">
        <v>151</v>
      </c>
    </row>
    <row r="70" spans="2:19" x14ac:dyDescent="0.3">
      <c r="B70" s="29" t="s">
        <v>309</v>
      </c>
      <c r="C70" s="19">
        <v>45663</v>
      </c>
      <c r="D70" s="23">
        <v>45677</v>
      </c>
      <c r="E70" s="30">
        <v>1433.61</v>
      </c>
      <c r="F70" s="27">
        <v>958.28</v>
      </c>
      <c r="G70" s="44">
        <v>475.33</v>
      </c>
      <c r="H70" s="32">
        <v>1749</v>
      </c>
      <c r="I70" s="46">
        <v>1299</v>
      </c>
      <c r="J70" s="97"/>
      <c r="K70" s="52"/>
      <c r="M70" s="11" t="s">
        <v>309</v>
      </c>
      <c r="N70" s="12" t="s">
        <v>52</v>
      </c>
      <c r="O70" s="12" t="s">
        <v>307</v>
      </c>
      <c r="P70" s="13" t="s">
        <v>310</v>
      </c>
      <c r="Q70" s="12" t="s">
        <v>311</v>
      </c>
      <c r="R70" s="13" t="s">
        <v>305</v>
      </c>
      <c r="S70" s="12" t="s">
        <v>128</v>
      </c>
    </row>
    <row r="71" spans="2:19" x14ac:dyDescent="0.3">
      <c r="B71" s="29" t="s">
        <v>50</v>
      </c>
      <c r="C71" s="19">
        <v>45663</v>
      </c>
      <c r="D71" s="23">
        <v>45677</v>
      </c>
      <c r="E71" s="30">
        <v>1193.49</v>
      </c>
      <c r="F71" s="27">
        <v>958.27868852459017</v>
      </c>
      <c r="G71" s="44">
        <v>235.21</v>
      </c>
      <c r="H71" s="32">
        <v>1549</v>
      </c>
      <c r="I71" s="45">
        <v>1299</v>
      </c>
      <c r="J71" s="97"/>
      <c r="K71" s="52"/>
      <c r="L71" s="47"/>
      <c r="M71" s="11" t="s">
        <v>50</v>
      </c>
      <c r="N71" s="12" t="s">
        <v>52</v>
      </c>
      <c r="O71" s="12" t="s">
        <v>227</v>
      </c>
      <c r="P71" s="13" t="s">
        <v>228</v>
      </c>
      <c r="Q71" s="12" t="s">
        <v>229</v>
      </c>
      <c r="R71" s="13" t="s">
        <v>217</v>
      </c>
      <c r="S71" s="12" t="s">
        <v>128</v>
      </c>
    </row>
    <row r="72" spans="2:19" x14ac:dyDescent="0.3">
      <c r="B72" s="29" t="s">
        <v>37</v>
      </c>
      <c r="C72" s="19">
        <v>45663</v>
      </c>
      <c r="D72" s="23">
        <v>45677</v>
      </c>
      <c r="E72" s="30">
        <v>1249</v>
      </c>
      <c r="F72" s="27">
        <v>810.73770491803282</v>
      </c>
      <c r="G72" s="44">
        <v>438.26</v>
      </c>
      <c r="H72" s="32">
        <v>1694</v>
      </c>
      <c r="I72" s="45">
        <v>1099</v>
      </c>
      <c r="J72" s="97"/>
      <c r="K72" s="52"/>
      <c r="M72" s="11" t="s">
        <v>37</v>
      </c>
      <c r="N72" s="12" t="s">
        <v>52</v>
      </c>
      <c r="O72" s="12" t="s">
        <v>129</v>
      </c>
      <c r="P72" s="13" t="s">
        <v>126</v>
      </c>
      <c r="Q72" s="12" t="s">
        <v>127</v>
      </c>
      <c r="R72" s="13" t="s">
        <v>116</v>
      </c>
      <c r="S72" s="12" t="s">
        <v>124</v>
      </c>
    </row>
    <row r="73" spans="2:19" x14ac:dyDescent="0.3">
      <c r="B73" s="29" t="s">
        <v>167</v>
      </c>
      <c r="C73" s="19">
        <v>45663</v>
      </c>
      <c r="D73" s="23">
        <v>45677</v>
      </c>
      <c r="E73" s="30">
        <v>1884.43</v>
      </c>
      <c r="F73" s="27">
        <v>1032.049180327869</v>
      </c>
      <c r="G73" s="44">
        <v>852.38</v>
      </c>
      <c r="H73" s="32">
        <v>2299</v>
      </c>
      <c r="I73" s="46">
        <v>1399</v>
      </c>
      <c r="J73" s="97"/>
      <c r="K73" s="52"/>
      <c r="M73" s="11" t="s">
        <v>167</v>
      </c>
      <c r="N73" s="12" t="s">
        <v>52</v>
      </c>
      <c r="O73" s="12" t="s">
        <v>230</v>
      </c>
      <c r="P73" s="13" t="s">
        <v>231</v>
      </c>
      <c r="Q73" s="12" t="s">
        <v>147</v>
      </c>
      <c r="R73" s="13" t="s">
        <v>232</v>
      </c>
      <c r="S73" s="12" t="s">
        <v>124</v>
      </c>
    </row>
    <row r="74" spans="2:19" x14ac:dyDescent="0.3">
      <c r="B74" s="29" t="s">
        <v>38</v>
      </c>
      <c r="C74" s="19">
        <v>45663</v>
      </c>
      <c r="D74" s="23">
        <v>45677</v>
      </c>
      <c r="E74" s="30">
        <v>1849</v>
      </c>
      <c r="F74" s="27">
        <v>1327.1311475409836</v>
      </c>
      <c r="G74" s="44">
        <v>521.87</v>
      </c>
      <c r="H74" s="32">
        <v>2509</v>
      </c>
      <c r="I74" s="45">
        <v>1799</v>
      </c>
      <c r="J74" s="97"/>
      <c r="K74" s="52"/>
      <c r="M74" s="11" t="s">
        <v>38</v>
      </c>
      <c r="N74" s="12" t="s">
        <v>52</v>
      </c>
      <c r="O74" s="12" t="s">
        <v>233</v>
      </c>
      <c r="P74" s="13" t="s">
        <v>234</v>
      </c>
      <c r="Q74" s="12" t="s">
        <v>235</v>
      </c>
      <c r="R74" s="13" t="s">
        <v>236</v>
      </c>
      <c r="S74" s="12" t="s">
        <v>124</v>
      </c>
    </row>
    <row r="75" spans="2:19" x14ac:dyDescent="0.3">
      <c r="B75" s="29" t="s">
        <v>39</v>
      </c>
      <c r="C75" s="19">
        <v>45663</v>
      </c>
      <c r="D75" s="23">
        <v>45677</v>
      </c>
      <c r="E75" s="30">
        <v>2049</v>
      </c>
      <c r="F75" s="27">
        <v>1474.672131147541</v>
      </c>
      <c r="G75" s="44">
        <v>574.33000000000004</v>
      </c>
      <c r="H75" s="32">
        <v>2779</v>
      </c>
      <c r="I75" s="45">
        <v>1999</v>
      </c>
      <c r="J75" s="97"/>
      <c r="K75" s="52"/>
      <c r="M75" s="11" t="s">
        <v>39</v>
      </c>
      <c r="N75" s="12" t="s">
        <v>52</v>
      </c>
      <c r="O75" s="12" t="s">
        <v>132</v>
      </c>
      <c r="P75" s="13" t="s">
        <v>133</v>
      </c>
      <c r="Q75" s="12" t="s">
        <v>127</v>
      </c>
      <c r="R75" s="13" t="s">
        <v>130</v>
      </c>
      <c r="S75" s="12" t="s">
        <v>124</v>
      </c>
    </row>
    <row r="76" spans="2:19" x14ac:dyDescent="0.3">
      <c r="B76" s="29" t="s">
        <v>51</v>
      </c>
      <c r="C76" s="19">
        <v>45663</v>
      </c>
      <c r="D76" s="23">
        <v>45677</v>
      </c>
      <c r="E76" s="30">
        <v>3277.87</v>
      </c>
      <c r="F76" s="27">
        <v>2138.6065573770493</v>
      </c>
      <c r="G76" s="44">
        <v>1139.26</v>
      </c>
      <c r="H76" s="32">
        <v>3999</v>
      </c>
      <c r="I76" s="48">
        <v>2899</v>
      </c>
      <c r="J76" s="97"/>
      <c r="K76" s="52"/>
      <c r="M76" s="11" t="s">
        <v>51</v>
      </c>
      <c r="N76" s="12" t="s">
        <v>52</v>
      </c>
      <c r="O76" s="12" t="s">
        <v>237</v>
      </c>
      <c r="P76" s="13" t="s">
        <v>153</v>
      </c>
      <c r="Q76" s="12" t="s">
        <v>174</v>
      </c>
      <c r="R76" s="13" t="s">
        <v>238</v>
      </c>
      <c r="S76" s="12" t="s">
        <v>143</v>
      </c>
    </row>
    <row r="77" spans="2:19" x14ac:dyDescent="0.3">
      <c r="B77" s="29" t="s">
        <v>40</v>
      </c>
      <c r="C77" s="19">
        <v>45663</v>
      </c>
      <c r="D77" s="23">
        <v>45677</v>
      </c>
      <c r="E77" s="30">
        <v>1849</v>
      </c>
      <c r="F77" s="27">
        <v>1548.4426229508199</v>
      </c>
      <c r="G77" s="44">
        <v>300.56</v>
      </c>
      <c r="H77" s="32">
        <v>2509</v>
      </c>
      <c r="I77" s="45">
        <v>2099</v>
      </c>
      <c r="J77" s="97"/>
      <c r="K77" s="52"/>
      <c r="M77" s="11" t="s">
        <v>40</v>
      </c>
      <c r="N77" s="12" t="s">
        <v>52</v>
      </c>
      <c r="O77" s="12" t="s">
        <v>239</v>
      </c>
      <c r="P77" s="13" t="s">
        <v>240</v>
      </c>
      <c r="Q77" s="12" t="s">
        <v>241</v>
      </c>
      <c r="R77" s="13" t="s">
        <v>236</v>
      </c>
      <c r="S77" s="12" t="s">
        <v>124</v>
      </c>
    </row>
    <row r="78" spans="2:19" x14ac:dyDescent="0.3">
      <c r="B78" s="29" t="s">
        <v>41</v>
      </c>
      <c r="C78" s="19">
        <v>45663</v>
      </c>
      <c r="D78" s="23">
        <v>45677</v>
      </c>
      <c r="E78" s="30">
        <v>1549</v>
      </c>
      <c r="F78" s="27">
        <v>1105.8196721311476</v>
      </c>
      <c r="G78" s="44">
        <v>443.18</v>
      </c>
      <c r="H78" s="32">
        <v>2099</v>
      </c>
      <c r="I78" s="45">
        <v>1499</v>
      </c>
      <c r="J78" s="97"/>
      <c r="K78" s="52"/>
      <c r="M78" s="11" t="s">
        <v>41</v>
      </c>
      <c r="N78" s="12" t="s">
        <v>52</v>
      </c>
      <c r="O78" s="12" t="s">
        <v>136</v>
      </c>
      <c r="P78" s="13" t="s">
        <v>137</v>
      </c>
      <c r="Q78" s="12" t="s">
        <v>242</v>
      </c>
      <c r="R78" s="13" t="s">
        <v>123</v>
      </c>
      <c r="S78" s="12" t="s">
        <v>124</v>
      </c>
    </row>
    <row r="79" spans="2:19" x14ac:dyDescent="0.3">
      <c r="B79" s="29" t="s">
        <v>42</v>
      </c>
      <c r="C79" s="19">
        <v>45663</v>
      </c>
      <c r="D79" s="23">
        <v>45677</v>
      </c>
      <c r="E79" s="30">
        <v>1699</v>
      </c>
      <c r="F79" s="27">
        <v>1400.9016393442623</v>
      </c>
      <c r="G79" s="44">
        <v>298.10000000000002</v>
      </c>
      <c r="H79" s="32">
        <v>2304</v>
      </c>
      <c r="I79" s="45">
        <v>1899</v>
      </c>
      <c r="J79" s="97"/>
      <c r="K79" s="52"/>
      <c r="M79" s="11" t="s">
        <v>42</v>
      </c>
      <c r="N79" s="12" t="s">
        <v>52</v>
      </c>
      <c r="O79" s="12" t="s">
        <v>134</v>
      </c>
      <c r="P79" s="13" t="s">
        <v>138</v>
      </c>
      <c r="Q79" s="12" t="s">
        <v>135</v>
      </c>
      <c r="R79" s="13" t="s">
        <v>116</v>
      </c>
      <c r="S79" s="12" t="s">
        <v>124</v>
      </c>
    </row>
    <row r="80" spans="2:19" x14ac:dyDescent="0.3">
      <c r="B80" s="29" t="s">
        <v>43</v>
      </c>
      <c r="C80" s="19">
        <v>45663</v>
      </c>
      <c r="D80" s="23">
        <v>45677</v>
      </c>
      <c r="E80" s="30">
        <v>2219</v>
      </c>
      <c r="F80" s="27">
        <v>1732.8688524590164</v>
      </c>
      <c r="G80" s="44">
        <v>486.13</v>
      </c>
      <c r="H80" s="32">
        <v>3009</v>
      </c>
      <c r="I80" s="45">
        <v>2349</v>
      </c>
      <c r="J80" s="97"/>
      <c r="K80" s="52"/>
      <c r="M80" s="11" t="s">
        <v>43</v>
      </c>
      <c r="N80" s="12" t="s">
        <v>52</v>
      </c>
      <c r="O80" s="12" t="s">
        <v>243</v>
      </c>
      <c r="P80" s="13" t="s">
        <v>244</v>
      </c>
      <c r="Q80" s="12" t="s">
        <v>245</v>
      </c>
      <c r="R80" s="13" t="s">
        <v>236</v>
      </c>
      <c r="S80" s="12" t="s">
        <v>131</v>
      </c>
    </row>
    <row r="81" spans="2:19" x14ac:dyDescent="0.3">
      <c r="B81" s="29" t="s">
        <v>44</v>
      </c>
      <c r="C81" s="19">
        <v>45663</v>
      </c>
      <c r="D81" s="23">
        <v>45677</v>
      </c>
      <c r="E81" s="30">
        <v>2799</v>
      </c>
      <c r="F81" s="27">
        <v>1769.7540983606559</v>
      </c>
      <c r="G81" s="44">
        <v>1029.25</v>
      </c>
      <c r="H81" s="32">
        <v>3799</v>
      </c>
      <c r="I81" s="45">
        <v>2399</v>
      </c>
      <c r="J81" s="97"/>
      <c r="K81" s="52"/>
      <c r="M81" s="11" t="s">
        <v>44</v>
      </c>
      <c r="N81" s="12" t="s">
        <v>52</v>
      </c>
      <c r="O81" s="12" t="s">
        <v>139</v>
      </c>
      <c r="P81" s="13" t="s">
        <v>140</v>
      </c>
      <c r="Q81" s="12" t="s">
        <v>141</v>
      </c>
      <c r="R81" s="13" t="s">
        <v>142</v>
      </c>
      <c r="S81" s="12" t="s">
        <v>143</v>
      </c>
    </row>
    <row r="82" spans="2:19" x14ac:dyDescent="0.3">
      <c r="B82" s="29" t="s">
        <v>45</v>
      </c>
      <c r="C82" s="19">
        <v>45663</v>
      </c>
      <c r="D82" s="23">
        <v>45677</v>
      </c>
      <c r="E82" s="30">
        <v>2219</v>
      </c>
      <c r="F82" s="27">
        <v>1622.2131147540999</v>
      </c>
      <c r="G82" s="44">
        <v>596.79</v>
      </c>
      <c r="H82" s="44">
        <v>3009</v>
      </c>
      <c r="I82" s="45">
        <v>2199</v>
      </c>
      <c r="J82" s="97"/>
      <c r="K82" s="52"/>
      <c r="M82" s="11" t="s">
        <v>45</v>
      </c>
      <c r="N82" s="12" t="s">
        <v>52</v>
      </c>
      <c r="O82" s="12" t="s">
        <v>243</v>
      </c>
      <c r="P82" s="13" t="s">
        <v>246</v>
      </c>
      <c r="Q82" s="12" t="s">
        <v>245</v>
      </c>
      <c r="R82" s="13" t="s">
        <v>236</v>
      </c>
      <c r="S82" s="12" t="s">
        <v>124</v>
      </c>
    </row>
    <row r="83" spans="2:19" x14ac:dyDescent="0.3">
      <c r="B83" s="29" t="s">
        <v>312</v>
      </c>
      <c r="C83" s="19">
        <v>45663</v>
      </c>
      <c r="D83" s="23">
        <v>45677</v>
      </c>
      <c r="E83" s="30">
        <v>1925.41</v>
      </c>
      <c r="F83" s="27">
        <v>1141.7</v>
      </c>
      <c r="G83" s="44">
        <v>783.71</v>
      </c>
      <c r="H83" s="32">
        <v>2349</v>
      </c>
      <c r="I83" s="45">
        <v>1549</v>
      </c>
      <c r="J83" s="97"/>
      <c r="K83" s="52"/>
      <c r="M83" s="11" t="s">
        <v>312</v>
      </c>
      <c r="N83" s="12" t="s">
        <v>52</v>
      </c>
      <c r="O83" s="12" t="s">
        <v>313</v>
      </c>
      <c r="P83" s="13" t="s">
        <v>314</v>
      </c>
      <c r="Q83" s="12" t="s">
        <v>315</v>
      </c>
      <c r="R83" s="13" t="s">
        <v>316</v>
      </c>
      <c r="S83" s="12" t="s">
        <v>128</v>
      </c>
    </row>
    <row r="84" spans="2:19" x14ac:dyDescent="0.3">
      <c r="B84" s="29" t="s">
        <v>46</v>
      </c>
      <c r="C84" s="19">
        <v>45663</v>
      </c>
      <c r="D84" s="23">
        <v>45677</v>
      </c>
      <c r="E84" s="30">
        <v>3029</v>
      </c>
      <c r="F84" s="27">
        <v>2212.377049180328</v>
      </c>
      <c r="G84" s="44">
        <v>816.62</v>
      </c>
      <c r="H84" s="32">
        <v>4109</v>
      </c>
      <c r="I84" s="45">
        <v>2999</v>
      </c>
      <c r="J84" s="97"/>
      <c r="K84" s="52"/>
      <c r="M84" s="11" t="s">
        <v>46</v>
      </c>
      <c r="N84" s="12" t="s">
        <v>52</v>
      </c>
      <c r="O84" s="12" t="s">
        <v>144</v>
      </c>
      <c r="P84" s="13" t="s">
        <v>121</v>
      </c>
      <c r="Q84" s="12" t="s">
        <v>247</v>
      </c>
      <c r="R84" s="13" t="s">
        <v>142</v>
      </c>
      <c r="S84" s="12" t="s">
        <v>145</v>
      </c>
    </row>
    <row r="85" spans="2:19" ht="15" thickBot="1" x14ac:dyDescent="0.35">
      <c r="B85" s="36" t="s">
        <v>47</v>
      </c>
      <c r="C85" s="84">
        <v>45663</v>
      </c>
      <c r="D85" s="85">
        <v>45677</v>
      </c>
      <c r="E85" s="38">
        <v>1966.39</v>
      </c>
      <c r="F85" s="49">
        <v>1327.1311475409836</v>
      </c>
      <c r="G85" s="50">
        <v>639.26</v>
      </c>
      <c r="H85" s="41">
        <v>2399</v>
      </c>
      <c r="I85" s="51">
        <v>1799</v>
      </c>
      <c r="J85" s="98"/>
      <c r="K85" s="52"/>
      <c r="M85" s="8" t="s">
        <v>47</v>
      </c>
      <c r="N85" s="9" t="s">
        <v>52</v>
      </c>
      <c r="O85" s="9" t="s">
        <v>248</v>
      </c>
      <c r="P85" s="10" t="s">
        <v>140</v>
      </c>
      <c r="Q85" s="9" t="s">
        <v>154</v>
      </c>
      <c r="R85" s="10" t="s">
        <v>249</v>
      </c>
      <c r="S85" s="9" t="s">
        <v>124</v>
      </c>
    </row>
  </sheetData>
  <mergeCells count="6">
    <mergeCell ref="J54:J59"/>
    <mergeCell ref="C61:J61"/>
    <mergeCell ref="J63:J85"/>
    <mergeCell ref="C2:K2"/>
    <mergeCell ref="K4:K41"/>
    <mergeCell ref="J45:J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Quabin (ACIT)</dc:creator>
  <cp:lastModifiedBy>Andre Martins</cp:lastModifiedBy>
  <dcterms:created xsi:type="dcterms:W3CDTF">2024-10-31T15:38:49Z</dcterms:created>
  <dcterms:modified xsi:type="dcterms:W3CDTF">2025-01-07T09:54:35Z</dcterms:modified>
</cp:coreProperties>
</file>