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heccom.sharepoint.com/sites/AMPProject/Shared Documents/General/Data/"/>
    </mc:Choice>
  </mc:AlternateContent>
  <xr:revisionPtr revIDLastSave="84" documentId="11_F80BC77C480B79737FD45AEEFBB29FD62C73F5DA" xr6:coauthVersionLast="46" xr6:coauthVersionMax="46" xr10:uidLastSave="{32A20EDD-B8F7-43E6-9012-6C00CF0D1B24}"/>
  <bookViews>
    <workbookView xWindow="-108" yWindow="-108" windowWidth="23256" windowHeight="13176" xr2:uid="{00000000-000D-0000-FFFF-FFFF00000000}"/>
  </bookViews>
  <sheets>
    <sheet name="Summary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J17" i="1"/>
</calcChain>
</file>

<file path=xl/sharedStrings.xml><?xml version="1.0" encoding="utf-8"?>
<sst xmlns="http://schemas.openxmlformats.org/spreadsheetml/2006/main" count="78" uniqueCount="45">
  <si>
    <t>Underlying Index = ICE U.S. Treasury 20+ Year Bond Index</t>
  </si>
  <si>
    <t>Ticker</t>
  </si>
  <si>
    <t>Fund name</t>
  </si>
  <si>
    <t>Leverage</t>
  </si>
  <si>
    <t>Issuer</t>
  </si>
  <si>
    <t>Inception date</t>
  </si>
  <si>
    <t>TMF</t>
  </si>
  <si>
    <t>Direxion Daily 20+ Year Treasury Bull 3X Shares</t>
  </si>
  <si>
    <t>+3x</t>
  </si>
  <si>
    <t>Direxion</t>
  </si>
  <si>
    <t>UBT</t>
  </si>
  <si>
    <t>Ultra 20+ Year Treasury</t>
  </si>
  <si>
    <t>+2x</t>
  </si>
  <si>
    <t>ProShares</t>
  </si>
  <si>
    <t>Derivatives + MM</t>
  </si>
  <si>
    <t>TLT</t>
  </si>
  <si>
    <t>iShares 20+ Year Treasury Bond ETF</t>
  </si>
  <si>
    <t>+1x</t>
  </si>
  <si>
    <t>Blackrock</t>
  </si>
  <si>
    <t>TBF</t>
  </si>
  <si>
    <t>Short 20+ Year Treasury</t>
  </si>
  <si>
    <t>-1x</t>
  </si>
  <si>
    <t>TBT</t>
  </si>
  <si>
    <t>UltraShort 20+ Year Treasury</t>
  </si>
  <si>
    <t>-2x</t>
  </si>
  <si>
    <t>TMV</t>
  </si>
  <si>
    <t>Direxion Daily 20+ Year Treasury Bear 3X Shares</t>
  </si>
  <si>
    <t>-3x</t>
  </si>
  <si>
    <t>Underlying Index = ICE U.S. Treasury 7-10 Year Bond Index</t>
  </si>
  <si>
    <t>TYD</t>
  </si>
  <si>
    <t>Direxion Daily 7-10 Year Treasury Bull 3X Shares</t>
  </si>
  <si>
    <t>UST</t>
  </si>
  <si>
    <t>Ultra 7-10 Year Treasury</t>
  </si>
  <si>
    <t>IEF</t>
  </si>
  <si>
    <t>iShares 7-10 Year Treasury Bond ETF</t>
  </si>
  <si>
    <t>TBX</t>
  </si>
  <si>
    <t>Short 7-10 Year Treasury</t>
  </si>
  <si>
    <t>PST</t>
  </si>
  <si>
    <t>UltraShort 7-10 Year Treasury</t>
  </si>
  <si>
    <t>TYO</t>
  </si>
  <si>
    <t>Direxion Daily 7-10 Year Treasury Bear 3X Shares</t>
  </si>
  <si>
    <t>Principal Investment</t>
  </si>
  <si>
    <t>Expense Ratio</t>
  </si>
  <si>
    <t>Direct in iShares + Derivatives + MM</t>
  </si>
  <si>
    <t>Direct replication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</si>
</sst>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4" fontId="1" fillId="0" borderId="0" xfId="0" applyNumberFormat="1" applyFont="1" applyBorder="1" applyAlignment="1">
      <alignment vertical="center"/>
    </xf>
    <xf numFmtId="10" fontId="1" fillId="0" borderId="5" xfId="1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678180</xdr:colOff>
      <xdr:row>3</xdr:row>
      <xdr:rowOff>22860</xdr:rowOff>
    </xdr:from>
    <xdr:to>
      <xdr:col>12</xdr:col>
      <xdr:colOff>586740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D008AC-D559-4A44-A556-E817846CED57}"/>
            </a:ext>
          </a:extLst>
        </xdr:cNvPr>
        <xdr:cNvSpPr txBox="1"/>
      </xdr:nvSpPr>
      <xdr:spPr>
        <a:xfrm>
          <a:off x="8564880" y="594360"/>
          <a:ext cx="3261360" cy="2110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https://www.etf.com/</a:t>
          </a:r>
          <a:r>
            <a:rPr lang="en-GB" sz="1100" baseline="0"/>
            <a:t> - For Blackrock</a:t>
          </a:r>
        </a:p>
        <a:p>
          <a:r>
            <a:rPr lang="en-GB" sz="1100"/>
            <a:t>https://www.direxion.com/ - For Direxion</a:t>
          </a:r>
        </a:p>
        <a:p>
          <a:r>
            <a:rPr lang="en-GB" sz="1100"/>
            <a:t>https://www.proshares.com - For ProShares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J17" sqref="J17:J18"/>
    </sheetView>
  </sheetViews>
  <sheetFormatPr defaultRowHeight="14.4" x14ac:dyDescent="0.3"/>
  <cols>
    <col min="1" max="1" width="6" bestFit="1" customWidth="1"/>
    <col min="2" max="2" width="41.109375" bestFit="1" customWidth="1"/>
    <col min="3" max="3" width="8.5546875" bestFit="1" customWidth="1"/>
    <col min="4" max="4" width="9.109375" bestFit="1" customWidth="1"/>
    <col min="5" max="5" width="18.44140625" bestFit="1" customWidth="1"/>
    <col min="6" max="6" width="18.44140625" customWidth="1"/>
    <col min="7" max="7" width="13.33203125" bestFit="1" customWidth="1"/>
    <col min="8" max="8" width="13.33203125" customWidth="1"/>
  </cols>
  <sheetData>
    <row r="1" spans="1:8" ht="15" thickBot="1" x14ac:dyDescent="0.35">
      <c r="A1" s="12" t="s">
        <v>0</v>
      </c>
      <c r="B1" s="13"/>
      <c r="C1" s="13"/>
      <c r="D1" s="13"/>
      <c r="E1" s="13"/>
      <c r="F1" s="13"/>
      <c r="G1" s="14"/>
      <c r="H1" s="7"/>
    </row>
    <row r="2" spans="1:8" ht="15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3" t="s">
        <v>41</v>
      </c>
      <c r="F2" s="3" t="s">
        <v>42</v>
      </c>
      <c r="G2" s="2" t="s">
        <v>5</v>
      </c>
      <c r="H2" s="8"/>
    </row>
    <row r="3" spans="1:8" ht="15" thickBot="1" x14ac:dyDescent="0.35">
      <c r="A3" s="4" t="s">
        <v>6</v>
      </c>
      <c r="B3" s="5" t="s">
        <v>7</v>
      </c>
      <c r="C3" s="5" t="s">
        <v>8</v>
      </c>
      <c r="D3" s="5" t="s">
        <v>9</v>
      </c>
      <c r="E3" s="5" t="s">
        <v>43</v>
      </c>
      <c r="F3" s="10">
        <v>1.06E-2</v>
      </c>
      <c r="G3" s="6">
        <v>39919</v>
      </c>
      <c r="H3" s="9"/>
    </row>
    <row r="4" spans="1:8" ht="15" thickBot="1" x14ac:dyDescent="0.35">
      <c r="A4" s="4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10">
        <v>9.4999999999999998E-3</v>
      </c>
      <c r="G4" s="6">
        <v>40197</v>
      </c>
      <c r="H4" s="9"/>
    </row>
    <row r="5" spans="1:8" ht="15" thickBot="1" x14ac:dyDescent="0.35">
      <c r="A5" s="4" t="s">
        <v>15</v>
      </c>
      <c r="B5" s="5" t="s">
        <v>16</v>
      </c>
      <c r="C5" s="5" t="s">
        <v>17</v>
      </c>
      <c r="D5" s="5" t="s">
        <v>18</v>
      </c>
      <c r="E5" s="5" t="s">
        <v>44</v>
      </c>
      <c r="F5" s="10">
        <v>1.5E-3</v>
      </c>
      <c r="G5" s="6">
        <v>37463</v>
      </c>
      <c r="H5" s="9"/>
    </row>
    <row r="6" spans="1:8" ht="15" thickBot="1" x14ac:dyDescent="0.35">
      <c r="A6" s="4" t="s">
        <v>19</v>
      </c>
      <c r="B6" s="5" t="s">
        <v>20</v>
      </c>
      <c r="C6" s="5" t="s">
        <v>21</v>
      </c>
      <c r="D6" s="5" t="s">
        <v>13</v>
      </c>
      <c r="E6" s="5" t="s">
        <v>14</v>
      </c>
      <c r="F6" s="10">
        <v>9.4000000000000004E-3</v>
      </c>
      <c r="G6" s="6">
        <v>40043</v>
      </c>
      <c r="H6" s="9"/>
    </row>
    <row r="7" spans="1:8" ht="15" thickBot="1" x14ac:dyDescent="0.35">
      <c r="A7" s="4" t="s">
        <v>22</v>
      </c>
      <c r="B7" s="5" t="s">
        <v>23</v>
      </c>
      <c r="C7" s="5" t="s">
        <v>24</v>
      </c>
      <c r="D7" s="5" t="s">
        <v>13</v>
      </c>
      <c r="E7" s="5" t="s">
        <v>14</v>
      </c>
      <c r="F7" s="10">
        <v>9.1999999999999998E-3</v>
      </c>
      <c r="G7" s="6">
        <v>39567</v>
      </c>
      <c r="H7" s="9"/>
    </row>
    <row r="8" spans="1:8" ht="15" thickBot="1" x14ac:dyDescent="0.35">
      <c r="A8" s="4" t="s">
        <v>25</v>
      </c>
      <c r="B8" s="5" t="s">
        <v>26</v>
      </c>
      <c r="C8" s="5" t="s">
        <v>27</v>
      </c>
      <c r="D8" s="5" t="s">
        <v>9</v>
      </c>
      <c r="E8" s="5" t="s">
        <v>43</v>
      </c>
      <c r="F8" s="10">
        <v>1.01E-2</v>
      </c>
      <c r="G8" s="6">
        <v>39919</v>
      </c>
      <c r="H8" s="9"/>
    </row>
    <row r="9" spans="1:8" ht="15" thickBot="1" x14ac:dyDescent="0.35">
      <c r="A9" s="12" t="s">
        <v>28</v>
      </c>
      <c r="B9" s="13"/>
      <c r="C9" s="13"/>
      <c r="D9" s="13"/>
      <c r="E9" s="13"/>
      <c r="F9" s="13"/>
      <c r="G9" s="14"/>
      <c r="H9" s="7"/>
    </row>
    <row r="10" spans="1:8" ht="15" thickBot="1" x14ac:dyDescent="0.35">
      <c r="A10" s="1" t="s">
        <v>1</v>
      </c>
      <c r="B10" s="2" t="s">
        <v>2</v>
      </c>
      <c r="C10" s="2" t="s">
        <v>3</v>
      </c>
      <c r="D10" s="2" t="s">
        <v>4</v>
      </c>
      <c r="E10" s="3" t="s">
        <v>41</v>
      </c>
      <c r="F10" s="3" t="s">
        <v>42</v>
      </c>
      <c r="G10" s="2" t="s">
        <v>5</v>
      </c>
      <c r="H10" s="8"/>
    </row>
    <row r="11" spans="1:8" ht="15" thickBot="1" x14ac:dyDescent="0.35">
      <c r="A11" s="4" t="s">
        <v>29</v>
      </c>
      <c r="B11" s="5" t="s">
        <v>30</v>
      </c>
      <c r="C11" s="5" t="s">
        <v>8</v>
      </c>
      <c r="D11" s="5" t="s">
        <v>9</v>
      </c>
      <c r="E11" s="5" t="s">
        <v>43</v>
      </c>
      <c r="F11" s="11">
        <v>1.09E-2</v>
      </c>
      <c r="G11" s="6">
        <v>39919</v>
      </c>
      <c r="H11" s="9"/>
    </row>
    <row r="12" spans="1:8" ht="15" thickBot="1" x14ac:dyDescent="0.35">
      <c r="A12" s="4" t="s">
        <v>31</v>
      </c>
      <c r="B12" s="5" t="s">
        <v>32</v>
      </c>
      <c r="C12" s="5" t="s">
        <v>12</v>
      </c>
      <c r="D12" s="5" t="s">
        <v>13</v>
      </c>
      <c r="E12" s="5" t="s">
        <v>14</v>
      </c>
      <c r="F12" s="10">
        <v>9.4999999999999998E-3</v>
      </c>
      <c r="G12" s="6">
        <v>40197</v>
      </c>
      <c r="H12" s="9"/>
    </row>
    <row r="13" spans="1:8" ht="15" thickBot="1" x14ac:dyDescent="0.35">
      <c r="A13" s="4" t="s">
        <v>33</v>
      </c>
      <c r="B13" s="5" t="s">
        <v>34</v>
      </c>
      <c r="C13" s="5" t="s">
        <v>17</v>
      </c>
      <c r="D13" s="5" t="s">
        <v>18</v>
      </c>
      <c r="E13" s="5" t="s">
        <v>44</v>
      </c>
      <c r="F13" s="10">
        <v>1.5E-3</v>
      </c>
      <c r="G13" s="6">
        <v>37463</v>
      </c>
      <c r="H13" s="9"/>
    </row>
    <row r="14" spans="1:8" ht="15" thickBot="1" x14ac:dyDescent="0.35">
      <c r="A14" s="4" t="s">
        <v>35</v>
      </c>
      <c r="B14" s="5" t="s">
        <v>36</v>
      </c>
      <c r="C14" s="5" t="s">
        <v>21</v>
      </c>
      <c r="D14" s="5" t="s">
        <v>13</v>
      </c>
      <c r="E14" s="5" t="s">
        <v>14</v>
      </c>
      <c r="F14" s="10">
        <v>9.4999999999999998E-3</v>
      </c>
      <c r="G14" s="6">
        <v>40637</v>
      </c>
      <c r="H14" s="9"/>
    </row>
    <row r="15" spans="1:8" ht="15" thickBot="1" x14ac:dyDescent="0.35">
      <c r="A15" s="4" t="s">
        <v>37</v>
      </c>
      <c r="B15" s="5" t="s">
        <v>38</v>
      </c>
      <c r="C15" s="5" t="s">
        <v>24</v>
      </c>
      <c r="D15" s="5" t="s">
        <v>13</v>
      </c>
      <c r="E15" s="5" t="s">
        <v>14</v>
      </c>
      <c r="F15" s="10">
        <v>9.4999999999999998E-3</v>
      </c>
      <c r="G15" s="6">
        <v>39567</v>
      </c>
      <c r="H15" s="9"/>
    </row>
    <row r="16" spans="1:8" ht="15" thickBot="1" x14ac:dyDescent="0.35">
      <c r="A16" s="4" t="s">
        <v>39</v>
      </c>
      <c r="B16" s="5" t="s">
        <v>40</v>
      </c>
      <c r="C16" s="5" t="s">
        <v>27</v>
      </c>
      <c r="D16" s="5" t="s">
        <v>9</v>
      </c>
      <c r="E16" s="5" t="s">
        <v>43</v>
      </c>
      <c r="F16" s="11">
        <v>1.0699999999999999E-2</v>
      </c>
      <c r="G16" s="6">
        <v>39919</v>
      </c>
      <c r="H16" s="9"/>
    </row>
    <row r="17" spans="9:10" ht="15" thickBot="1" x14ac:dyDescent="0.35">
      <c r="I17" s="5" t="s">
        <v>9</v>
      </c>
      <c r="J17" s="15">
        <f>(AVERAGEIF(D3:D8,I17,F3:F8)+AVERAGEIF(D11:D16,I17,F11:F16))/2</f>
        <v>1.0575000000000001E-2</v>
      </c>
    </row>
    <row r="18" spans="9:10" ht="15" thickBot="1" x14ac:dyDescent="0.35">
      <c r="I18" s="5" t="s">
        <v>13</v>
      </c>
      <c r="J18" s="15">
        <f>(AVERAGEIF(D3:D8,I18,F3:F8)+AVERAGEIF(D11:D16,I18,F11:F16))/2</f>
        <v>9.4333333333333335E-3</v>
      </c>
    </row>
  </sheetData>
  <mergeCells count="2">
    <mergeCell ref="A1:G1"/>
    <mergeCell ref="A9:G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D58851D0C4C4D906D1A6460A9515C" ma:contentTypeVersion="4" ma:contentTypeDescription="Create a new document." ma:contentTypeScope="" ma:versionID="edc5371f3643060837f701ce30776c81">
  <xsd:schema xmlns:xsd="http://www.w3.org/2001/XMLSchema" xmlns:xs="http://www.w3.org/2001/XMLSchema" xmlns:p="http://schemas.microsoft.com/office/2006/metadata/properties" xmlns:ns2="fd586108-c551-494d-a77b-84af11dc30b0" targetNamespace="http://schemas.microsoft.com/office/2006/metadata/properties" ma:root="true" ma:fieldsID="da41260258998aba2a3f61987a6158a4" ns2:_="">
    <xsd:import namespace="fd586108-c551-494d-a77b-84af11dc3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86108-c551-494d-a77b-84af11dc3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8FC5D8-AE02-494A-ACFE-D640DA6C21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86108-c551-494d-a77b-84af11dc3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204751-C189-44EF-AF17-EAF77ECD8F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CEA7B6-B749-432A-A4D2-7DA3F2B177C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86108-c551-494d-a77b-84af11dc30b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Evgeny Bagirov</cp:lastModifiedBy>
  <cp:revision/>
  <dcterms:created xsi:type="dcterms:W3CDTF">2021-04-11T18:57:41Z</dcterms:created>
  <dcterms:modified xsi:type="dcterms:W3CDTF">2021-04-11T20:18:58Z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0x01010083FD58851D0C4C4D906D1A6460A9515C</vt:lpwstr>
  </property>
</Properties>
</file>