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embeddings/oleObject3.bin" ContentType="application/vnd.openxmlformats-officedocument.oleObject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Q27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2" i="4"/>
  <c r="A5" i="3"/>
  <c r="A7" i="3"/>
  <c r="A9" i="3"/>
  <c r="A11" i="3"/>
  <c r="A13" i="3"/>
  <c r="A15" i="3"/>
  <c r="A17" i="3"/>
  <c r="A19" i="3"/>
  <c r="A21" i="3"/>
  <c r="A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B3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2" i="2"/>
  <c r="A5" i="2"/>
  <c r="A7" i="2"/>
  <c r="A9" i="2"/>
  <c r="A11" i="2"/>
  <c r="A13" i="2"/>
  <c r="A15" i="2"/>
  <c r="A17" i="2"/>
  <c r="A19" i="2"/>
  <c r="A21" i="2"/>
  <c r="A23" i="2"/>
  <c r="A25" i="2"/>
  <c r="A27" i="2"/>
  <c r="A29" i="2"/>
  <c r="A31" i="2"/>
  <c r="A33" i="2"/>
  <c r="A35" i="2"/>
  <c r="A37" i="2"/>
  <c r="A3" i="2"/>
  <c r="G9" i="1" l="1"/>
  <c r="G8" i="1"/>
  <c r="G7" i="1"/>
  <c r="G6" i="1"/>
  <c r="G5" i="1"/>
  <c r="G4" i="1"/>
  <c r="D9" i="1"/>
  <c r="F9" i="1"/>
  <c r="G3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<sst xmlns="http://schemas.openxmlformats.org/spreadsheetml/2006/main" count="20" uniqueCount="18">
  <si>
    <t>№</t>
  </si>
  <si>
    <t>full name</t>
  </si>
  <si>
    <t>position</t>
  </si>
  <si>
    <t xml:space="preserve"> salary UAH</t>
  </si>
  <si>
    <t>Extra charge for the position to the official salary, %</t>
  </si>
  <si>
    <t>Extra charge for the position UAH (cn4* cn5/100)</t>
  </si>
  <si>
    <t>habib bah</t>
  </si>
  <si>
    <t>aissatu jalloh</t>
  </si>
  <si>
    <t>amadu bah</t>
  </si>
  <si>
    <t>aliou jalloh</t>
  </si>
  <si>
    <t>saliu bah</t>
  </si>
  <si>
    <t>Muminatu bah</t>
  </si>
  <si>
    <t>Total</t>
  </si>
  <si>
    <r>
      <t>The salary of worker's surcharge in the total volume of payements (cn.6/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cn.6*100)</t>
    </r>
  </si>
  <si>
    <t>X</t>
  </si>
  <si>
    <t>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</si>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</sst>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04"/>
    </font>
    <font>
      <sz val="11"/>
      <color rgb="FF00B0F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Sheet2!$A$2:$A$38</c:f>
              <c:numCache>
                <c:formatCode>General</c:formatCode>
                <c:ptCount val="37"/>
                <c:pt idx="0">
                  <c:v>-10</c:v>
                </c:pt>
                <c:pt idx="1">
                  <c:v>-9.5</c:v>
                </c:pt>
                <c:pt idx="2">
                  <c:v>-9</c:v>
                </c:pt>
                <c:pt idx="3">
                  <c:v>-9.5</c:v>
                </c:pt>
                <c:pt idx="4">
                  <c:v>-8</c:v>
                </c:pt>
                <c:pt idx="5">
                  <c:v>-9.5</c:v>
                </c:pt>
                <c:pt idx="6">
                  <c:v>-7</c:v>
                </c:pt>
                <c:pt idx="7">
                  <c:v>-9.5</c:v>
                </c:pt>
                <c:pt idx="8">
                  <c:v>-6</c:v>
                </c:pt>
                <c:pt idx="9">
                  <c:v>-9.5</c:v>
                </c:pt>
                <c:pt idx="10">
                  <c:v>-5</c:v>
                </c:pt>
                <c:pt idx="11">
                  <c:v>-9.5</c:v>
                </c:pt>
                <c:pt idx="12">
                  <c:v>-4</c:v>
                </c:pt>
                <c:pt idx="13">
                  <c:v>-9.5</c:v>
                </c:pt>
                <c:pt idx="14">
                  <c:v>-3</c:v>
                </c:pt>
                <c:pt idx="15">
                  <c:v>-9.5</c:v>
                </c:pt>
                <c:pt idx="16">
                  <c:v>-2</c:v>
                </c:pt>
                <c:pt idx="17">
                  <c:v>-9.5</c:v>
                </c:pt>
                <c:pt idx="18">
                  <c:v>-1</c:v>
                </c:pt>
                <c:pt idx="19">
                  <c:v>-9.5</c:v>
                </c:pt>
                <c:pt idx="20">
                  <c:v>0</c:v>
                </c:pt>
                <c:pt idx="21">
                  <c:v>-9.5</c:v>
                </c:pt>
                <c:pt idx="22">
                  <c:v>1</c:v>
                </c:pt>
                <c:pt idx="23">
                  <c:v>-9.5</c:v>
                </c:pt>
                <c:pt idx="24">
                  <c:v>2</c:v>
                </c:pt>
                <c:pt idx="25">
                  <c:v>-9.5</c:v>
                </c:pt>
                <c:pt idx="26">
                  <c:v>3</c:v>
                </c:pt>
                <c:pt idx="27">
                  <c:v>-9.5</c:v>
                </c:pt>
                <c:pt idx="28">
                  <c:v>4</c:v>
                </c:pt>
                <c:pt idx="29">
                  <c:v>-9.5</c:v>
                </c:pt>
                <c:pt idx="30">
                  <c:v>5</c:v>
                </c:pt>
                <c:pt idx="31">
                  <c:v>-9.5</c:v>
                </c:pt>
                <c:pt idx="32">
                  <c:v>6</c:v>
                </c:pt>
                <c:pt idx="33">
                  <c:v>-9.5</c:v>
                </c:pt>
                <c:pt idx="34">
                  <c:v>7</c:v>
                </c:pt>
                <c:pt idx="35">
                  <c:v>-9.5</c:v>
                </c:pt>
                <c:pt idx="36">
                  <c:v>-9</c:v>
                </c:pt>
              </c:numCache>
            </c:numRef>
          </c:xVal>
          <c:yVal>
            <c:numRef>
              <c:f>Sheet2!$B$2:$B$38</c:f>
              <c:numCache>
                <c:formatCode>General</c:formatCode>
                <c:ptCount val="37"/>
                <c:pt idx="0">
                  <c:v>-1057</c:v>
                </c:pt>
                <c:pt idx="1">
                  <c:v>-911.875</c:v>
                </c:pt>
                <c:pt idx="2">
                  <c:v>-781</c:v>
                </c:pt>
                <c:pt idx="3">
                  <c:v>-911.875</c:v>
                </c:pt>
                <c:pt idx="4">
                  <c:v>-559</c:v>
                </c:pt>
                <c:pt idx="5">
                  <c:v>-911.875</c:v>
                </c:pt>
                <c:pt idx="6">
                  <c:v>-385</c:v>
                </c:pt>
                <c:pt idx="7">
                  <c:v>-911.875</c:v>
                </c:pt>
                <c:pt idx="8">
                  <c:v>-253</c:v>
                </c:pt>
                <c:pt idx="9">
                  <c:v>-911.875</c:v>
                </c:pt>
                <c:pt idx="10">
                  <c:v>-157</c:v>
                </c:pt>
                <c:pt idx="11">
                  <c:v>-911.875</c:v>
                </c:pt>
                <c:pt idx="12">
                  <c:v>-91</c:v>
                </c:pt>
                <c:pt idx="13">
                  <c:v>-911.875</c:v>
                </c:pt>
                <c:pt idx="14">
                  <c:v>-49</c:v>
                </c:pt>
                <c:pt idx="15">
                  <c:v>-911.875</c:v>
                </c:pt>
                <c:pt idx="16">
                  <c:v>-25</c:v>
                </c:pt>
                <c:pt idx="17">
                  <c:v>-911.875</c:v>
                </c:pt>
                <c:pt idx="18">
                  <c:v>-13</c:v>
                </c:pt>
                <c:pt idx="19">
                  <c:v>-911.875</c:v>
                </c:pt>
                <c:pt idx="20">
                  <c:v>-7</c:v>
                </c:pt>
                <c:pt idx="21">
                  <c:v>-911.875</c:v>
                </c:pt>
                <c:pt idx="22">
                  <c:v>-1</c:v>
                </c:pt>
                <c:pt idx="23">
                  <c:v>-911.875</c:v>
                </c:pt>
                <c:pt idx="24">
                  <c:v>11</c:v>
                </c:pt>
                <c:pt idx="25">
                  <c:v>-911.875</c:v>
                </c:pt>
                <c:pt idx="26">
                  <c:v>35</c:v>
                </c:pt>
                <c:pt idx="27">
                  <c:v>-911.875</c:v>
                </c:pt>
                <c:pt idx="28">
                  <c:v>77</c:v>
                </c:pt>
                <c:pt idx="29">
                  <c:v>-911.875</c:v>
                </c:pt>
                <c:pt idx="30">
                  <c:v>143</c:v>
                </c:pt>
                <c:pt idx="31">
                  <c:v>-911.875</c:v>
                </c:pt>
                <c:pt idx="32">
                  <c:v>239</c:v>
                </c:pt>
                <c:pt idx="33">
                  <c:v>-911.875</c:v>
                </c:pt>
                <c:pt idx="34">
                  <c:v>371</c:v>
                </c:pt>
                <c:pt idx="35">
                  <c:v>-911.875</c:v>
                </c:pt>
                <c:pt idx="36">
                  <c:v>-781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94848"/>
        <c:axId val="30093312"/>
      </c:scatterChart>
      <c:valAx>
        <c:axId val="300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093312"/>
        <c:crosses val="autoZero"/>
        <c:crossBetween val="midCat"/>
      </c:valAx>
      <c:valAx>
        <c:axId val="3009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094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4324224"/>
        <c:axId val="74322688"/>
      </c:scatterChart>
      <c:valAx>
        <c:axId val="7432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322688"/>
        <c:crosses val="autoZero"/>
        <c:crossBetween val="midCat"/>
      </c:valAx>
      <c:valAx>
        <c:axId val="7432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324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0174080"/>
        <c:axId val="140145024"/>
      </c:scatterChart>
      <c:valAx>
        <c:axId val="14017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145024"/>
        <c:crosses val="autoZero"/>
        <c:crossBetween val="midCat"/>
      </c:valAx>
      <c:valAx>
        <c:axId val="14014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174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Sheet3!$A$2:$A$22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xVal>
          <c:yVal>
            <c:numRef>
              <c:f>Sheet3!$B$2:$B$22</c:f>
              <c:numCache>
                <c:formatCode>General</c:formatCode>
                <c:ptCount val="21"/>
                <c:pt idx="0">
                  <c:v>4.8767728239894153</c:v>
                </c:pt>
                <c:pt idx="1">
                  <c:v>4.932590352995291</c:v>
                </c:pt>
                <c:pt idx="2">
                  <c:v>4.2704074859237844</c:v>
                </c:pt>
                <c:pt idx="3">
                  <c:v>3.0523496830688597</c:v>
                </c:pt>
                <c:pt idx="4">
                  <c:v>1.5766399758203984</c:v>
                </c:pt>
                <c:pt idx="5">
                  <c:v>0.20458356768813024</c:v>
                </c:pt>
                <c:pt idx="6">
                  <c:v>-0.72789228047704491</c:v>
                </c:pt>
                <c:pt idx="7">
                  <c:v>-0.99248495981216323</c:v>
                </c:pt>
                <c:pt idx="8">
                  <c:v>-0.52441295442368929</c:v>
                </c:pt>
                <c:pt idx="9">
                  <c:v>0.56172338418739098</c:v>
                </c:pt>
                <c:pt idx="10">
                  <c:v>2</c:v>
                </c:pt>
                <c:pt idx="11">
                  <c:v>3.438276615812609</c:v>
                </c:pt>
                <c:pt idx="12">
                  <c:v>4.5244129544236893</c:v>
                </c:pt>
                <c:pt idx="13">
                  <c:v>4.9924849598121632</c:v>
                </c:pt>
                <c:pt idx="14">
                  <c:v>4.7278922804770449</c:v>
                </c:pt>
                <c:pt idx="15">
                  <c:v>3.7954164323118698</c:v>
                </c:pt>
                <c:pt idx="16">
                  <c:v>2.4233600241796016</c:v>
                </c:pt>
                <c:pt idx="17">
                  <c:v>0.94765031693114055</c:v>
                </c:pt>
                <c:pt idx="18">
                  <c:v>-0.27040748592378439</c:v>
                </c:pt>
                <c:pt idx="19">
                  <c:v>-0.93259035299529103</c:v>
                </c:pt>
                <c:pt idx="20">
                  <c:v>-0.87677282398941525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47328"/>
        <c:axId val="53955584"/>
      </c:scatterChart>
      <c:valAx>
        <c:axId val="14014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955584"/>
        <c:crosses val="autoZero"/>
        <c:crossBetween val="midCat"/>
      </c:valAx>
      <c:valAx>
        <c:axId val="53955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1473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Sheet4!$A$2:$A$21</c:f>
              <c:numCache>
                <c:formatCode>General</c:formatCode>
                <c:ptCount val="20"/>
                <c:pt idx="0">
                  <c:v>-10</c:v>
                </c:pt>
                <c:pt idx="1">
                  <c:v>-9.35</c:v>
                </c:pt>
                <c:pt idx="2">
                  <c:v>-8.6999999999999993</c:v>
                </c:pt>
                <c:pt idx="3">
                  <c:v>-8.0500000000000007</c:v>
                </c:pt>
                <c:pt idx="4">
                  <c:v>-7.4</c:v>
                </c:pt>
                <c:pt idx="5">
                  <c:v>-6.75</c:v>
                </c:pt>
                <c:pt idx="6">
                  <c:v>-6.1</c:v>
                </c:pt>
                <c:pt idx="7">
                  <c:v>-5.45</c:v>
                </c:pt>
                <c:pt idx="8">
                  <c:v>-4.8</c:v>
                </c:pt>
                <c:pt idx="9">
                  <c:v>-4.1500000000000004</c:v>
                </c:pt>
                <c:pt idx="10">
                  <c:v>-3.5</c:v>
                </c:pt>
                <c:pt idx="11">
                  <c:v>-2.85</c:v>
                </c:pt>
                <c:pt idx="12">
                  <c:v>-2.2000000000000002</c:v>
                </c:pt>
                <c:pt idx="13">
                  <c:v>-1.55</c:v>
                </c:pt>
                <c:pt idx="14">
                  <c:v>-0.9</c:v>
                </c:pt>
                <c:pt idx="15">
                  <c:v>-0.24999999999998901</c:v>
                </c:pt>
                <c:pt idx="16">
                  <c:v>0.4</c:v>
                </c:pt>
                <c:pt idx="17">
                  <c:v>1.05</c:v>
                </c:pt>
                <c:pt idx="18">
                  <c:v>1.7</c:v>
                </c:pt>
                <c:pt idx="19">
                  <c:v>2.35</c:v>
                </c:pt>
              </c:numCache>
            </c:numRef>
          </c:xVal>
          <c:yVal>
            <c:numRef>
              <c:f>Sheet4!$B$2:$B$21</c:f>
              <c:numCache>
                <c:formatCode>General</c:formatCode>
                <c:ptCount val="20"/>
                <c:pt idx="0">
                  <c:v>-134</c:v>
                </c:pt>
                <c:pt idx="1">
                  <c:v>-149.6553191489362</c:v>
                </c:pt>
                <c:pt idx="2">
                  <c:v>-179.27058823529416</c:v>
                </c:pt>
                <c:pt idx="3">
                  <c:v>-248.77142857142843</c:v>
                </c:pt>
                <c:pt idx="4">
                  <c:v>-552.59999999999957</c:v>
                </c:pt>
                <c:pt idx="5">
                  <c:v>737</c:v>
                </c:pt>
                <c:pt idx="6">
                  <c:v>167.59999999999991</c:v>
                </c:pt>
                <c:pt idx="7">
                  <c:v>77.941935483870978</c:v>
                </c:pt>
                <c:pt idx="8">
                  <c:v>42.8</c:v>
                </c:pt>
                <c:pt idx="9">
                  <c:v>24.873684210526324</c:v>
                </c:pt>
                <c:pt idx="10">
                  <c:v>14.571428571428571</c:v>
                </c:pt>
                <c:pt idx="11">
                  <c:v>8.3108433734939755</c:v>
                </c:pt>
                <c:pt idx="12">
                  <c:v>4.4500000000000011</c:v>
                </c:pt>
                <c:pt idx="13">
                  <c:v>2.1302752293577982</c:v>
                </c:pt>
                <c:pt idx="14">
                  <c:v>0.85901639344262304</c:v>
                </c:pt>
                <c:pt idx="15">
                  <c:v>0.33333333333332954</c:v>
                </c:pt>
                <c:pt idx="16">
                  <c:v>0.35675675675675678</c:v>
                </c:pt>
                <c:pt idx="17">
                  <c:v>0.79627329192546581</c:v>
                </c:pt>
                <c:pt idx="18">
                  <c:v>1.5586206896551724</c:v>
                </c:pt>
                <c:pt idx="19">
                  <c:v>2.5764705882352947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393472"/>
        <c:axId val="142663040"/>
      </c:scatterChart>
      <c:valAx>
        <c:axId val="303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663040"/>
        <c:crosses val="autoZero"/>
        <c:crossBetween val="midCat"/>
      </c:valAx>
      <c:valAx>
        <c:axId val="14266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393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</xdr:row>
          <xdr:rowOff>104775</xdr:rowOff>
        </xdr:from>
        <xdr:to>
          <xdr:col>6</xdr:col>
          <xdr:colOff>447675</xdr:colOff>
          <xdr:row>4</xdr:row>
          <xdr:rowOff>13109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209550</xdr:colOff>
      <xdr:row>15</xdr:row>
      <xdr:rowOff>52387</xdr:rowOff>
    </xdr:from>
    <xdr:to>
      <xdr:col>14</xdr:col>
      <xdr:colOff>514350</xdr:colOff>
      <xdr:row>29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552450</xdr:colOff>
          <xdr:row>1</xdr:row>
          <xdr:rowOff>114300</xdr:rowOff>
        </xdr:from>
        <xdr:to>
          <xdr:col>8</xdr:col>
          <xdr:colOff>219075</xdr:colOff>
          <xdr:row>2</xdr:row>
          <xdr:rowOff>123825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209550</xdr:colOff>
      <xdr:row>9</xdr:row>
      <xdr:rowOff>52387</xdr:rowOff>
    </xdr:from>
    <xdr:to>
      <xdr:col>14</xdr:col>
      <xdr:colOff>514350</xdr:colOff>
      <xdr:row>23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209550</xdr:colOff>
      <xdr:row>9</xdr:row>
      <xdr:rowOff>52387</xdr:rowOff>
    </xdr:from>
    <xdr:to>
      <xdr:col>14</xdr:col>
      <xdr:colOff>514350</xdr:colOff>
      <xdr:row>23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209550</xdr:colOff>
      <xdr:row>9</xdr:row>
      <xdr:rowOff>52387</xdr:rowOff>
    </xdr:from>
    <xdr:to>
      <xdr:col>14</xdr:col>
      <xdr:colOff>514350</xdr:colOff>
      <xdr:row>23</xdr:row>
      <xdr:rowOff>128587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</xdr:row>
          <xdr:rowOff>47625</xdr:rowOff>
        </xdr:from>
        <xdr:to>
          <xdr:col>9</xdr:col>
          <xdr:colOff>180975</xdr:colOff>
          <xdr:row>5</xdr:row>
          <xdr:rowOff>13178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400050</xdr:colOff>
      <xdr:row>8</xdr:row>
      <xdr:rowOff>42862</xdr:rowOff>
    </xdr:from>
    <xdr:to>
      <xdr:col>14</xdr:col>
      <xdr:colOff>95250</xdr:colOff>
      <xdr:row>22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" sqref="B1"/>
    </sheetView>
  </sheetViews>
  <sheetFormatPr defaultRowHeight="15" x14ac:dyDescent="0.25"/>
  <cols>
    <col min="2" max="2" width="14" customWidth="1"/>
    <col min="4" max="4" width="10.42578125" customWidth="1"/>
    <col min="5" max="5" width="20" customWidth="1"/>
    <col min="6" max="6" width="14.85546875" style="1" customWidth="1"/>
    <col min="7" max="7" width="24" style="1" customWidth="1"/>
  </cols>
  <sheetData>
    <row r="1" spans="1:8" ht="60.7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13</v>
      </c>
      <c r="H1" s="1"/>
    </row>
    <row r="2" spans="1:8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5">
        <v>6</v>
      </c>
      <c r="G2" s="5">
        <v>7</v>
      </c>
    </row>
    <row r="3" spans="1:8" x14ac:dyDescent="0.25">
      <c r="A3" s="4">
        <v>2</v>
      </c>
      <c r="B3" s="4" t="s">
        <v>6</v>
      </c>
      <c r="C3" s="4">
        <v>2</v>
      </c>
      <c r="D3" s="4">
        <v>1500</v>
      </c>
      <c r="E3" s="4">
        <v>20</v>
      </c>
      <c r="F3" s="5">
        <f>D3*E3/100</f>
        <v>300</v>
      </c>
      <c r="G3" s="5">
        <f>F3/F9*100</f>
        <v>3.6144578313253009</v>
      </c>
    </row>
    <row r="4" spans="1:8" x14ac:dyDescent="0.25">
      <c r="A4" s="4">
        <v>3</v>
      </c>
      <c r="B4" s="4" t="s">
        <v>7</v>
      </c>
      <c r="C4" s="4">
        <v>3</v>
      </c>
      <c r="D4" s="4">
        <v>2000</v>
      </c>
      <c r="E4" s="4">
        <v>30</v>
      </c>
      <c r="F4" s="5">
        <f t="shared" ref="F4:F8" si="0">D4*E4/100</f>
        <v>600</v>
      </c>
      <c r="G4" s="5">
        <f>F4/F9*100</f>
        <v>7.2289156626506017</v>
      </c>
      <c r="H4" s="2"/>
    </row>
    <row r="5" spans="1:8" x14ac:dyDescent="0.25">
      <c r="A5" s="4">
        <v>4</v>
      </c>
      <c r="B5" s="4" t="s">
        <v>8</v>
      </c>
      <c r="C5" s="4">
        <v>4</v>
      </c>
      <c r="D5" s="4">
        <v>2500</v>
      </c>
      <c r="E5" s="4">
        <v>40</v>
      </c>
      <c r="F5" s="5">
        <f t="shared" si="0"/>
        <v>1000</v>
      </c>
      <c r="G5" s="5">
        <f>F5/F9*100</f>
        <v>12.048192771084338</v>
      </c>
    </row>
    <row r="6" spans="1:8" x14ac:dyDescent="0.25">
      <c r="A6" s="4">
        <v>5</v>
      </c>
      <c r="B6" s="4" t="s">
        <v>9</v>
      </c>
      <c r="C6" s="4">
        <v>5</v>
      </c>
      <c r="D6" s="4">
        <v>3000</v>
      </c>
      <c r="E6" s="4">
        <v>50</v>
      </c>
      <c r="F6" s="5">
        <f t="shared" si="0"/>
        <v>1500</v>
      </c>
      <c r="G6" s="5">
        <f>F6/F9*100</f>
        <v>18.072289156626507</v>
      </c>
    </row>
    <row r="7" spans="1:8" x14ac:dyDescent="0.25">
      <c r="A7" s="4">
        <v>6</v>
      </c>
      <c r="B7" s="4" t="s">
        <v>10</v>
      </c>
      <c r="C7" s="4">
        <v>6</v>
      </c>
      <c r="D7" s="4">
        <v>3500</v>
      </c>
      <c r="E7" s="4">
        <v>60</v>
      </c>
      <c r="F7" s="5">
        <f t="shared" si="0"/>
        <v>2100</v>
      </c>
      <c r="G7" s="5">
        <f>F7/F9*100</f>
        <v>25.301204819277107</v>
      </c>
    </row>
    <row r="8" spans="1:8" x14ac:dyDescent="0.25">
      <c r="A8" s="4">
        <v>7</v>
      </c>
      <c r="B8" s="4" t="s">
        <v>11</v>
      </c>
      <c r="C8" s="4">
        <v>7</v>
      </c>
      <c r="D8" s="4">
        <v>4000</v>
      </c>
      <c r="E8" s="4">
        <v>70</v>
      </c>
      <c r="F8" s="5">
        <f t="shared" si="0"/>
        <v>2800</v>
      </c>
      <c r="G8" s="5">
        <f>F8/F9*100</f>
        <v>33.734939759036145</v>
      </c>
    </row>
    <row r="9" spans="1:8" x14ac:dyDescent="0.25">
      <c r="A9" s="6"/>
      <c r="B9" s="6" t="s">
        <v>12</v>
      </c>
      <c r="C9" s="6"/>
      <c r="D9" s="6">
        <f>SUM(D2:D8)</f>
        <v>16504</v>
      </c>
      <c r="E9" s="6"/>
      <c r="F9" s="7">
        <f>SUM(F3:F8)</f>
        <v>8300</v>
      </c>
      <c r="G9" s="7">
        <f>SUM(G2:G8)</f>
        <v>107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8"/>
  <sheetViews>
    <sheetView workbookViewId="0">
      <selection activeCell="E4" sqref="E4:F4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-10</v>
      </c>
      <c r="B2">
        <f>A2*A2*A2+5*A2-7</f>
        <v>-1057</v>
      </c>
    </row>
    <row r="3" spans="1:2" x14ac:dyDescent="0.25">
      <c r="A3">
        <f>-10+0.5</f>
        <v>-9.5</v>
      </c>
      <c r="B3">
        <f t="shared" ref="B3:B38" si="0">A3*A3*A3+5*A3-7</f>
        <v>-911.875</v>
      </c>
    </row>
    <row r="4" spans="1:2" x14ac:dyDescent="0.25">
      <c r="A4">
        <v>-9</v>
      </c>
      <c r="B4">
        <f t="shared" si="0"/>
        <v>-781</v>
      </c>
    </row>
    <row r="5" spans="1:2" x14ac:dyDescent="0.25">
      <c r="A5">
        <f t="shared" ref="A5:A42" si="1">-10+0.5</f>
        <v>-9.5</v>
      </c>
      <c r="B5">
        <f t="shared" si="0"/>
        <v>-911.875</v>
      </c>
    </row>
    <row r="6" spans="1:2" x14ac:dyDescent="0.25">
      <c r="A6">
        <v>-8</v>
      </c>
      <c r="B6">
        <f t="shared" si="0"/>
        <v>-559</v>
      </c>
    </row>
    <row r="7" spans="1:2" x14ac:dyDescent="0.25">
      <c r="A7">
        <f t="shared" ref="A7:A42" si="2">-10+0.5</f>
        <v>-9.5</v>
      </c>
      <c r="B7">
        <f t="shared" si="0"/>
        <v>-911.875</v>
      </c>
    </row>
    <row r="8" spans="1:2" x14ac:dyDescent="0.25">
      <c r="A8">
        <v>-7</v>
      </c>
      <c r="B8">
        <f t="shared" si="0"/>
        <v>-385</v>
      </c>
    </row>
    <row r="9" spans="1:2" x14ac:dyDescent="0.25">
      <c r="A9">
        <f t="shared" ref="A9:A42" si="3">-10+0.5</f>
        <v>-9.5</v>
      </c>
      <c r="B9">
        <f t="shared" si="0"/>
        <v>-911.875</v>
      </c>
    </row>
    <row r="10" spans="1:2" x14ac:dyDescent="0.25">
      <c r="A10">
        <v>-6</v>
      </c>
      <c r="B10">
        <f t="shared" si="0"/>
        <v>-253</v>
      </c>
    </row>
    <row r="11" spans="1:2" x14ac:dyDescent="0.25">
      <c r="A11">
        <f t="shared" ref="A11:A42" si="4">-10+0.5</f>
        <v>-9.5</v>
      </c>
      <c r="B11">
        <f t="shared" si="0"/>
        <v>-911.875</v>
      </c>
    </row>
    <row r="12" spans="1:2" x14ac:dyDescent="0.25">
      <c r="A12">
        <v>-5</v>
      </c>
      <c r="B12">
        <f t="shared" si="0"/>
        <v>-157</v>
      </c>
    </row>
    <row r="13" spans="1:2" x14ac:dyDescent="0.25">
      <c r="A13">
        <f t="shared" ref="A13:A42" si="5">-10+0.5</f>
        <v>-9.5</v>
      </c>
      <c r="B13">
        <f t="shared" si="0"/>
        <v>-911.875</v>
      </c>
    </row>
    <row r="14" spans="1:2" x14ac:dyDescent="0.25">
      <c r="A14">
        <v>-4</v>
      </c>
      <c r="B14">
        <f t="shared" si="0"/>
        <v>-91</v>
      </c>
    </row>
    <row r="15" spans="1:2" x14ac:dyDescent="0.25">
      <c r="A15">
        <f t="shared" ref="A15:A42" si="6">-10+0.5</f>
        <v>-9.5</v>
      </c>
      <c r="B15">
        <f t="shared" si="0"/>
        <v>-911.875</v>
      </c>
    </row>
    <row r="16" spans="1:2" x14ac:dyDescent="0.25">
      <c r="A16">
        <v>-3</v>
      </c>
      <c r="B16">
        <f t="shared" si="0"/>
        <v>-49</v>
      </c>
    </row>
    <row r="17" spans="1:2" x14ac:dyDescent="0.25">
      <c r="A17">
        <f t="shared" ref="A17:A42" si="7">-10+0.5</f>
        <v>-9.5</v>
      </c>
      <c r="B17">
        <f t="shared" si="0"/>
        <v>-911.875</v>
      </c>
    </row>
    <row r="18" spans="1:2" x14ac:dyDescent="0.25">
      <c r="A18">
        <v>-2</v>
      </c>
      <c r="B18">
        <f t="shared" si="0"/>
        <v>-25</v>
      </c>
    </row>
    <row r="19" spans="1:2" x14ac:dyDescent="0.25">
      <c r="A19">
        <f t="shared" ref="A19:A42" si="8">-10+0.5</f>
        <v>-9.5</v>
      </c>
      <c r="B19">
        <f t="shared" si="0"/>
        <v>-911.875</v>
      </c>
    </row>
    <row r="20" spans="1:2" x14ac:dyDescent="0.25">
      <c r="A20">
        <v>-1</v>
      </c>
      <c r="B20">
        <f t="shared" si="0"/>
        <v>-13</v>
      </c>
    </row>
    <row r="21" spans="1:2" x14ac:dyDescent="0.25">
      <c r="A21">
        <f t="shared" ref="A21:A42" si="9">-10+0.5</f>
        <v>-9.5</v>
      </c>
      <c r="B21">
        <f t="shared" si="0"/>
        <v>-911.875</v>
      </c>
    </row>
    <row r="22" spans="1:2" x14ac:dyDescent="0.25">
      <c r="A22">
        <v>0</v>
      </c>
      <c r="B22">
        <f t="shared" si="0"/>
        <v>-7</v>
      </c>
    </row>
    <row r="23" spans="1:2" x14ac:dyDescent="0.25">
      <c r="A23">
        <f t="shared" ref="A23:A42" si="10">-10+0.5</f>
        <v>-9.5</v>
      </c>
      <c r="B23">
        <f t="shared" si="0"/>
        <v>-911.875</v>
      </c>
    </row>
    <row r="24" spans="1:2" x14ac:dyDescent="0.25">
      <c r="A24">
        <v>1</v>
      </c>
      <c r="B24">
        <f t="shared" si="0"/>
        <v>-1</v>
      </c>
    </row>
    <row r="25" spans="1:2" x14ac:dyDescent="0.25">
      <c r="A25">
        <f t="shared" ref="A25:A42" si="11">-10+0.5</f>
        <v>-9.5</v>
      </c>
      <c r="B25">
        <f t="shared" si="0"/>
        <v>-911.875</v>
      </c>
    </row>
    <row r="26" spans="1:2" x14ac:dyDescent="0.25">
      <c r="A26">
        <v>2</v>
      </c>
      <c r="B26">
        <f t="shared" si="0"/>
        <v>11</v>
      </c>
    </row>
    <row r="27" spans="1:2" x14ac:dyDescent="0.25">
      <c r="A27">
        <f t="shared" ref="A27:A42" si="12">-10+0.5</f>
        <v>-9.5</v>
      </c>
      <c r="B27">
        <f t="shared" si="0"/>
        <v>-911.875</v>
      </c>
    </row>
    <row r="28" spans="1:2" x14ac:dyDescent="0.25">
      <c r="A28">
        <v>3</v>
      </c>
      <c r="B28">
        <f t="shared" si="0"/>
        <v>35</v>
      </c>
    </row>
    <row r="29" spans="1:2" x14ac:dyDescent="0.25">
      <c r="A29">
        <f t="shared" ref="A29:A42" si="13">-10+0.5</f>
        <v>-9.5</v>
      </c>
      <c r="B29">
        <f t="shared" si="0"/>
        <v>-911.875</v>
      </c>
    </row>
    <row r="30" spans="1:2" x14ac:dyDescent="0.25">
      <c r="A30">
        <v>4</v>
      </c>
      <c r="B30">
        <f t="shared" si="0"/>
        <v>77</v>
      </c>
    </row>
    <row r="31" spans="1:2" x14ac:dyDescent="0.25">
      <c r="A31">
        <f t="shared" ref="A31:A42" si="14">-10+0.5</f>
        <v>-9.5</v>
      </c>
      <c r="B31">
        <f t="shared" si="0"/>
        <v>-911.875</v>
      </c>
    </row>
    <row r="32" spans="1:2" x14ac:dyDescent="0.25">
      <c r="A32">
        <v>5</v>
      </c>
      <c r="B32">
        <f t="shared" si="0"/>
        <v>143</v>
      </c>
    </row>
    <row r="33" spans="1:2" x14ac:dyDescent="0.25">
      <c r="A33">
        <f t="shared" ref="A33:A42" si="15">-10+0.5</f>
        <v>-9.5</v>
      </c>
      <c r="B33">
        <f t="shared" si="0"/>
        <v>-911.875</v>
      </c>
    </row>
    <row r="34" spans="1:2" x14ac:dyDescent="0.25">
      <c r="A34">
        <v>6</v>
      </c>
      <c r="B34">
        <f t="shared" si="0"/>
        <v>239</v>
      </c>
    </row>
    <row r="35" spans="1:2" x14ac:dyDescent="0.25">
      <c r="A35">
        <f t="shared" ref="A35:A42" si="16">-10+0.5</f>
        <v>-9.5</v>
      </c>
      <c r="B35">
        <f t="shared" si="0"/>
        <v>-911.875</v>
      </c>
    </row>
    <row r="36" spans="1:2" x14ac:dyDescent="0.25">
      <c r="A36">
        <v>7</v>
      </c>
      <c r="B36">
        <f t="shared" si="0"/>
        <v>371</v>
      </c>
    </row>
    <row r="37" spans="1:2" x14ac:dyDescent="0.25">
      <c r="A37">
        <f t="shared" ref="A37:A42" si="17">-10+0.5</f>
        <v>-9.5</v>
      </c>
      <c r="B37">
        <f t="shared" si="0"/>
        <v>-911.875</v>
      </c>
    </row>
    <row r="38" spans="1:2" x14ac:dyDescent="0.25">
      <c r="A38">
        <v>-9</v>
      </c>
      <c r="B38">
        <f>A38*A38*A38+5*A38-7</f>
        <v>-781</v>
      </c>
    </row>
  </sheetData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5</xdr:col>
                <xdr:colOff>47625</xdr:colOff>
                <xdr:row>1</xdr:row>
                <xdr:rowOff>104775</xdr:rowOff>
              </from>
              <to>
                <xdr:col>6</xdr:col>
                <xdr:colOff>447675</xdr:colOff>
                <xdr:row>4</xdr:row>
                <xdr:rowOff>9525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-5</v>
      </c>
      <c r="B2">
        <f xml:space="preserve"> 3*SIN(A2)+2</f>
        <v>4.8767728239894153</v>
      </c>
    </row>
    <row r="3" spans="1:2" x14ac:dyDescent="0.25">
      <c r="A3">
        <f>A2+0.5</f>
        <v>-4.5</v>
      </c>
      <c r="B3">
        <f t="shared" ref="B3:B22" si="0" xml:space="preserve"> 3*SIN(A3)+2</f>
        <v>4.932590352995291</v>
      </c>
    </row>
    <row r="4" spans="1:2" x14ac:dyDescent="0.25">
      <c r="A4">
        <v>-4</v>
      </c>
      <c r="B4">
        <f t="shared" si="0"/>
        <v>4.2704074859237844</v>
      </c>
    </row>
    <row r="5" spans="1:2" x14ac:dyDescent="0.25">
      <c r="A5">
        <f t="shared" ref="A5:A22" si="1">A4+0.5</f>
        <v>-3.5</v>
      </c>
      <c r="B5">
        <f t="shared" si="0"/>
        <v>3.0523496830688597</v>
      </c>
    </row>
    <row r="6" spans="1:2" x14ac:dyDescent="0.25">
      <c r="A6">
        <v>-3</v>
      </c>
      <c r="B6">
        <f t="shared" si="0"/>
        <v>1.5766399758203984</v>
      </c>
    </row>
    <row r="7" spans="1:2" x14ac:dyDescent="0.25">
      <c r="A7">
        <f t="shared" ref="A7:A22" si="2">A6+0.5</f>
        <v>-2.5</v>
      </c>
      <c r="B7">
        <f t="shared" si="0"/>
        <v>0.20458356768813024</v>
      </c>
    </row>
    <row r="8" spans="1:2" x14ac:dyDescent="0.25">
      <c r="A8">
        <v>-2</v>
      </c>
      <c r="B8">
        <f t="shared" si="0"/>
        <v>-0.72789228047704491</v>
      </c>
    </row>
    <row r="9" spans="1:2" x14ac:dyDescent="0.25">
      <c r="A9">
        <f t="shared" ref="A9:A22" si="3">A8+0.5</f>
        <v>-1.5</v>
      </c>
      <c r="B9">
        <f t="shared" si="0"/>
        <v>-0.99248495981216323</v>
      </c>
    </row>
    <row r="10" spans="1:2" x14ac:dyDescent="0.25">
      <c r="A10">
        <v>-1</v>
      </c>
      <c r="B10">
        <f t="shared" si="0"/>
        <v>-0.52441295442368929</v>
      </c>
    </row>
    <row r="11" spans="1:2" x14ac:dyDescent="0.25">
      <c r="A11">
        <f t="shared" ref="A11:A22" si="4">A10+0.5</f>
        <v>-0.5</v>
      </c>
      <c r="B11">
        <f t="shared" si="0"/>
        <v>0.56172338418739098</v>
      </c>
    </row>
    <row r="12" spans="1:2" x14ac:dyDescent="0.25">
      <c r="A12">
        <v>0</v>
      </c>
      <c r="B12">
        <f t="shared" si="0"/>
        <v>2</v>
      </c>
    </row>
    <row r="13" spans="1:2" x14ac:dyDescent="0.25">
      <c r="A13">
        <f t="shared" ref="A13:A22" si="5">A12+0.5</f>
        <v>0.5</v>
      </c>
      <c r="B13">
        <f t="shared" si="0"/>
        <v>3.438276615812609</v>
      </c>
    </row>
    <row r="14" spans="1:2" x14ac:dyDescent="0.25">
      <c r="A14">
        <v>1</v>
      </c>
      <c r="B14">
        <f t="shared" si="0"/>
        <v>4.5244129544236893</v>
      </c>
    </row>
    <row r="15" spans="1:2" x14ac:dyDescent="0.25">
      <c r="A15">
        <f t="shared" ref="A15:A22" si="6">A14+0.5</f>
        <v>1.5</v>
      </c>
      <c r="B15">
        <f t="shared" si="0"/>
        <v>4.9924849598121632</v>
      </c>
    </row>
    <row r="16" spans="1:2" x14ac:dyDescent="0.25">
      <c r="A16">
        <v>2</v>
      </c>
      <c r="B16">
        <f t="shared" si="0"/>
        <v>4.7278922804770449</v>
      </c>
    </row>
    <row r="17" spans="1:2" x14ac:dyDescent="0.25">
      <c r="A17">
        <f t="shared" ref="A17:A22" si="7">A16+0.5</f>
        <v>2.5</v>
      </c>
      <c r="B17">
        <f t="shared" si="0"/>
        <v>3.7954164323118698</v>
      </c>
    </row>
    <row r="18" spans="1:2" x14ac:dyDescent="0.25">
      <c r="A18">
        <v>3</v>
      </c>
      <c r="B18">
        <f t="shared" si="0"/>
        <v>2.4233600241796016</v>
      </c>
    </row>
    <row r="19" spans="1:2" x14ac:dyDescent="0.25">
      <c r="A19">
        <f t="shared" ref="A19:A22" si="8">A18+0.5</f>
        <v>3.5</v>
      </c>
      <c r="B19">
        <f t="shared" si="0"/>
        <v>0.94765031693114055</v>
      </c>
    </row>
    <row r="20" spans="1:2" x14ac:dyDescent="0.25">
      <c r="A20">
        <v>4</v>
      </c>
      <c r="B20">
        <f t="shared" si="0"/>
        <v>-0.27040748592378439</v>
      </c>
    </row>
    <row r="21" spans="1:2" x14ac:dyDescent="0.25">
      <c r="A21">
        <f t="shared" ref="A21:A22" si="9">A20+0.5</f>
        <v>4.5</v>
      </c>
      <c r="B21">
        <f t="shared" si="0"/>
        <v>-0.93259035299529103</v>
      </c>
    </row>
    <row r="22" spans="1:2" x14ac:dyDescent="0.25">
      <c r="A22">
        <v>5</v>
      </c>
      <c r="B22">
        <f t="shared" si="0"/>
        <v>-0.87677282398941525</v>
      </c>
    </row>
  </sheetData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Equation.3" shapeId="3074" r:id="rId4">
          <objectPr defaultSize="0" r:id="rId5">
            <anchor moveWithCells="1">
              <from>
                <xdr:col>6</xdr:col>
                <xdr:colOff>552450</xdr:colOff>
                <xdr:row>1</xdr:row>
                <xdr:rowOff>114300</xdr:rowOff>
              </from>
              <to>
                <xdr:col>8</xdr:col>
                <xdr:colOff>219075</xdr:colOff>
                <xdr:row>2</xdr:row>
                <xdr:rowOff>123825</xdr:rowOff>
              </to>
            </anchor>
          </objectPr>
        </oleObject>
      </mc:Choice>
      <mc:Fallback>
        <oleObject progId="Equation.3" shapeId="3074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Q27" sqref="Q2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-10</v>
      </c>
      <c r="B2">
        <f>(4*A2*A2+2)/(A2+7)</f>
        <v>-134</v>
      </c>
    </row>
    <row r="3" spans="1:2" x14ac:dyDescent="0.25">
      <c r="A3">
        <v>-9.35</v>
      </c>
      <c r="B3">
        <f t="shared" ref="B3:B31" si="0">(4*A3*A3+2)/(A3+7)</f>
        <v>-149.6553191489362</v>
      </c>
    </row>
    <row r="4" spans="1:2" x14ac:dyDescent="0.25">
      <c r="A4">
        <v>-8.6999999999999993</v>
      </c>
      <c r="B4">
        <f t="shared" si="0"/>
        <v>-179.27058823529416</v>
      </c>
    </row>
    <row r="5" spans="1:2" x14ac:dyDescent="0.25">
      <c r="A5">
        <v>-8.0500000000000007</v>
      </c>
      <c r="B5">
        <f t="shared" si="0"/>
        <v>-248.77142857142843</v>
      </c>
    </row>
    <row r="6" spans="1:2" x14ac:dyDescent="0.25">
      <c r="A6">
        <v>-7.4</v>
      </c>
      <c r="B6">
        <f t="shared" si="0"/>
        <v>-552.59999999999957</v>
      </c>
    </row>
    <row r="7" spans="1:2" x14ac:dyDescent="0.25">
      <c r="A7">
        <v>-6.75</v>
      </c>
      <c r="B7">
        <f t="shared" si="0"/>
        <v>737</v>
      </c>
    </row>
    <row r="8" spans="1:2" x14ac:dyDescent="0.25">
      <c r="A8">
        <v>-6.1</v>
      </c>
      <c r="B8">
        <f t="shared" si="0"/>
        <v>167.59999999999991</v>
      </c>
    </row>
    <row r="9" spans="1:2" x14ac:dyDescent="0.25">
      <c r="A9">
        <v>-5.45</v>
      </c>
      <c r="B9">
        <f t="shared" si="0"/>
        <v>77.941935483870978</v>
      </c>
    </row>
    <row r="10" spans="1:2" x14ac:dyDescent="0.25">
      <c r="A10">
        <v>-4.8</v>
      </c>
      <c r="B10">
        <f t="shared" si="0"/>
        <v>42.8</v>
      </c>
    </row>
    <row r="11" spans="1:2" x14ac:dyDescent="0.25">
      <c r="A11">
        <v>-4.1500000000000004</v>
      </c>
      <c r="B11">
        <f t="shared" si="0"/>
        <v>24.873684210526324</v>
      </c>
    </row>
    <row r="12" spans="1:2" x14ac:dyDescent="0.25">
      <c r="A12">
        <v>-3.5</v>
      </c>
      <c r="B12">
        <f t="shared" si="0"/>
        <v>14.571428571428571</v>
      </c>
    </row>
    <row r="13" spans="1:2" x14ac:dyDescent="0.25">
      <c r="A13">
        <v>-2.85</v>
      </c>
      <c r="B13">
        <f t="shared" si="0"/>
        <v>8.3108433734939755</v>
      </c>
    </row>
    <row r="14" spans="1:2" x14ac:dyDescent="0.25">
      <c r="A14">
        <v>-2.2000000000000002</v>
      </c>
      <c r="B14">
        <f t="shared" si="0"/>
        <v>4.4500000000000011</v>
      </c>
    </row>
    <row r="15" spans="1:2" x14ac:dyDescent="0.25">
      <c r="A15">
        <v>-1.55</v>
      </c>
      <c r="B15">
        <f t="shared" si="0"/>
        <v>2.1302752293577982</v>
      </c>
    </row>
    <row r="16" spans="1:2" x14ac:dyDescent="0.25">
      <c r="A16">
        <v>-0.9</v>
      </c>
      <c r="B16">
        <f t="shared" si="0"/>
        <v>0.85901639344262304</v>
      </c>
    </row>
    <row r="17" spans="1:17" x14ac:dyDescent="0.25">
      <c r="A17">
        <v>-0.24999999999998901</v>
      </c>
      <c r="B17">
        <f t="shared" si="0"/>
        <v>0.33333333333332954</v>
      </c>
    </row>
    <row r="18" spans="1:17" x14ac:dyDescent="0.25">
      <c r="A18">
        <v>0.4</v>
      </c>
      <c r="B18">
        <f t="shared" si="0"/>
        <v>0.35675675675675678</v>
      </c>
    </row>
    <row r="19" spans="1:17" x14ac:dyDescent="0.25">
      <c r="A19">
        <v>1.05</v>
      </c>
      <c r="B19">
        <f t="shared" si="0"/>
        <v>0.79627329192546581</v>
      </c>
    </row>
    <row r="20" spans="1:17" x14ac:dyDescent="0.25">
      <c r="A20">
        <v>1.7</v>
      </c>
      <c r="B20">
        <f t="shared" si="0"/>
        <v>1.5586206896551724</v>
      </c>
    </row>
    <row r="21" spans="1:17" x14ac:dyDescent="0.25">
      <c r="A21">
        <v>2.35</v>
      </c>
      <c r="B21">
        <f t="shared" si="0"/>
        <v>2.5764705882352947</v>
      </c>
    </row>
    <row r="22" spans="1:17" x14ac:dyDescent="0.25">
      <c r="A22">
        <v>3</v>
      </c>
      <c r="B22">
        <f t="shared" si="0"/>
        <v>3.8</v>
      </c>
    </row>
    <row r="23" spans="1:17" x14ac:dyDescent="0.25">
      <c r="A23">
        <v>3.65</v>
      </c>
      <c r="B23">
        <f t="shared" si="0"/>
        <v>5.1915492957746476</v>
      </c>
    </row>
    <row r="24" spans="1:17" x14ac:dyDescent="0.25">
      <c r="A24">
        <v>4.3</v>
      </c>
      <c r="B24">
        <f t="shared" si="0"/>
        <v>6.7221238938053087</v>
      </c>
    </row>
    <row r="25" spans="1:17" x14ac:dyDescent="0.25">
      <c r="A25">
        <v>4.95</v>
      </c>
      <c r="B25">
        <f t="shared" si="0"/>
        <v>8.3690376569037674</v>
      </c>
    </row>
    <row r="26" spans="1:17" x14ac:dyDescent="0.25">
      <c r="A26">
        <v>5.6</v>
      </c>
      <c r="B26">
        <f t="shared" si="0"/>
        <v>10.114285714285714</v>
      </c>
    </row>
    <row r="27" spans="1:17" x14ac:dyDescent="0.25">
      <c r="A27">
        <v>6.25</v>
      </c>
      <c r="B27">
        <f t="shared" si="0"/>
        <v>11.943396226415095</v>
      </c>
      <c r="Q27">
        <f>(-A2+3)^(0.5)</f>
        <v>3.6055512754639891</v>
      </c>
    </row>
    <row r="28" spans="1:17" x14ac:dyDescent="0.25">
      <c r="A28">
        <v>6.9</v>
      </c>
      <c r="B28">
        <f t="shared" si="0"/>
        <v>13.844604316546764</v>
      </c>
    </row>
    <row r="29" spans="1:17" x14ac:dyDescent="0.25">
      <c r="A29">
        <v>7.55</v>
      </c>
      <c r="B29">
        <f t="shared" si="0"/>
        <v>15.808247422680411</v>
      </c>
    </row>
    <row r="30" spans="1:17" x14ac:dyDescent="0.25">
      <c r="A30">
        <v>8.1999999999999993</v>
      </c>
      <c r="B30">
        <f t="shared" si="0"/>
        <v>17.826315789473682</v>
      </c>
    </row>
    <row r="31" spans="1:17" x14ac:dyDescent="0.25">
      <c r="A31">
        <v>8.85</v>
      </c>
      <c r="B31">
        <f t="shared" si="0"/>
        <v>19.892113564668769</v>
      </c>
    </row>
  </sheetData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autoPict="0" r:id="rId5">
            <anchor moveWithCells="1">
              <from>
                <xdr:col>7</xdr:col>
                <xdr:colOff>104775</xdr:colOff>
                <xdr:row>1</xdr:row>
                <xdr:rowOff>47625</xdr:rowOff>
              </from>
              <to>
                <xdr:col>9</xdr:col>
                <xdr:colOff>180975</xdr:colOff>
                <xdr:row>5</xdr:row>
                <xdr:rowOff>9525</xdr:rowOff>
              </to>
            </anchor>
          </objectPr>
        </oleObject>
      </mc:Choice>
      <mc:Fallback>
        <oleObject progId="Equation.3" shapeId="409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Мирончук</dc:creator>
  <cp:lastModifiedBy>Мирончук</cp:lastModifiedBy>
  <cp:lastPrinted>2017-12-11T10:03:38Z</cp:lastPrinted>
  <dcterms:created xsi:type="dcterms:W3CDTF">2017-12-11T09:13:43Z</dcterms:created>
  <dcterms:modified xsi:type="dcterms:W3CDTF">2017-12-11T13:13:09Z</dcterms:modified>
</cp:coreProperties>
</file>