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gmorgan/Dropbox (Facebook)/ML/stanford-cars/"/>
    </mc:Choice>
  </mc:AlternateContent>
  <xr:revisionPtr revIDLastSave="0" documentId="13_ncr:1_{98BC4471-3B3B-384D-A86A-A8B229C30F99}" xr6:coauthVersionLast="45" xr6:coauthVersionMax="45" xr10:uidLastSave="{00000000-0000-0000-0000-000000000000}"/>
  <bookViews>
    <workbookView xWindow="960" yWindow="460" windowWidth="27840" windowHeight="17540" xr2:uid="{00000000-000D-0000-FFFF-FFFF00000000}"/>
  </bookViews>
  <sheets>
    <sheet name="val_loss_and_acc_mefficient_b3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H4" i="1" l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3" i="1"/>
  <c r="AE4" i="1"/>
  <c r="AE5" i="1"/>
  <c r="AE6" i="1"/>
  <c r="AE7" i="1"/>
  <c r="AE8" i="1"/>
  <c r="AE9" i="1"/>
  <c r="AE10" i="1"/>
  <c r="AE11" i="1"/>
  <c r="AI11" i="1" s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3" i="1"/>
  <c r="AD4" i="1"/>
  <c r="AD5" i="1"/>
  <c r="AD6" i="1"/>
  <c r="AI6" i="1" s="1"/>
  <c r="AD7" i="1"/>
  <c r="AI7" i="1" s="1"/>
  <c r="AD8" i="1"/>
  <c r="AD9" i="1"/>
  <c r="AD10" i="1"/>
  <c r="AI10" i="1" s="1"/>
  <c r="AD11" i="1"/>
  <c r="AD12" i="1"/>
  <c r="AD13" i="1"/>
  <c r="AD14" i="1"/>
  <c r="AI14" i="1" s="1"/>
  <c r="AD15" i="1"/>
  <c r="AI15" i="1" s="1"/>
  <c r="AD16" i="1"/>
  <c r="AD17" i="1"/>
  <c r="AD18" i="1"/>
  <c r="AD19" i="1"/>
  <c r="AI19" i="1" s="1"/>
  <c r="AD20" i="1"/>
  <c r="AD21" i="1"/>
  <c r="AD22" i="1"/>
  <c r="AD23" i="1"/>
  <c r="AI23" i="1" s="1"/>
  <c r="AD24" i="1"/>
  <c r="AD25" i="1"/>
  <c r="AD26" i="1"/>
  <c r="AI26" i="1" s="1"/>
  <c r="AD27" i="1"/>
  <c r="AD28" i="1"/>
  <c r="AD29" i="1"/>
  <c r="AD30" i="1"/>
  <c r="AI30" i="1" s="1"/>
  <c r="AD31" i="1"/>
  <c r="AI31" i="1" s="1"/>
  <c r="AD32" i="1"/>
  <c r="AD33" i="1"/>
  <c r="AD34" i="1"/>
  <c r="AD35" i="1"/>
  <c r="AI35" i="1" s="1"/>
  <c r="AD36" i="1"/>
  <c r="AD37" i="1"/>
  <c r="AD38" i="1"/>
  <c r="AD39" i="1"/>
  <c r="AI39" i="1" s="1"/>
  <c r="AD40" i="1"/>
  <c r="AD41" i="1"/>
  <c r="AI41" i="1" s="1"/>
  <c r="AD42" i="1"/>
  <c r="AI42" i="1" s="1"/>
  <c r="AD3" i="1"/>
  <c r="AI3" i="1" s="1"/>
  <c r="AI40" i="1"/>
  <c r="AI36" i="1"/>
  <c r="AI33" i="1"/>
  <c r="AI32" i="1"/>
  <c r="AI28" i="1"/>
  <c r="AI25" i="1"/>
  <c r="AI24" i="1"/>
  <c r="AI20" i="1"/>
  <c r="AI17" i="1"/>
  <c r="AI16" i="1"/>
  <c r="AI13" i="1"/>
  <c r="AI12" i="1"/>
  <c r="AI9" i="1"/>
  <c r="AI8" i="1"/>
  <c r="AI5" i="1"/>
  <c r="AC5" i="1"/>
  <c r="AC6" i="1" s="1"/>
  <c r="AC7" i="1" s="1"/>
  <c r="AC8" i="1" s="1"/>
  <c r="AC9" i="1" s="1"/>
  <c r="AC10" i="1" s="1"/>
  <c r="AC11" i="1" s="1"/>
  <c r="AC12" i="1" s="1"/>
  <c r="AC13" i="1" s="1"/>
  <c r="AC14" i="1" s="1"/>
  <c r="AC15" i="1" s="1"/>
  <c r="AC16" i="1" s="1"/>
  <c r="AC17" i="1" s="1"/>
  <c r="AC18" i="1" s="1"/>
  <c r="AC19" i="1" s="1"/>
  <c r="AC20" i="1" s="1"/>
  <c r="AC21" i="1" s="1"/>
  <c r="AC22" i="1" s="1"/>
  <c r="AC23" i="1" s="1"/>
  <c r="AC24" i="1" s="1"/>
  <c r="AC25" i="1" s="1"/>
  <c r="AC26" i="1" s="1"/>
  <c r="AC27" i="1" s="1"/>
  <c r="AC28" i="1" s="1"/>
  <c r="AC29" i="1" s="1"/>
  <c r="AC30" i="1" s="1"/>
  <c r="AC31" i="1" s="1"/>
  <c r="AC32" i="1" s="1"/>
  <c r="AC33" i="1" s="1"/>
  <c r="AC34" i="1" s="1"/>
  <c r="AC35" i="1" s="1"/>
  <c r="AC36" i="1" s="1"/>
  <c r="AC37" i="1" s="1"/>
  <c r="AC38" i="1" s="1"/>
  <c r="AC39" i="1" s="1"/>
  <c r="AC40" i="1" s="1"/>
  <c r="AC41" i="1" s="1"/>
  <c r="AC42" i="1" s="1"/>
  <c r="AI4" i="1"/>
  <c r="AC4" i="1"/>
  <c r="AI34" i="1" l="1"/>
  <c r="AI18" i="1"/>
  <c r="AI37" i="1"/>
  <c r="AI29" i="1"/>
  <c r="AI21" i="1"/>
  <c r="AI27" i="1"/>
  <c r="AI38" i="1"/>
  <c r="AI22" i="1"/>
  <c r="AA3" i="1"/>
  <c r="Z3" i="1"/>
  <c r="M4" i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V3" i="1" s="1"/>
  <c r="O3" i="1"/>
  <c r="T41" i="1" l="1"/>
  <c r="T33" i="1"/>
  <c r="T25" i="1"/>
  <c r="T17" i="1"/>
  <c r="T9" i="1"/>
  <c r="T36" i="1"/>
  <c r="T28" i="1"/>
  <c r="T20" i="1"/>
  <c r="T12" i="1"/>
  <c r="T3" i="1"/>
  <c r="T39" i="1"/>
  <c r="T35" i="1"/>
  <c r="T31" i="1"/>
  <c r="T27" i="1"/>
  <c r="T23" i="1"/>
  <c r="T19" i="1"/>
  <c r="T15" i="1"/>
  <c r="T11" i="1"/>
  <c r="T7" i="1"/>
  <c r="T37" i="1"/>
  <c r="T29" i="1"/>
  <c r="T21" i="1"/>
  <c r="T13" i="1"/>
  <c r="T5" i="1"/>
  <c r="T40" i="1"/>
  <c r="T32" i="1"/>
  <c r="T24" i="1"/>
  <c r="T16" i="1"/>
  <c r="T8" i="1"/>
  <c r="T4" i="1"/>
  <c r="U3" i="1"/>
  <c r="T38" i="1"/>
  <c r="T34" i="1"/>
  <c r="T30" i="1"/>
  <c r="T26" i="1"/>
  <c r="T22" i="1"/>
  <c r="T18" i="1"/>
  <c r="T14" i="1"/>
  <c r="T10" i="1"/>
  <c r="T6" i="1"/>
  <c r="T42" i="1"/>
</calcChain>
</file>

<file path=xl/sharedStrings.xml><?xml version="1.0" encoding="utf-8"?>
<sst xmlns="http://schemas.openxmlformats.org/spreadsheetml/2006/main" count="21" uniqueCount="13">
  <si>
    <t>acc</t>
  </si>
  <si>
    <t>mean</t>
  </si>
  <si>
    <t>STD DEV</t>
  </si>
  <si>
    <t>Mean</t>
  </si>
  <si>
    <t>Accuracy</t>
  </si>
  <si>
    <t>Run</t>
  </si>
  <si>
    <t>val_loss_and_acc_b_7_456_40e_b7_l5r1e-4_wd1e-3_srt_pct_10_run5_2019-09_23</t>
  </si>
  <si>
    <t>val_loss_and_acc_b_7_456_40e_b7_l5r1e-4_wd1e-3_srt_pct_10_run1_2019-09_04</t>
  </si>
  <si>
    <t>val_loss_and_acc_b_7_456_40e_b7_l5r1e-4_wd1e-3_srt_pct_10_run2_2019-09_23</t>
  </si>
  <si>
    <t>val_loss_and_acc_b_7_456_40e_b7_l5r1e-4_wd1e-3_srt_pct_10_run3_2019-09_23</t>
  </si>
  <si>
    <t>val_loss_and_acc_b_7_456_40e_b7_l5r1e-4_wd1e-3_srt_pct_10_run4_2019-09_23</t>
  </si>
  <si>
    <t>EffNet-b7 Reference</t>
  </si>
  <si>
    <t>Validation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</si>
</sst>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Test set accuracy, epochs 31 - 40</a:t>
            </a:r>
          </a:p>
          <a:p>
            <a:pPr>
              <a:defRPr/>
            </a:pPr>
            <a:r>
              <a:rPr lang="en-GB"/>
              <a:t>5 runs plus mean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val_loss_and_acc_mefficient_b3_!$N$2</c:f>
              <c:strCache>
                <c:ptCount val="1"/>
                <c:pt idx="0">
                  <c:v>EffNet-b7 Reference</c:v>
                </c:pt>
              </c:strCache>
            </c:strRef>
          </c:tx>
          <c:spPr>
            <a:ln w="15875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val_loss_and_acc_mefficient_b3_!$N$32:$N$42</c:f>
              <c:numCache>
                <c:formatCode>General</c:formatCode>
                <c:ptCount val="11"/>
                <c:pt idx="0">
                  <c:v>0.94699999999999995</c:v>
                </c:pt>
                <c:pt idx="1">
                  <c:v>0.94699999999999995</c:v>
                </c:pt>
                <c:pt idx="2">
                  <c:v>0.94699999999999995</c:v>
                </c:pt>
                <c:pt idx="3">
                  <c:v>0.94699999999999995</c:v>
                </c:pt>
                <c:pt idx="4">
                  <c:v>0.94699999999999995</c:v>
                </c:pt>
                <c:pt idx="5">
                  <c:v>0.94699999999999995</c:v>
                </c:pt>
                <c:pt idx="6">
                  <c:v>0.94699999999999995</c:v>
                </c:pt>
                <c:pt idx="7">
                  <c:v>0.94699999999999995</c:v>
                </c:pt>
                <c:pt idx="8">
                  <c:v>0.94699999999999995</c:v>
                </c:pt>
                <c:pt idx="9">
                  <c:v>0.94699999999999995</c:v>
                </c:pt>
                <c:pt idx="10">
                  <c:v>0.94699999999999995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4-6F4B-8086-03C0BD12ABFF}"/>
            </c:ext>
          </c:extLst>
        </c:ser>
        <c:ser>
          <c:idx val="1"/>
          <c:order val="1"/>
          <c:tx>
            <c:strRef>
              <c:f>val_loss_and_acc_mefficient_b3_!$O$2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val_loss_and_acc_mefficient_b3_!$O$32:$O$42</c:f>
              <c:numCache>
                <c:formatCode>General</c:formatCode>
                <c:ptCount val="11"/>
                <c:pt idx="0">
                  <c:v>0.94702154000000005</c:v>
                </c:pt>
                <c:pt idx="1">
                  <c:v>0.94727021</c:v>
                </c:pt>
                <c:pt idx="2">
                  <c:v>0.94876260000000001</c:v>
                </c:pt>
                <c:pt idx="3">
                  <c:v>0.94851386999999998</c:v>
                </c:pt>
                <c:pt idx="4">
                  <c:v>0.94901133000000004</c:v>
                </c:pt>
                <c:pt idx="5">
                  <c:v>0.94913566000000005</c:v>
                </c:pt>
                <c:pt idx="6">
                  <c:v>0.94901133000000004</c:v>
                </c:pt>
                <c:pt idx="7">
                  <c:v>0.94938438999999997</c:v>
                </c:pt>
                <c:pt idx="8">
                  <c:v>0.94963312</c:v>
                </c:pt>
                <c:pt idx="9">
                  <c:v>0.94926005999999996</c:v>
                </c:pt>
                <c:pt idx="10">
                  <c:v>0.94950878999999999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84-6F4B-8086-03C0BD12ABFF}"/>
            </c:ext>
          </c:extLst>
        </c:ser>
        <c:ser>
          <c:idx val="2"/>
          <c:order val="2"/>
          <c:tx>
            <c:strRef>
              <c:f>val_loss_and_acc_mefficient_b3_!$P$2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val_loss_and_acc_mefficient_b3_!$P$32:$P$42</c:f>
              <c:numCache>
                <c:formatCode>General</c:formatCode>
                <c:ptCount val="11"/>
                <c:pt idx="0">
                  <c:v>0.94503170000000003</c:v>
                </c:pt>
                <c:pt idx="1">
                  <c:v>0.94229573</c:v>
                </c:pt>
                <c:pt idx="2">
                  <c:v>0.94639969000000002</c:v>
                </c:pt>
                <c:pt idx="3">
                  <c:v>0.94727021</c:v>
                </c:pt>
                <c:pt idx="4">
                  <c:v>0.94751894000000003</c:v>
                </c:pt>
                <c:pt idx="5">
                  <c:v>0.94789206999999998</c:v>
                </c:pt>
                <c:pt idx="6">
                  <c:v>0.94789206999999998</c:v>
                </c:pt>
                <c:pt idx="7">
                  <c:v>0.94764333999999995</c:v>
                </c:pt>
                <c:pt idx="8">
                  <c:v>0.94814080000000001</c:v>
                </c:pt>
                <c:pt idx="9">
                  <c:v>0.94838953000000004</c:v>
                </c:pt>
                <c:pt idx="10">
                  <c:v>0.94801641000000003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84-6F4B-8086-03C0BD12ABFF}"/>
            </c:ext>
          </c:extLst>
        </c:ser>
        <c:ser>
          <c:idx val="3"/>
          <c:order val="3"/>
          <c:tx>
            <c:strRef>
              <c:f>val_loss_and_acc_mefficient_b3_!$Q$2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val_loss_and_acc_mefficient_b3_!$Q$32:$Q$42</c:f>
              <c:numCache>
                <c:formatCode>General</c:formatCode>
                <c:ptCount val="11"/>
                <c:pt idx="0">
                  <c:v>0.94590222999999996</c:v>
                </c:pt>
                <c:pt idx="1">
                  <c:v>0.94577789000000001</c:v>
                </c:pt>
                <c:pt idx="2">
                  <c:v>0.94503170000000003</c:v>
                </c:pt>
                <c:pt idx="3">
                  <c:v>0.94714588</c:v>
                </c:pt>
                <c:pt idx="4">
                  <c:v>0.94739461000000003</c:v>
                </c:pt>
                <c:pt idx="5">
                  <c:v>0.94602662000000004</c:v>
                </c:pt>
                <c:pt idx="6">
                  <c:v>0.94776766999999995</c:v>
                </c:pt>
                <c:pt idx="7">
                  <c:v>0.94714588</c:v>
                </c:pt>
                <c:pt idx="8">
                  <c:v>0.94764333999999995</c:v>
                </c:pt>
                <c:pt idx="9">
                  <c:v>0.94801641000000003</c:v>
                </c:pt>
                <c:pt idx="10">
                  <c:v>0.94727021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D84-6F4B-8086-03C0BD12ABFF}"/>
            </c:ext>
          </c:extLst>
        </c:ser>
        <c:ser>
          <c:idx val="4"/>
          <c:order val="4"/>
          <c:tx>
            <c:strRef>
              <c:f>val_loss_and_acc_mefficient_b3_!$R$2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val_loss_and_acc_mefficient_b3_!$R$32:$R$42</c:f>
              <c:numCache>
                <c:formatCode>General</c:formatCode>
                <c:ptCount val="11"/>
                <c:pt idx="0">
                  <c:v>0.94391245000000001</c:v>
                </c:pt>
                <c:pt idx="1">
                  <c:v>0.94341498999999995</c:v>
                </c:pt>
                <c:pt idx="2">
                  <c:v>0.94590222999999996</c:v>
                </c:pt>
                <c:pt idx="3">
                  <c:v>0.94590222999999996</c:v>
                </c:pt>
                <c:pt idx="4">
                  <c:v>0.94677281000000002</c:v>
                </c:pt>
                <c:pt idx="5">
                  <c:v>0.94789206999999998</c:v>
                </c:pt>
                <c:pt idx="6">
                  <c:v>0.94702154000000005</c:v>
                </c:pt>
                <c:pt idx="7">
                  <c:v>0.94851386999999998</c:v>
                </c:pt>
                <c:pt idx="8">
                  <c:v>0.94764333999999995</c:v>
                </c:pt>
                <c:pt idx="9">
                  <c:v>0.94801641000000003</c:v>
                </c:pt>
                <c:pt idx="10">
                  <c:v>0.94776766999999995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D84-6F4B-8086-03C0BD12ABFF}"/>
            </c:ext>
          </c:extLst>
        </c:ser>
        <c:ser>
          <c:idx val="5"/>
          <c:order val="5"/>
          <c:tx>
            <c:strRef>
              <c:f>val_loss_and_acc_mefficient_b3_!$S$2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val_loss_and_acc_mefficient_b3_!$S$32:$S$42</c:f>
              <c:numCache>
                <c:formatCode>General</c:formatCode>
                <c:ptCount val="11"/>
                <c:pt idx="0">
                  <c:v>0.94316625595092696</c:v>
                </c:pt>
                <c:pt idx="1">
                  <c:v>0.94453424215316695</c:v>
                </c:pt>
                <c:pt idx="2">
                  <c:v>0.94714587926864602</c:v>
                </c:pt>
                <c:pt idx="3">
                  <c:v>0.94851386547088601</c:v>
                </c:pt>
                <c:pt idx="4">
                  <c:v>0.94751894474029497</c:v>
                </c:pt>
                <c:pt idx="5">
                  <c:v>0.94739460945129395</c:v>
                </c:pt>
                <c:pt idx="6">
                  <c:v>0.94677281379699696</c:v>
                </c:pt>
                <c:pt idx="7">
                  <c:v>0.94764333963394098</c:v>
                </c:pt>
                <c:pt idx="8">
                  <c:v>0.94664841890335005</c:v>
                </c:pt>
                <c:pt idx="9">
                  <c:v>0.94677281379699696</c:v>
                </c:pt>
                <c:pt idx="10">
                  <c:v>0.94714587926864602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D84-6F4B-8086-03C0BD12ABFF}"/>
            </c:ext>
          </c:extLst>
        </c:ser>
        <c:ser>
          <c:idx val="6"/>
          <c:order val="6"/>
          <c:tx>
            <c:strRef>
              <c:f>val_loss_and_acc_mefficient_b3_!$T$2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val_loss_and_acc_mefficient_b3_!$T$32:$T$42</c:f>
              <c:numCache>
                <c:formatCode>General</c:formatCode>
                <c:ptCount val="11"/>
                <c:pt idx="0">
                  <c:v>0.94500683519018536</c:v>
                </c:pt>
                <c:pt idx="1">
                  <c:v>0.94465861243063343</c:v>
                </c:pt>
                <c:pt idx="2">
                  <c:v>0.94664841985372927</c:v>
                </c:pt>
                <c:pt idx="3">
                  <c:v>0.94746921109417725</c:v>
                </c:pt>
                <c:pt idx="4">
                  <c:v>0.94764332694805908</c:v>
                </c:pt>
                <c:pt idx="5">
                  <c:v>0.9476682058902588</c:v>
                </c:pt>
                <c:pt idx="6">
                  <c:v>0.9476930847593994</c:v>
                </c:pt>
                <c:pt idx="7">
                  <c:v>0.94806616392678811</c:v>
                </c:pt>
                <c:pt idx="8">
                  <c:v>0.94794180378067006</c:v>
                </c:pt>
                <c:pt idx="9">
                  <c:v>0.94809104475939932</c:v>
                </c:pt>
                <c:pt idx="10">
                  <c:v>0.94794179185372918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D84-6F4B-8086-03C0BD12A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3406064"/>
        <c:axId val="435259824"/>
      </c:lineChart>
      <c:catAx>
        <c:axId val="4334060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259824"/>
        <c:crosses val="autoZero"/>
        <c:auto val="1"/>
        <c:lblAlgn val="ctr"/>
        <c:lblOffset val="100"/>
        <c:noMultiLvlLbl val="0"/>
      </c:catAx>
      <c:valAx>
        <c:axId val="43525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40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Test set accuracy, 40 epoch,</a:t>
            </a:r>
            <a:r>
              <a:rPr lang="en-GB" baseline="0"/>
              <a:t> 5 runs plus mean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val_loss_and_acc_mefficient_b3_!$O$2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val_loss_and_acc_mefficient_b3_!$O$3:$O$42</c:f>
              <c:numCache>
                <c:formatCode>General</c:formatCode>
                <c:ptCount val="40"/>
                <c:pt idx="0">
                  <c:v>0.61534637000000003</c:v>
                </c:pt>
                <c:pt idx="1">
                  <c:v>0.79455292</c:v>
                </c:pt>
                <c:pt idx="2">
                  <c:v>0.83248352999999997</c:v>
                </c:pt>
                <c:pt idx="3">
                  <c:v>0.85287899</c:v>
                </c:pt>
                <c:pt idx="4">
                  <c:v>0.84690958000000005</c:v>
                </c:pt>
                <c:pt idx="5">
                  <c:v>0.88533764999999998</c:v>
                </c:pt>
                <c:pt idx="6">
                  <c:v>0.87750280000000003</c:v>
                </c:pt>
                <c:pt idx="7">
                  <c:v>0.87103593000000001</c:v>
                </c:pt>
                <c:pt idx="8">
                  <c:v>0.90411638999999999</c:v>
                </c:pt>
                <c:pt idx="9">
                  <c:v>0.90809602</c:v>
                </c:pt>
                <c:pt idx="10">
                  <c:v>0.88421839000000002</c:v>
                </c:pt>
                <c:pt idx="11">
                  <c:v>0.91008579999999994</c:v>
                </c:pt>
                <c:pt idx="12">
                  <c:v>0.91182691000000005</c:v>
                </c:pt>
                <c:pt idx="13">
                  <c:v>0.90287280000000003</c:v>
                </c:pt>
                <c:pt idx="14">
                  <c:v>0.91543341</c:v>
                </c:pt>
                <c:pt idx="15">
                  <c:v>0.92712349000000005</c:v>
                </c:pt>
                <c:pt idx="16">
                  <c:v>0.90822035000000001</c:v>
                </c:pt>
                <c:pt idx="17">
                  <c:v>0.92737221999999997</c:v>
                </c:pt>
                <c:pt idx="18">
                  <c:v>0.92662602999999999</c:v>
                </c:pt>
                <c:pt idx="19">
                  <c:v>0.92675041999999996</c:v>
                </c:pt>
                <c:pt idx="20">
                  <c:v>0.92078101999999995</c:v>
                </c:pt>
                <c:pt idx="21">
                  <c:v>0.93595326000000001</c:v>
                </c:pt>
                <c:pt idx="22">
                  <c:v>0.93570452999999998</c:v>
                </c:pt>
                <c:pt idx="23">
                  <c:v>0.93955975999999997</c:v>
                </c:pt>
                <c:pt idx="24">
                  <c:v>0.93931103000000005</c:v>
                </c:pt>
                <c:pt idx="25">
                  <c:v>0.94167392999999999</c:v>
                </c:pt>
                <c:pt idx="26">
                  <c:v>0.94229573</c:v>
                </c:pt>
                <c:pt idx="27">
                  <c:v>0.94490737000000002</c:v>
                </c:pt>
                <c:pt idx="28">
                  <c:v>0.94341498999999995</c:v>
                </c:pt>
                <c:pt idx="29">
                  <c:v>0.94702154000000005</c:v>
                </c:pt>
                <c:pt idx="30">
                  <c:v>0.94727021</c:v>
                </c:pt>
                <c:pt idx="31">
                  <c:v>0.94876260000000001</c:v>
                </c:pt>
                <c:pt idx="32">
                  <c:v>0.94851386999999998</c:v>
                </c:pt>
                <c:pt idx="33">
                  <c:v>0.94901133000000004</c:v>
                </c:pt>
                <c:pt idx="34">
                  <c:v>0.94913566000000005</c:v>
                </c:pt>
                <c:pt idx="35">
                  <c:v>0.94901133000000004</c:v>
                </c:pt>
                <c:pt idx="36">
                  <c:v>0.94938438999999997</c:v>
                </c:pt>
                <c:pt idx="37">
                  <c:v>0.94963312</c:v>
                </c:pt>
                <c:pt idx="38">
                  <c:v>0.94926005999999996</c:v>
                </c:pt>
                <c:pt idx="39">
                  <c:v>0.94950878999999999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09-7F44-9424-F7B232AEE2E8}"/>
            </c:ext>
          </c:extLst>
        </c:ser>
        <c:ser>
          <c:idx val="1"/>
          <c:order val="1"/>
          <c:tx>
            <c:strRef>
              <c:f>val_loss_and_acc_mefficient_b3_!$P$2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val_loss_and_acc_mefficient_b3_!$P$3:$P$42</c:f>
              <c:numCache>
                <c:formatCode>General</c:formatCode>
                <c:ptCount val="40"/>
                <c:pt idx="0">
                  <c:v>0.55888568999999999</c:v>
                </c:pt>
                <c:pt idx="1">
                  <c:v>0.78398210000000002</c:v>
                </c:pt>
                <c:pt idx="2">
                  <c:v>0.81594330000000004</c:v>
                </c:pt>
                <c:pt idx="3">
                  <c:v>0.85922151999999996</c:v>
                </c:pt>
                <c:pt idx="4">
                  <c:v>0.85039175</c:v>
                </c:pt>
                <c:pt idx="5">
                  <c:v>0.87501556000000003</c:v>
                </c:pt>
                <c:pt idx="6">
                  <c:v>0.88247728000000003</c:v>
                </c:pt>
                <c:pt idx="7">
                  <c:v>0.88173115000000002</c:v>
                </c:pt>
                <c:pt idx="8">
                  <c:v>0.88098496000000004</c:v>
                </c:pt>
                <c:pt idx="9">
                  <c:v>0.89914190999999999</c:v>
                </c:pt>
                <c:pt idx="10">
                  <c:v>0.90088296000000001</c:v>
                </c:pt>
                <c:pt idx="11">
                  <c:v>0.90884220999999998</c:v>
                </c:pt>
                <c:pt idx="12">
                  <c:v>0.91319488999999998</c:v>
                </c:pt>
                <c:pt idx="13">
                  <c:v>0.90871780999999996</c:v>
                </c:pt>
                <c:pt idx="14">
                  <c:v>0.91580647000000004</c:v>
                </c:pt>
                <c:pt idx="15">
                  <c:v>0.90610623000000001</c:v>
                </c:pt>
                <c:pt idx="16">
                  <c:v>0.90623056999999996</c:v>
                </c:pt>
                <c:pt idx="17">
                  <c:v>0.92961073000000005</c:v>
                </c:pt>
                <c:pt idx="18">
                  <c:v>0.92264645999999995</c:v>
                </c:pt>
                <c:pt idx="19">
                  <c:v>0.92786968000000003</c:v>
                </c:pt>
                <c:pt idx="20">
                  <c:v>0.93234669999999997</c:v>
                </c:pt>
                <c:pt idx="21">
                  <c:v>0.93620199000000004</c:v>
                </c:pt>
                <c:pt idx="22">
                  <c:v>0.93483400000000005</c:v>
                </c:pt>
                <c:pt idx="23">
                  <c:v>0.93968408999999997</c:v>
                </c:pt>
                <c:pt idx="24">
                  <c:v>0.93470960999999997</c:v>
                </c:pt>
                <c:pt idx="25">
                  <c:v>0.93955975999999997</c:v>
                </c:pt>
                <c:pt idx="26">
                  <c:v>0.94080341000000001</c:v>
                </c:pt>
                <c:pt idx="27">
                  <c:v>0.94005722000000003</c:v>
                </c:pt>
                <c:pt idx="28">
                  <c:v>0.94105207999999996</c:v>
                </c:pt>
                <c:pt idx="29">
                  <c:v>0.94503170000000003</c:v>
                </c:pt>
                <c:pt idx="30">
                  <c:v>0.94229573</c:v>
                </c:pt>
                <c:pt idx="31">
                  <c:v>0.94639969000000002</c:v>
                </c:pt>
                <c:pt idx="32">
                  <c:v>0.94727021</c:v>
                </c:pt>
                <c:pt idx="33">
                  <c:v>0.94751894000000003</c:v>
                </c:pt>
                <c:pt idx="34">
                  <c:v>0.94789206999999998</c:v>
                </c:pt>
                <c:pt idx="35">
                  <c:v>0.94789206999999998</c:v>
                </c:pt>
                <c:pt idx="36">
                  <c:v>0.94764333999999995</c:v>
                </c:pt>
                <c:pt idx="37">
                  <c:v>0.94814080000000001</c:v>
                </c:pt>
                <c:pt idx="38">
                  <c:v>0.94838953000000004</c:v>
                </c:pt>
                <c:pt idx="39">
                  <c:v>0.94801641000000003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09-7F44-9424-F7B232AEE2E8}"/>
            </c:ext>
          </c:extLst>
        </c:ser>
        <c:ser>
          <c:idx val="2"/>
          <c:order val="2"/>
          <c:tx>
            <c:strRef>
              <c:f>val_loss_and_acc_mefficient_b3_!$Q$2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val_loss_and_acc_mefficient_b3_!$Q$3:$Q$42</c:f>
              <c:numCache>
                <c:formatCode>General</c:formatCode>
                <c:ptCount val="40"/>
                <c:pt idx="0">
                  <c:v>0.53376447999999999</c:v>
                </c:pt>
                <c:pt idx="1">
                  <c:v>0.76731746999999995</c:v>
                </c:pt>
                <c:pt idx="2">
                  <c:v>0.81942546000000005</c:v>
                </c:pt>
                <c:pt idx="3">
                  <c:v>0.84927249000000005</c:v>
                </c:pt>
                <c:pt idx="4">
                  <c:v>0.87364757000000004</c:v>
                </c:pt>
                <c:pt idx="5">
                  <c:v>0.86369854000000001</c:v>
                </c:pt>
                <c:pt idx="6">
                  <c:v>0.88160676000000004</c:v>
                </c:pt>
                <c:pt idx="7">
                  <c:v>0.85884839000000002</c:v>
                </c:pt>
                <c:pt idx="8">
                  <c:v>0.88297473999999998</c:v>
                </c:pt>
                <c:pt idx="9">
                  <c:v>0.88571071999999995</c:v>
                </c:pt>
                <c:pt idx="10">
                  <c:v>0.90237533999999997</c:v>
                </c:pt>
                <c:pt idx="11">
                  <c:v>0.89814698999999998</c:v>
                </c:pt>
                <c:pt idx="12">
                  <c:v>0.90424079000000002</c:v>
                </c:pt>
                <c:pt idx="13">
                  <c:v>0.90610623000000001</c:v>
                </c:pt>
                <c:pt idx="14">
                  <c:v>0.91543341</c:v>
                </c:pt>
                <c:pt idx="15">
                  <c:v>0.91916430000000005</c:v>
                </c:pt>
                <c:pt idx="16">
                  <c:v>0.92637729999999996</c:v>
                </c:pt>
                <c:pt idx="17">
                  <c:v>0.92687476000000002</c:v>
                </c:pt>
                <c:pt idx="18">
                  <c:v>0.92687476000000002</c:v>
                </c:pt>
                <c:pt idx="19">
                  <c:v>0.92513371</c:v>
                </c:pt>
                <c:pt idx="20">
                  <c:v>0.92961073000000005</c:v>
                </c:pt>
                <c:pt idx="21">
                  <c:v>0.93620199000000004</c:v>
                </c:pt>
                <c:pt idx="22">
                  <c:v>0.93184929999999999</c:v>
                </c:pt>
                <c:pt idx="23">
                  <c:v>0.93645071999999996</c:v>
                </c:pt>
                <c:pt idx="24">
                  <c:v>0.93955975999999997</c:v>
                </c:pt>
                <c:pt idx="25">
                  <c:v>0.93868923000000004</c:v>
                </c:pt>
                <c:pt idx="26">
                  <c:v>0.93781871000000006</c:v>
                </c:pt>
                <c:pt idx="27">
                  <c:v>0.94279318999999995</c:v>
                </c:pt>
                <c:pt idx="28">
                  <c:v>0.94490737000000002</c:v>
                </c:pt>
                <c:pt idx="29">
                  <c:v>0.94590222999999996</c:v>
                </c:pt>
                <c:pt idx="30">
                  <c:v>0.94577789000000001</c:v>
                </c:pt>
                <c:pt idx="31">
                  <c:v>0.94503170000000003</c:v>
                </c:pt>
                <c:pt idx="32">
                  <c:v>0.94714588</c:v>
                </c:pt>
                <c:pt idx="33">
                  <c:v>0.94739461000000003</c:v>
                </c:pt>
                <c:pt idx="34">
                  <c:v>0.94602662000000004</c:v>
                </c:pt>
                <c:pt idx="35">
                  <c:v>0.94776766999999995</c:v>
                </c:pt>
                <c:pt idx="36">
                  <c:v>0.94714588</c:v>
                </c:pt>
                <c:pt idx="37">
                  <c:v>0.94764333999999995</c:v>
                </c:pt>
                <c:pt idx="38">
                  <c:v>0.94801641000000003</c:v>
                </c:pt>
                <c:pt idx="39">
                  <c:v>0.94727021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09-7F44-9424-F7B232AEE2E8}"/>
            </c:ext>
          </c:extLst>
        </c:ser>
        <c:ser>
          <c:idx val="3"/>
          <c:order val="3"/>
          <c:tx>
            <c:strRef>
              <c:f>val_loss_and_acc_mefficient_b3_!$R$2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val_loss_and_acc_mefficient_b3_!$R$3:$R$42</c:f>
              <c:numCache>
                <c:formatCode>General</c:formatCode>
                <c:ptCount val="40"/>
                <c:pt idx="0">
                  <c:v>0.57368487000000001</c:v>
                </c:pt>
                <c:pt idx="1">
                  <c:v>0.76308918000000003</c:v>
                </c:pt>
                <c:pt idx="2">
                  <c:v>0.82452428</c:v>
                </c:pt>
                <c:pt idx="3">
                  <c:v>0.85449569999999997</c:v>
                </c:pt>
                <c:pt idx="4">
                  <c:v>0.84628778999999998</c:v>
                </c:pt>
                <c:pt idx="5">
                  <c:v>0.86966794999999997</c:v>
                </c:pt>
                <c:pt idx="6">
                  <c:v>0.86792689999999995</c:v>
                </c:pt>
                <c:pt idx="7">
                  <c:v>0.88969034000000002</c:v>
                </c:pt>
                <c:pt idx="8">
                  <c:v>0.88048749999999998</c:v>
                </c:pt>
                <c:pt idx="9">
                  <c:v>0.87165773000000002</c:v>
                </c:pt>
                <c:pt idx="10">
                  <c:v>0.89814698999999998</c:v>
                </c:pt>
                <c:pt idx="11">
                  <c:v>0.89565974000000004</c:v>
                </c:pt>
                <c:pt idx="12">
                  <c:v>0.90585749999999998</c:v>
                </c:pt>
                <c:pt idx="13">
                  <c:v>0.88993907000000005</c:v>
                </c:pt>
                <c:pt idx="14">
                  <c:v>0.90536004000000003</c:v>
                </c:pt>
                <c:pt idx="15">
                  <c:v>0.92886460000000004</c:v>
                </c:pt>
                <c:pt idx="16">
                  <c:v>0.92115407999999999</c:v>
                </c:pt>
                <c:pt idx="17">
                  <c:v>0.91394103000000004</c:v>
                </c:pt>
                <c:pt idx="18">
                  <c:v>0.92712349000000005</c:v>
                </c:pt>
                <c:pt idx="19">
                  <c:v>0.93122744999999996</c:v>
                </c:pt>
                <c:pt idx="20">
                  <c:v>0.93321728999999998</c:v>
                </c:pt>
                <c:pt idx="21">
                  <c:v>0.93595326000000001</c:v>
                </c:pt>
                <c:pt idx="22">
                  <c:v>0.93620199000000004</c:v>
                </c:pt>
                <c:pt idx="23">
                  <c:v>0.93582885999999998</c:v>
                </c:pt>
                <c:pt idx="24">
                  <c:v>0.94130080999999999</c:v>
                </c:pt>
                <c:pt idx="25">
                  <c:v>0.93744558</c:v>
                </c:pt>
                <c:pt idx="26">
                  <c:v>0.94030594999999995</c:v>
                </c:pt>
                <c:pt idx="27">
                  <c:v>0.93968408999999997</c:v>
                </c:pt>
                <c:pt idx="28">
                  <c:v>0.94304191999999998</c:v>
                </c:pt>
                <c:pt idx="29">
                  <c:v>0.94391245000000001</c:v>
                </c:pt>
                <c:pt idx="30">
                  <c:v>0.94341498999999995</c:v>
                </c:pt>
                <c:pt idx="31">
                  <c:v>0.94590222999999996</c:v>
                </c:pt>
                <c:pt idx="32">
                  <c:v>0.94590222999999996</c:v>
                </c:pt>
                <c:pt idx="33">
                  <c:v>0.94677281000000002</c:v>
                </c:pt>
                <c:pt idx="34">
                  <c:v>0.94789206999999998</c:v>
                </c:pt>
                <c:pt idx="35">
                  <c:v>0.94702154000000005</c:v>
                </c:pt>
                <c:pt idx="36">
                  <c:v>0.94851386999999998</c:v>
                </c:pt>
                <c:pt idx="37">
                  <c:v>0.94764333999999995</c:v>
                </c:pt>
                <c:pt idx="38">
                  <c:v>0.94801641000000003</c:v>
                </c:pt>
                <c:pt idx="39">
                  <c:v>0.94776766999999995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109-7F44-9424-F7B232AEE2E8}"/>
            </c:ext>
          </c:extLst>
        </c:ser>
        <c:ser>
          <c:idx val="4"/>
          <c:order val="4"/>
          <c:tx>
            <c:strRef>
              <c:f>val_loss_and_acc_mefficient_b3_!$S$2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val_loss_and_acc_mefficient_b3_!$S$3:$S$42</c:f>
              <c:numCache>
                <c:formatCode>General</c:formatCode>
                <c:ptCount val="40"/>
                <c:pt idx="0">
                  <c:v>0.57579904794692904</c:v>
                </c:pt>
                <c:pt idx="1">
                  <c:v>0.77191889286041204</c:v>
                </c:pt>
                <c:pt idx="2">
                  <c:v>0.84280562400817804</c:v>
                </c:pt>
                <c:pt idx="3">
                  <c:v>0.84728264808654696</c:v>
                </c:pt>
                <c:pt idx="4">
                  <c:v>0.87513989210128695</c:v>
                </c:pt>
                <c:pt idx="5">
                  <c:v>0.871160328388214</c:v>
                </c:pt>
                <c:pt idx="6">
                  <c:v>0.87787586450576705</c:v>
                </c:pt>
                <c:pt idx="7">
                  <c:v>0.888322353363037</c:v>
                </c:pt>
                <c:pt idx="8">
                  <c:v>0.879741311073303</c:v>
                </c:pt>
                <c:pt idx="9">
                  <c:v>0.88061183691024703</c:v>
                </c:pt>
                <c:pt idx="10">
                  <c:v>0.89217758178710904</c:v>
                </c:pt>
                <c:pt idx="11">
                  <c:v>0.90312153100967396</c:v>
                </c:pt>
                <c:pt idx="12">
                  <c:v>0.91182690858840898</c:v>
                </c:pt>
                <c:pt idx="13">
                  <c:v>0.91879117488860995</c:v>
                </c:pt>
                <c:pt idx="14">
                  <c:v>0.90759855508804299</c:v>
                </c:pt>
                <c:pt idx="15">
                  <c:v>0.91157817840576105</c:v>
                </c:pt>
                <c:pt idx="16">
                  <c:v>0.917671918869018</c:v>
                </c:pt>
                <c:pt idx="17">
                  <c:v>0.926999151706695</c:v>
                </c:pt>
                <c:pt idx="18">
                  <c:v>0.92749655246734597</c:v>
                </c:pt>
                <c:pt idx="19">
                  <c:v>0.92874020338058405</c:v>
                </c:pt>
                <c:pt idx="20">
                  <c:v>0.93669939041137695</c:v>
                </c:pt>
                <c:pt idx="21">
                  <c:v>0.93284416198730402</c:v>
                </c:pt>
                <c:pt idx="22">
                  <c:v>0.93446087837219205</c:v>
                </c:pt>
                <c:pt idx="23">
                  <c:v>0.93582886457443204</c:v>
                </c:pt>
                <c:pt idx="24">
                  <c:v>0.94391244649886996</c:v>
                </c:pt>
                <c:pt idx="25">
                  <c:v>0.94291752576828003</c:v>
                </c:pt>
                <c:pt idx="26">
                  <c:v>0.94266879558563199</c:v>
                </c:pt>
                <c:pt idx="27">
                  <c:v>0.94403678178787198</c:v>
                </c:pt>
                <c:pt idx="28">
                  <c:v>0.94627535343170099</c:v>
                </c:pt>
                <c:pt idx="29">
                  <c:v>0.94316625595092696</c:v>
                </c:pt>
                <c:pt idx="30">
                  <c:v>0.94453424215316695</c:v>
                </c:pt>
                <c:pt idx="31">
                  <c:v>0.94714587926864602</c:v>
                </c:pt>
                <c:pt idx="32">
                  <c:v>0.94851386547088601</c:v>
                </c:pt>
                <c:pt idx="33">
                  <c:v>0.94751894474029497</c:v>
                </c:pt>
                <c:pt idx="34">
                  <c:v>0.94739460945129395</c:v>
                </c:pt>
                <c:pt idx="35">
                  <c:v>0.94677281379699696</c:v>
                </c:pt>
                <c:pt idx="36">
                  <c:v>0.94764333963394098</c:v>
                </c:pt>
                <c:pt idx="37">
                  <c:v>0.94664841890335005</c:v>
                </c:pt>
                <c:pt idx="38">
                  <c:v>0.94677281379699696</c:v>
                </c:pt>
                <c:pt idx="39">
                  <c:v>0.94714587926864602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109-7F44-9424-F7B232AEE2E8}"/>
            </c:ext>
          </c:extLst>
        </c:ser>
        <c:ser>
          <c:idx val="5"/>
          <c:order val="5"/>
          <c:tx>
            <c:strRef>
              <c:f>val_loss_and_acc_mefficient_b3_!$T$2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val_loss_and_acc_mefficient_b3_!$T$3:$T$42</c:f>
              <c:numCache>
                <c:formatCode>General</c:formatCode>
                <c:ptCount val="40"/>
                <c:pt idx="0">
                  <c:v>0.57149609158938586</c:v>
                </c:pt>
                <c:pt idx="1">
                  <c:v>0.77617211257208241</c:v>
                </c:pt>
                <c:pt idx="2">
                  <c:v>0.82703643880163558</c:v>
                </c:pt>
                <c:pt idx="3">
                  <c:v>0.85263026961730937</c:v>
                </c:pt>
                <c:pt idx="4">
                  <c:v>0.85847531642025743</c:v>
                </c:pt>
                <c:pt idx="5">
                  <c:v>0.87297600567764277</c:v>
                </c:pt>
                <c:pt idx="6">
                  <c:v>0.8774779209011534</c:v>
                </c:pt>
                <c:pt idx="7">
                  <c:v>0.87792563267260737</c:v>
                </c:pt>
                <c:pt idx="8">
                  <c:v>0.88566098021466055</c:v>
                </c:pt>
                <c:pt idx="9">
                  <c:v>0.88904364338204933</c:v>
                </c:pt>
                <c:pt idx="10">
                  <c:v>0.89556025235742176</c:v>
                </c:pt>
                <c:pt idx="11">
                  <c:v>0.90317125420193478</c:v>
                </c:pt>
                <c:pt idx="12">
                  <c:v>0.90938939971768173</c:v>
                </c:pt>
                <c:pt idx="13">
                  <c:v>0.90528541697772202</c:v>
                </c:pt>
                <c:pt idx="14">
                  <c:v>0.9119263770176087</c:v>
                </c:pt>
                <c:pt idx="15">
                  <c:v>0.91856735968115222</c:v>
                </c:pt>
                <c:pt idx="16">
                  <c:v>0.91593084377380352</c:v>
                </c:pt>
                <c:pt idx="17">
                  <c:v>0.92495957834133902</c:v>
                </c:pt>
                <c:pt idx="18">
                  <c:v>0.92615345849346919</c:v>
                </c:pt>
                <c:pt idx="19">
                  <c:v>0.92794429267611667</c:v>
                </c:pt>
                <c:pt idx="20">
                  <c:v>0.93053102608227545</c:v>
                </c:pt>
                <c:pt idx="21">
                  <c:v>0.93543093239746078</c:v>
                </c:pt>
                <c:pt idx="22">
                  <c:v>0.93461013967443862</c:v>
                </c:pt>
                <c:pt idx="23">
                  <c:v>0.93747045891488645</c:v>
                </c:pt>
                <c:pt idx="24">
                  <c:v>0.93975873129977394</c:v>
                </c:pt>
                <c:pt idx="25">
                  <c:v>0.94005720515365598</c:v>
                </c:pt>
                <c:pt idx="26">
                  <c:v>0.9407785191171264</c:v>
                </c:pt>
                <c:pt idx="27">
                  <c:v>0.94229573035757441</c:v>
                </c:pt>
                <c:pt idx="28">
                  <c:v>0.94373834268634016</c:v>
                </c:pt>
                <c:pt idx="29">
                  <c:v>0.94500683519018536</c:v>
                </c:pt>
                <c:pt idx="30">
                  <c:v>0.94465861243063343</c:v>
                </c:pt>
                <c:pt idx="31">
                  <c:v>0.94664841985372927</c:v>
                </c:pt>
                <c:pt idx="32">
                  <c:v>0.94746921109417725</c:v>
                </c:pt>
                <c:pt idx="33">
                  <c:v>0.94764332694805908</c:v>
                </c:pt>
                <c:pt idx="34">
                  <c:v>0.9476682058902588</c:v>
                </c:pt>
                <c:pt idx="35">
                  <c:v>0.9476930847593994</c:v>
                </c:pt>
                <c:pt idx="36">
                  <c:v>0.94806616392678811</c:v>
                </c:pt>
                <c:pt idx="37">
                  <c:v>0.94794180378067006</c:v>
                </c:pt>
                <c:pt idx="38">
                  <c:v>0.94809104475939932</c:v>
                </c:pt>
                <c:pt idx="39">
                  <c:v>0.94794179185372918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109-7F44-9424-F7B232AEE2E8}"/>
            </c:ext>
          </c:extLst>
        </c:ser>
        <c:ser>
          <c:idx val="6"/>
          <c:order val="6"/>
          <c:tx>
            <c:strRef>
              <c:f>val_loss_and_acc_mefficient_b3_!$U$2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val_loss_and_acc_mefficient_b3_!$U$3:$U$42</c:f>
              <c:numCache>
                <c:formatCode>General</c:formatCode>
                <c:ptCount val="40"/>
                <c:pt idx="0">
                  <c:v>0.94794179185372918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109-7F44-9424-F7B232AEE2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398912"/>
        <c:axId val="457932272"/>
      </c:lineChart>
      <c:catAx>
        <c:axId val="471398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932272"/>
        <c:crosses val="autoZero"/>
        <c:auto val="1"/>
        <c:lblAlgn val="ctr"/>
        <c:lblOffset val="100"/>
        <c:noMultiLvlLbl val="0"/>
      </c:catAx>
      <c:valAx>
        <c:axId val="45793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398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Test set</a:t>
            </a:r>
            <a:r>
              <a:rPr lang="en-GB" baseline="0"/>
              <a:t> Validation</a:t>
            </a:r>
            <a:r>
              <a:rPr lang="en-GB"/>
              <a:t>, epochs 31 - 40</a:t>
            </a:r>
          </a:p>
          <a:p>
            <a:pPr>
              <a:defRPr/>
            </a:pPr>
            <a:r>
              <a:rPr lang="en-GB"/>
              <a:t>5 runs plus mean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val_loss_and_acc_mefficient_b3_!$AD$2</c:f>
              <c:strCache>
                <c:ptCount val="1"/>
                <c:pt idx="0">
                  <c:v>1</c:v>
                </c:pt>
              </c:strCache>
            </c:strRef>
          </c:tx>
          <c:spPr>
            <a:ln w="15875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val_loss_and_acc_mefficient_b3_!$AD$3:$AD$42</c:f>
              <c:numCache>
                <c:formatCode>General</c:formatCode>
                <c:ptCount val="40"/>
                <c:pt idx="0">
                  <c:v>2.0719287400000002</c:v>
                </c:pt>
                <c:pt idx="1">
                  <c:v>1.6030124400000001</c:v>
                </c:pt>
                <c:pt idx="2">
                  <c:v>1.49370873</c:v>
                </c:pt>
                <c:pt idx="3">
                  <c:v>1.4636900399999999</c:v>
                </c:pt>
                <c:pt idx="4">
                  <c:v>1.5093507799999999</c:v>
                </c:pt>
                <c:pt idx="5">
                  <c:v>1.42238474</c:v>
                </c:pt>
                <c:pt idx="6">
                  <c:v>1.4079229799999999</c:v>
                </c:pt>
                <c:pt idx="7">
                  <c:v>1.4404181199999999</c:v>
                </c:pt>
                <c:pt idx="8">
                  <c:v>1.3295935400000001</c:v>
                </c:pt>
                <c:pt idx="9">
                  <c:v>1.3319391</c:v>
                </c:pt>
                <c:pt idx="10">
                  <c:v>1.41290033</c:v>
                </c:pt>
                <c:pt idx="11">
                  <c:v>1.2907849600000001</c:v>
                </c:pt>
                <c:pt idx="12">
                  <c:v>1.2836573099999999</c:v>
                </c:pt>
                <c:pt idx="13">
                  <c:v>1.3247354</c:v>
                </c:pt>
                <c:pt idx="14">
                  <c:v>1.27819967</c:v>
                </c:pt>
                <c:pt idx="15">
                  <c:v>1.20979416</c:v>
                </c:pt>
                <c:pt idx="16">
                  <c:v>1.29416335</c:v>
                </c:pt>
                <c:pt idx="17">
                  <c:v>1.2344478400000001</c:v>
                </c:pt>
                <c:pt idx="18">
                  <c:v>1.2123120999999999</c:v>
                </c:pt>
                <c:pt idx="19">
                  <c:v>1.20876801</c:v>
                </c:pt>
                <c:pt idx="20">
                  <c:v>1.2216966199999999</c:v>
                </c:pt>
                <c:pt idx="21">
                  <c:v>1.17237759</c:v>
                </c:pt>
                <c:pt idx="22">
                  <c:v>1.16541421</c:v>
                </c:pt>
                <c:pt idx="23">
                  <c:v>1.1700305900000001</c:v>
                </c:pt>
                <c:pt idx="24">
                  <c:v>1.15458572</c:v>
                </c:pt>
                <c:pt idx="25">
                  <c:v>1.15495682</c:v>
                </c:pt>
                <c:pt idx="26">
                  <c:v>1.15126467</c:v>
                </c:pt>
                <c:pt idx="27">
                  <c:v>1.1492878200000001</c:v>
                </c:pt>
                <c:pt idx="28">
                  <c:v>1.1290906700000001</c:v>
                </c:pt>
                <c:pt idx="29">
                  <c:v>1.1260345</c:v>
                </c:pt>
                <c:pt idx="30">
                  <c:v>1.1217833800000001</c:v>
                </c:pt>
                <c:pt idx="31">
                  <c:v>1.1219774499999999</c:v>
                </c:pt>
                <c:pt idx="32">
                  <c:v>1.11866307</c:v>
                </c:pt>
                <c:pt idx="33">
                  <c:v>1.11515498</c:v>
                </c:pt>
                <c:pt idx="34">
                  <c:v>1.10770726</c:v>
                </c:pt>
                <c:pt idx="35">
                  <c:v>1.10438323</c:v>
                </c:pt>
                <c:pt idx="36">
                  <c:v>1.1064114599999999</c:v>
                </c:pt>
                <c:pt idx="37">
                  <c:v>1.1066198300000001</c:v>
                </c:pt>
                <c:pt idx="38">
                  <c:v>1.10453486</c:v>
                </c:pt>
                <c:pt idx="39">
                  <c:v>1.10668802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4D-AB49-B000-965DD5EC75E9}"/>
            </c:ext>
          </c:extLst>
        </c:ser>
        <c:ser>
          <c:idx val="1"/>
          <c:order val="1"/>
          <c:tx>
            <c:strRef>
              <c:f>val_loss_and_acc_mefficient_b3_!$AE$2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val_loss_and_acc_mefficient_b3_!$AE$3:$AE$42</c:f>
              <c:numCache>
                <c:formatCode>General</c:formatCode>
                <c:ptCount val="40"/>
                <c:pt idx="0">
                  <c:v>2.2525756399999999</c:v>
                </c:pt>
                <c:pt idx="1">
                  <c:v>1.6304918500000001</c:v>
                </c:pt>
                <c:pt idx="2">
                  <c:v>1.5408397899999999</c:v>
                </c:pt>
                <c:pt idx="3">
                  <c:v>1.4668406199999999</c:v>
                </c:pt>
                <c:pt idx="4">
                  <c:v>1.4428767</c:v>
                </c:pt>
                <c:pt idx="5">
                  <c:v>1.40159535</c:v>
                </c:pt>
                <c:pt idx="6">
                  <c:v>1.387532</c:v>
                </c:pt>
                <c:pt idx="7">
                  <c:v>1.3736692699999999</c:v>
                </c:pt>
                <c:pt idx="8">
                  <c:v>1.3970860199999999</c:v>
                </c:pt>
                <c:pt idx="9">
                  <c:v>1.33100033</c:v>
                </c:pt>
                <c:pt idx="10">
                  <c:v>1.31410015</c:v>
                </c:pt>
                <c:pt idx="11">
                  <c:v>1.2958664900000001</c:v>
                </c:pt>
                <c:pt idx="12">
                  <c:v>1.2626169899999999</c:v>
                </c:pt>
                <c:pt idx="13">
                  <c:v>1.2825176700000001</c:v>
                </c:pt>
                <c:pt idx="14">
                  <c:v>1.2611355799999999</c:v>
                </c:pt>
                <c:pt idx="15">
                  <c:v>1.2968099099999999</c:v>
                </c:pt>
                <c:pt idx="16">
                  <c:v>1.28043163</c:v>
                </c:pt>
                <c:pt idx="17">
                  <c:v>1.20614171</c:v>
                </c:pt>
                <c:pt idx="18">
                  <c:v>1.20152605</c:v>
                </c:pt>
                <c:pt idx="19">
                  <c:v>1.1985123200000001</c:v>
                </c:pt>
                <c:pt idx="20">
                  <c:v>1.18619001</c:v>
                </c:pt>
                <c:pt idx="21">
                  <c:v>1.1459026299999999</c:v>
                </c:pt>
                <c:pt idx="22">
                  <c:v>1.1689102600000001</c:v>
                </c:pt>
                <c:pt idx="23">
                  <c:v>1.1509514999999999</c:v>
                </c:pt>
                <c:pt idx="24">
                  <c:v>1.16021967</c:v>
                </c:pt>
                <c:pt idx="25">
                  <c:v>1.1422295600000001</c:v>
                </c:pt>
                <c:pt idx="26">
                  <c:v>1.1388223200000001</c:v>
                </c:pt>
                <c:pt idx="27">
                  <c:v>1.1304065000000001</c:v>
                </c:pt>
                <c:pt idx="28">
                  <c:v>1.1328535099999999</c:v>
                </c:pt>
                <c:pt idx="29">
                  <c:v>1.1099199099999999</c:v>
                </c:pt>
                <c:pt idx="30">
                  <c:v>1.1129435299999999</c:v>
                </c:pt>
                <c:pt idx="31">
                  <c:v>1.1068627799999999</c:v>
                </c:pt>
                <c:pt idx="32">
                  <c:v>1.0978910900000001</c:v>
                </c:pt>
                <c:pt idx="33">
                  <c:v>1.09077644</c:v>
                </c:pt>
                <c:pt idx="34">
                  <c:v>1.0900294800000001</c:v>
                </c:pt>
                <c:pt idx="35">
                  <c:v>1.0921835900000001</c:v>
                </c:pt>
                <c:pt idx="36">
                  <c:v>1.0920815500000001</c:v>
                </c:pt>
                <c:pt idx="37">
                  <c:v>1.0901162600000001</c:v>
                </c:pt>
                <c:pt idx="38">
                  <c:v>1.08982074</c:v>
                </c:pt>
                <c:pt idx="39">
                  <c:v>1.09127712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4D-AB49-B000-965DD5EC75E9}"/>
            </c:ext>
          </c:extLst>
        </c:ser>
        <c:ser>
          <c:idx val="2"/>
          <c:order val="2"/>
          <c:tx>
            <c:strRef>
              <c:f>val_loss_and_acc_mefficient_b3_!$AF$2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val_loss_and_acc_mefficient_b3_!$AF$3:$AF$42</c:f>
              <c:numCache>
                <c:formatCode>General</c:formatCode>
                <c:ptCount val="40"/>
                <c:pt idx="0">
                  <c:v>2.31596804</c:v>
                </c:pt>
                <c:pt idx="1">
                  <c:v>1.69261229</c:v>
                </c:pt>
                <c:pt idx="2">
                  <c:v>1.5751605</c:v>
                </c:pt>
                <c:pt idx="3">
                  <c:v>1.4789972300000001</c:v>
                </c:pt>
                <c:pt idx="4">
                  <c:v>1.4153758299999999</c:v>
                </c:pt>
                <c:pt idx="5">
                  <c:v>1.4168068199999999</c:v>
                </c:pt>
                <c:pt idx="6">
                  <c:v>1.3779457799999999</c:v>
                </c:pt>
                <c:pt idx="7">
                  <c:v>1.50724685</c:v>
                </c:pt>
                <c:pt idx="8">
                  <c:v>1.3522576100000001</c:v>
                </c:pt>
                <c:pt idx="9">
                  <c:v>1.4088678400000001</c:v>
                </c:pt>
                <c:pt idx="10">
                  <c:v>1.3136047099999999</c:v>
                </c:pt>
                <c:pt idx="11">
                  <c:v>1.31442189</c:v>
                </c:pt>
                <c:pt idx="12">
                  <c:v>1.32929063</c:v>
                </c:pt>
                <c:pt idx="13">
                  <c:v>1.30240548</c:v>
                </c:pt>
                <c:pt idx="14">
                  <c:v>1.25813365</c:v>
                </c:pt>
                <c:pt idx="15">
                  <c:v>1.25947857</c:v>
                </c:pt>
                <c:pt idx="16">
                  <c:v>1.19953668</c:v>
                </c:pt>
                <c:pt idx="17">
                  <c:v>1.2073358300000001</c:v>
                </c:pt>
                <c:pt idx="18">
                  <c:v>1.2102369100000001</c:v>
                </c:pt>
                <c:pt idx="19">
                  <c:v>1.1962111</c:v>
                </c:pt>
                <c:pt idx="20">
                  <c:v>1.1871491700000001</c:v>
                </c:pt>
                <c:pt idx="21">
                  <c:v>1.16900837</c:v>
                </c:pt>
                <c:pt idx="22">
                  <c:v>1.1691211500000001</c:v>
                </c:pt>
                <c:pt idx="23">
                  <c:v>1.15297771</c:v>
                </c:pt>
                <c:pt idx="24">
                  <c:v>1.13563228</c:v>
                </c:pt>
                <c:pt idx="25">
                  <c:v>1.1344806000000001</c:v>
                </c:pt>
                <c:pt idx="26">
                  <c:v>1.1351622299999999</c:v>
                </c:pt>
                <c:pt idx="27">
                  <c:v>1.1197726699999999</c:v>
                </c:pt>
                <c:pt idx="28">
                  <c:v>1.1097240399999999</c:v>
                </c:pt>
                <c:pt idx="29">
                  <c:v>1.11183429</c:v>
                </c:pt>
                <c:pt idx="30">
                  <c:v>1.1097739900000001</c:v>
                </c:pt>
                <c:pt idx="31">
                  <c:v>1.10815346</c:v>
                </c:pt>
                <c:pt idx="32">
                  <c:v>1.1000009799999999</c:v>
                </c:pt>
                <c:pt idx="33">
                  <c:v>1.10219562</c:v>
                </c:pt>
                <c:pt idx="34">
                  <c:v>1.0973721700000001</c:v>
                </c:pt>
                <c:pt idx="35">
                  <c:v>1.09340799</c:v>
                </c:pt>
                <c:pt idx="36">
                  <c:v>1.0913152699999999</c:v>
                </c:pt>
                <c:pt idx="37">
                  <c:v>1.0938788699999999</c:v>
                </c:pt>
                <c:pt idx="38">
                  <c:v>1.0926795</c:v>
                </c:pt>
                <c:pt idx="39">
                  <c:v>1.0940250199999999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4D-AB49-B000-965DD5EC75E9}"/>
            </c:ext>
          </c:extLst>
        </c:ser>
        <c:ser>
          <c:idx val="3"/>
          <c:order val="3"/>
          <c:tx>
            <c:strRef>
              <c:f>val_loss_and_acc_mefficient_b3_!$AG$2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val_loss_and_acc_mefficient_b3_!$AG$3:$AG$42</c:f>
              <c:numCache>
                <c:formatCode>General</c:formatCode>
                <c:ptCount val="40"/>
                <c:pt idx="0">
                  <c:v>2.2308692899999998</c:v>
                </c:pt>
                <c:pt idx="1">
                  <c:v>1.6949285300000001</c:v>
                </c:pt>
                <c:pt idx="2">
                  <c:v>1.57310891</c:v>
                </c:pt>
                <c:pt idx="3">
                  <c:v>1.44690502</c:v>
                </c:pt>
                <c:pt idx="4">
                  <c:v>1.5179027300000001</c:v>
                </c:pt>
                <c:pt idx="5">
                  <c:v>1.42089105</c:v>
                </c:pt>
                <c:pt idx="6">
                  <c:v>1.4595229599999999</c:v>
                </c:pt>
                <c:pt idx="7">
                  <c:v>1.36961651</c:v>
                </c:pt>
                <c:pt idx="8">
                  <c:v>1.3917654800000001</c:v>
                </c:pt>
                <c:pt idx="9">
                  <c:v>1.40481448</c:v>
                </c:pt>
                <c:pt idx="10">
                  <c:v>1.34833705</c:v>
                </c:pt>
                <c:pt idx="11">
                  <c:v>1.3375896199999999</c:v>
                </c:pt>
                <c:pt idx="12">
                  <c:v>1.32814038</c:v>
                </c:pt>
                <c:pt idx="13">
                  <c:v>1.37761986</c:v>
                </c:pt>
                <c:pt idx="14">
                  <c:v>1.28894734</c:v>
                </c:pt>
                <c:pt idx="15">
                  <c:v>1.2034276699999999</c:v>
                </c:pt>
                <c:pt idx="16">
                  <c:v>1.24565411</c:v>
                </c:pt>
                <c:pt idx="17">
                  <c:v>1.2586100099999999</c:v>
                </c:pt>
                <c:pt idx="18">
                  <c:v>1.2147365800000001</c:v>
                </c:pt>
                <c:pt idx="19">
                  <c:v>1.20498657</c:v>
                </c:pt>
                <c:pt idx="20">
                  <c:v>1.16910625</c:v>
                </c:pt>
                <c:pt idx="21">
                  <c:v>1.15752232</c:v>
                </c:pt>
                <c:pt idx="22">
                  <c:v>1.16932726</c:v>
                </c:pt>
                <c:pt idx="23">
                  <c:v>1.1497412899999999</c:v>
                </c:pt>
                <c:pt idx="24">
                  <c:v>1.14210784</c:v>
                </c:pt>
                <c:pt idx="25">
                  <c:v>1.1480622300000001</c:v>
                </c:pt>
                <c:pt idx="26">
                  <c:v>1.1393498200000001</c:v>
                </c:pt>
                <c:pt idx="27">
                  <c:v>1.13214481</c:v>
                </c:pt>
                <c:pt idx="28">
                  <c:v>1.1245086200000001</c:v>
                </c:pt>
                <c:pt idx="29">
                  <c:v>1.1093670099999999</c:v>
                </c:pt>
                <c:pt idx="30">
                  <c:v>1.1036510500000001</c:v>
                </c:pt>
                <c:pt idx="31">
                  <c:v>1.10558581</c:v>
                </c:pt>
                <c:pt idx="32">
                  <c:v>1.1004590999999999</c:v>
                </c:pt>
                <c:pt idx="33">
                  <c:v>1.0978956200000001</c:v>
                </c:pt>
                <c:pt idx="34">
                  <c:v>1.09697461</c:v>
                </c:pt>
                <c:pt idx="35">
                  <c:v>1.0958333</c:v>
                </c:pt>
                <c:pt idx="36">
                  <c:v>1.0957243400000001</c:v>
                </c:pt>
                <c:pt idx="37">
                  <c:v>1.0942554499999999</c:v>
                </c:pt>
                <c:pt idx="38">
                  <c:v>1.09417272</c:v>
                </c:pt>
                <c:pt idx="39">
                  <c:v>1.0939229699999999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4D-AB49-B000-965DD5EC75E9}"/>
            </c:ext>
          </c:extLst>
        </c:ser>
        <c:ser>
          <c:idx val="4"/>
          <c:order val="4"/>
          <c:tx>
            <c:strRef>
              <c:f>val_loss_and_acc_mefficient_b3_!$AH$2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val_loss_and_acc_mefficient_b3_!$AH$3:$AH$42</c:f>
              <c:numCache>
                <c:formatCode>General</c:formatCode>
                <c:ptCount val="40"/>
                <c:pt idx="0">
                  <c:v>2.1969361305236799</c:v>
                </c:pt>
                <c:pt idx="1">
                  <c:v>1.65575742721557</c:v>
                </c:pt>
                <c:pt idx="2">
                  <c:v>1.4761310815811099</c:v>
                </c:pt>
                <c:pt idx="3">
                  <c:v>1.5096181631088199</c:v>
                </c:pt>
                <c:pt idx="4">
                  <c:v>1.40975785255432</c:v>
                </c:pt>
                <c:pt idx="5">
                  <c:v>1.4520963430404601</c:v>
                </c:pt>
                <c:pt idx="6">
                  <c:v>1.4335014820098799</c:v>
                </c:pt>
                <c:pt idx="7">
                  <c:v>1.3540357351303101</c:v>
                </c:pt>
                <c:pt idx="8">
                  <c:v>1.4203088283538801</c:v>
                </c:pt>
                <c:pt idx="9">
                  <c:v>1.3955489397048899</c:v>
                </c:pt>
                <c:pt idx="10">
                  <c:v>1.3729040622711099</c:v>
                </c:pt>
                <c:pt idx="11">
                  <c:v>1.3198754787445</c:v>
                </c:pt>
                <c:pt idx="12">
                  <c:v>1.2947703599929801</c:v>
                </c:pt>
                <c:pt idx="13">
                  <c:v>1.2594799995422301</c:v>
                </c:pt>
                <c:pt idx="14">
                  <c:v>1.2873073816299401</c:v>
                </c:pt>
                <c:pt idx="15">
                  <c:v>1.2932821512222199</c:v>
                </c:pt>
                <c:pt idx="16">
                  <c:v>1.2618882656097401</c:v>
                </c:pt>
                <c:pt idx="17">
                  <c:v>1.2134592533111499</c:v>
                </c:pt>
                <c:pt idx="18">
                  <c:v>1.22688508033752</c:v>
                </c:pt>
                <c:pt idx="19">
                  <c:v>1.2036652565002399</c:v>
                </c:pt>
                <c:pt idx="20">
                  <c:v>1.1878135204315099</c:v>
                </c:pt>
                <c:pt idx="21">
                  <c:v>1.2022951841354299</c:v>
                </c:pt>
                <c:pt idx="22">
                  <c:v>1.1734633445739699</c:v>
                </c:pt>
                <c:pt idx="23">
                  <c:v>1.15683341026306</c:v>
                </c:pt>
                <c:pt idx="24">
                  <c:v>1.1388530731201101</c:v>
                </c:pt>
                <c:pt idx="25">
                  <c:v>1.14383769035339</c:v>
                </c:pt>
                <c:pt idx="26">
                  <c:v>1.13274013996124</c:v>
                </c:pt>
                <c:pt idx="27">
                  <c:v>1.1231609582901001</c:v>
                </c:pt>
                <c:pt idx="28">
                  <c:v>1.1205372810363701</c:v>
                </c:pt>
                <c:pt idx="29">
                  <c:v>1.11947405338287</c:v>
                </c:pt>
                <c:pt idx="30">
                  <c:v>1.11492466926574</c:v>
                </c:pt>
                <c:pt idx="31">
                  <c:v>1.1017150878906199</c:v>
                </c:pt>
                <c:pt idx="32">
                  <c:v>1.1086078882217401</c:v>
                </c:pt>
                <c:pt idx="33">
                  <c:v>1.1022466421127299</c:v>
                </c:pt>
                <c:pt idx="34">
                  <c:v>1.0992804765701201</c:v>
                </c:pt>
                <c:pt idx="35">
                  <c:v>1.1002388000488199</c:v>
                </c:pt>
                <c:pt idx="36">
                  <c:v>1.09928798675537</c:v>
                </c:pt>
                <c:pt idx="37">
                  <c:v>1.1001180410385101</c:v>
                </c:pt>
                <c:pt idx="38">
                  <c:v>1.0975826978683401</c:v>
                </c:pt>
                <c:pt idx="39">
                  <c:v>1.0983897447586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F4D-AB49-B000-965DD5EC75E9}"/>
            </c:ext>
          </c:extLst>
        </c:ser>
        <c:ser>
          <c:idx val="5"/>
          <c:order val="5"/>
          <c:tx>
            <c:strRef>
              <c:f>val_loss_and_acc_mefficient_b3_!$AI$2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val_loss_and_acc_mefficient_b3_!$AI$3:$AI$42</c:f>
              <c:numCache>
                <c:formatCode>General</c:formatCode>
                <c:ptCount val="40"/>
                <c:pt idx="0">
                  <c:v>2.2136555681047358</c:v>
                </c:pt>
                <c:pt idx="1">
                  <c:v>1.6553605074431139</c:v>
                </c:pt>
                <c:pt idx="2">
                  <c:v>1.5317898023162222</c:v>
                </c:pt>
                <c:pt idx="3">
                  <c:v>1.4732102146217638</c:v>
                </c:pt>
                <c:pt idx="4">
                  <c:v>1.459052778510864</c:v>
                </c:pt>
                <c:pt idx="5">
                  <c:v>1.422754860608092</c:v>
                </c:pt>
                <c:pt idx="6">
                  <c:v>1.4132850404019759</c:v>
                </c:pt>
                <c:pt idx="7">
                  <c:v>1.4089972970260622</c:v>
                </c:pt>
                <c:pt idx="8">
                  <c:v>1.378202295670776</c:v>
                </c:pt>
                <c:pt idx="9">
                  <c:v>1.3744341379409779</c:v>
                </c:pt>
                <c:pt idx="10">
                  <c:v>1.3523692604542221</c:v>
                </c:pt>
                <c:pt idx="11">
                  <c:v>1.3117076877489</c:v>
                </c:pt>
                <c:pt idx="12">
                  <c:v>1.299695133998596</c:v>
                </c:pt>
                <c:pt idx="13">
                  <c:v>1.3093516819084461</c:v>
                </c:pt>
                <c:pt idx="14">
                  <c:v>1.2747447243259882</c:v>
                </c:pt>
                <c:pt idx="15">
                  <c:v>1.2525584922444439</c:v>
                </c:pt>
                <c:pt idx="16">
                  <c:v>1.2563348071219482</c:v>
                </c:pt>
                <c:pt idx="17">
                  <c:v>1.2239989286622301</c:v>
                </c:pt>
                <c:pt idx="18">
                  <c:v>1.213139344067504</c:v>
                </c:pt>
                <c:pt idx="19">
                  <c:v>1.2024286513000479</c:v>
                </c:pt>
                <c:pt idx="20">
                  <c:v>1.1903911140863019</c:v>
                </c:pt>
                <c:pt idx="21">
                  <c:v>1.1694212188270861</c:v>
                </c:pt>
                <c:pt idx="22">
                  <c:v>1.1692472449147941</c:v>
                </c:pt>
                <c:pt idx="23">
                  <c:v>1.1561069000526119</c:v>
                </c:pt>
                <c:pt idx="24">
                  <c:v>1.1462797166240222</c:v>
                </c:pt>
                <c:pt idx="25">
                  <c:v>1.1447133800706779</c:v>
                </c:pt>
                <c:pt idx="26">
                  <c:v>1.1394678359922479</c:v>
                </c:pt>
                <c:pt idx="27">
                  <c:v>1.1309545516580199</c:v>
                </c:pt>
                <c:pt idx="28">
                  <c:v>1.123342824207274</c:v>
                </c:pt>
                <c:pt idx="29">
                  <c:v>1.115325952676574</c:v>
                </c:pt>
                <c:pt idx="30">
                  <c:v>1.112615323853148</c:v>
                </c:pt>
                <c:pt idx="31">
                  <c:v>1.1088589175781238</c:v>
                </c:pt>
                <c:pt idx="32">
                  <c:v>1.105124425644348</c:v>
                </c:pt>
                <c:pt idx="33">
                  <c:v>1.1016538604225459</c:v>
                </c:pt>
                <c:pt idx="34">
                  <c:v>1.098272799314024</c:v>
                </c:pt>
                <c:pt idx="35">
                  <c:v>1.0972093820097641</c:v>
                </c:pt>
                <c:pt idx="36">
                  <c:v>1.0969641213510741</c:v>
                </c:pt>
                <c:pt idx="37">
                  <c:v>1.0969976902077019</c:v>
                </c:pt>
                <c:pt idx="38">
                  <c:v>1.0957581035736681</c:v>
                </c:pt>
                <c:pt idx="39">
                  <c:v>1.09686057495172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F4D-AB49-B000-965DD5EC7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3406064"/>
        <c:axId val="435259824"/>
      </c:lineChart>
      <c:catAx>
        <c:axId val="4334060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259824"/>
        <c:crosses val="autoZero"/>
        <c:auto val="1"/>
        <c:lblAlgn val="ctr"/>
        <c:lblOffset val="100"/>
        <c:noMultiLvlLbl val="0"/>
      </c:catAx>
      <c:valAx>
        <c:axId val="43525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40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641350</xdr:colOff>
      <xdr:row>10</xdr:row>
      <xdr:rowOff>19050</xdr:rowOff>
    </xdr:from>
    <xdr:to>
      <xdr:col>32</xdr:col>
      <xdr:colOff>660400</xdr:colOff>
      <xdr:row>45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E78E313-D35C-6E42-B66A-F80406C29A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139700</xdr:colOff>
      <xdr:row>12</xdr:row>
      <xdr:rowOff>6350</xdr:rowOff>
    </xdr:from>
    <xdr:to>
      <xdr:col>12</xdr:col>
      <xdr:colOff>304800</xdr:colOff>
      <xdr:row>47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CD713AD-17F4-B34E-8BD7-6FA310B294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35</xdr:col>
      <xdr:colOff>393700</xdr:colOff>
      <xdr:row>2</xdr:row>
      <xdr:rowOff>76200</xdr:rowOff>
    </xdr:from>
    <xdr:to>
      <xdr:col>47</xdr:col>
      <xdr:colOff>412750</xdr:colOff>
      <xdr:row>37</xdr:row>
      <xdr:rowOff>196850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16AD20C-DFA7-3F45-BBA1-1B4E5794D1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2"/>
  <sheetViews>
    <sheetView tabSelected="1" topLeftCell="P1" workbookViewId="0">
      <selection activeCell="AA3" sqref="AA3"/>
    </sheetView>
  </sheetViews>
  <sheetFormatPr baseColWidth="10" defaultRowHeight="16" x14ac:dyDescent="0.2"/>
  <sheetData>
    <row r="1" spans="1:35" x14ac:dyDescent="0.2">
      <c r="B1">
        <v>1</v>
      </c>
      <c r="D1">
        <v>2</v>
      </c>
      <c r="F1">
        <v>3</v>
      </c>
      <c r="H1">
        <v>4</v>
      </c>
      <c r="J1">
        <v>5</v>
      </c>
      <c r="N1" t="s">
        <v>4</v>
      </c>
      <c r="AC1" s="1" t="s">
        <v>12</v>
      </c>
    </row>
    <row r="2" spans="1:35" x14ac:dyDescent="0.2">
      <c r="B2" t="s">
        <v>7</v>
      </c>
      <c r="C2" t="s">
        <v>0</v>
      </c>
      <c r="D2" t="s">
        <v>8</v>
      </c>
      <c r="E2" t="s">
        <v>0</v>
      </c>
      <c r="F2" t="s">
        <v>9</v>
      </c>
      <c r="G2" t="s">
        <v>0</v>
      </c>
      <c r="H2" t="s">
        <v>10</v>
      </c>
      <c r="I2" t="s">
        <v>0</v>
      </c>
      <c r="J2" t="s">
        <v>6</v>
      </c>
      <c r="K2" t="s">
        <v>0</v>
      </c>
      <c r="N2" t="s">
        <v>11</v>
      </c>
      <c r="O2">
        <v>1</v>
      </c>
      <c r="P2">
        <v>2</v>
      </c>
      <c r="Q2">
        <v>3</v>
      </c>
      <c r="R2">
        <v>4</v>
      </c>
      <c r="S2">
        <v>5</v>
      </c>
      <c r="T2" t="s">
        <v>1</v>
      </c>
      <c r="U2" t="s">
        <v>3</v>
      </c>
      <c r="V2" t="s">
        <v>2</v>
      </c>
      <c r="X2" s="1" t="s">
        <v>5</v>
      </c>
      <c r="Y2" s="1" t="s">
        <v>4</v>
      </c>
      <c r="Z2" s="1" t="s">
        <v>3</v>
      </c>
      <c r="AA2" s="1" t="s">
        <v>2</v>
      </c>
      <c r="AD2">
        <v>1</v>
      </c>
      <c r="AE2">
        <v>2</v>
      </c>
      <c r="AF2">
        <v>3</v>
      </c>
      <c r="AG2">
        <v>4</v>
      </c>
      <c r="AH2">
        <v>5</v>
      </c>
      <c r="AI2" t="s">
        <v>1</v>
      </c>
    </row>
    <row r="3" spans="1:35" x14ac:dyDescent="0.2">
      <c r="A3">
        <v>0</v>
      </c>
      <c r="B3">
        <v>2.0719287400000002</v>
      </c>
      <c r="C3">
        <v>0.61534637000000003</v>
      </c>
      <c r="D3">
        <v>2.2525756399999999</v>
      </c>
      <c r="E3">
        <v>0.55888568999999999</v>
      </c>
      <c r="F3">
        <v>2.31596804</v>
      </c>
      <c r="G3">
        <v>0.53376447999999999</v>
      </c>
      <c r="H3">
        <v>2.2308692899999998</v>
      </c>
      <c r="I3">
        <v>0.57368487000000001</v>
      </c>
      <c r="J3">
        <v>2.1969361305236799</v>
      </c>
      <c r="K3">
        <v>0.57579904794692904</v>
      </c>
      <c r="M3">
        <v>1</v>
      </c>
      <c r="N3">
        <v>0.94699999999999995</v>
      </c>
      <c r="O3">
        <f>C3</f>
        <v>0.61534637000000003</v>
      </c>
      <c r="P3">
        <f>E3</f>
        <v>0.55888568999999999</v>
      </c>
      <c r="Q3">
        <f>G3</f>
        <v>0.53376447999999999</v>
      </c>
      <c r="R3">
        <f>I3</f>
        <v>0.57368487000000001</v>
      </c>
      <c r="S3">
        <f>K3</f>
        <v>0.57579904794692904</v>
      </c>
      <c r="T3">
        <f>SUM(O3:S3)/5</f>
        <v>0.57149609158938586</v>
      </c>
      <c r="U3" s="1">
        <f>AVERAGE(O42:S42)</f>
        <v>0.94794179185372918</v>
      </c>
      <c r="V3" s="1">
        <f>STDEV(O42:S42)</f>
        <v>9.4549834842098512E-4</v>
      </c>
      <c r="X3">
        <v>1</v>
      </c>
      <c r="Y3">
        <v>0.94950878999999999</v>
      </c>
      <c r="Z3" s="1">
        <f>AVERAGE(Y3:Y7)</f>
        <v>0.94794179185372918</v>
      </c>
      <c r="AA3" s="1">
        <f>STDEV(Y3:Y7)</f>
        <v>9.4549834842098512E-4</v>
      </c>
      <c r="AC3">
        <v>1</v>
      </c>
      <c r="AD3">
        <f>B3</f>
        <v>2.0719287400000002</v>
      </c>
      <c r="AE3">
        <f>D3</f>
        <v>2.2525756399999999</v>
      </c>
      <c r="AF3">
        <f>F3</f>
        <v>2.31596804</v>
      </c>
      <c r="AG3">
        <f>H3</f>
        <v>2.2308692899999998</v>
      </c>
      <c r="AH3">
        <f>J3</f>
        <v>2.1969361305236799</v>
      </c>
      <c r="AI3">
        <f>SUM(AD3:AH3)/5</f>
        <v>2.2136555681047358</v>
      </c>
    </row>
    <row r="4" spans="1:35" x14ac:dyDescent="0.2">
      <c r="A4">
        <v>1</v>
      </c>
      <c r="B4">
        <v>1.6030124400000001</v>
      </c>
      <c r="C4">
        <v>0.79455292</v>
      </c>
      <c r="D4">
        <v>1.6304918500000001</v>
      </c>
      <c r="E4">
        <v>0.78398210000000002</v>
      </c>
      <c r="F4">
        <v>1.69261229</v>
      </c>
      <c r="G4">
        <v>0.76731746999999995</v>
      </c>
      <c r="H4">
        <v>1.6949285300000001</v>
      </c>
      <c r="I4">
        <v>0.76308918000000003</v>
      </c>
      <c r="J4">
        <v>1.65575742721557</v>
      </c>
      <c r="K4">
        <v>0.77191889286041204</v>
      </c>
      <c r="M4">
        <f>M3+1</f>
        <v>2</v>
      </c>
      <c r="N4">
        <v>0.94699999999999995</v>
      </c>
      <c r="O4">
        <f t="shared" ref="O4:O42" si="0">C4</f>
        <v>0.79455292</v>
      </c>
      <c r="P4">
        <f t="shared" ref="P4:P42" si="1">E4</f>
        <v>0.78398210000000002</v>
      </c>
      <c r="Q4">
        <f t="shared" ref="Q4:Q42" si="2">G4</f>
        <v>0.76731746999999995</v>
      </c>
      <c r="R4">
        <f t="shared" ref="R4:R42" si="3">I4</f>
        <v>0.76308918000000003</v>
      </c>
      <c r="S4">
        <f t="shared" ref="S4:S42" si="4">K4</f>
        <v>0.77191889286041204</v>
      </c>
      <c r="T4">
        <f t="shared" ref="T4:T42" si="5">SUM(O4:S4)/5</f>
        <v>0.77617211257208241</v>
      </c>
      <c r="X4">
        <v>2</v>
      </c>
      <c r="Y4">
        <v>0.94801641000000003</v>
      </c>
      <c r="AC4">
        <f>AC3+1</f>
        <v>2</v>
      </c>
      <c r="AD4">
        <f t="shared" ref="AD4:AD42" si="6">B4</f>
        <v>1.6030124400000001</v>
      </c>
      <c r="AE4">
        <f t="shared" ref="AE4:AE42" si="7">D4</f>
        <v>1.6304918500000001</v>
      </c>
      <c r="AF4">
        <f t="shared" ref="AF4:AF42" si="8">F4</f>
        <v>1.69261229</v>
      </c>
      <c r="AG4">
        <f t="shared" ref="AG4:AG42" si="9">H4</f>
        <v>1.6949285300000001</v>
      </c>
      <c r="AH4">
        <f t="shared" ref="AH4:AH42" si="10">J4</f>
        <v>1.65575742721557</v>
      </c>
      <c r="AI4">
        <f t="shared" ref="AI4:AI42" si="11">SUM(AD4:AH4)/5</f>
        <v>1.6553605074431139</v>
      </c>
    </row>
    <row r="5" spans="1:35" x14ac:dyDescent="0.2">
      <c r="A5">
        <v>2</v>
      </c>
      <c r="B5">
        <v>1.49370873</v>
      </c>
      <c r="C5">
        <v>0.83248352999999997</v>
      </c>
      <c r="D5">
        <v>1.5408397899999999</v>
      </c>
      <c r="E5">
        <v>0.81594330000000004</v>
      </c>
      <c r="F5">
        <v>1.5751605</v>
      </c>
      <c r="G5">
        <v>0.81942546000000005</v>
      </c>
      <c r="H5">
        <v>1.57310891</v>
      </c>
      <c r="I5">
        <v>0.82452428</v>
      </c>
      <c r="J5">
        <v>1.4761310815811099</v>
      </c>
      <c r="K5">
        <v>0.84280562400817804</v>
      </c>
      <c r="M5">
        <f t="shared" ref="M5:M42" si="12">M4+1</f>
        <v>3</v>
      </c>
      <c r="N5">
        <v>0.94699999999999995</v>
      </c>
      <c r="O5">
        <f t="shared" si="0"/>
        <v>0.83248352999999997</v>
      </c>
      <c r="P5">
        <f t="shared" si="1"/>
        <v>0.81594330000000004</v>
      </c>
      <c r="Q5">
        <f t="shared" si="2"/>
        <v>0.81942546000000005</v>
      </c>
      <c r="R5">
        <f t="shared" si="3"/>
        <v>0.82452428</v>
      </c>
      <c r="S5">
        <f t="shared" si="4"/>
        <v>0.84280562400817804</v>
      </c>
      <c r="T5">
        <f t="shared" si="5"/>
        <v>0.82703643880163558</v>
      </c>
      <c r="X5">
        <v>3</v>
      </c>
      <c r="Y5">
        <v>0.94727021</v>
      </c>
      <c r="AC5">
        <f t="shared" ref="AC5:AC42" si="13">AC4+1</f>
        <v>3</v>
      </c>
      <c r="AD5">
        <f t="shared" si="6"/>
        <v>1.49370873</v>
      </c>
      <c r="AE5">
        <f t="shared" si="7"/>
        <v>1.5408397899999999</v>
      </c>
      <c r="AF5">
        <f t="shared" si="8"/>
        <v>1.5751605</v>
      </c>
      <c r="AG5">
        <f t="shared" si="9"/>
        <v>1.57310891</v>
      </c>
      <c r="AH5">
        <f t="shared" si="10"/>
        <v>1.4761310815811099</v>
      </c>
      <c r="AI5">
        <f t="shared" si="11"/>
        <v>1.5317898023162222</v>
      </c>
    </row>
    <row r="6" spans="1:35" x14ac:dyDescent="0.2">
      <c r="A6">
        <v>3</v>
      </c>
      <c r="B6">
        <v>1.4636900399999999</v>
      </c>
      <c r="C6">
        <v>0.85287899</v>
      </c>
      <c r="D6">
        <v>1.4668406199999999</v>
      </c>
      <c r="E6">
        <v>0.85922151999999996</v>
      </c>
      <c r="F6">
        <v>1.4789972300000001</v>
      </c>
      <c r="G6">
        <v>0.84927249000000005</v>
      </c>
      <c r="H6">
        <v>1.44690502</v>
      </c>
      <c r="I6">
        <v>0.85449569999999997</v>
      </c>
      <c r="J6">
        <v>1.5096181631088199</v>
      </c>
      <c r="K6">
        <v>0.84728264808654696</v>
      </c>
      <c r="M6">
        <f t="shared" si="12"/>
        <v>4</v>
      </c>
      <c r="N6">
        <v>0.94699999999999995</v>
      </c>
      <c r="O6">
        <f t="shared" si="0"/>
        <v>0.85287899</v>
      </c>
      <c r="P6">
        <f t="shared" si="1"/>
        <v>0.85922151999999996</v>
      </c>
      <c r="Q6">
        <f t="shared" si="2"/>
        <v>0.84927249000000005</v>
      </c>
      <c r="R6">
        <f t="shared" si="3"/>
        <v>0.85449569999999997</v>
      </c>
      <c r="S6">
        <f t="shared" si="4"/>
        <v>0.84728264808654696</v>
      </c>
      <c r="T6">
        <f t="shared" si="5"/>
        <v>0.85263026961730937</v>
      </c>
      <c r="X6">
        <v>4</v>
      </c>
      <c r="Y6">
        <v>0.94776766999999995</v>
      </c>
      <c r="AC6">
        <f t="shared" si="13"/>
        <v>4</v>
      </c>
      <c r="AD6">
        <f t="shared" si="6"/>
        <v>1.4636900399999999</v>
      </c>
      <c r="AE6">
        <f t="shared" si="7"/>
        <v>1.4668406199999999</v>
      </c>
      <c r="AF6">
        <f t="shared" si="8"/>
        <v>1.4789972300000001</v>
      </c>
      <c r="AG6">
        <f t="shared" si="9"/>
        <v>1.44690502</v>
      </c>
      <c r="AH6">
        <f t="shared" si="10"/>
        <v>1.5096181631088199</v>
      </c>
      <c r="AI6">
        <f t="shared" si="11"/>
        <v>1.4732102146217638</v>
      </c>
    </row>
    <row r="7" spans="1:35" x14ac:dyDescent="0.2">
      <c r="A7">
        <v>4</v>
      </c>
      <c r="B7">
        <v>1.5093507799999999</v>
      </c>
      <c r="C7">
        <v>0.84690958000000005</v>
      </c>
      <c r="D7">
        <v>1.4428767</v>
      </c>
      <c r="E7">
        <v>0.85039175</v>
      </c>
      <c r="F7">
        <v>1.4153758299999999</v>
      </c>
      <c r="G7">
        <v>0.87364757000000004</v>
      </c>
      <c r="H7">
        <v>1.5179027300000001</v>
      </c>
      <c r="I7">
        <v>0.84628778999999998</v>
      </c>
      <c r="J7">
        <v>1.40975785255432</v>
      </c>
      <c r="K7">
        <v>0.87513989210128695</v>
      </c>
      <c r="M7">
        <f t="shared" si="12"/>
        <v>5</v>
      </c>
      <c r="N7">
        <v>0.94699999999999995</v>
      </c>
      <c r="O7">
        <f t="shared" si="0"/>
        <v>0.84690958000000005</v>
      </c>
      <c r="P7">
        <f t="shared" si="1"/>
        <v>0.85039175</v>
      </c>
      <c r="Q7">
        <f t="shared" si="2"/>
        <v>0.87364757000000004</v>
      </c>
      <c r="R7">
        <f t="shared" si="3"/>
        <v>0.84628778999999998</v>
      </c>
      <c r="S7">
        <f t="shared" si="4"/>
        <v>0.87513989210128695</v>
      </c>
      <c r="T7">
        <f t="shared" si="5"/>
        <v>0.85847531642025743</v>
      </c>
      <c r="X7">
        <v>5</v>
      </c>
      <c r="Y7">
        <v>0.94714587926864602</v>
      </c>
      <c r="AC7">
        <f t="shared" si="13"/>
        <v>5</v>
      </c>
      <c r="AD7">
        <f t="shared" si="6"/>
        <v>1.5093507799999999</v>
      </c>
      <c r="AE7">
        <f t="shared" si="7"/>
        <v>1.4428767</v>
      </c>
      <c r="AF7">
        <f t="shared" si="8"/>
        <v>1.4153758299999999</v>
      </c>
      <c r="AG7">
        <f t="shared" si="9"/>
        <v>1.5179027300000001</v>
      </c>
      <c r="AH7">
        <f t="shared" si="10"/>
        <v>1.40975785255432</v>
      </c>
      <c r="AI7">
        <f t="shared" si="11"/>
        <v>1.459052778510864</v>
      </c>
    </row>
    <row r="8" spans="1:35" x14ac:dyDescent="0.2">
      <c r="A8">
        <v>5</v>
      </c>
      <c r="B8">
        <v>1.42238474</v>
      </c>
      <c r="C8">
        <v>0.88533764999999998</v>
      </c>
      <c r="D8">
        <v>1.40159535</v>
      </c>
      <c r="E8">
        <v>0.87501556000000003</v>
      </c>
      <c r="F8">
        <v>1.4168068199999999</v>
      </c>
      <c r="G8">
        <v>0.86369854000000001</v>
      </c>
      <c r="H8">
        <v>1.42089105</v>
      </c>
      <c r="I8">
        <v>0.86966794999999997</v>
      </c>
      <c r="J8">
        <v>1.4520963430404601</v>
      </c>
      <c r="K8">
        <v>0.871160328388214</v>
      </c>
      <c r="M8">
        <f t="shared" si="12"/>
        <v>6</v>
      </c>
      <c r="N8">
        <v>0.94699999999999995</v>
      </c>
      <c r="O8">
        <f t="shared" si="0"/>
        <v>0.88533764999999998</v>
      </c>
      <c r="P8">
        <f t="shared" si="1"/>
        <v>0.87501556000000003</v>
      </c>
      <c r="Q8">
        <f t="shared" si="2"/>
        <v>0.86369854000000001</v>
      </c>
      <c r="R8">
        <f t="shared" si="3"/>
        <v>0.86966794999999997</v>
      </c>
      <c r="S8">
        <f t="shared" si="4"/>
        <v>0.871160328388214</v>
      </c>
      <c r="T8">
        <f t="shared" si="5"/>
        <v>0.87297600567764277</v>
      </c>
      <c r="AC8">
        <f t="shared" si="13"/>
        <v>6</v>
      </c>
      <c r="AD8">
        <f t="shared" si="6"/>
        <v>1.42238474</v>
      </c>
      <c r="AE8">
        <f t="shared" si="7"/>
        <v>1.40159535</v>
      </c>
      <c r="AF8">
        <f t="shared" si="8"/>
        <v>1.4168068199999999</v>
      </c>
      <c r="AG8">
        <f t="shared" si="9"/>
        <v>1.42089105</v>
      </c>
      <c r="AH8">
        <f t="shared" si="10"/>
        <v>1.4520963430404601</v>
      </c>
      <c r="AI8">
        <f t="shared" si="11"/>
        <v>1.422754860608092</v>
      </c>
    </row>
    <row r="9" spans="1:35" x14ac:dyDescent="0.2">
      <c r="A9">
        <v>6</v>
      </c>
      <c r="B9">
        <v>1.4079229799999999</v>
      </c>
      <c r="C9">
        <v>0.87750280000000003</v>
      </c>
      <c r="D9">
        <v>1.387532</v>
      </c>
      <c r="E9">
        <v>0.88247728000000003</v>
      </c>
      <c r="F9">
        <v>1.3779457799999999</v>
      </c>
      <c r="G9">
        <v>0.88160676000000004</v>
      </c>
      <c r="H9">
        <v>1.4595229599999999</v>
      </c>
      <c r="I9">
        <v>0.86792689999999995</v>
      </c>
      <c r="J9">
        <v>1.4335014820098799</v>
      </c>
      <c r="K9">
        <v>0.87787586450576705</v>
      </c>
      <c r="M9">
        <f t="shared" si="12"/>
        <v>7</v>
      </c>
      <c r="N9">
        <v>0.94699999999999995</v>
      </c>
      <c r="O9">
        <f t="shared" si="0"/>
        <v>0.87750280000000003</v>
      </c>
      <c r="P9">
        <f t="shared" si="1"/>
        <v>0.88247728000000003</v>
      </c>
      <c r="Q9">
        <f t="shared" si="2"/>
        <v>0.88160676000000004</v>
      </c>
      <c r="R9">
        <f t="shared" si="3"/>
        <v>0.86792689999999995</v>
      </c>
      <c r="S9">
        <f t="shared" si="4"/>
        <v>0.87787586450576705</v>
      </c>
      <c r="T9">
        <f t="shared" si="5"/>
        <v>0.8774779209011534</v>
      </c>
      <c r="AC9">
        <f t="shared" si="13"/>
        <v>7</v>
      </c>
      <c r="AD9">
        <f t="shared" si="6"/>
        <v>1.4079229799999999</v>
      </c>
      <c r="AE9">
        <f t="shared" si="7"/>
        <v>1.387532</v>
      </c>
      <c r="AF9">
        <f t="shared" si="8"/>
        <v>1.3779457799999999</v>
      </c>
      <c r="AG9">
        <f t="shared" si="9"/>
        <v>1.4595229599999999</v>
      </c>
      <c r="AH9">
        <f t="shared" si="10"/>
        <v>1.4335014820098799</v>
      </c>
      <c r="AI9">
        <f t="shared" si="11"/>
        <v>1.4132850404019759</v>
      </c>
    </row>
    <row r="10" spans="1:35" x14ac:dyDescent="0.2">
      <c r="A10">
        <v>7</v>
      </c>
      <c r="B10">
        <v>1.4404181199999999</v>
      </c>
      <c r="C10">
        <v>0.87103593000000001</v>
      </c>
      <c r="D10">
        <v>1.3736692699999999</v>
      </c>
      <c r="E10">
        <v>0.88173115000000002</v>
      </c>
      <c r="F10">
        <v>1.50724685</v>
      </c>
      <c r="G10">
        <v>0.85884839000000002</v>
      </c>
      <c r="H10">
        <v>1.36961651</v>
      </c>
      <c r="I10">
        <v>0.88969034000000002</v>
      </c>
      <c r="J10">
        <v>1.3540357351303101</v>
      </c>
      <c r="K10">
        <v>0.888322353363037</v>
      </c>
      <c r="M10">
        <f t="shared" si="12"/>
        <v>8</v>
      </c>
      <c r="N10">
        <v>0.94699999999999995</v>
      </c>
      <c r="O10">
        <f t="shared" si="0"/>
        <v>0.87103593000000001</v>
      </c>
      <c r="P10">
        <f t="shared" si="1"/>
        <v>0.88173115000000002</v>
      </c>
      <c r="Q10">
        <f t="shared" si="2"/>
        <v>0.85884839000000002</v>
      </c>
      <c r="R10">
        <f t="shared" si="3"/>
        <v>0.88969034000000002</v>
      </c>
      <c r="S10">
        <f t="shared" si="4"/>
        <v>0.888322353363037</v>
      </c>
      <c r="T10">
        <f t="shared" si="5"/>
        <v>0.87792563267260737</v>
      </c>
      <c r="AC10">
        <f t="shared" si="13"/>
        <v>8</v>
      </c>
      <c r="AD10">
        <f t="shared" si="6"/>
        <v>1.4404181199999999</v>
      </c>
      <c r="AE10">
        <f t="shared" si="7"/>
        <v>1.3736692699999999</v>
      </c>
      <c r="AF10">
        <f t="shared" si="8"/>
        <v>1.50724685</v>
      </c>
      <c r="AG10">
        <f t="shared" si="9"/>
        <v>1.36961651</v>
      </c>
      <c r="AH10">
        <f t="shared" si="10"/>
        <v>1.3540357351303101</v>
      </c>
      <c r="AI10">
        <f t="shared" si="11"/>
        <v>1.4089972970260622</v>
      </c>
    </row>
    <row r="11" spans="1:35" x14ac:dyDescent="0.2">
      <c r="A11">
        <v>8</v>
      </c>
      <c r="B11">
        <v>1.3295935400000001</v>
      </c>
      <c r="C11">
        <v>0.90411638999999999</v>
      </c>
      <c r="D11">
        <v>1.3970860199999999</v>
      </c>
      <c r="E11">
        <v>0.88098496000000004</v>
      </c>
      <c r="F11">
        <v>1.3522576100000001</v>
      </c>
      <c r="G11">
        <v>0.88297473999999998</v>
      </c>
      <c r="H11">
        <v>1.3917654800000001</v>
      </c>
      <c r="I11">
        <v>0.88048749999999998</v>
      </c>
      <c r="J11">
        <v>1.4203088283538801</v>
      </c>
      <c r="K11">
        <v>0.879741311073303</v>
      </c>
      <c r="M11">
        <f t="shared" si="12"/>
        <v>9</v>
      </c>
      <c r="N11">
        <v>0.94699999999999995</v>
      </c>
      <c r="O11">
        <f t="shared" si="0"/>
        <v>0.90411638999999999</v>
      </c>
      <c r="P11">
        <f t="shared" si="1"/>
        <v>0.88098496000000004</v>
      </c>
      <c r="Q11">
        <f t="shared" si="2"/>
        <v>0.88297473999999998</v>
      </c>
      <c r="R11">
        <f t="shared" si="3"/>
        <v>0.88048749999999998</v>
      </c>
      <c r="S11">
        <f t="shared" si="4"/>
        <v>0.879741311073303</v>
      </c>
      <c r="T11">
        <f t="shared" si="5"/>
        <v>0.88566098021466055</v>
      </c>
      <c r="AC11">
        <f t="shared" si="13"/>
        <v>9</v>
      </c>
      <c r="AD11">
        <f t="shared" si="6"/>
        <v>1.3295935400000001</v>
      </c>
      <c r="AE11">
        <f t="shared" si="7"/>
        <v>1.3970860199999999</v>
      </c>
      <c r="AF11">
        <f t="shared" si="8"/>
        <v>1.3522576100000001</v>
      </c>
      <c r="AG11">
        <f t="shared" si="9"/>
        <v>1.3917654800000001</v>
      </c>
      <c r="AH11">
        <f t="shared" si="10"/>
        <v>1.4203088283538801</v>
      </c>
      <c r="AI11">
        <f t="shared" si="11"/>
        <v>1.378202295670776</v>
      </c>
    </row>
    <row r="12" spans="1:35" x14ac:dyDescent="0.2">
      <c r="A12">
        <v>9</v>
      </c>
      <c r="B12">
        <v>1.3319391</v>
      </c>
      <c r="C12">
        <v>0.90809602</v>
      </c>
      <c r="D12">
        <v>1.33100033</v>
      </c>
      <c r="E12">
        <v>0.89914190999999999</v>
      </c>
      <c r="F12">
        <v>1.4088678400000001</v>
      </c>
      <c r="G12">
        <v>0.88571071999999995</v>
      </c>
      <c r="H12">
        <v>1.40481448</v>
      </c>
      <c r="I12">
        <v>0.87165773000000002</v>
      </c>
      <c r="J12">
        <v>1.3955489397048899</v>
      </c>
      <c r="K12">
        <v>0.88061183691024703</v>
      </c>
      <c r="M12">
        <f t="shared" si="12"/>
        <v>10</v>
      </c>
      <c r="N12">
        <v>0.94699999999999995</v>
      </c>
      <c r="O12">
        <f t="shared" si="0"/>
        <v>0.90809602</v>
      </c>
      <c r="P12">
        <f t="shared" si="1"/>
        <v>0.89914190999999999</v>
      </c>
      <c r="Q12">
        <f t="shared" si="2"/>
        <v>0.88571071999999995</v>
      </c>
      <c r="R12">
        <f t="shared" si="3"/>
        <v>0.87165773000000002</v>
      </c>
      <c r="S12">
        <f t="shared" si="4"/>
        <v>0.88061183691024703</v>
      </c>
      <c r="T12">
        <f t="shared" si="5"/>
        <v>0.88904364338204933</v>
      </c>
      <c r="AC12">
        <f t="shared" si="13"/>
        <v>10</v>
      </c>
      <c r="AD12">
        <f t="shared" si="6"/>
        <v>1.3319391</v>
      </c>
      <c r="AE12">
        <f t="shared" si="7"/>
        <v>1.33100033</v>
      </c>
      <c r="AF12">
        <f t="shared" si="8"/>
        <v>1.4088678400000001</v>
      </c>
      <c r="AG12">
        <f t="shared" si="9"/>
        <v>1.40481448</v>
      </c>
      <c r="AH12">
        <f t="shared" si="10"/>
        <v>1.3955489397048899</v>
      </c>
      <c r="AI12">
        <f t="shared" si="11"/>
        <v>1.3744341379409779</v>
      </c>
    </row>
    <row r="13" spans="1:35" x14ac:dyDescent="0.2">
      <c r="A13">
        <v>10</v>
      </c>
      <c r="B13">
        <v>1.41290033</v>
      </c>
      <c r="C13">
        <v>0.88421839000000002</v>
      </c>
      <c r="D13">
        <v>1.31410015</v>
      </c>
      <c r="E13">
        <v>0.90088296000000001</v>
      </c>
      <c r="F13">
        <v>1.3136047099999999</v>
      </c>
      <c r="G13">
        <v>0.90237533999999997</v>
      </c>
      <c r="H13">
        <v>1.34833705</v>
      </c>
      <c r="I13">
        <v>0.89814698999999998</v>
      </c>
      <c r="J13">
        <v>1.3729040622711099</v>
      </c>
      <c r="K13">
        <v>0.89217758178710904</v>
      </c>
      <c r="M13">
        <f t="shared" si="12"/>
        <v>11</v>
      </c>
      <c r="N13">
        <v>0.94699999999999995</v>
      </c>
      <c r="O13">
        <f t="shared" si="0"/>
        <v>0.88421839000000002</v>
      </c>
      <c r="P13">
        <f t="shared" si="1"/>
        <v>0.90088296000000001</v>
      </c>
      <c r="Q13">
        <f t="shared" si="2"/>
        <v>0.90237533999999997</v>
      </c>
      <c r="R13">
        <f t="shared" si="3"/>
        <v>0.89814698999999998</v>
      </c>
      <c r="S13">
        <f t="shared" si="4"/>
        <v>0.89217758178710904</v>
      </c>
      <c r="T13">
        <f t="shared" si="5"/>
        <v>0.89556025235742176</v>
      </c>
      <c r="AC13">
        <f t="shared" si="13"/>
        <v>11</v>
      </c>
      <c r="AD13">
        <f t="shared" si="6"/>
        <v>1.41290033</v>
      </c>
      <c r="AE13">
        <f t="shared" si="7"/>
        <v>1.31410015</v>
      </c>
      <c r="AF13">
        <f t="shared" si="8"/>
        <v>1.3136047099999999</v>
      </c>
      <c r="AG13">
        <f t="shared" si="9"/>
        <v>1.34833705</v>
      </c>
      <c r="AH13">
        <f t="shared" si="10"/>
        <v>1.3729040622711099</v>
      </c>
      <c r="AI13">
        <f t="shared" si="11"/>
        <v>1.3523692604542221</v>
      </c>
    </row>
    <row r="14" spans="1:35" x14ac:dyDescent="0.2">
      <c r="A14">
        <v>11</v>
      </c>
      <c r="B14">
        <v>1.2907849600000001</v>
      </c>
      <c r="C14">
        <v>0.91008579999999994</v>
      </c>
      <c r="D14">
        <v>1.2958664900000001</v>
      </c>
      <c r="E14">
        <v>0.90884220999999998</v>
      </c>
      <c r="F14">
        <v>1.31442189</v>
      </c>
      <c r="G14">
        <v>0.89814698999999998</v>
      </c>
      <c r="H14">
        <v>1.3375896199999999</v>
      </c>
      <c r="I14">
        <v>0.89565974000000004</v>
      </c>
      <c r="J14">
        <v>1.3198754787445</v>
      </c>
      <c r="K14">
        <v>0.90312153100967396</v>
      </c>
      <c r="M14">
        <f t="shared" si="12"/>
        <v>12</v>
      </c>
      <c r="N14">
        <v>0.94699999999999995</v>
      </c>
      <c r="O14">
        <f t="shared" si="0"/>
        <v>0.91008579999999994</v>
      </c>
      <c r="P14">
        <f t="shared" si="1"/>
        <v>0.90884220999999998</v>
      </c>
      <c r="Q14">
        <f t="shared" si="2"/>
        <v>0.89814698999999998</v>
      </c>
      <c r="R14">
        <f t="shared" si="3"/>
        <v>0.89565974000000004</v>
      </c>
      <c r="S14">
        <f t="shared" si="4"/>
        <v>0.90312153100967396</v>
      </c>
      <c r="T14">
        <f t="shared" si="5"/>
        <v>0.90317125420193478</v>
      </c>
      <c r="AC14">
        <f t="shared" si="13"/>
        <v>12</v>
      </c>
      <c r="AD14">
        <f t="shared" si="6"/>
        <v>1.2907849600000001</v>
      </c>
      <c r="AE14">
        <f t="shared" si="7"/>
        <v>1.2958664900000001</v>
      </c>
      <c r="AF14">
        <f t="shared" si="8"/>
        <v>1.31442189</v>
      </c>
      <c r="AG14">
        <f t="shared" si="9"/>
        <v>1.3375896199999999</v>
      </c>
      <c r="AH14">
        <f t="shared" si="10"/>
        <v>1.3198754787445</v>
      </c>
      <c r="AI14">
        <f t="shared" si="11"/>
        <v>1.3117076877489</v>
      </c>
    </row>
    <row r="15" spans="1:35" x14ac:dyDescent="0.2">
      <c r="A15">
        <v>12</v>
      </c>
      <c r="B15">
        <v>1.2836573099999999</v>
      </c>
      <c r="C15">
        <v>0.91182691000000005</v>
      </c>
      <c r="D15">
        <v>1.2626169899999999</v>
      </c>
      <c r="E15">
        <v>0.91319488999999998</v>
      </c>
      <c r="F15">
        <v>1.32929063</v>
      </c>
      <c r="G15">
        <v>0.90424079000000002</v>
      </c>
      <c r="H15">
        <v>1.32814038</v>
      </c>
      <c r="I15">
        <v>0.90585749999999998</v>
      </c>
      <c r="J15">
        <v>1.2947703599929801</v>
      </c>
      <c r="K15">
        <v>0.91182690858840898</v>
      </c>
      <c r="M15">
        <f t="shared" si="12"/>
        <v>13</v>
      </c>
      <c r="N15">
        <v>0.94699999999999995</v>
      </c>
      <c r="O15">
        <f t="shared" si="0"/>
        <v>0.91182691000000005</v>
      </c>
      <c r="P15">
        <f t="shared" si="1"/>
        <v>0.91319488999999998</v>
      </c>
      <c r="Q15">
        <f t="shared" si="2"/>
        <v>0.90424079000000002</v>
      </c>
      <c r="R15">
        <f t="shared" si="3"/>
        <v>0.90585749999999998</v>
      </c>
      <c r="S15">
        <f t="shared" si="4"/>
        <v>0.91182690858840898</v>
      </c>
      <c r="T15">
        <f t="shared" si="5"/>
        <v>0.90938939971768173</v>
      </c>
      <c r="AC15">
        <f t="shared" si="13"/>
        <v>13</v>
      </c>
      <c r="AD15">
        <f t="shared" si="6"/>
        <v>1.2836573099999999</v>
      </c>
      <c r="AE15">
        <f t="shared" si="7"/>
        <v>1.2626169899999999</v>
      </c>
      <c r="AF15">
        <f t="shared" si="8"/>
        <v>1.32929063</v>
      </c>
      <c r="AG15">
        <f t="shared" si="9"/>
        <v>1.32814038</v>
      </c>
      <c r="AH15">
        <f t="shared" si="10"/>
        <v>1.2947703599929801</v>
      </c>
      <c r="AI15">
        <f t="shared" si="11"/>
        <v>1.299695133998596</v>
      </c>
    </row>
    <row r="16" spans="1:35" x14ac:dyDescent="0.2">
      <c r="A16">
        <v>13</v>
      </c>
      <c r="B16">
        <v>1.3247354</v>
      </c>
      <c r="C16">
        <v>0.90287280000000003</v>
      </c>
      <c r="D16">
        <v>1.2825176700000001</v>
      </c>
      <c r="E16">
        <v>0.90871780999999996</v>
      </c>
      <c r="F16">
        <v>1.30240548</v>
      </c>
      <c r="G16">
        <v>0.90610623000000001</v>
      </c>
      <c r="H16">
        <v>1.37761986</v>
      </c>
      <c r="I16">
        <v>0.88993907000000005</v>
      </c>
      <c r="J16">
        <v>1.2594799995422301</v>
      </c>
      <c r="K16">
        <v>0.91879117488860995</v>
      </c>
      <c r="M16">
        <f t="shared" si="12"/>
        <v>14</v>
      </c>
      <c r="N16">
        <v>0.94699999999999995</v>
      </c>
      <c r="O16">
        <f t="shared" si="0"/>
        <v>0.90287280000000003</v>
      </c>
      <c r="P16">
        <f t="shared" si="1"/>
        <v>0.90871780999999996</v>
      </c>
      <c r="Q16">
        <f t="shared" si="2"/>
        <v>0.90610623000000001</v>
      </c>
      <c r="R16">
        <f t="shared" si="3"/>
        <v>0.88993907000000005</v>
      </c>
      <c r="S16">
        <f t="shared" si="4"/>
        <v>0.91879117488860995</v>
      </c>
      <c r="T16">
        <f t="shared" si="5"/>
        <v>0.90528541697772202</v>
      </c>
      <c r="AC16">
        <f t="shared" si="13"/>
        <v>14</v>
      </c>
      <c r="AD16">
        <f t="shared" si="6"/>
        <v>1.3247354</v>
      </c>
      <c r="AE16">
        <f t="shared" si="7"/>
        <v>1.2825176700000001</v>
      </c>
      <c r="AF16">
        <f t="shared" si="8"/>
        <v>1.30240548</v>
      </c>
      <c r="AG16">
        <f t="shared" si="9"/>
        <v>1.37761986</v>
      </c>
      <c r="AH16">
        <f t="shared" si="10"/>
        <v>1.2594799995422301</v>
      </c>
      <c r="AI16">
        <f t="shared" si="11"/>
        <v>1.3093516819084461</v>
      </c>
    </row>
    <row r="17" spans="1:35" x14ac:dyDescent="0.2">
      <c r="A17">
        <v>14</v>
      </c>
      <c r="B17">
        <v>1.27819967</v>
      </c>
      <c r="C17">
        <v>0.91543341</v>
      </c>
      <c r="D17">
        <v>1.2611355799999999</v>
      </c>
      <c r="E17">
        <v>0.91580647000000004</v>
      </c>
      <c r="F17">
        <v>1.25813365</v>
      </c>
      <c r="G17">
        <v>0.91543341</v>
      </c>
      <c r="H17">
        <v>1.28894734</v>
      </c>
      <c r="I17">
        <v>0.90536004000000003</v>
      </c>
      <c r="J17">
        <v>1.2873073816299401</v>
      </c>
      <c r="K17">
        <v>0.90759855508804299</v>
      </c>
      <c r="M17">
        <f t="shared" si="12"/>
        <v>15</v>
      </c>
      <c r="N17">
        <v>0.94699999999999995</v>
      </c>
      <c r="O17">
        <f t="shared" si="0"/>
        <v>0.91543341</v>
      </c>
      <c r="P17">
        <f t="shared" si="1"/>
        <v>0.91580647000000004</v>
      </c>
      <c r="Q17">
        <f t="shared" si="2"/>
        <v>0.91543341</v>
      </c>
      <c r="R17">
        <f t="shared" si="3"/>
        <v>0.90536004000000003</v>
      </c>
      <c r="S17">
        <f t="shared" si="4"/>
        <v>0.90759855508804299</v>
      </c>
      <c r="T17">
        <f t="shared" si="5"/>
        <v>0.9119263770176087</v>
      </c>
      <c r="AC17">
        <f t="shared" si="13"/>
        <v>15</v>
      </c>
      <c r="AD17">
        <f t="shared" si="6"/>
        <v>1.27819967</v>
      </c>
      <c r="AE17">
        <f t="shared" si="7"/>
        <v>1.2611355799999999</v>
      </c>
      <c r="AF17">
        <f t="shared" si="8"/>
        <v>1.25813365</v>
      </c>
      <c r="AG17">
        <f t="shared" si="9"/>
        <v>1.28894734</v>
      </c>
      <c r="AH17">
        <f t="shared" si="10"/>
        <v>1.2873073816299401</v>
      </c>
      <c r="AI17">
        <f t="shared" si="11"/>
        <v>1.2747447243259882</v>
      </c>
    </row>
    <row r="18" spans="1:35" x14ac:dyDescent="0.2">
      <c r="A18">
        <v>15</v>
      </c>
      <c r="B18">
        <v>1.20979416</v>
      </c>
      <c r="C18">
        <v>0.92712349000000005</v>
      </c>
      <c r="D18">
        <v>1.2968099099999999</v>
      </c>
      <c r="E18">
        <v>0.90610623000000001</v>
      </c>
      <c r="F18">
        <v>1.25947857</v>
      </c>
      <c r="G18">
        <v>0.91916430000000005</v>
      </c>
      <c r="H18">
        <v>1.2034276699999999</v>
      </c>
      <c r="I18">
        <v>0.92886460000000004</v>
      </c>
      <c r="J18">
        <v>1.2932821512222199</v>
      </c>
      <c r="K18">
        <v>0.91157817840576105</v>
      </c>
      <c r="M18">
        <f t="shared" si="12"/>
        <v>16</v>
      </c>
      <c r="N18">
        <v>0.94699999999999995</v>
      </c>
      <c r="O18">
        <f t="shared" si="0"/>
        <v>0.92712349000000005</v>
      </c>
      <c r="P18">
        <f t="shared" si="1"/>
        <v>0.90610623000000001</v>
      </c>
      <c r="Q18">
        <f t="shared" si="2"/>
        <v>0.91916430000000005</v>
      </c>
      <c r="R18">
        <f t="shared" si="3"/>
        <v>0.92886460000000004</v>
      </c>
      <c r="S18">
        <f t="shared" si="4"/>
        <v>0.91157817840576105</v>
      </c>
      <c r="T18">
        <f t="shared" si="5"/>
        <v>0.91856735968115222</v>
      </c>
      <c r="AC18">
        <f t="shared" si="13"/>
        <v>16</v>
      </c>
      <c r="AD18">
        <f t="shared" si="6"/>
        <v>1.20979416</v>
      </c>
      <c r="AE18">
        <f t="shared" si="7"/>
        <v>1.2968099099999999</v>
      </c>
      <c r="AF18">
        <f t="shared" si="8"/>
        <v>1.25947857</v>
      </c>
      <c r="AG18">
        <f t="shared" si="9"/>
        <v>1.2034276699999999</v>
      </c>
      <c r="AH18">
        <f t="shared" si="10"/>
        <v>1.2932821512222199</v>
      </c>
      <c r="AI18">
        <f t="shared" si="11"/>
        <v>1.2525584922444439</v>
      </c>
    </row>
    <row r="19" spans="1:35" x14ac:dyDescent="0.2">
      <c r="A19">
        <v>16</v>
      </c>
      <c r="B19">
        <v>1.29416335</v>
      </c>
      <c r="C19">
        <v>0.90822035000000001</v>
      </c>
      <c r="D19">
        <v>1.28043163</v>
      </c>
      <c r="E19">
        <v>0.90623056999999996</v>
      </c>
      <c r="F19">
        <v>1.19953668</v>
      </c>
      <c r="G19">
        <v>0.92637729999999996</v>
      </c>
      <c r="H19">
        <v>1.24565411</v>
      </c>
      <c r="I19">
        <v>0.92115407999999999</v>
      </c>
      <c r="J19">
        <v>1.2618882656097401</v>
      </c>
      <c r="K19">
        <v>0.917671918869018</v>
      </c>
      <c r="M19">
        <f t="shared" si="12"/>
        <v>17</v>
      </c>
      <c r="N19">
        <v>0.94699999999999995</v>
      </c>
      <c r="O19">
        <f t="shared" si="0"/>
        <v>0.90822035000000001</v>
      </c>
      <c r="P19">
        <f t="shared" si="1"/>
        <v>0.90623056999999996</v>
      </c>
      <c r="Q19">
        <f t="shared" si="2"/>
        <v>0.92637729999999996</v>
      </c>
      <c r="R19">
        <f t="shared" si="3"/>
        <v>0.92115407999999999</v>
      </c>
      <c r="S19">
        <f t="shared" si="4"/>
        <v>0.917671918869018</v>
      </c>
      <c r="T19">
        <f t="shared" si="5"/>
        <v>0.91593084377380352</v>
      </c>
      <c r="AC19">
        <f t="shared" si="13"/>
        <v>17</v>
      </c>
      <c r="AD19">
        <f t="shared" si="6"/>
        <v>1.29416335</v>
      </c>
      <c r="AE19">
        <f t="shared" si="7"/>
        <v>1.28043163</v>
      </c>
      <c r="AF19">
        <f t="shared" si="8"/>
        <v>1.19953668</v>
      </c>
      <c r="AG19">
        <f t="shared" si="9"/>
        <v>1.24565411</v>
      </c>
      <c r="AH19">
        <f t="shared" si="10"/>
        <v>1.2618882656097401</v>
      </c>
      <c r="AI19">
        <f t="shared" si="11"/>
        <v>1.2563348071219482</v>
      </c>
    </row>
    <row r="20" spans="1:35" x14ac:dyDescent="0.2">
      <c r="A20">
        <v>17</v>
      </c>
      <c r="B20">
        <v>1.2344478400000001</v>
      </c>
      <c r="C20">
        <v>0.92737221999999997</v>
      </c>
      <c r="D20">
        <v>1.20614171</v>
      </c>
      <c r="E20">
        <v>0.92961073000000005</v>
      </c>
      <c r="F20">
        <v>1.2073358300000001</v>
      </c>
      <c r="G20">
        <v>0.92687476000000002</v>
      </c>
      <c r="H20">
        <v>1.2586100099999999</v>
      </c>
      <c r="I20">
        <v>0.91394103000000004</v>
      </c>
      <c r="J20">
        <v>1.2134592533111499</v>
      </c>
      <c r="K20">
        <v>0.926999151706695</v>
      </c>
      <c r="M20">
        <f t="shared" si="12"/>
        <v>18</v>
      </c>
      <c r="N20">
        <v>0.94699999999999995</v>
      </c>
      <c r="O20">
        <f t="shared" si="0"/>
        <v>0.92737221999999997</v>
      </c>
      <c r="P20">
        <f t="shared" si="1"/>
        <v>0.92961073000000005</v>
      </c>
      <c r="Q20">
        <f t="shared" si="2"/>
        <v>0.92687476000000002</v>
      </c>
      <c r="R20">
        <f t="shared" si="3"/>
        <v>0.91394103000000004</v>
      </c>
      <c r="S20">
        <f t="shared" si="4"/>
        <v>0.926999151706695</v>
      </c>
      <c r="T20">
        <f t="shared" si="5"/>
        <v>0.92495957834133902</v>
      </c>
      <c r="AC20">
        <f t="shared" si="13"/>
        <v>18</v>
      </c>
      <c r="AD20">
        <f t="shared" si="6"/>
        <v>1.2344478400000001</v>
      </c>
      <c r="AE20">
        <f t="shared" si="7"/>
        <v>1.20614171</v>
      </c>
      <c r="AF20">
        <f t="shared" si="8"/>
        <v>1.2073358300000001</v>
      </c>
      <c r="AG20">
        <f t="shared" si="9"/>
        <v>1.2586100099999999</v>
      </c>
      <c r="AH20">
        <f t="shared" si="10"/>
        <v>1.2134592533111499</v>
      </c>
      <c r="AI20">
        <f t="shared" si="11"/>
        <v>1.2239989286622301</v>
      </c>
    </row>
    <row r="21" spans="1:35" x14ac:dyDescent="0.2">
      <c r="A21">
        <v>18</v>
      </c>
      <c r="B21">
        <v>1.2123120999999999</v>
      </c>
      <c r="C21">
        <v>0.92662602999999999</v>
      </c>
      <c r="D21">
        <v>1.20152605</v>
      </c>
      <c r="E21">
        <v>0.92264645999999995</v>
      </c>
      <c r="F21">
        <v>1.2102369100000001</v>
      </c>
      <c r="G21">
        <v>0.92687476000000002</v>
      </c>
      <c r="H21">
        <v>1.2147365800000001</v>
      </c>
      <c r="I21">
        <v>0.92712349000000005</v>
      </c>
      <c r="J21">
        <v>1.22688508033752</v>
      </c>
      <c r="K21">
        <v>0.92749655246734597</v>
      </c>
      <c r="M21">
        <f t="shared" si="12"/>
        <v>19</v>
      </c>
      <c r="N21">
        <v>0.94699999999999995</v>
      </c>
      <c r="O21">
        <f t="shared" si="0"/>
        <v>0.92662602999999999</v>
      </c>
      <c r="P21">
        <f t="shared" si="1"/>
        <v>0.92264645999999995</v>
      </c>
      <c r="Q21">
        <f t="shared" si="2"/>
        <v>0.92687476000000002</v>
      </c>
      <c r="R21">
        <f t="shared" si="3"/>
        <v>0.92712349000000005</v>
      </c>
      <c r="S21">
        <f t="shared" si="4"/>
        <v>0.92749655246734597</v>
      </c>
      <c r="T21">
        <f t="shared" si="5"/>
        <v>0.92615345849346919</v>
      </c>
      <c r="AC21">
        <f t="shared" si="13"/>
        <v>19</v>
      </c>
      <c r="AD21">
        <f t="shared" si="6"/>
        <v>1.2123120999999999</v>
      </c>
      <c r="AE21">
        <f t="shared" si="7"/>
        <v>1.20152605</v>
      </c>
      <c r="AF21">
        <f t="shared" si="8"/>
        <v>1.2102369100000001</v>
      </c>
      <c r="AG21">
        <f t="shared" si="9"/>
        <v>1.2147365800000001</v>
      </c>
      <c r="AH21">
        <f t="shared" si="10"/>
        <v>1.22688508033752</v>
      </c>
      <c r="AI21">
        <f t="shared" si="11"/>
        <v>1.213139344067504</v>
      </c>
    </row>
    <row r="22" spans="1:35" x14ac:dyDescent="0.2">
      <c r="A22">
        <v>19</v>
      </c>
      <c r="B22">
        <v>1.20876801</v>
      </c>
      <c r="C22">
        <v>0.92675041999999996</v>
      </c>
      <c r="D22">
        <v>1.1985123200000001</v>
      </c>
      <c r="E22">
        <v>0.92786968000000003</v>
      </c>
      <c r="F22">
        <v>1.1962111</v>
      </c>
      <c r="G22">
        <v>0.92513371</v>
      </c>
      <c r="H22">
        <v>1.20498657</v>
      </c>
      <c r="I22">
        <v>0.93122744999999996</v>
      </c>
      <c r="J22">
        <v>1.2036652565002399</v>
      </c>
      <c r="K22">
        <v>0.92874020338058405</v>
      </c>
      <c r="M22">
        <f t="shared" si="12"/>
        <v>20</v>
      </c>
      <c r="N22">
        <v>0.94699999999999995</v>
      </c>
      <c r="O22">
        <f t="shared" si="0"/>
        <v>0.92675041999999996</v>
      </c>
      <c r="P22">
        <f t="shared" si="1"/>
        <v>0.92786968000000003</v>
      </c>
      <c r="Q22">
        <f t="shared" si="2"/>
        <v>0.92513371</v>
      </c>
      <c r="R22">
        <f t="shared" si="3"/>
        <v>0.93122744999999996</v>
      </c>
      <c r="S22">
        <f t="shared" si="4"/>
        <v>0.92874020338058405</v>
      </c>
      <c r="T22">
        <f t="shared" si="5"/>
        <v>0.92794429267611667</v>
      </c>
      <c r="AC22">
        <f t="shared" si="13"/>
        <v>20</v>
      </c>
      <c r="AD22">
        <f t="shared" si="6"/>
        <v>1.20876801</v>
      </c>
      <c r="AE22">
        <f t="shared" si="7"/>
        <v>1.1985123200000001</v>
      </c>
      <c r="AF22">
        <f t="shared" si="8"/>
        <v>1.1962111</v>
      </c>
      <c r="AG22">
        <f t="shared" si="9"/>
        <v>1.20498657</v>
      </c>
      <c r="AH22">
        <f t="shared" si="10"/>
        <v>1.2036652565002399</v>
      </c>
      <c r="AI22">
        <f t="shared" si="11"/>
        <v>1.2024286513000479</v>
      </c>
    </row>
    <row r="23" spans="1:35" x14ac:dyDescent="0.2">
      <c r="A23">
        <v>20</v>
      </c>
      <c r="B23">
        <v>1.2216966199999999</v>
      </c>
      <c r="C23">
        <v>0.92078101999999995</v>
      </c>
      <c r="D23">
        <v>1.18619001</v>
      </c>
      <c r="E23">
        <v>0.93234669999999997</v>
      </c>
      <c r="F23">
        <v>1.1871491700000001</v>
      </c>
      <c r="G23">
        <v>0.92961073000000005</v>
      </c>
      <c r="H23">
        <v>1.16910625</v>
      </c>
      <c r="I23">
        <v>0.93321728999999998</v>
      </c>
      <c r="J23">
        <v>1.1878135204315099</v>
      </c>
      <c r="K23">
        <v>0.93669939041137695</v>
      </c>
      <c r="M23">
        <f t="shared" si="12"/>
        <v>21</v>
      </c>
      <c r="N23">
        <v>0.94699999999999995</v>
      </c>
      <c r="O23">
        <f t="shared" si="0"/>
        <v>0.92078101999999995</v>
      </c>
      <c r="P23">
        <f t="shared" si="1"/>
        <v>0.93234669999999997</v>
      </c>
      <c r="Q23">
        <f t="shared" si="2"/>
        <v>0.92961073000000005</v>
      </c>
      <c r="R23">
        <f t="shared" si="3"/>
        <v>0.93321728999999998</v>
      </c>
      <c r="S23">
        <f t="shared" si="4"/>
        <v>0.93669939041137695</v>
      </c>
      <c r="T23">
        <f t="shared" si="5"/>
        <v>0.93053102608227545</v>
      </c>
      <c r="AC23">
        <f t="shared" si="13"/>
        <v>21</v>
      </c>
      <c r="AD23">
        <f t="shared" si="6"/>
        <v>1.2216966199999999</v>
      </c>
      <c r="AE23">
        <f t="shared" si="7"/>
        <v>1.18619001</v>
      </c>
      <c r="AF23">
        <f t="shared" si="8"/>
        <v>1.1871491700000001</v>
      </c>
      <c r="AG23">
        <f t="shared" si="9"/>
        <v>1.16910625</v>
      </c>
      <c r="AH23">
        <f t="shared" si="10"/>
        <v>1.1878135204315099</v>
      </c>
      <c r="AI23">
        <f t="shared" si="11"/>
        <v>1.1903911140863019</v>
      </c>
    </row>
    <row r="24" spans="1:35" x14ac:dyDescent="0.2">
      <c r="A24">
        <v>21</v>
      </c>
      <c r="B24">
        <v>1.17237759</v>
      </c>
      <c r="C24">
        <v>0.93595326000000001</v>
      </c>
      <c r="D24">
        <v>1.1459026299999999</v>
      </c>
      <c r="E24">
        <v>0.93620199000000004</v>
      </c>
      <c r="F24">
        <v>1.16900837</v>
      </c>
      <c r="G24">
        <v>0.93620199000000004</v>
      </c>
      <c r="H24">
        <v>1.15752232</v>
      </c>
      <c r="I24">
        <v>0.93595326000000001</v>
      </c>
      <c r="J24">
        <v>1.2022951841354299</v>
      </c>
      <c r="K24">
        <v>0.93284416198730402</v>
      </c>
      <c r="M24">
        <f t="shared" si="12"/>
        <v>22</v>
      </c>
      <c r="N24">
        <v>0.94699999999999995</v>
      </c>
      <c r="O24">
        <f t="shared" si="0"/>
        <v>0.93595326000000001</v>
      </c>
      <c r="P24">
        <f t="shared" si="1"/>
        <v>0.93620199000000004</v>
      </c>
      <c r="Q24">
        <f t="shared" si="2"/>
        <v>0.93620199000000004</v>
      </c>
      <c r="R24">
        <f t="shared" si="3"/>
        <v>0.93595326000000001</v>
      </c>
      <c r="S24">
        <f t="shared" si="4"/>
        <v>0.93284416198730402</v>
      </c>
      <c r="T24">
        <f t="shared" si="5"/>
        <v>0.93543093239746078</v>
      </c>
      <c r="AC24">
        <f t="shared" si="13"/>
        <v>22</v>
      </c>
      <c r="AD24">
        <f t="shared" si="6"/>
        <v>1.17237759</v>
      </c>
      <c r="AE24">
        <f t="shared" si="7"/>
        <v>1.1459026299999999</v>
      </c>
      <c r="AF24">
        <f t="shared" si="8"/>
        <v>1.16900837</v>
      </c>
      <c r="AG24">
        <f t="shared" si="9"/>
        <v>1.15752232</v>
      </c>
      <c r="AH24">
        <f t="shared" si="10"/>
        <v>1.2022951841354299</v>
      </c>
      <c r="AI24">
        <f t="shared" si="11"/>
        <v>1.1694212188270861</v>
      </c>
    </row>
    <row r="25" spans="1:35" x14ac:dyDescent="0.2">
      <c r="A25">
        <v>22</v>
      </c>
      <c r="B25">
        <v>1.16541421</v>
      </c>
      <c r="C25">
        <v>0.93570452999999998</v>
      </c>
      <c r="D25">
        <v>1.1689102600000001</v>
      </c>
      <c r="E25">
        <v>0.93483400000000005</v>
      </c>
      <c r="F25">
        <v>1.1691211500000001</v>
      </c>
      <c r="G25">
        <v>0.93184929999999999</v>
      </c>
      <c r="H25">
        <v>1.16932726</v>
      </c>
      <c r="I25">
        <v>0.93620199000000004</v>
      </c>
      <c r="J25">
        <v>1.1734633445739699</v>
      </c>
      <c r="K25">
        <v>0.93446087837219205</v>
      </c>
      <c r="M25">
        <f t="shared" si="12"/>
        <v>23</v>
      </c>
      <c r="N25">
        <v>0.94699999999999995</v>
      </c>
      <c r="O25">
        <f t="shared" si="0"/>
        <v>0.93570452999999998</v>
      </c>
      <c r="P25">
        <f t="shared" si="1"/>
        <v>0.93483400000000005</v>
      </c>
      <c r="Q25">
        <f t="shared" si="2"/>
        <v>0.93184929999999999</v>
      </c>
      <c r="R25">
        <f t="shared" si="3"/>
        <v>0.93620199000000004</v>
      </c>
      <c r="S25">
        <f t="shared" si="4"/>
        <v>0.93446087837219205</v>
      </c>
      <c r="T25">
        <f t="shared" si="5"/>
        <v>0.93461013967443862</v>
      </c>
      <c r="AC25">
        <f t="shared" si="13"/>
        <v>23</v>
      </c>
      <c r="AD25">
        <f t="shared" si="6"/>
        <v>1.16541421</v>
      </c>
      <c r="AE25">
        <f t="shared" si="7"/>
        <v>1.1689102600000001</v>
      </c>
      <c r="AF25">
        <f t="shared" si="8"/>
        <v>1.1691211500000001</v>
      </c>
      <c r="AG25">
        <f t="shared" si="9"/>
        <v>1.16932726</v>
      </c>
      <c r="AH25">
        <f t="shared" si="10"/>
        <v>1.1734633445739699</v>
      </c>
      <c r="AI25">
        <f t="shared" si="11"/>
        <v>1.1692472449147941</v>
      </c>
    </row>
    <row r="26" spans="1:35" x14ac:dyDescent="0.2">
      <c r="A26">
        <v>23</v>
      </c>
      <c r="B26">
        <v>1.1700305900000001</v>
      </c>
      <c r="C26">
        <v>0.93955975999999997</v>
      </c>
      <c r="D26">
        <v>1.1509514999999999</v>
      </c>
      <c r="E26">
        <v>0.93968408999999997</v>
      </c>
      <c r="F26">
        <v>1.15297771</v>
      </c>
      <c r="G26">
        <v>0.93645071999999996</v>
      </c>
      <c r="H26">
        <v>1.1497412899999999</v>
      </c>
      <c r="I26">
        <v>0.93582885999999998</v>
      </c>
      <c r="J26">
        <v>1.15683341026306</v>
      </c>
      <c r="K26">
        <v>0.93582886457443204</v>
      </c>
      <c r="M26">
        <f t="shared" si="12"/>
        <v>24</v>
      </c>
      <c r="N26">
        <v>0.94699999999999995</v>
      </c>
      <c r="O26">
        <f t="shared" si="0"/>
        <v>0.93955975999999997</v>
      </c>
      <c r="P26">
        <f t="shared" si="1"/>
        <v>0.93968408999999997</v>
      </c>
      <c r="Q26">
        <f t="shared" si="2"/>
        <v>0.93645071999999996</v>
      </c>
      <c r="R26">
        <f t="shared" si="3"/>
        <v>0.93582885999999998</v>
      </c>
      <c r="S26">
        <f t="shared" si="4"/>
        <v>0.93582886457443204</v>
      </c>
      <c r="T26">
        <f t="shared" si="5"/>
        <v>0.93747045891488645</v>
      </c>
      <c r="AC26">
        <f t="shared" si="13"/>
        <v>24</v>
      </c>
      <c r="AD26">
        <f t="shared" si="6"/>
        <v>1.1700305900000001</v>
      </c>
      <c r="AE26">
        <f t="shared" si="7"/>
        <v>1.1509514999999999</v>
      </c>
      <c r="AF26">
        <f t="shared" si="8"/>
        <v>1.15297771</v>
      </c>
      <c r="AG26">
        <f t="shared" si="9"/>
        <v>1.1497412899999999</v>
      </c>
      <c r="AH26">
        <f t="shared" si="10"/>
        <v>1.15683341026306</v>
      </c>
      <c r="AI26">
        <f t="shared" si="11"/>
        <v>1.1561069000526119</v>
      </c>
    </row>
    <row r="27" spans="1:35" x14ac:dyDescent="0.2">
      <c r="A27">
        <v>24</v>
      </c>
      <c r="B27">
        <v>1.15458572</v>
      </c>
      <c r="C27">
        <v>0.93931103000000005</v>
      </c>
      <c r="D27">
        <v>1.16021967</v>
      </c>
      <c r="E27">
        <v>0.93470960999999997</v>
      </c>
      <c r="F27">
        <v>1.13563228</v>
      </c>
      <c r="G27">
        <v>0.93955975999999997</v>
      </c>
      <c r="H27">
        <v>1.14210784</v>
      </c>
      <c r="I27">
        <v>0.94130080999999999</v>
      </c>
      <c r="J27">
        <v>1.1388530731201101</v>
      </c>
      <c r="K27">
        <v>0.94391244649886996</v>
      </c>
      <c r="M27">
        <f t="shared" si="12"/>
        <v>25</v>
      </c>
      <c r="N27">
        <v>0.94699999999999995</v>
      </c>
      <c r="O27">
        <f t="shared" si="0"/>
        <v>0.93931103000000005</v>
      </c>
      <c r="P27">
        <f t="shared" si="1"/>
        <v>0.93470960999999997</v>
      </c>
      <c r="Q27">
        <f t="shared" si="2"/>
        <v>0.93955975999999997</v>
      </c>
      <c r="R27">
        <f t="shared" si="3"/>
        <v>0.94130080999999999</v>
      </c>
      <c r="S27">
        <f t="shared" si="4"/>
        <v>0.94391244649886996</v>
      </c>
      <c r="T27">
        <f t="shared" si="5"/>
        <v>0.93975873129977394</v>
      </c>
      <c r="AC27">
        <f t="shared" si="13"/>
        <v>25</v>
      </c>
      <c r="AD27">
        <f t="shared" si="6"/>
        <v>1.15458572</v>
      </c>
      <c r="AE27">
        <f t="shared" si="7"/>
        <v>1.16021967</v>
      </c>
      <c r="AF27">
        <f t="shared" si="8"/>
        <v>1.13563228</v>
      </c>
      <c r="AG27">
        <f t="shared" si="9"/>
        <v>1.14210784</v>
      </c>
      <c r="AH27">
        <f t="shared" si="10"/>
        <v>1.1388530731201101</v>
      </c>
      <c r="AI27">
        <f t="shared" si="11"/>
        <v>1.1462797166240222</v>
      </c>
    </row>
    <row r="28" spans="1:35" x14ac:dyDescent="0.2">
      <c r="A28">
        <v>25</v>
      </c>
      <c r="B28">
        <v>1.15495682</v>
      </c>
      <c r="C28">
        <v>0.94167392999999999</v>
      </c>
      <c r="D28">
        <v>1.1422295600000001</v>
      </c>
      <c r="E28">
        <v>0.93955975999999997</v>
      </c>
      <c r="F28">
        <v>1.1344806000000001</v>
      </c>
      <c r="G28">
        <v>0.93868923000000004</v>
      </c>
      <c r="H28">
        <v>1.1480622300000001</v>
      </c>
      <c r="I28">
        <v>0.93744558</v>
      </c>
      <c r="J28">
        <v>1.14383769035339</v>
      </c>
      <c r="K28">
        <v>0.94291752576828003</v>
      </c>
      <c r="M28">
        <f t="shared" si="12"/>
        <v>26</v>
      </c>
      <c r="N28">
        <v>0.94699999999999995</v>
      </c>
      <c r="O28">
        <f t="shared" si="0"/>
        <v>0.94167392999999999</v>
      </c>
      <c r="P28">
        <f t="shared" si="1"/>
        <v>0.93955975999999997</v>
      </c>
      <c r="Q28">
        <f t="shared" si="2"/>
        <v>0.93868923000000004</v>
      </c>
      <c r="R28">
        <f t="shared" si="3"/>
        <v>0.93744558</v>
      </c>
      <c r="S28">
        <f t="shared" si="4"/>
        <v>0.94291752576828003</v>
      </c>
      <c r="T28">
        <f t="shared" si="5"/>
        <v>0.94005720515365598</v>
      </c>
      <c r="AC28">
        <f t="shared" si="13"/>
        <v>26</v>
      </c>
      <c r="AD28">
        <f t="shared" si="6"/>
        <v>1.15495682</v>
      </c>
      <c r="AE28">
        <f t="shared" si="7"/>
        <v>1.1422295600000001</v>
      </c>
      <c r="AF28">
        <f t="shared" si="8"/>
        <v>1.1344806000000001</v>
      </c>
      <c r="AG28">
        <f t="shared" si="9"/>
        <v>1.1480622300000001</v>
      </c>
      <c r="AH28">
        <f t="shared" si="10"/>
        <v>1.14383769035339</v>
      </c>
      <c r="AI28">
        <f t="shared" si="11"/>
        <v>1.1447133800706779</v>
      </c>
    </row>
    <row r="29" spans="1:35" x14ac:dyDescent="0.2">
      <c r="A29">
        <v>26</v>
      </c>
      <c r="B29">
        <v>1.15126467</v>
      </c>
      <c r="C29">
        <v>0.94229573</v>
      </c>
      <c r="D29">
        <v>1.1388223200000001</v>
      </c>
      <c r="E29">
        <v>0.94080341000000001</v>
      </c>
      <c r="F29">
        <v>1.1351622299999999</v>
      </c>
      <c r="G29">
        <v>0.93781871000000006</v>
      </c>
      <c r="H29">
        <v>1.1393498200000001</v>
      </c>
      <c r="I29">
        <v>0.94030594999999995</v>
      </c>
      <c r="J29">
        <v>1.13274013996124</v>
      </c>
      <c r="K29">
        <v>0.94266879558563199</v>
      </c>
      <c r="M29">
        <f t="shared" si="12"/>
        <v>27</v>
      </c>
      <c r="N29">
        <v>0.94699999999999995</v>
      </c>
      <c r="O29">
        <f t="shared" si="0"/>
        <v>0.94229573</v>
      </c>
      <c r="P29">
        <f t="shared" si="1"/>
        <v>0.94080341000000001</v>
      </c>
      <c r="Q29">
        <f t="shared" si="2"/>
        <v>0.93781871000000006</v>
      </c>
      <c r="R29">
        <f t="shared" si="3"/>
        <v>0.94030594999999995</v>
      </c>
      <c r="S29">
        <f t="shared" si="4"/>
        <v>0.94266879558563199</v>
      </c>
      <c r="T29">
        <f t="shared" si="5"/>
        <v>0.9407785191171264</v>
      </c>
      <c r="AC29">
        <f t="shared" si="13"/>
        <v>27</v>
      </c>
      <c r="AD29">
        <f t="shared" si="6"/>
        <v>1.15126467</v>
      </c>
      <c r="AE29">
        <f t="shared" si="7"/>
        <v>1.1388223200000001</v>
      </c>
      <c r="AF29">
        <f t="shared" si="8"/>
        <v>1.1351622299999999</v>
      </c>
      <c r="AG29">
        <f t="shared" si="9"/>
        <v>1.1393498200000001</v>
      </c>
      <c r="AH29">
        <f t="shared" si="10"/>
        <v>1.13274013996124</v>
      </c>
      <c r="AI29">
        <f t="shared" si="11"/>
        <v>1.1394678359922479</v>
      </c>
    </row>
    <row r="30" spans="1:35" x14ac:dyDescent="0.2">
      <c r="A30">
        <v>27</v>
      </c>
      <c r="B30">
        <v>1.1492878200000001</v>
      </c>
      <c r="C30">
        <v>0.94490737000000002</v>
      </c>
      <c r="D30">
        <v>1.1304065000000001</v>
      </c>
      <c r="E30">
        <v>0.94005722000000003</v>
      </c>
      <c r="F30">
        <v>1.1197726699999999</v>
      </c>
      <c r="G30">
        <v>0.94279318999999995</v>
      </c>
      <c r="H30">
        <v>1.13214481</v>
      </c>
      <c r="I30">
        <v>0.93968408999999997</v>
      </c>
      <c r="J30">
        <v>1.1231609582901001</v>
      </c>
      <c r="K30">
        <v>0.94403678178787198</v>
      </c>
      <c r="M30">
        <f t="shared" si="12"/>
        <v>28</v>
      </c>
      <c r="N30">
        <v>0.94699999999999995</v>
      </c>
      <c r="O30">
        <f t="shared" si="0"/>
        <v>0.94490737000000002</v>
      </c>
      <c r="P30">
        <f t="shared" si="1"/>
        <v>0.94005722000000003</v>
      </c>
      <c r="Q30">
        <f t="shared" si="2"/>
        <v>0.94279318999999995</v>
      </c>
      <c r="R30">
        <f t="shared" si="3"/>
        <v>0.93968408999999997</v>
      </c>
      <c r="S30">
        <f t="shared" si="4"/>
        <v>0.94403678178787198</v>
      </c>
      <c r="T30">
        <f t="shared" si="5"/>
        <v>0.94229573035757441</v>
      </c>
      <c r="AC30">
        <f t="shared" si="13"/>
        <v>28</v>
      </c>
      <c r="AD30">
        <f t="shared" si="6"/>
        <v>1.1492878200000001</v>
      </c>
      <c r="AE30">
        <f t="shared" si="7"/>
        <v>1.1304065000000001</v>
      </c>
      <c r="AF30">
        <f t="shared" si="8"/>
        <v>1.1197726699999999</v>
      </c>
      <c r="AG30">
        <f t="shared" si="9"/>
        <v>1.13214481</v>
      </c>
      <c r="AH30">
        <f t="shared" si="10"/>
        <v>1.1231609582901001</v>
      </c>
      <c r="AI30">
        <f t="shared" si="11"/>
        <v>1.1309545516580199</v>
      </c>
    </row>
    <row r="31" spans="1:35" x14ac:dyDescent="0.2">
      <c r="A31">
        <v>28</v>
      </c>
      <c r="B31">
        <v>1.1290906700000001</v>
      </c>
      <c r="C31">
        <v>0.94341498999999995</v>
      </c>
      <c r="D31">
        <v>1.1328535099999999</v>
      </c>
      <c r="E31">
        <v>0.94105207999999996</v>
      </c>
      <c r="F31">
        <v>1.1097240399999999</v>
      </c>
      <c r="G31">
        <v>0.94490737000000002</v>
      </c>
      <c r="H31">
        <v>1.1245086200000001</v>
      </c>
      <c r="I31">
        <v>0.94304191999999998</v>
      </c>
      <c r="J31">
        <v>1.1205372810363701</v>
      </c>
      <c r="K31">
        <v>0.94627535343170099</v>
      </c>
      <c r="M31">
        <f t="shared" si="12"/>
        <v>29</v>
      </c>
      <c r="N31">
        <v>0.94699999999999995</v>
      </c>
      <c r="O31">
        <f t="shared" si="0"/>
        <v>0.94341498999999995</v>
      </c>
      <c r="P31">
        <f t="shared" si="1"/>
        <v>0.94105207999999996</v>
      </c>
      <c r="Q31">
        <f t="shared" si="2"/>
        <v>0.94490737000000002</v>
      </c>
      <c r="R31">
        <f t="shared" si="3"/>
        <v>0.94304191999999998</v>
      </c>
      <c r="S31">
        <f t="shared" si="4"/>
        <v>0.94627535343170099</v>
      </c>
      <c r="T31">
        <f t="shared" si="5"/>
        <v>0.94373834268634016</v>
      </c>
      <c r="AC31">
        <f t="shared" si="13"/>
        <v>29</v>
      </c>
      <c r="AD31">
        <f t="shared" si="6"/>
        <v>1.1290906700000001</v>
      </c>
      <c r="AE31">
        <f t="shared" si="7"/>
        <v>1.1328535099999999</v>
      </c>
      <c r="AF31">
        <f t="shared" si="8"/>
        <v>1.1097240399999999</v>
      </c>
      <c r="AG31">
        <f t="shared" si="9"/>
        <v>1.1245086200000001</v>
      </c>
      <c r="AH31">
        <f t="shared" si="10"/>
        <v>1.1205372810363701</v>
      </c>
      <c r="AI31">
        <f t="shared" si="11"/>
        <v>1.123342824207274</v>
      </c>
    </row>
    <row r="32" spans="1:35" x14ac:dyDescent="0.2">
      <c r="A32">
        <v>29</v>
      </c>
      <c r="B32">
        <v>1.1260345</v>
      </c>
      <c r="C32">
        <v>0.94702154000000005</v>
      </c>
      <c r="D32">
        <v>1.1099199099999999</v>
      </c>
      <c r="E32">
        <v>0.94503170000000003</v>
      </c>
      <c r="F32">
        <v>1.11183429</v>
      </c>
      <c r="G32">
        <v>0.94590222999999996</v>
      </c>
      <c r="H32">
        <v>1.1093670099999999</v>
      </c>
      <c r="I32">
        <v>0.94391245000000001</v>
      </c>
      <c r="J32">
        <v>1.11947405338287</v>
      </c>
      <c r="K32">
        <v>0.94316625595092696</v>
      </c>
      <c r="M32">
        <f t="shared" si="12"/>
        <v>30</v>
      </c>
      <c r="N32">
        <v>0.94699999999999995</v>
      </c>
      <c r="O32">
        <f t="shared" si="0"/>
        <v>0.94702154000000005</v>
      </c>
      <c r="P32">
        <f t="shared" si="1"/>
        <v>0.94503170000000003</v>
      </c>
      <c r="Q32">
        <f t="shared" si="2"/>
        <v>0.94590222999999996</v>
      </c>
      <c r="R32">
        <f t="shared" si="3"/>
        <v>0.94391245000000001</v>
      </c>
      <c r="S32">
        <f t="shared" si="4"/>
        <v>0.94316625595092696</v>
      </c>
      <c r="T32">
        <f t="shared" si="5"/>
        <v>0.94500683519018536</v>
      </c>
      <c r="AC32">
        <f t="shared" si="13"/>
        <v>30</v>
      </c>
      <c r="AD32">
        <f t="shared" si="6"/>
        <v>1.1260345</v>
      </c>
      <c r="AE32">
        <f t="shared" si="7"/>
        <v>1.1099199099999999</v>
      </c>
      <c r="AF32">
        <f t="shared" si="8"/>
        <v>1.11183429</v>
      </c>
      <c r="AG32">
        <f t="shared" si="9"/>
        <v>1.1093670099999999</v>
      </c>
      <c r="AH32">
        <f t="shared" si="10"/>
        <v>1.11947405338287</v>
      </c>
      <c r="AI32">
        <f t="shared" si="11"/>
        <v>1.115325952676574</v>
      </c>
    </row>
    <row r="33" spans="1:35" x14ac:dyDescent="0.2">
      <c r="A33">
        <v>30</v>
      </c>
      <c r="B33">
        <v>1.1217833800000001</v>
      </c>
      <c r="C33">
        <v>0.94727021</v>
      </c>
      <c r="D33">
        <v>1.1129435299999999</v>
      </c>
      <c r="E33">
        <v>0.94229573</v>
      </c>
      <c r="F33">
        <v>1.1097739900000001</v>
      </c>
      <c r="G33">
        <v>0.94577789000000001</v>
      </c>
      <c r="H33">
        <v>1.1036510500000001</v>
      </c>
      <c r="I33">
        <v>0.94341498999999995</v>
      </c>
      <c r="J33">
        <v>1.11492466926574</v>
      </c>
      <c r="K33">
        <v>0.94453424215316695</v>
      </c>
      <c r="M33">
        <f t="shared" si="12"/>
        <v>31</v>
      </c>
      <c r="N33">
        <v>0.94699999999999995</v>
      </c>
      <c r="O33">
        <f t="shared" si="0"/>
        <v>0.94727021</v>
      </c>
      <c r="P33">
        <f t="shared" si="1"/>
        <v>0.94229573</v>
      </c>
      <c r="Q33">
        <f t="shared" si="2"/>
        <v>0.94577789000000001</v>
      </c>
      <c r="R33">
        <f t="shared" si="3"/>
        <v>0.94341498999999995</v>
      </c>
      <c r="S33">
        <f t="shared" si="4"/>
        <v>0.94453424215316695</v>
      </c>
      <c r="T33">
        <f t="shared" si="5"/>
        <v>0.94465861243063343</v>
      </c>
      <c r="AC33">
        <f t="shared" si="13"/>
        <v>31</v>
      </c>
      <c r="AD33">
        <f t="shared" si="6"/>
        <v>1.1217833800000001</v>
      </c>
      <c r="AE33">
        <f t="shared" si="7"/>
        <v>1.1129435299999999</v>
      </c>
      <c r="AF33">
        <f t="shared" si="8"/>
        <v>1.1097739900000001</v>
      </c>
      <c r="AG33">
        <f t="shared" si="9"/>
        <v>1.1036510500000001</v>
      </c>
      <c r="AH33">
        <f t="shared" si="10"/>
        <v>1.11492466926574</v>
      </c>
      <c r="AI33">
        <f t="shared" si="11"/>
        <v>1.112615323853148</v>
      </c>
    </row>
    <row r="34" spans="1:35" x14ac:dyDescent="0.2">
      <c r="A34">
        <v>31</v>
      </c>
      <c r="B34">
        <v>1.1219774499999999</v>
      </c>
      <c r="C34">
        <v>0.94876260000000001</v>
      </c>
      <c r="D34">
        <v>1.1068627799999999</v>
      </c>
      <c r="E34">
        <v>0.94639969000000002</v>
      </c>
      <c r="F34">
        <v>1.10815346</v>
      </c>
      <c r="G34">
        <v>0.94503170000000003</v>
      </c>
      <c r="H34">
        <v>1.10558581</v>
      </c>
      <c r="I34">
        <v>0.94590222999999996</v>
      </c>
      <c r="J34">
        <v>1.1017150878906199</v>
      </c>
      <c r="K34">
        <v>0.94714587926864602</v>
      </c>
      <c r="M34">
        <f t="shared" si="12"/>
        <v>32</v>
      </c>
      <c r="N34">
        <v>0.94699999999999995</v>
      </c>
      <c r="O34">
        <f t="shared" si="0"/>
        <v>0.94876260000000001</v>
      </c>
      <c r="P34">
        <f t="shared" si="1"/>
        <v>0.94639969000000002</v>
      </c>
      <c r="Q34">
        <f t="shared" si="2"/>
        <v>0.94503170000000003</v>
      </c>
      <c r="R34">
        <f t="shared" si="3"/>
        <v>0.94590222999999996</v>
      </c>
      <c r="S34">
        <f t="shared" si="4"/>
        <v>0.94714587926864602</v>
      </c>
      <c r="T34">
        <f t="shared" si="5"/>
        <v>0.94664841985372927</v>
      </c>
      <c r="AC34">
        <f t="shared" si="13"/>
        <v>32</v>
      </c>
      <c r="AD34">
        <f t="shared" si="6"/>
        <v>1.1219774499999999</v>
      </c>
      <c r="AE34">
        <f t="shared" si="7"/>
        <v>1.1068627799999999</v>
      </c>
      <c r="AF34">
        <f t="shared" si="8"/>
        <v>1.10815346</v>
      </c>
      <c r="AG34">
        <f t="shared" si="9"/>
        <v>1.10558581</v>
      </c>
      <c r="AH34">
        <f t="shared" si="10"/>
        <v>1.1017150878906199</v>
      </c>
      <c r="AI34">
        <f t="shared" si="11"/>
        <v>1.1088589175781238</v>
      </c>
    </row>
    <row r="35" spans="1:35" x14ac:dyDescent="0.2">
      <c r="A35">
        <v>32</v>
      </c>
      <c r="B35">
        <v>1.11866307</v>
      </c>
      <c r="C35">
        <v>0.94851386999999998</v>
      </c>
      <c r="D35">
        <v>1.0978910900000001</v>
      </c>
      <c r="E35">
        <v>0.94727021</v>
      </c>
      <c r="F35">
        <v>1.1000009799999999</v>
      </c>
      <c r="G35">
        <v>0.94714588</v>
      </c>
      <c r="H35">
        <v>1.1004590999999999</v>
      </c>
      <c r="I35">
        <v>0.94590222999999996</v>
      </c>
      <c r="J35">
        <v>1.1086078882217401</v>
      </c>
      <c r="K35">
        <v>0.94851386547088601</v>
      </c>
      <c r="M35">
        <f t="shared" si="12"/>
        <v>33</v>
      </c>
      <c r="N35">
        <v>0.94699999999999995</v>
      </c>
      <c r="O35">
        <f t="shared" si="0"/>
        <v>0.94851386999999998</v>
      </c>
      <c r="P35">
        <f t="shared" si="1"/>
        <v>0.94727021</v>
      </c>
      <c r="Q35">
        <f t="shared" si="2"/>
        <v>0.94714588</v>
      </c>
      <c r="R35">
        <f t="shared" si="3"/>
        <v>0.94590222999999996</v>
      </c>
      <c r="S35">
        <f t="shared" si="4"/>
        <v>0.94851386547088601</v>
      </c>
      <c r="T35">
        <f t="shared" si="5"/>
        <v>0.94746921109417725</v>
      </c>
      <c r="AC35">
        <f t="shared" si="13"/>
        <v>33</v>
      </c>
      <c r="AD35">
        <f t="shared" si="6"/>
        <v>1.11866307</v>
      </c>
      <c r="AE35">
        <f t="shared" si="7"/>
        <v>1.0978910900000001</v>
      </c>
      <c r="AF35">
        <f t="shared" si="8"/>
        <v>1.1000009799999999</v>
      </c>
      <c r="AG35">
        <f t="shared" si="9"/>
        <v>1.1004590999999999</v>
      </c>
      <c r="AH35">
        <f t="shared" si="10"/>
        <v>1.1086078882217401</v>
      </c>
      <c r="AI35">
        <f t="shared" si="11"/>
        <v>1.105124425644348</v>
      </c>
    </row>
    <row r="36" spans="1:35" x14ac:dyDescent="0.2">
      <c r="A36">
        <v>33</v>
      </c>
      <c r="B36">
        <v>1.11515498</v>
      </c>
      <c r="C36">
        <v>0.94901133000000004</v>
      </c>
      <c r="D36">
        <v>1.09077644</v>
      </c>
      <c r="E36">
        <v>0.94751894000000003</v>
      </c>
      <c r="F36">
        <v>1.10219562</v>
      </c>
      <c r="G36">
        <v>0.94739461000000003</v>
      </c>
      <c r="H36">
        <v>1.0978956200000001</v>
      </c>
      <c r="I36">
        <v>0.94677281000000002</v>
      </c>
      <c r="J36">
        <v>1.1022466421127299</v>
      </c>
      <c r="K36">
        <v>0.94751894474029497</v>
      </c>
      <c r="M36">
        <f t="shared" si="12"/>
        <v>34</v>
      </c>
      <c r="N36">
        <v>0.94699999999999995</v>
      </c>
      <c r="O36">
        <f t="shared" si="0"/>
        <v>0.94901133000000004</v>
      </c>
      <c r="P36">
        <f t="shared" si="1"/>
        <v>0.94751894000000003</v>
      </c>
      <c r="Q36">
        <f t="shared" si="2"/>
        <v>0.94739461000000003</v>
      </c>
      <c r="R36">
        <f t="shared" si="3"/>
        <v>0.94677281000000002</v>
      </c>
      <c r="S36">
        <f t="shared" si="4"/>
        <v>0.94751894474029497</v>
      </c>
      <c r="T36">
        <f t="shared" si="5"/>
        <v>0.94764332694805908</v>
      </c>
      <c r="AC36">
        <f t="shared" si="13"/>
        <v>34</v>
      </c>
      <c r="AD36">
        <f t="shared" si="6"/>
        <v>1.11515498</v>
      </c>
      <c r="AE36">
        <f t="shared" si="7"/>
        <v>1.09077644</v>
      </c>
      <c r="AF36">
        <f t="shared" si="8"/>
        <v>1.10219562</v>
      </c>
      <c r="AG36">
        <f t="shared" si="9"/>
        <v>1.0978956200000001</v>
      </c>
      <c r="AH36">
        <f t="shared" si="10"/>
        <v>1.1022466421127299</v>
      </c>
      <c r="AI36">
        <f t="shared" si="11"/>
        <v>1.1016538604225459</v>
      </c>
    </row>
    <row r="37" spans="1:35" x14ac:dyDescent="0.2">
      <c r="A37">
        <v>34</v>
      </c>
      <c r="B37">
        <v>1.10770726</v>
      </c>
      <c r="C37">
        <v>0.94913566000000005</v>
      </c>
      <c r="D37">
        <v>1.0900294800000001</v>
      </c>
      <c r="E37">
        <v>0.94789206999999998</v>
      </c>
      <c r="F37">
        <v>1.0973721700000001</v>
      </c>
      <c r="G37">
        <v>0.94602662000000004</v>
      </c>
      <c r="H37">
        <v>1.09697461</v>
      </c>
      <c r="I37">
        <v>0.94789206999999998</v>
      </c>
      <c r="J37">
        <v>1.0992804765701201</v>
      </c>
      <c r="K37">
        <v>0.94739460945129395</v>
      </c>
      <c r="M37">
        <f t="shared" si="12"/>
        <v>35</v>
      </c>
      <c r="N37">
        <v>0.94699999999999995</v>
      </c>
      <c r="O37">
        <f t="shared" si="0"/>
        <v>0.94913566000000005</v>
      </c>
      <c r="P37">
        <f t="shared" si="1"/>
        <v>0.94789206999999998</v>
      </c>
      <c r="Q37">
        <f t="shared" si="2"/>
        <v>0.94602662000000004</v>
      </c>
      <c r="R37">
        <f t="shared" si="3"/>
        <v>0.94789206999999998</v>
      </c>
      <c r="S37">
        <f t="shared" si="4"/>
        <v>0.94739460945129395</v>
      </c>
      <c r="T37">
        <f t="shared" si="5"/>
        <v>0.9476682058902588</v>
      </c>
      <c r="AC37">
        <f t="shared" si="13"/>
        <v>35</v>
      </c>
      <c r="AD37">
        <f t="shared" si="6"/>
        <v>1.10770726</v>
      </c>
      <c r="AE37">
        <f t="shared" si="7"/>
        <v>1.0900294800000001</v>
      </c>
      <c r="AF37">
        <f t="shared" si="8"/>
        <v>1.0973721700000001</v>
      </c>
      <c r="AG37">
        <f t="shared" si="9"/>
        <v>1.09697461</v>
      </c>
      <c r="AH37">
        <f t="shared" si="10"/>
        <v>1.0992804765701201</v>
      </c>
      <c r="AI37">
        <f t="shared" si="11"/>
        <v>1.098272799314024</v>
      </c>
    </row>
    <row r="38" spans="1:35" x14ac:dyDescent="0.2">
      <c r="A38">
        <v>35</v>
      </c>
      <c r="B38">
        <v>1.10438323</v>
      </c>
      <c r="C38">
        <v>0.94901133000000004</v>
      </c>
      <c r="D38">
        <v>1.0921835900000001</v>
      </c>
      <c r="E38">
        <v>0.94789206999999998</v>
      </c>
      <c r="F38">
        <v>1.09340799</v>
      </c>
      <c r="G38">
        <v>0.94776766999999995</v>
      </c>
      <c r="H38">
        <v>1.0958333</v>
      </c>
      <c r="I38">
        <v>0.94702154000000005</v>
      </c>
      <c r="J38">
        <v>1.1002388000488199</v>
      </c>
      <c r="K38">
        <v>0.94677281379699696</v>
      </c>
      <c r="M38">
        <f t="shared" si="12"/>
        <v>36</v>
      </c>
      <c r="N38">
        <v>0.94699999999999995</v>
      </c>
      <c r="O38">
        <f t="shared" si="0"/>
        <v>0.94901133000000004</v>
      </c>
      <c r="P38">
        <f t="shared" si="1"/>
        <v>0.94789206999999998</v>
      </c>
      <c r="Q38">
        <f t="shared" si="2"/>
        <v>0.94776766999999995</v>
      </c>
      <c r="R38">
        <f t="shared" si="3"/>
        <v>0.94702154000000005</v>
      </c>
      <c r="S38">
        <f t="shared" si="4"/>
        <v>0.94677281379699696</v>
      </c>
      <c r="T38">
        <f t="shared" si="5"/>
        <v>0.9476930847593994</v>
      </c>
      <c r="AC38">
        <f t="shared" si="13"/>
        <v>36</v>
      </c>
      <c r="AD38">
        <f t="shared" si="6"/>
        <v>1.10438323</v>
      </c>
      <c r="AE38">
        <f t="shared" si="7"/>
        <v>1.0921835900000001</v>
      </c>
      <c r="AF38">
        <f t="shared" si="8"/>
        <v>1.09340799</v>
      </c>
      <c r="AG38">
        <f t="shared" si="9"/>
        <v>1.0958333</v>
      </c>
      <c r="AH38">
        <f t="shared" si="10"/>
        <v>1.1002388000488199</v>
      </c>
      <c r="AI38">
        <f t="shared" si="11"/>
        <v>1.0972093820097641</v>
      </c>
    </row>
    <row r="39" spans="1:35" x14ac:dyDescent="0.2">
      <c r="A39">
        <v>36</v>
      </c>
      <c r="B39">
        <v>1.1064114599999999</v>
      </c>
      <c r="C39">
        <v>0.94938438999999997</v>
      </c>
      <c r="D39">
        <v>1.0920815500000001</v>
      </c>
      <c r="E39">
        <v>0.94764333999999995</v>
      </c>
      <c r="F39">
        <v>1.0913152699999999</v>
      </c>
      <c r="G39">
        <v>0.94714588</v>
      </c>
      <c r="H39">
        <v>1.0957243400000001</v>
      </c>
      <c r="I39">
        <v>0.94851386999999998</v>
      </c>
      <c r="J39">
        <v>1.09928798675537</v>
      </c>
      <c r="K39">
        <v>0.94764333963394098</v>
      </c>
      <c r="M39">
        <f t="shared" si="12"/>
        <v>37</v>
      </c>
      <c r="N39">
        <v>0.94699999999999995</v>
      </c>
      <c r="O39">
        <f t="shared" si="0"/>
        <v>0.94938438999999997</v>
      </c>
      <c r="P39">
        <f t="shared" si="1"/>
        <v>0.94764333999999995</v>
      </c>
      <c r="Q39">
        <f t="shared" si="2"/>
        <v>0.94714588</v>
      </c>
      <c r="R39">
        <f t="shared" si="3"/>
        <v>0.94851386999999998</v>
      </c>
      <c r="S39">
        <f t="shared" si="4"/>
        <v>0.94764333963394098</v>
      </c>
      <c r="T39">
        <f t="shared" si="5"/>
        <v>0.94806616392678811</v>
      </c>
      <c r="AC39">
        <f t="shared" si="13"/>
        <v>37</v>
      </c>
      <c r="AD39">
        <f t="shared" si="6"/>
        <v>1.1064114599999999</v>
      </c>
      <c r="AE39">
        <f t="shared" si="7"/>
        <v>1.0920815500000001</v>
      </c>
      <c r="AF39">
        <f t="shared" si="8"/>
        <v>1.0913152699999999</v>
      </c>
      <c r="AG39">
        <f t="shared" si="9"/>
        <v>1.0957243400000001</v>
      </c>
      <c r="AH39">
        <f t="shared" si="10"/>
        <v>1.09928798675537</v>
      </c>
      <c r="AI39">
        <f t="shared" si="11"/>
        <v>1.0969641213510741</v>
      </c>
    </row>
    <row r="40" spans="1:35" x14ac:dyDescent="0.2">
      <c r="A40">
        <v>37</v>
      </c>
      <c r="B40">
        <v>1.1066198300000001</v>
      </c>
      <c r="C40">
        <v>0.94963312</v>
      </c>
      <c r="D40">
        <v>1.0901162600000001</v>
      </c>
      <c r="E40">
        <v>0.94814080000000001</v>
      </c>
      <c r="F40">
        <v>1.0938788699999999</v>
      </c>
      <c r="G40">
        <v>0.94764333999999995</v>
      </c>
      <c r="H40">
        <v>1.0942554499999999</v>
      </c>
      <c r="I40">
        <v>0.94764333999999995</v>
      </c>
      <c r="J40">
        <v>1.1001180410385101</v>
      </c>
      <c r="K40">
        <v>0.94664841890335005</v>
      </c>
      <c r="M40">
        <f t="shared" si="12"/>
        <v>38</v>
      </c>
      <c r="N40">
        <v>0.94699999999999995</v>
      </c>
      <c r="O40">
        <f t="shared" si="0"/>
        <v>0.94963312</v>
      </c>
      <c r="P40">
        <f t="shared" si="1"/>
        <v>0.94814080000000001</v>
      </c>
      <c r="Q40">
        <f t="shared" si="2"/>
        <v>0.94764333999999995</v>
      </c>
      <c r="R40">
        <f t="shared" si="3"/>
        <v>0.94764333999999995</v>
      </c>
      <c r="S40">
        <f t="shared" si="4"/>
        <v>0.94664841890335005</v>
      </c>
      <c r="T40">
        <f t="shared" si="5"/>
        <v>0.94794180378067006</v>
      </c>
      <c r="AC40">
        <f t="shared" si="13"/>
        <v>38</v>
      </c>
      <c r="AD40">
        <f t="shared" si="6"/>
        <v>1.1066198300000001</v>
      </c>
      <c r="AE40">
        <f t="shared" si="7"/>
        <v>1.0901162600000001</v>
      </c>
      <c r="AF40">
        <f t="shared" si="8"/>
        <v>1.0938788699999999</v>
      </c>
      <c r="AG40">
        <f t="shared" si="9"/>
        <v>1.0942554499999999</v>
      </c>
      <c r="AH40">
        <f t="shared" si="10"/>
        <v>1.1001180410385101</v>
      </c>
      <c r="AI40">
        <f t="shared" si="11"/>
        <v>1.0969976902077019</v>
      </c>
    </row>
    <row r="41" spans="1:35" x14ac:dyDescent="0.2">
      <c r="A41">
        <v>38</v>
      </c>
      <c r="B41">
        <v>1.10453486</v>
      </c>
      <c r="C41">
        <v>0.94926005999999996</v>
      </c>
      <c r="D41">
        <v>1.08982074</v>
      </c>
      <c r="E41">
        <v>0.94838953000000004</v>
      </c>
      <c r="F41">
        <v>1.0926795</v>
      </c>
      <c r="G41">
        <v>0.94801641000000003</v>
      </c>
      <c r="H41">
        <v>1.09417272</v>
      </c>
      <c r="I41">
        <v>0.94801641000000003</v>
      </c>
      <c r="J41">
        <v>1.0975826978683401</v>
      </c>
      <c r="K41">
        <v>0.94677281379699696</v>
      </c>
      <c r="M41">
        <f t="shared" si="12"/>
        <v>39</v>
      </c>
      <c r="N41">
        <v>0.94699999999999995</v>
      </c>
      <c r="O41">
        <f t="shared" si="0"/>
        <v>0.94926005999999996</v>
      </c>
      <c r="P41">
        <f t="shared" si="1"/>
        <v>0.94838953000000004</v>
      </c>
      <c r="Q41">
        <f t="shared" si="2"/>
        <v>0.94801641000000003</v>
      </c>
      <c r="R41">
        <f t="shared" si="3"/>
        <v>0.94801641000000003</v>
      </c>
      <c r="S41">
        <f t="shared" si="4"/>
        <v>0.94677281379699696</v>
      </c>
      <c r="T41">
        <f t="shared" si="5"/>
        <v>0.94809104475939932</v>
      </c>
      <c r="AC41">
        <f t="shared" si="13"/>
        <v>39</v>
      </c>
      <c r="AD41">
        <f t="shared" si="6"/>
        <v>1.10453486</v>
      </c>
      <c r="AE41">
        <f t="shared" si="7"/>
        <v>1.08982074</v>
      </c>
      <c r="AF41">
        <f t="shared" si="8"/>
        <v>1.0926795</v>
      </c>
      <c r="AG41">
        <f t="shared" si="9"/>
        <v>1.09417272</v>
      </c>
      <c r="AH41">
        <f t="shared" si="10"/>
        <v>1.0975826978683401</v>
      </c>
      <c r="AI41">
        <f t="shared" si="11"/>
        <v>1.0957581035736681</v>
      </c>
    </row>
    <row r="42" spans="1:35" x14ac:dyDescent="0.2">
      <c r="A42">
        <v>39</v>
      </c>
      <c r="B42">
        <v>1.10668802</v>
      </c>
      <c r="C42">
        <v>0.94950878999999999</v>
      </c>
      <c r="D42">
        <v>1.09127712</v>
      </c>
      <c r="E42">
        <v>0.94801641000000003</v>
      </c>
      <c r="F42">
        <v>1.0940250199999999</v>
      </c>
      <c r="G42">
        <v>0.94727021</v>
      </c>
      <c r="H42">
        <v>1.0939229699999999</v>
      </c>
      <c r="I42">
        <v>0.94776766999999995</v>
      </c>
      <c r="J42">
        <v>1.0983897447586</v>
      </c>
      <c r="K42">
        <v>0.94714587926864602</v>
      </c>
      <c r="M42">
        <f t="shared" si="12"/>
        <v>40</v>
      </c>
      <c r="N42">
        <v>0.94699999999999995</v>
      </c>
      <c r="O42">
        <f t="shared" si="0"/>
        <v>0.94950878999999999</v>
      </c>
      <c r="P42">
        <f t="shared" si="1"/>
        <v>0.94801641000000003</v>
      </c>
      <c r="Q42">
        <f t="shared" si="2"/>
        <v>0.94727021</v>
      </c>
      <c r="R42">
        <f t="shared" si="3"/>
        <v>0.94776766999999995</v>
      </c>
      <c r="S42">
        <f t="shared" si="4"/>
        <v>0.94714587926864602</v>
      </c>
      <c r="T42">
        <f t="shared" si="5"/>
        <v>0.94794179185372918</v>
      </c>
      <c r="AC42">
        <f t="shared" si="13"/>
        <v>40</v>
      </c>
      <c r="AD42">
        <f t="shared" si="6"/>
        <v>1.10668802</v>
      </c>
      <c r="AE42">
        <f t="shared" si="7"/>
        <v>1.09127712</v>
      </c>
      <c r="AF42">
        <f t="shared" si="8"/>
        <v>1.0940250199999999</v>
      </c>
      <c r="AG42">
        <f t="shared" si="9"/>
        <v>1.0939229699999999</v>
      </c>
      <c r="AH42">
        <f t="shared" si="10"/>
        <v>1.0983897447586</v>
      </c>
      <c r="AI42">
        <f t="shared" si="11"/>
        <v>1.09686057495172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val_loss_and_acc_mefficient_b3_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MorganMcGuire</dc:creator>
  <cp:lastModifiedBy>MorganMcGuire</cp:lastModifiedBy>
  <dcterms:created xsi:type="dcterms:W3CDTF">2019-09-06T11:14:03Z</dcterms:created>
  <dcterms:modified xsi:type="dcterms:W3CDTF">2019-10-02T15:00:57Z</dcterms:modified>
</cp:coreProperties>
</file>