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CCFFD8E-4D72-4D0B-943F-2B9F06E6BC84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9" i="5" l="1"/>
  <c r="J8" i="5"/>
  <c r="J7" i="5"/>
  <c r="J6" i="5"/>
  <c r="J5" i="5"/>
  <c r="J4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5" i="10" l="1"/>
  <c r="J32" i="10"/>
  <c r="J31" i="10"/>
  <c r="J30" i="10"/>
  <c r="J34" i="10"/>
  <c r="J29" i="10"/>
  <c r="J25" i="10"/>
  <c r="J38" i="10"/>
  <c r="J28" i="10"/>
  <c r="J24" i="10"/>
  <c r="J23" i="10"/>
  <c r="J27" i="10"/>
  <c r="J26" i="10"/>
  <c r="J37" i="10"/>
  <c r="J21" i="10"/>
  <c r="J33" i="10"/>
  <c r="J36" i="10"/>
  <c r="J22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<sst xmlns="http://schemas.openxmlformats.org/spreadsheetml/2006/main" count="2579" uniqueCount="1234">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</sst>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NUrArhKbyAJ_s3NYwgNF8aNH254jHEvK" TargetMode="External"/><Relationship Id="rId21" Type="http://schemas.openxmlformats.org/officeDocument/2006/relationships/hyperlink" Target="https://www.youtube.com/playlist?list=PL_w_qWAQZtAYRxrBXDwlSGo5tgm7bXJqW" TargetMode="External"/><Relationship Id="rId42" Type="http://schemas.openxmlformats.org/officeDocument/2006/relationships/hyperlink" Target="https://www.youtube.com/playlist?list=PLG9aCp4uE-s3WzvFW1nI-7hHWNC8s2RdI" TargetMode="External"/><Relationship Id="rId47" Type="http://schemas.openxmlformats.org/officeDocument/2006/relationships/hyperlink" Target="https://www.youtube.com/c/cmu18447" TargetMode="External"/><Relationship Id="rId63" Type="http://schemas.openxmlformats.org/officeDocument/2006/relationships/hyperlink" Target="https://www.youtube.com/channel/UCJjC1hn78yZqTf0vdTC6wAQ" TargetMode="External"/><Relationship Id="rId68" Type="http://schemas.openxmlformats.org/officeDocument/2006/relationships/hyperlink" Target="https://www.youtube.com/playlist?list=PLgBlB7BVKQmg__8dTZOkHBSj4WDRgZ4vX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hannel/UCFWCFYvqnAMT-jcCqTp_SlA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37" Type="http://schemas.openxmlformats.org/officeDocument/2006/relationships/hyperlink" Target="https://www.youtube.com/channel/UCptPwdatSMCH55IGgC36CIg" TargetMode="External"/><Relationship Id="rId40" Type="http://schemas.openxmlformats.org/officeDocument/2006/relationships/hyperlink" Target="https://www.youtube.com/playlist?list=PLftJ4X48yC1nRU3-6h0P30rWoT-hznf74" TargetMode="External"/><Relationship Id="rId45" Type="http://schemas.openxmlformats.org/officeDocument/2006/relationships/hyperlink" Target="https://www.youtube.com/c/AppliedCourse" TargetMode="External"/><Relationship Id="rId53" Type="http://schemas.openxmlformats.org/officeDocument/2006/relationships/hyperlink" Target="https://www.youtube.com/c/OnurMutluLectures" TargetMode="External"/><Relationship Id="rId58" Type="http://schemas.openxmlformats.org/officeDocument/2006/relationships/hyperlink" Target="https://www.youtube.com/playlist?list=PLrjkTql3jnm8AcFgkc5TE_yQgeHEuKYrG" TargetMode="External"/><Relationship Id="rId66" Type="http://schemas.openxmlformats.org/officeDocument/2006/relationships/hyperlink" Target="https://www.youtube.com/playlist?list=PL59E5B57A04EAE09C" TargetMode="External"/><Relationship Id="rId74" Type="http://schemas.openxmlformats.org/officeDocument/2006/relationships/printerSettings" Target="../printerSettings/printerSettings8.bin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/ashakhilrani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43" Type="http://schemas.openxmlformats.org/officeDocument/2006/relationships/hyperlink" Target="https://www.youtube.com/channel/UCFWCFYvqnAMT-jcCqTp_SlA" TargetMode="External"/><Relationship Id="rId48" Type="http://schemas.openxmlformats.org/officeDocument/2006/relationships/hyperlink" Target="https://www.youtube.com/playlist?list=PLV8vIYTIdSnar4uzz-4TIlgyFJ2m18NE3" TargetMode="External"/><Relationship Id="rId56" Type="http://schemas.openxmlformats.org/officeDocument/2006/relationships/hyperlink" Target="https://www.youtube.com/playlist?list=PLS8ACsmFCpmQokMD2nJK84NYz3-5xK3J9" TargetMode="External"/><Relationship Id="rId64" Type="http://schemas.openxmlformats.org/officeDocument/2006/relationships/hyperlink" Target="https://www.youtube.com/playlist?list=PLYwpaL_SFmcCaiXeUEjcTzHwIfJqH1qCN" TargetMode="External"/><Relationship Id="rId69" Type="http://schemas.openxmlformats.org/officeDocument/2006/relationships/hyperlink" Target="https://www.youtube.com/c/SemestersSimplified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z8TdOA7NTzSOHaom_1AGQNrVeAzI3GIM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38" Type="http://schemas.openxmlformats.org/officeDocument/2006/relationships/hyperlink" Target="https://www.youtube.com/playlist?list=PLxCzCOWd7aiHMonh3G6QNKq53C6oNXGrX" TargetMode="External"/><Relationship Id="rId46" Type="http://schemas.openxmlformats.org/officeDocument/2006/relationships/hyperlink" Target="https://www.youtube.com/playlist?list=PL5PHm2jkkXmi5CxxI7b3JCL1TWybTDtKq" TargetMode="External"/><Relationship Id="rId59" Type="http://schemas.openxmlformats.org/officeDocument/2006/relationships/hyperlink" Target="https://www.youtube.com/channel/UCKS34cSMNaXaySe2xgXH-3A" TargetMode="External"/><Relationship Id="rId67" Type="http://schemas.openxmlformats.org/officeDocument/2006/relationships/hyperlink" Target="https://www.youtube.com/c/iit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3TJzmjHMJGtgK-jI4I-Eaw" TargetMode="External"/><Relationship Id="rId54" Type="http://schemas.openxmlformats.org/officeDocument/2006/relationships/hyperlink" Target="https://www.youtube.com/playlist?list=PLWPirh4EWFpF0FVeBgL75d1RlASn4sGoz" TargetMode="External"/><Relationship Id="rId62" Type="http://schemas.openxmlformats.org/officeDocument/2006/relationships/hyperlink" Target="https://www.youtube.com/playlist?list=PLEbnTDJUr_IdI9QZ7bkrhMX2ZpNW0dZUo" TargetMode="External"/><Relationship Id="rId70" Type="http://schemas.openxmlformats.org/officeDocument/2006/relationships/hyperlink" Target="https://www.youtube.com/playlist?list=PLPiOSvowot1Ky0_OiXzpA0vU09iI06lQb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hyperlink" Target="https://www.youtube.com/playlist?list=PLhwVAYxlh5dvB1MkZrcRZy6x_a2yORNAu" TargetMode="External"/><Relationship Id="rId49" Type="http://schemas.openxmlformats.org/officeDocument/2006/relationships/hyperlink" Target="https://www.youtube.com/c/EasyEngineeringClasses" TargetMode="External"/><Relationship Id="rId57" Type="http://schemas.openxmlformats.org/officeDocument/2006/relationships/hyperlink" Target="https://www.youtube.com/c/Gatelectures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GateInstructorsKanpur" TargetMode="External"/><Relationship Id="rId44" Type="http://schemas.openxmlformats.org/officeDocument/2006/relationships/hyperlink" Target="https://www.youtube.com/playlist?list=PLEVDNf7p-wYxh7kE4mmdbqPB38r2AI3Nc" TargetMode="External"/><Relationship Id="rId52" Type="http://schemas.openxmlformats.org/officeDocument/2006/relationships/hyperlink" Target="https://www.youtube.com/playlist?list=PL5Q2soXY2Zi-DyoI3HbqcdtUm9YWRR_z-" TargetMode="External"/><Relationship Id="rId60" Type="http://schemas.openxmlformats.org/officeDocument/2006/relationships/hyperlink" Target="https://www.youtube.com/playlist?list=PLz8TdOA7NTzQNlzLxRfsv2KexBzRSn3MF" TargetMode="External"/><Relationship Id="rId65" Type="http://schemas.openxmlformats.org/officeDocument/2006/relationships/hyperlink" Target="https://www.youtube.com/c/5MinutesEngineering" TargetMode="External"/><Relationship Id="rId73" Type="http://schemas.openxmlformats.org/officeDocument/2006/relationships/hyperlink" Target="https://www.youtube.com/c/ashakhilrani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/GateSmashers" TargetMode="External"/><Relationship Id="rId34" Type="http://schemas.openxmlformats.org/officeDocument/2006/relationships/hyperlink" Target="https://www.youtube.com/playlist?list=PLYT7YDstBQmHSRKrNApTqquo2FRlMsoHw" TargetMode="External"/><Relationship Id="rId50" Type="http://schemas.openxmlformats.org/officeDocument/2006/relationships/hyperlink" Target="https://www.youtube.com/playlist?list=PL5Q2soXY2Zi_FRrloMa2fUYWPGiZUBQo2" TargetMode="External"/><Relationship Id="rId55" Type="http://schemas.openxmlformats.org/officeDocument/2006/relationships/hyperlink" Target="https://www.youtube.com/channel/UCVLbzhxVTiTLiVKeGV7WEBg" TargetMode="External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PacketPre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3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9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1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1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1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1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1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1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1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1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1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1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1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1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1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1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1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1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1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1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1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1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1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2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2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2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2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2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2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2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2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2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2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2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2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2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2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2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2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2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2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2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2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2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2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2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2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2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2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2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2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2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3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3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3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3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3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3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3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3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3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3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3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3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3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3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3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3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3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3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3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3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3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3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3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3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3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4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4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4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4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4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4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4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4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4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4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4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4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4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4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4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4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4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4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4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4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4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4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4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4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4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4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4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4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4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5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5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5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5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5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5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5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5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5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5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5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5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5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5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5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5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5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5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5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1156</v>
      </c>
      <c r="E2" s="17" t="s">
        <v>1155</v>
      </c>
      <c r="F2" s="15">
        <v>600</v>
      </c>
      <c r="G2" s="4" t="s">
        <v>1108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1136</v>
      </c>
      <c r="E3" s="17" t="s">
        <v>1135</v>
      </c>
      <c r="F3" s="15">
        <v>250</v>
      </c>
      <c r="G3" s="4" t="s">
        <v>1108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1159</v>
      </c>
      <c r="B4" s="17" t="s">
        <v>1012</v>
      </c>
      <c r="C4" s="12">
        <v>2000</v>
      </c>
      <c r="D4" s="4" t="s">
        <v>1158</v>
      </c>
      <c r="E4" s="17" t="s">
        <v>1157</v>
      </c>
      <c r="F4" s="15">
        <v>250</v>
      </c>
      <c r="G4" s="4" t="s">
        <v>1108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1159</v>
      </c>
      <c r="B5" s="17" t="s">
        <v>1012</v>
      </c>
      <c r="C5" s="12">
        <v>2000</v>
      </c>
      <c r="D5" s="4" t="s">
        <v>1161</v>
      </c>
      <c r="E5" s="17" t="s">
        <v>1160</v>
      </c>
      <c r="F5" s="15">
        <v>150</v>
      </c>
      <c r="G5" s="4" t="s">
        <v>1108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1159</v>
      </c>
      <c r="B6" s="17" t="s">
        <v>1012</v>
      </c>
      <c r="C6" s="12">
        <v>2000</v>
      </c>
      <c r="D6" s="4" t="s">
        <v>1175</v>
      </c>
      <c r="E6" s="17" t="s">
        <v>1174</v>
      </c>
      <c r="F6" s="15">
        <v>50</v>
      </c>
      <c r="G6" s="4" t="s">
        <v>1108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1154</v>
      </c>
      <c r="B7" s="17" t="s">
        <v>1153</v>
      </c>
      <c r="C7" s="12">
        <v>700</v>
      </c>
      <c r="D7" s="4" t="s">
        <v>1152</v>
      </c>
      <c r="E7" s="17" t="s">
        <v>1151</v>
      </c>
      <c r="F7" s="15">
        <v>150</v>
      </c>
      <c r="G7" s="4" t="s">
        <v>1108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1165</v>
      </c>
      <c r="B8" s="17" t="s">
        <v>1164</v>
      </c>
      <c r="C8" s="12">
        <v>400</v>
      </c>
      <c r="D8" s="4" t="s">
        <v>1163</v>
      </c>
      <c r="E8" s="17" t="s">
        <v>1162</v>
      </c>
      <c r="F8" s="15">
        <v>100</v>
      </c>
      <c r="G8" s="4" t="s">
        <v>1108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1110</v>
      </c>
      <c r="B9" s="17" t="s">
        <v>1109</v>
      </c>
      <c r="C9" s="12">
        <v>300</v>
      </c>
      <c r="D9" s="4" t="s">
        <v>1107</v>
      </c>
      <c r="E9" s="17" t="s">
        <v>1106</v>
      </c>
      <c r="F9" s="15">
        <v>50</v>
      </c>
      <c r="G9" s="4" t="s">
        <v>1108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1140</v>
      </c>
      <c r="B10" s="17" t="s">
        <v>1139</v>
      </c>
      <c r="C10" s="12">
        <v>300</v>
      </c>
      <c r="D10" s="4" t="s">
        <v>1138</v>
      </c>
      <c r="E10" s="17" t="s">
        <v>1137</v>
      </c>
      <c r="F10" s="15">
        <v>150</v>
      </c>
      <c r="G10" s="4" t="s">
        <v>1108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1140</v>
      </c>
      <c r="B11" s="17" t="s">
        <v>1139</v>
      </c>
      <c r="C11" s="12">
        <v>300</v>
      </c>
      <c r="D11" s="4" t="s">
        <v>1144</v>
      </c>
      <c r="E11" s="17" t="s">
        <v>1143</v>
      </c>
      <c r="F11" s="15">
        <v>50</v>
      </c>
      <c r="G11" s="4" t="s">
        <v>1108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1140</v>
      </c>
      <c r="B12" s="17" t="s">
        <v>1139</v>
      </c>
      <c r="C12" s="12">
        <v>300</v>
      </c>
      <c r="D12" s="4" t="s">
        <v>1179</v>
      </c>
      <c r="E12" s="5" t="s">
        <v>1178</v>
      </c>
      <c r="F12" s="15">
        <v>150</v>
      </c>
      <c r="G12" s="4" t="s">
        <v>1108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1128</v>
      </c>
      <c r="B13" s="17" t="s">
        <v>1127</v>
      </c>
      <c r="C13" s="12">
        <v>200</v>
      </c>
      <c r="D13" s="4" t="s">
        <v>1126</v>
      </c>
      <c r="E13" s="17" t="s">
        <v>1125</v>
      </c>
      <c r="F13" s="15">
        <v>1000</v>
      </c>
      <c r="G13" s="4" t="s">
        <v>1108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1146</v>
      </c>
      <c r="E14" s="17" t="s">
        <v>1145</v>
      </c>
      <c r="F14" s="15">
        <v>50</v>
      </c>
      <c r="G14" s="4" t="s">
        <v>1108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1169</v>
      </c>
      <c r="B15" s="17" t="s">
        <v>1168</v>
      </c>
      <c r="C15" s="20">
        <v>50</v>
      </c>
      <c r="D15" s="4" t="s">
        <v>1167</v>
      </c>
      <c r="E15" s="17" t="s">
        <v>1166</v>
      </c>
      <c r="F15" s="15">
        <v>50</v>
      </c>
      <c r="G15" s="4" t="s">
        <v>1108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1177</v>
      </c>
      <c r="B16" s="17" t="s">
        <v>1176</v>
      </c>
      <c r="C16" s="20">
        <v>50</v>
      </c>
      <c r="D16" s="4" t="s">
        <v>1173</v>
      </c>
      <c r="E16" s="17" t="s">
        <v>1172</v>
      </c>
      <c r="F16" s="15">
        <v>150</v>
      </c>
      <c r="G16" s="4" t="s">
        <v>1108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1134</v>
      </c>
      <c r="B17" s="17" t="s">
        <v>1133</v>
      </c>
      <c r="C17" s="12">
        <v>25</v>
      </c>
      <c r="D17" s="4" t="s">
        <v>1132</v>
      </c>
      <c r="E17" s="17" t="s">
        <v>1131</v>
      </c>
      <c r="F17" s="15">
        <v>50</v>
      </c>
      <c r="G17" s="4" t="s">
        <v>1108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1150</v>
      </c>
      <c r="B18" s="17" t="s">
        <v>1149</v>
      </c>
      <c r="C18" s="12">
        <v>25</v>
      </c>
      <c r="D18" s="4" t="s">
        <v>1148</v>
      </c>
      <c r="E18" s="17" t="s">
        <v>1147</v>
      </c>
      <c r="F18" s="15">
        <v>150</v>
      </c>
      <c r="G18" s="4" t="s">
        <v>1108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1134</v>
      </c>
      <c r="B19" s="17" t="s">
        <v>1133</v>
      </c>
      <c r="C19" s="20">
        <v>25</v>
      </c>
      <c r="D19" s="4" t="s">
        <v>1171</v>
      </c>
      <c r="E19" s="17" t="s">
        <v>1170</v>
      </c>
      <c r="F19" s="15">
        <v>50</v>
      </c>
      <c r="G19" s="4" t="s">
        <v>1108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1183</v>
      </c>
      <c r="B20" s="5" t="s">
        <v>1182</v>
      </c>
      <c r="C20" s="20">
        <v>15</v>
      </c>
      <c r="D20" s="6" t="s">
        <v>1181</v>
      </c>
      <c r="E20" s="5" t="s">
        <v>1180</v>
      </c>
      <c r="F20" s="15">
        <v>300</v>
      </c>
      <c r="G20" s="4" t="s">
        <v>1108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1130</v>
      </c>
      <c r="E21" s="17" t="s">
        <v>1129</v>
      </c>
      <c r="F21" s="15">
        <v>1000</v>
      </c>
      <c r="G21" s="4" t="s">
        <v>1108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1142</v>
      </c>
      <c r="E22" s="17" t="s">
        <v>1141</v>
      </c>
      <c r="F22" s="15">
        <v>25</v>
      </c>
      <c r="G22" s="4" t="s">
        <v>1108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1065</v>
      </c>
      <c r="E23" s="17" t="s">
        <v>1064</v>
      </c>
      <c r="F23" s="15">
        <v>5500</v>
      </c>
      <c r="G23" s="16" t="s">
        <v>1059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1080</v>
      </c>
      <c r="E24" s="17" t="s">
        <v>1079</v>
      </c>
      <c r="F24" s="15">
        <v>100</v>
      </c>
      <c r="G24" s="16" t="s">
        <v>1059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1093</v>
      </c>
      <c r="B25" s="17" t="s">
        <v>1012</v>
      </c>
      <c r="C25" s="12">
        <v>2000</v>
      </c>
      <c r="D25" s="4" t="s">
        <v>1092</v>
      </c>
      <c r="E25" s="17" t="s">
        <v>1091</v>
      </c>
      <c r="F25" s="15">
        <v>1500</v>
      </c>
      <c r="G25" s="16" t="s">
        <v>1059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1116</v>
      </c>
      <c r="E26" s="17" t="s">
        <v>1115</v>
      </c>
      <c r="F26" s="15">
        <v>250</v>
      </c>
      <c r="G26" s="16" t="s">
        <v>1059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1061</v>
      </c>
      <c r="E27" s="17" t="s">
        <v>1060</v>
      </c>
      <c r="F27" s="15">
        <v>50</v>
      </c>
      <c r="G27" s="16" t="s">
        <v>1059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1090</v>
      </c>
      <c r="E28" s="17" t="s">
        <v>1089</v>
      </c>
      <c r="F28" s="15">
        <v>400</v>
      </c>
      <c r="G28" s="16" t="s">
        <v>1059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1073</v>
      </c>
      <c r="E29" s="17" t="s">
        <v>1072</v>
      </c>
      <c r="F29" s="15">
        <v>1500</v>
      </c>
      <c r="G29" s="16" t="s">
        <v>1059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1063</v>
      </c>
      <c r="E30" s="17" t="s">
        <v>1062</v>
      </c>
      <c r="F30" s="15">
        <v>70</v>
      </c>
      <c r="G30" s="16" t="s">
        <v>1059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1088</v>
      </c>
      <c r="B31" s="17" t="s">
        <v>1087</v>
      </c>
      <c r="C31" s="12">
        <v>250</v>
      </c>
      <c r="D31" s="4" t="s">
        <v>1086</v>
      </c>
      <c r="E31" s="17" t="s">
        <v>1085</v>
      </c>
      <c r="F31" s="15">
        <v>100</v>
      </c>
      <c r="G31" s="16" t="s">
        <v>1059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1067</v>
      </c>
      <c r="E32" s="17" t="s">
        <v>1066</v>
      </c>
      <c r="F32" s="15">
        <v>1000</v>
      </c>
      <c r="G32" s="16" t="s">
        <v>1059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1071</v>
      </c>
      <c r="B33" s="17" t="s">
        <v>1070</v>
      </c>
      <c r="C33" s="12">
        <v>150</v>
      </c>
      <c r="D33" s="4" t="s">
        <v>1069</v>
      </c>
      <c r="E33" s="17" t="s">
        <v>1068</v>
      </c>
      <c r="F33" s="15">
        <v>150</v>
      </c>
      <c r="G33" s="16" t="s">
        <v>1059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1124</v>
      </c>
      <c r="B34" s="17" t="s">
        <v>1123</v>
      </c>
      <c r="C34" s="12">
        <v>150</v>
      </c>
      <c r="D34" s="4" t="s">
        <v>1122</v>
      </c>
      <c r="E34" s="17" t="s">
        <v>1121</v>
      </c>
      <c r="F34" s="15">
        <v>10</v>
      </c>
      <c r="G34" s="16" t="s">
        <v>1059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1075</v>
      </c>
      <c r="E35" s="17" t="s">
        <v>1074</v>
      </c>
      <c r="F35" s="15">
        <v>800</v>
      </c>
      <c r="G35" s="16" t="s">
        <v>1059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1114</v>
      </c>
      <c r="B36" s="17" t="s">
        <v>1113</v>
      </c>
      <c r="C36" s="12">
        <v>100</v>
      </c>
      <c r="D36" s="4" t="s">
        <v>1112</v>
      </c>
      <c r="E36" s="17" t="s">
        <v>1111</v>
      </c>
      <c r="F36" s="15">
        <v>600</v>
      </c>
      <c r="G36" s="16" t="s">
        <v>1059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1105</v>
      </c>
      <c r="B37" s="17" t="s">
        <v>1104</v>
      </c>
      <c r="C37" s="12">
        <v>85</v>
      </c>
      <c r="D37" s="4" t="s">
        <v>1103</v>
      </c>
      <c r="E37" s="17" t="s">
        <v>1102</v>
      </c>
      <c r="F37" s="15">
        <v>4000</v>
      </c>
      <c r="G37" s="16" t="s">
        <v>1059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1078</v>
      </c>
      <c r="B38" s="17" t="s">
        <v>1077</v>
      </c>
      <c r="C38" s="12">
        <v>50</v>
      </c>
      <c r="D38" s="4" t="s">
        <v>1061</v>
      </c>
      <c r="E38" s="17" t="s">
        <v>1076</v>
      </c>
      <c r="F38" s="15">
        <v>50</v>
      </c>
      <c r="G38" s="16" t="s">
        <v>1059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1084</v>
      </c>
      <c r="B39" s="17" t="s">
        <v>1083</v>
      </c>
      <c r="C39" s="12">
        <v>50</v>
      </c>
      <c r="D39" s="4" t="s">
        <v>1082</v>
      </c>
      <c r="E39" s="17" t="s">
        <v>1081</v>
      </c>
      <c r="F39" s="15">
        <v>250</v>
      </c>
      <c r="G39" s="16" t="s">
        <v>1059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1120</v>
      </c>
      <c r="B40" s="17" t="s">
        <v>1119</v>
      </c>
      <c r="C40" s="12">
        <v>25</v>
      </c>
      <c r="D40" s="4" t="s">
        <v>1118</v>
      </c>
      <c r="E40" s="17" t="s">
        <v>1117</v>
      </c>
      <c r="F40" s="15">
        <v>25</v>
      </c>
      <c r="G40" s="16" t="s">
        <v>1059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1101</v>
      </c>
      <c r="B41" s="17" t="s">
        <v>1100</v>
      </c>
      <c r="C41" s="12">
        <v>15</v>
      </c>
      <c r="D41" s="4" t="s">
        <v>1098</v>
      </c>
      <c r="E41" s="17" t="s">
        <v>1099</v>
      </c>
      <c r="F41" s="15">
        <v>700</v>
      </c>
      <c r="G41" s="16" t="s">
        <v>1059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1097</v>
      </c>
      <c r="B42" s="17" t="s">
        <v>1096</v>
      </c>
      <c r="C42" s="12">
        <v>10</v>
      </c>
      <c r="D42" s="4" t="s">
        <v>1095</v>
      </c>
      <c r="E42" s="17" t="s">
        <v>1094</v>
      </c>
      <c r="F42" s="15">
        <v>10</v>
      </c>
      <c r="G42" s="16" t="s">
        <v>1059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1098</v>
      </c>
      <c r="E2" s="17" t="s">
        <v>1209</v>
      </c>
      <c r="F2" s="15">
        <v>10</v>
      </c>
      <c r="G2" s="4" t="s">
        <v>1184</v>
      </c>
      <c r="H2" s="15">
        <v>109</v>
      </c>
      <c r="I2" s="15">
        <v>5</v>
      </c>
      <c r="J2" s="15">
        <f>IF(H2*I2&lt;=60, 1, IF(AND(H2*I2&lt;=180, H2*I2&gt;=120), 3, INT((H2*I2/60+4)/5)*5))</f>
        <v>10</v>
      </c>
      <c r="K2" s="13">
        <v>2019</v>
      </c>
    </row>
    <row r="3" spans="1:12" x14ac:dyDescent="0.3">
      <c r="A3" s="4" t="s">
        <v>1159</v>
      </c>
      <c r="B3" s="17" t="s">
        <v>1012</v>
      </c>
      <c r="C3" s="12">
        <v>2000</v>
      </c>
      <c r="D3" s="4" t="s">
        <v>1223</v>
      </c>
      <c r="E3" s="17" t="s">
        <v>1222</v>
      </c>
      <c r="F3" s="15">
        <v>300</v>
      </c>
      <c r="G3" s="4" t="s">
        <v>1184</v>
      </c>
      <c r="H3" s="15">
        <v>38</v>
      </c>
      <c r="I3" s="15">
        <v>45</v>
      </c>
      <c r="J3" s="15">
        <f>IF(H3*I3&lt;=60, 1, IF(AND(H3*I3&lt;=180, H3*I3&gt;=120), 3, INT((H3*I3/60+4)/5)*5))</f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1218</v>
      </c>
      <c r="E4" s="17" t="s">
        <v>1217</v>
      </c>
      <c r="F4" s="15">
        <v>800</v>
      </c>
      <c r="G4" s="4" t="s">
        <v>1184</v>
      </c>
      <c r="H4" s="15">
        <v>9</v>
      </c>
      <c r="I4" s="15">
        <v>15</v>
      </c>
      <c r="J4" s="15">
        <f>IF(H4*I4&lt;=60, 1, IF(AND(H4*I4&lt;=180, H4*I4&gt;=120), 3, INT((H4*I4/60+4)/5)*5))</f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1202</v>
      </c>
      <c r="E5" s="17" t="s">
        <v>1201</v>
      </c>
      <c r="F5" s="15">
        <v>50</v>
      </c>
      <c r="G5" s="4" t="s">
        <v>1184</v>
      </c>
      <c r="H5" s="15">
        <v>1000</v>
      </c>
      <c r="I5" s="15">
        <v>15</v>
      </c>
      <c r="J5" s="15">
        <f>IF(H5*I5&lt;=60, 1, IF(AND(H5*I5&lt;=180, H5*I5&gt;=120), 3, INT((H5*I5/60+4)/5)*5))</f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1190</v>
      </c>
      <c r="E6" s="17" t="s">
        <v>1189</v>
      </c>
      <c r="F6" s="15">
        <v>1500</v>
      </c>
      <c r="G6" s="4" t="s">
        <v>1184</v>
      </c>
      <c r="H6" s="15">
        <v>62</v>
      </c>
      <c r="I6" s="15">
        <v>10</v>
      </c>
      <c r="J6" s="15">
        <f>IF(H6*I6&lt;=60, 1, IF(AND(H6*I6&lt;=180, H6*I6&gt;=120), 3, INT((H6*I6/60+4)/5)*5))</f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1212</v>
      </c>
      <c r="E7" s="17" t="s">
        <v>1211</v>
      </c>
      <c r="F7" s="15">
        <v>1000</v>
      </c>
      <c r="G7" s="4" t="s">
        <v>1184</v>
      </c>
      <c r="H7" s="15">
        <v>70</v>
      </c>
      <c r="I7" s="15">
        <v>15</v>
      </c>
      <c r="J7" s="15">
        <f>IF(H7*I7&lt;=60, 1, IF(AND(H7*I7&lt;=180, H7*I7&gt;=120), 3, INT((H7*I7/60+4)/5)*5))</f>
        <v>20</v>
      </c>
      <c r="K7" s="13">
        <v>2019</v>
      </c>
    </row>
    <row r="8" spans="1:12" x14ac:dyDescent="0.3">
      <c r="A8" s="4" t="s">
        <v>1221</v>
      </c>
      <c r="B8" s="17" t="s">
        <v>1220</v>
      </c>
      <c r="C8" s="12">
        <v>160</v>
      </c>
      <c r="D8" s="4" t="s">
        <v>1190</v>
      </c>
      <c r="E8" s="17" t="s">
        <v>1219</v>
      </c>
      <c r="F8" s="15">
        <v>15</v>
      </c>
      <c r="G8" s="4" t="s">
        <v>1184</v>
      </c>
      <c r="H8" s="15">
        <v>12</v>
      </c>
      <c r="I8" s="15">
        <v>10</v>
      </c>
      <c r="J8" s="15">
        <f>IF(H8*I8&lt;=60, 1, IF(AND(H8*I8&lt;=180, H8*I8&gt;=120), 3, INT((H8*I8/60+4)/5)*5))</f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1192</v>
      </c>
      <c r="E9" s="17" t="s">
        <v>1191</v>
      </c>
      <c r="F9" s="15">
        <v>100</v>
      </c>
      <c r="G9" s="4" t="s">
        <v>1184</v>
      </c>
      <c r="H9" s="15">
        <v>52</v>
      </c>
      <c r="I9" s="15">
        <v>60</v>
      </c>
      <c r="J9" s="15">
        <f>IF(H9*I9&lt;=60, 1, IF(AND(H9*I9&lt;=180, H9*I9&gt;=120), 3, INT((H9*I9/60+4)/5)*5))</f>
        <v>55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1184</v>
      </c>
      <c r="E10" s="17" t="s">
        <v>1210</v>
      </c>
      <c r="F10" s="15">
        <v>50</v>
      </c>
      <c r="G10" s="4" t="s">
        <v>1184</v>
      </c>
      <c r="H10" s="15">
        <v>18</v>
      </c>
      <c r="I10" s="15">
        <v>10</v>
      </c>
      <c r="J10" s="15">
        <f>IF(H10*I10&lt;=60, 1, IF(AND(H10*I10&lt;=180, H10*I10&gt;=120), 3, INT((H10*I10/60+4)/5)*5))</f>
        <v>3</v>
      </c>
      <c r="K10" s="13">
        <v>2020</v>
      </c>
    </row>
    <row r="11" spans="1:12" x14ac:dyDescent="0.3">
      <c r="A11" s="4" t="s">
        <v>1227</v>
      </c>
      <c r="B11" s="17" t="s">
        <v>1226</v>
      </c>
      <c r="C11" s="12">
        <v>25</v>
      </c>
      <c r="D11" s="4" t="s">
        <v>1225</v>
      </c>
      <c r="E11" s="17" t="s">
        <v>1224</v>
      </c>
      <c r="F11" s="15">
        <v>500</v>
      </c>
      <c r="G11" s="4" t="s">
        <v>1184</v>
      </c>
      <c r="H11" s="15">
        <v>25</v>
      </c>
      <c r="I11" s="15">
        <v>5</v>
      </c>
      <c r="J11" s="15">
        <f>IF(H11*I11&lt;=60, 1, IF(AND(H11*I11&lt;=180, H11*I11&gt;=120), 3, INT((H11*I11/60+4)/5)*5))</f>
        <v>3</v>
      </c>
      <c r="K11" s="13">
        <v>2017</v>
      </c>
    </row>
    <row r="12" spans="1:12" x14ac:dyDescent="0.3">
      <c r="A12" s="16" t="s">
        <v>1231</v>
      </c>
      <c r="B12" s="17" t="s">
        <v>1230</v>
      </c>
      <c r="C12" s="12">
        <v>25</v>
      </c>
      <c r="D12" s="4" t="s">
        <v>1229</v>
      </c>
      <c r="E12" s="17" t="s">
        <v>1228</v>
      </c>
      <c r="F12" s="15">
        <v>110</v>
      </c>
      <c r="G12" s="4" t="s">
        <v>1184</v>
      </c>
      <c r="H12" s="15">
        <v>22</v>
      </c>
      <c r="I12" s="15">
        <v>5</v>
      </c>
      <c r="J12" s="15">
        <f>IF(H12*I12&lt;=60, 1, IF(AND(H12*I12&lt;=180, H12*I12&gt;=120), 3, INT((H12*I12/60+4)/5)*5))</f>
        <v>5</v>
      </c>
      <c r="K12" s="13">
        <v>2018</v>
      </c>
    </row>
    <row r="13" spans="1:12" x14ac:dyDescent="0.3">
      <c r="A13" s="4" t="s">
        <v>1200</v>
      </c>
      <c r="B13" s="17" t="s">
        <v>1199</v>
      </c>
      <c r="C13" s="12">
        <v>20</v>
      </c>
      <c r="D13" s="4" t="s">
        <v>1198</v>
      </c>
      <c r="E13" s="17" t="s">
        <v>1197</v>
      </c>
      <c r="F13" s="15">
        <v>500</v>
      </c>
      <c r="G13" s="4" t="s">
        <v>1184</v>
      </c>
      <c r="H13" s="15">
        <v>39</v>
      </c>
      <c r="I13" s="15">
        <v>100</v>
      </c>
      <c r="J13" s="15">
        <f>IF(H13*I13&lt;=60, 1, IF(AND(H13*I13&lt;=180, H13*I13&gt;=120), 3, INT((H13*I13/60+4)/5)*5))</f>
        <v>65</v>
      </c>
      <c r="K13" s="13">
        <v>2018</v>
      </c>
    </row>
    <row r="14" spans="1:12" x14ac:dyDescent="0.3">
      <c r="A14" s="4" t="s">
        <v>1216</v>
      </c>
      <c r="B14" s="17" t="s">
        <v>1215</v>
      </c>
      <c r="C14" s="12">
        <v>20</v>
      </c>
      <c r="D14" s="4" t="s">
        <v>1214</v>
      </c>
      <c r="E14" s="17" t="s">
        <v>1213</v>
      </c>
      <c r="F14" s="15">
        <v>100</v>
      </c>
      <c r="G14" s="4" t="s">
        <v>1184</v>
      </c>
      <c r="H14" s="15">
        <v>87</v>
      </c>
      <c r="I14" s="15">
        <v>10</v>
      </c>
      <c r="J14" s="15">
        <f>IF(H14*I14&lt;=60, 1, IF(AND(H14*I14&lt;=180, H14*I14&gt;=120), 3, INT((H14*I14/60+4)/5)*5))</f>
        <v>15</v>
      </c>
      <c r="K14" s="13">
        <v>2019</v>
      </c>
    </row>
    <row r="15" spans="1:12" x14ac:dyDescent="0.3">
      <c r="A15" s="4" t="s">
        <v>1216</v>
      </c>
      <c r="B15" s="17" t="s">
        <v>1215</v>
      </c>
      <c r="C15" s="12">
        <v>20</v>
      </c>
      <c r="D15" s="4" t="s">
        <v>1233</v>
      </c>
      <c r="E15" s="17" t="s">
        <v>1232</v>
      </c>
      <c r="F15" s="15">
        <v>200</v>
      </c>
      <c r="G15" s="4" t="s">
        <v>1184</v>
      </c>
      <c r="H15" s="15">
        <v>67</v>
      </c>
      <c r="I15" s="15">
        <v>10</v>
      </c>
      <c r="J15" s="15">
        <f>IF(H15*I15&lt;=60, 1, IF(AND(H15*I15&lt;=180, H15*I15&gt;=120), 3, INT((H15*I15/60+4)/5)*5))</f>
        <v>15</v>
      </c>
      <c r="K15" s="13">
        <v>2019</v>
      </c>
    </row>
    <row r="16" spans="1:12" x14ac:dyDescent="0.3">
      <c r="A16" s="4" t="s">
        <v>1101</v>
      </c>
      <c r="B16" s="17" t="s">
        <v>1100</v>
      </c>
      <c r="C16" s="12">
        <v>15</v>
      </c>
      <c r="D16" s="4" t="s">
        <v>1098</v>
      </c>
      <c r="E16" s="17" t="s">
        <v>1099</v>
      </c>
      <c r="F16" s="15">
        <v>600</v>
      </c>
      <c r="G16" s="4" t="s">
        <v>1184</v>
      </c>
      <c r="H16" s="15">
        <v>53</v>
      </c>
      <c r="I16" s="15">
        <v>10</v>
      </c>
      <c r="J16" s="15">
        <f>IF(H16*I16&lt;=60, 1, IF(AND(H16*I16&lt;=180, H16*I16&gt;=120), 3, INT((H16*I16/60+4)/5)*5))</f>
        <v>10</v>
      </c>
      <c r="K16" s="13">
        <v>2020</v>
      </c>
    </row>
    <row r="17" spans="1:11" x14ac:dyDescent="0.3">
      <c r="A17" s="16" t="s">
        <v>1196</v>
      </c>
      <c r="B17" s="17" t="s">
        <v>1195</v>
      </c>
      <c r="C17" s="12">
        <v>15</v>
      </c>
      <c r="D17" s="4" t="s">
        <v>1194</v>
      </c>
      <c r="E17" s="17" t="s">
        <v>1193</v>
      </c>
      <c r="F17" s="15">
        <v>20</v>
      </c>
      <c r="G17" s="4" t="s">
        <v>1184</v>
      </c>
      <c r="H17" s="15">
        <v>14</v>
      </c>
      <c r="I17" s="15">
        <v>30</v>
      </c>
      <c r="J17" s="15">
        <f>IF(H17*I17&lt;=60, 1, IF(AND(H17*I17&lt;=180, H17*I17&gt;=120), 3, INT((H17*I17/60+4)/5)*5))</f>
        <v>10</v>
      </c>
      <c r="K17" s="13">
        <v>2020</v>
      </c>
    </row>
    <row r="18" spans="1:11" x14ac:dyDescent="0.3">
      <c r="A18" s="4" t="s">
        <v>1206</v>
      </c>
      <c r="B18" s="17" t="s">
        <v>1205</v>
      </c>
      <c r="C18" s="12">
        <v>15</v>
      </c>
      <c r="D18" s="4" t="s">
        <v>1204</v>
      </c>
      <c r="E18" s="17" t="s">
        <v>1203</v>
      </c>
      <c r="F18" s="15">
        <v>50</v>
      </c>
      <c r="G18" s="4" t="s">
        <v>1184</v>
      </c>
      <c r="H18" s="15">
        <v>38</v>
      </c>
      <c r="I18" s="15">
        <v>30</v>
      </c>
      <c r="J18" s="15">
        <f>IF(H18*I18&lt;=60, 1, IF(AND(H18*I18&lt;=180, H18*I18&gt;=120), 3, INT((H18*I18/60+4)/5)*5))</f>
        <v>20</v>
      </c>
      <c r="K18" s="13">
        <v>2020</v>
      </c>
    </row>
    <row r="19" spans="1:11" x14ac:dyDescent="0.3">
      <c r="A19" s="4" t="s">
        <v>1206</v>
      </c>
      <c r="B19" s="17" t="s">
        <v>1205</v>
      </c>
      <c r="C19" s="12">
        <v>15</v>
      </c>
      <c r="D19" s="4" t="s">
        <v>1208</v>
      </c>
      <c r="E19" s="17" t="s">
        <v>1207</v>
      </c>
      <c r="F19" s="15">
        <v>50</v>
      </c>
      <c r="G19" s="4" t="s">
        <v>1184</v>
      </c>
      <c r="H19" s="15">
        <v>39</v>
      </c>
      <c r="I19" s="15">
        <v>150</v>
      </c>
      <c r="J19" s="15">
        <f>IF(H19*I19&lt;=60, 1, IF(AND(H19*I19&lt;=180, H19*I19&gt;=120), 3, INT((H19*I19/60+4)/5)*5))</f>
        <v>100</v>
      </c>
      <c r="K19" s="13">
        <v>2020</v>
      </c>
    </row>
    <row r="20" spans="1:11" x14ac:dyDescent="0.3">
      <c r="A20" s="16" t="s">
        <v>1188</v>
      </c>
      <c r="B20" s="17" t="s">
        <v>1187</v>
      </c>
      <c r="C20" s="12">
        <v>10</v>
      </c>
      <c r="D20" s="4" t="s">
        <v>1186</v>
      </c>
      <c r="E20" s="17" t="s">
        <v>1185</v>
      </c>
      <c r="F20" s="15">
        <v>500</v>
      </c>
      <c r="G20" s="4" t="s">
        <v>1184</v>
      </c>
      <c r="H20" s="15">
        <v>47</v>
      </c>
      <c r="I20" s="15">
        <v>45</v>
      </c>
      <c r="J20" s="15">
        <f>IF(H20*I20&lt;=60, 1, IF(AND(H20*I20&lt;=180, H20*I20&gt;=120), 3, INT((H20*I20/60+4)/5)*5))</f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>IF(H21*I21&lt;=60, 1, IF(AND(H21*I21&lt;=180, H21*I21&gt;=120), 3, INT((H21*I21/60+4)/5)*5))</f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>IF(H22*I22&lt;=60, 1, IF(AND(H22*I22&lt;=180, H22*I22&gt;=120), 3, INT((H22*I22/60+4)/5)*5))</f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>IF(H23*I23&lt;=60, 1, IF(AND(H23*I23&lt;=180, H23*I23&gt;=120), 3, INT((H23*I23/60+4)/5)*5))</f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>IF(H24*I24&lt;=60, 1, IF(AND(H24*I24&lt;=180, H24*I24&gt;=120), 3, INT((H24*I24/60+4)/5)*5))</f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1039</v>
      </c>
      <c r="E25" s="17" t="s">
        <v>1038</v>
      </c>
      <c r="F25" s="15">
        <v>1500</v>
      </c>
      <c r="G25" s="4" t="s">
        <v>1002</v>
      </c>
      <c r="H25" s="15">
        <v>47</v>
      </c>
      <c r="I25" s="15">
        <v>10</v>
      </c>
      <c r="J25" s="15">
        <f>IF(H25*I25&lt;=60, 1, IF(AND(H25*I25&lt;=180, H25*I25&gt;=120), 3, INT((H25*I25/60+4)/5)*5))</f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>IF(H26*I26&lt;=60, 1, IF(AND(H26*I26&lt;=180, H26*I26&gt;=120), 3, INT((H26*I26/60+4)/5)*5))</f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>IF(H27*I27&lt;=60, 1, IF(AND(H27*I27&lt;=180, H27*I27&gt;=120), 3, INT((H27*I27/60+4)/5)*5))</f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>IF(H28*I28&lt;=60, 1, IF(AND(H28*I28&lt;=180, H28*I28&gt;=120), 3, INT((H28*I28/60+4)/5)*5))</f>
        <v>20</v>
      </c>
      <c r="K28" s="13">
        <v>2020</v>
      </c>
    </row>
    <row r="29" spans="1:11" x14ac:dyDescent="0.3">
      <c r="A29" s="4" t="s">
        <v>1042</v>
      </c>
      <c r="B29" s="17" t="s">
        <v>1041</v>
      </c>
      <c r="C29" s="12">
        <v>100</v>
      </c>
      <c r="D29" s="4" t="s">
        <v>1002</v>
      </c>
      <c r="E29" s="17" t="s">
        <v>1040</v>
      </c>
      <c r="F29" s="15">
        <v>100</v>
      </c>
      <c r="G29" s="4" t="s">
        <v>1002</v>
      </c>
      <c r="H29" s="15">
        <v>43</v>
      </c>
      <c r="I29" s="15">
        <v>15</v>
      </c>
      <c r="J29" s="15">
        <f>IF(H29*I29&lt;=60, 1, IF(AND(H29*I29&lt;=180, H29*I29&gt;=120), 3, INT((H29*I29/60+4)/5)*5))</f>
        <v>10</v>
      </c>
      <c r="K29" s="13">
        <v>2017</v>
      </c>
    </row>
    <row r="30" spans="1:11" x14ac:dyDescent="0.3">
      <c r="A30" s="4" t="s">
        <v>884</v>
      </c>
      <c r="B30" s="17" t="s">
        <v>883</v>
      </c>
      <c r="C30" s="12">
        <v>100</v>
      </c>
      <c r="D30" s="4" t="s">
        <v>1048</v>
      </c>
      <c r="E30" s="17" t="s">
        <v>1047</v>
      </c>
      <c r="F30" s="15">
        <v>10</v>
      </c>
      <c r="G30" s="4" t="s">
        <v>1002</v>
      </c>
      <c r="H30" s="15">
        <v>63</v>
      </c>
      <c r="I30" s="15">
        <v>60</v>
      </c>
      <c r="J30" s="15">
        <f>IF(H30*I30&lt;=60, 1, IF(AND(H30*I30&lt;=180, H30*I30&gt;=120), 3, INT((H30*I30/60+4)/5)*5))</f>
        <v>65</v>
      </c>
      <c r="K30" s="13">
        <v>2020</v>
      </c>
    </row>
    <row r="31" spans="1:11" x14ac:dyDescent="0.3">
      <c r="A31" s="4" t="s">
        <v>1052</v>
      </c>
      <c r="B31" s="17" t="s">
        <v>1051</v>
      </c>
      <c r="C31" s="12">
        <v>60</v>
      </c>
      <c r="D31" s="4" t="s">
        <v>1050</v>
      </c>
      <c r="E31" s="17" t="s">
        <v>1049</v>
      </c>
      <c r="F31" s="15">
        <v>25</v>
      </c>
      <c r="G31" s="4" t="s">
        <v>1002</v>
      </c>
      <c r="H31" s="15">
        <v>43</v>
      </c>
      <c r="I31" s="15">
        <v>10</v>
      </c>
      <c r="J31" s="15">
        <f>IF(H31*I31&lt;=60, 1, IF(AND(H31*I31&lt;=180, H31*I31&gt;=120), 3, INT((H31*I31/60+4)/5)*5))</f>
        <v>10</v>
      </c>
      <c r="K31" s="13">
        <v>2015</v>
      </c>
    </row>
    <row r="32" spans="1:11" x14ac:dyDescent="0.3">
      <c r="A32" s="4" t="s">
        <v>1056</v>
      </c>
      <c r="B32" s="17" t="s">
        <v>1055</v>
      </c>
      <c r="C32" s="12">
        <v>60</v>
      </c>
      <c r="D32" s="4" t="s">
        <v>1054</v>
      </c>
      <c r="E32" s="17" t="s">
        <v>1053</v>
      </c>
      <c r="F32" s="15">
        <v>10</v>
      </c>
      <c r="G32" s="4" t="s">
        <v>1002</v>
      </c>
      <c r="H32" s="15">
        <v>20</v>
      </c>
      <c r="I32" s="15">
        <v>10</v>
      </c>
      <c r="J32" s="15">
        <f>IF(H32*I32&lt;=60, 1, IF(AND(H32*I32&lt;=180, H32*I32&gt;=120), 3, INT((H32*I32/60+4)/5)*5))</f>
        <v>5</v>
      </c>
      <c r="K32" s="13">
        <v>2017</v>
      </c>
    </row>
    <row r="33" spans="1:12" x14ac:dyDescent="0.3">
      <c r="A33" s="4" t="s">
        <v>1009</v>
      </c>
      <c r="B33" s="17" t="s">
        <v>1008</v>
      </c>
      <c r="C33" s="12">
        <v>50</v>
      </c>
      <c r="D33" s="4" t="s">
        <v>1007</v>
      </c>
      <c r="E33" s="17" t="s">
        <v>1006</v>
      </c>
      <c r="F33" s="15">
        <v>200</v>
      </c>
      <c r="G33" s="4" t="s">
        <v>1002</v>
      </c>
      <c r="H33" s="15">
        <v>22</v>
      </c>
      <c r="I33" s="15">
        <v>70</v>
      </c>
      <c r="J33" s="15">
        <f>IF(H33*I33&lt;=60, 1, IF(AND(H33*I33&lt;=180, H33*I33&gt;=120), 3, INT((H33*I33/60+4)/5)*5))</f>
        <v>25</v>
      </c>
      <c r="K33" s="13">
        <v>2014</v>
      </c>
    </row>
    <row r="34" spans="1:12" ht="15.75" customHeight="1" x14ac:dyDescent="0.3">
      <c r="A34" s="16" t="s">
        <v>1046</v>
      </c>
      <c r="B34" s="17" t="s">
        <v>1045</v>
      </c>
      <c r="C34" s="12">
        <v>30</v>
      </c>
      <c r="D34" s="4" t="s">
        <v>1044</v>
      </c>
      <c r="E34" s="17" t="s">
        <v>1043</v>
      </c>
      <c r="F34" s="15">
        <v>10</v>
      </c>
      <c r="G34" s="4" t="s">
        <v>1002</v>
      </c>
      <c r="H34" s="15">
        <v>17</v>
      </c>
      <c r="I34" s="15">
        <v>10</v>
      </c>
      <c r="J34" s="15">
        <f>IF(H34*I34&lt;=60, 1, IF(AND(H34*I34&lt;=180, H34*I34&gt;=120), 3, INT((H34*I34/60+4)/5)*5))</f>
        <v>3</v>
      </c>
      <c r="K34" s="13">
        <v>2019</v>
      </c>
    </row>
    <row r="35" spans="1:12" x14ac:dyDescent="0.3">
      <c r="A35" s="4" t="s">
        <v>961</v>
      </c>
      <c r="B35" s="17" t="s">
        <v>960</v>
      </c>
      <c r="C35" s="12">
        <v>25</v>
      </c>
      <c r="D35" s="4" t="s">
        <v>1058</v>
      </c>
      <c r="E35" s="17" t="s">
        <v>1057</v>
      </c>
      <c r="F35" s="15">
        <v>150</v>
      </c>
      <c r="G35" s="4" t="s">
        <v>1002</v>
      </c>
      <c r="H35" s="15">
        <v>42</v>
      </c>
      <c r="I35" s="15">
        <v>15</v>
      </c>
      <c r="J35" s="15">
        <f>IF(H35*I35&lt;=60, 1, IF(AND(H35*I35&lt;=180, H35*I35&gt;=120), 3, INT((H35*I35/60+4)/5)*5))</f>
        <v>10</v>
      </c>
      <c r="K35" s="13">
        <v>2020</v>
      </c>
    </row>
    <row r="36" spans="1:12" x14ac:dyDescent="0.3">
      <c r="A36" s="4" t="s">
        <v>1005</v>
      </c>
      <c r="B36" s="17" t="s">
        <v>1004</v>
      </c>
      <c r="C36" s="12">
        <v>15</v>
      </c>
      <c r="D36" s="4" t="s">
        <v>1002</v>
      </c>
      <c r="E36" s="17" t="s">
        <v>1003</v>
      </c>
      <c r="F36" s="15">
        <v>800</v>
      </c>
      <c r="G36" s="4" t="s">
        <v>1002</v>
      </c>
      <c r="H36" s="15">
        <v>65</v>
      </c>
      <c r="I36" s="15">
        <v>15</v>
      </c>
      <c r="J36" s="15">
        <f>IF(H36*I36&lt;=60, 1, IF(AND(H36*I36&lt;=180, H36*I36&gt;=120), 3, INT((H36*I36/60+4)/5)*5))</f>
        <v>20</v>
      </c>
      <c r="K36" s="13">
        <v>2015</v>
      </c>
    </row>
    <row r="37" spans="1:12" x14ac:dyDescent="0.3">
      <c r="A37" s="4" t="s">
        <v>1017</v>
      </c>
      <c r="B37" s="17" t="s">
        <v>1016</v>
      </c>
      <c r="C37" s="12">
        <v>15</v>
      </c>
      <c r="D37" s="4" t="s">
        <v>1015</v>
      </c>
      <c r="E37" s="17" t="s">
        <v>1014</v>
      </c>
      <c r="F37" s="15">
        <v>500</v>
      </c>
      <c r="G37" s="4" t="s">
        <v>1002</v>
      </c>
      <c r="H37" s="15">
        <v>128</v>
      </c>
      <c r="I37" s="15">
        <v>10</v>
      </c>
      <c r="J37" s="15">
        <f>IF(H37*I37&lt;=60, 1, IF(AND(H37*I37&lt;=180, H37*I37&gt;=120), 3, INT((H37*I37/60+4)/5)*5))</f>
        <v>25</v>
      </c>
      <c r="K37" s="13">
        <v>2017</v>
      </c>
    </row>
    <row r="38" spans="1:12" x14ac:dyDescent="0.3">
      <c r="A38" s="16" t="s">
        <v>1037</v>
      </c>
      <c r="B38" s="17" t="s">
        <v>1036</v>
      </c>
      <c r="C38" s="12">
        <v>10</v>
      </c>
      <c r="D38" s="4" t="s">
        <v>1007</v>
      </c>
      <c r="E38" s="17" t="s">
        <v>1035</v>
      </c>
      <c r="F38" s="15">
        <v>20</v>
      </c>
      <c r="G38" s="4" t="s">
        <v>1002</v>
      </c>
      <c r="H38" s="15">
        <v>27</v>
      </c>
      <c r="I38" s="15">
        <v>60</v>
      </c>
      <c r="J38" s="15">
        <f>IF(H38*I38&lt;=60, 1, IF(AND(H38*I38&lt;=180, H38*I38&gt;=120), 3, INT((H38*I38/60+4)/5)*5))</f>
        <v>30</v>
      </c>
      <c r="K38" s="13">
        <v>2015</v>
      </c>
    </row>
    <row r="39" spans="1:12" x14ac:dyDescent="0.3">
      <c r="A39" s="4"/>
      <c r="B39" s="4"/>
      <c r="D39" s="4"/>
      <c r="E39" s="4"/>
      <c r="G39" s="4"/>
    </row>
    <row r="40" spans="1:12" ht="15.75" customHeight="1" x14ac:dyDescent="0.3">
      <c r="A40" s="4"/>
      <c r="B40" s="4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s="9" customFormat="1" x14ac:dyDescent="0.3">
      <c r="A42" s="6"/>
      <c r="B42" s="6"/>
      <c r="C42" s="20"/>
      <c r="D42" s="4"/>
      <c r="E42" s="6"/>
      <c r="F42" s="15"/>
      <c r="G42" s="4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ht="15.75" customHeigh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ht="15.75" customHeigh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ht="15.75" customHeigh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ht="15.75" customHeigh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s="1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20"/>
      <c r="K198" s="12"/>
      <c r="L198" s="12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s="1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20"/>
      <c r="K202" s="12"/>
      <c r="L202" s="12"/>
    </row>
    <row r="203" spans="1:12" ht="15.75" customHeight="1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ht="15.75" customHeigh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ht="15.75" customHeigh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ht="15.75" customHeigh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ht="15.75" customHeigh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ht="15.75" customHeigh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ht="15.75" customHeigh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ht="15.75" customHeight="1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ht="15.75" customHeight="1" x14ac:dyDescent="0.3">
      <c r="A493" s="11"/>
      <c r="D493" s="18"/>
      <c r="G493" s="16"/>
    </row>
    <row r="494" spans="1:12" ht="15.75" customHeight="1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</sheetData>
  <sortState xmlns:xlrd2="http://schemas.microsoft.com/office/spreadsheetml/2017/richdata2" ref="A2:L38">
    <sortCondition ref="G2:G38"/>
    <sortCondition descending="1" ref="C2:C38"/>
  </sortState>
  <hyperlinks>
    <hyperlink ref="E22" r:id="rId1" xr:uid="{7513073E-897F-4708-98B6-69D0C3ABA46F}"/>
    <hyperlink ref="B22" r:id="rId2" xr:uid="{D35834BA-E848-4221-839D-C538B0ED9CF6}"/>
    <hyperlink ref="E36" r:id="rId3" xr:uid="{9C28ED7C-8521-48B7-9124-671DF97C9C76}"/>
    <hyperlink ref="B36" r:id="rId4" xr:uid="{002156B4-E6B1-4045-A620-0F5031B4E4EA}"/>
    <hyperlink ref="E33" r:id="rId5" xr:uid="{960A2B69-BB71-4007-A53C-5A4385EC116F}"/>
    <hyperlink ref="B33" r:id="rId6" xr:uid="{6B55070F-63C5-45CB-9F34-3101A98A72F4}"/>
    <hyperlink ref="E21" r:id="rId7" xr:uid="{923929FC-7AF2-44FC-9C33-73F99D3704A7}"/>
    <hyperlink ref="B21" r:id="rId8" xr:uid="{AF441851-F017-4F9B-9291-35BE8E85E036}"/>
    <hyperlink ref="E37" r:id="rId9" xr:uid="{EC75FBF3-F06B-495D-A830-CCF7AF7E025C}"/>
    <hyperlink ref="B37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38" r:id="rId21" xr:uid="{A9DB22F4-4A84-458E-A713-5FF64C39EA35}"/>
    <hyperlink ref="B38" r:id="rId22" xr:uid="{975E251A-4356-4C99-8D74-E26EBC8B0F60}"/>
    <hyperlink ref="E25" r:id="rId23" xr:uid="{946CE67B-6381-4AD4-A932-E30EF8F94A7B}"/>
    <hyperlink ref="B25" r:id="rId24" xr:uid="{45224265-A963-4BD9-97E0-E852834AED7C}"/>
    <hyperlink ref="B29" r:id="rId25" xr:uid="{934C0A95-0CE0-4E6C-805A-9BA573013190}"/>
    <hyperlink ref="E34" r:id="rId26" xr:uid="{38C245B6-41CA-45CE-9E3C-6F83C9D4CC3D}"/>
    <hyperlink ref="B34" r:id="rId27" xr:uid="{D75C3FB3-B039-4ABB-9837-7D6C51E048CE}"/>
    <hyperlink ref="E30" r:id="rId28" xr:uid="{8E693FD3-3A24-468F-9717-018B841E081E}"/>
    <hyperlink ref="B30" r:id="rId29" xr:uid="{9A126E0C-18F8-429B-8226-C2C70A5384CA}"/>
    <hyperlink ref="E31" r:id="rId30" xr:uid="{17076EDC-84B2-40E1-BF18-5331463A583A}"/>
    <hyperlink ref="B31" r:id="rId31" xr:uid="{3E8CCA3F-61AF-48A1-B7B3-514EC49F5927}"/>
    <hyperlink ref="E32" r:id="rId32" xr:uid="{1F2A0B7D-DE1A-4C2D-A903-934352D06747}"/>
    <hyperlink ref="B32" r:id="rId33" xr:uid="{73F2B280-050F-4A0A-B2E7-527F6F6E8517}"/>
    <hyperlink ref="E35" r:id="rId34" xr:uid="{A1FA3DAB-9AEC-44D8-85FE-16434E87A122}"/>
    <hyperlink ref="B35" r:id="rId35" xr:uid="{7C624244-038B-49CD-91DD-F56C8367002B}"/>
    <hyperlink ref="E20" r:id="rId36" xr:uid="{16B6F494-CED4-49FE-A153-182F4B7D6CD4}"/>
    <hyperlink ref="B20" r:id="rId37" xr:uid="{1C6E227C-3FBC-40E1-8D92-50B991F05B76}"/>
    <hyperlink ref="E6" r:id="rId38" xr:uid="{2B5F4BD1-E89E-4DCC-840C-D7F6F686EA67}"/>
    <hyperlink ref="B6" r:id="rId39" xr:uid="{C7DD3AFE-E71C-4A3D-8665-BB653E471F47}"/>
    <hyperlink ref="E16" r:id="rId40" xr:uid="{9A9B614F-31DD-4379-A1E0-7C458D563F70}"/>
    <hyperlink ref="B16" r:id="rId41" xr:uid="{0630AA0E-59CB-4C43-9546-D98CA4502B4F}"/>
    <hyperlink ref="E9" r:id="rId42" xr:uid="{B27C7B93-3BB9-4AE9-A473-6D531B9520A0}"/>
    <hyperlink ref="B9" r:id="rId43" xr:uid="{04E05C69-3059-4CBD-B97B-83C96EF9CEE5}"/>
    <hyperlink ref="E17" r:id="rId44" xr:uid="{18927B08-20FD-4261-AA54-6E1AACAF90FA}"/>
    <hyperlink ref="B17" r:id="rId45" xr:uid="{86B6A667-7FE6-4238-8CB2-2C6B5E80E430}"/>
    <hyperlink ref="E13" r:id="rId46" xr:uid="{40629911-9FE9-4D8E-9BAF-4D712E68CC10}"/>
    <hyperlink ref="B13" r:id="rId47" xr:uid="{F2D2F820-9CFB-4BE3-AB4D-05C7E468C96C}"/>
    <hyperlink ref="E5" r:id="rId48" xr:uid="{69011AD4-89A0-4FA8-83ED-70F9D3B6D143}"/>
    <hyperlink ref="B5" r:id="rId49" xr:uid="{8C5FBD23-81FD-49F0-8DB6-A15F8410EEA5}"/>
    <hyperlink ref="E18" r:id="rId50" xr:uid="{873D4552-900E-47CC-8861-93C575AF0E66}"/>
    <hyperlink ref="B18" r:id="rId51" xr:uid="{D0D653DF-8B87-4814-966F-E7F9D0E06C06}"/>
    <hyperlink ref="E19" r:id="rId52" xr:uid="{B494A4F7-3ED5-4F05-A032-C9CBD04D3859}"/>
    <hyperlink ref="B19" r:id="rId53" xr:uid="{85548651-3743-455E-9053-C496D912B64C}"/>
    <hyperlink ref="E2" r:id="rId54" xr:uid="{2B13BA2C-A51F-4C7A-BB2B-0F1C1F3B9223}"/>
    <hyperlink ref="B2" r:id="rId55" xr:uid="{7F174F3E-F3BB-4C42-8F4F-B2533BFE17B9}"/>
    <hyperlink ref="E10" r:id="rId56" xr:uid="{16497DBB-B7A4-427C-8399-6DE5CDD75348}"/>
    <hyperlink ref="B10" r:id="rId57" xr:uid="{F95A14AE-776B-4C5B-8175-C897F7B57332}"/>
    <hyperlink ref="E7" r:id="rId58" xr:uid="{042023D7-A915-4CFB-9D49-70263A6A6770}"/>
    <hyperlink ref="B7" r:id="rId59" xr:uid="{E44126D4-559D-47C7-B2DC-9E00319EBD57}"/>
    <hyperlink ref="E14" r:id="rId60" xr:uid="{7CD46880-762D-4B1D-93FE-FE5E41F7C516}"/>
    <hyperlink ref="B14" r:id="rId61" xr:uid="{9FF24BAD-8446-4D19-AE78-12078CDA3CE8}"/>
    <hyperlink ref="E4" r:id="rId62" xr:uid="{02D092E6-B818-4C9A-ABA4-71A892A2E792}"/>
    <hyperlink ref="B4" r:id="rId63" xr:uid="{13BBE2D5-7946-4F27-A8EB-BDFCE579607D}"/>
    <hyperlink ref="E8" r:id="rId64" xr:uid="{870A7788-2457-413C-B912-9B87E2A58B9A}"/>
    <hyperlink ref="B8" r:id="rId65" xr:uid="{8A234061-5622-4313-B071-6A519EDA85C8}"/>
    <hyperlink ref="E3" r:id="rId66" xr:uid="{4756AC9E-2516-4585-B9C0-FBA7DB68990B}"/>
    <hyperlink ref="B3" r:id="rId67" xr:uid="{E84B2474-DC3D-43D4-9245-3D673CDBEEBF}"/>
    <hyperlink ref="E11" r:id="rId68" xr:uid="{950FF44B-AF7B-442B-BD21-7B7D079B17AC}"/>
    <hyperlink ref="B11" r:id="rId69" xr:uid="{0D04E541-5E37-47C5-AD7E-F6E4B7E7F01F}"/>
    <hyperlink ref="E12" r:id="rId70" xr:uid="{4D76582E-5053-47A9-99B3-6F8D08749443}"/>
    <hyperlink ref="B12" r:id="rId71" xr:uid="{B39AD670-9E2A-4FA8-B582-04CC47570FEA}"/>
    <hyperlink ref="E15" r:id="rId72" xr:uid="{9C2E8B83-8380-4009-8BBC-D3C35EB5328D}"/>
    <hyperlink ref="B15" r:id="rId73" xr:uid="{4651A2F9-83E4-4995-A8AD-7CCB37828660}"/>
  </hyperlinks>
  <pageMargins left="0.7" right="0.7" top="0.75" bottom="0.75" header="0.3" footer="0.3"/>
  <pageSetup orientation="portrait" r:id="rId7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2020-11-07T07:39:38Z</dcterms:modified>
</cp:coreProperties>
</file>