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8B2C11CA-5302-4573-985E-915AFD65234A}" xr6:coauthVersionLast="47" xr6:coauthVersionMax="47" xr10:uidLastSave="{00000000-0000-0000-0000-000000000000}"/>
  <bookViews>
    <workbookView xWindow="-108" yWindow="-108" windowWidth="23256" windowHeight="1257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" l="1"/>
  <c r="E26" i="3"/>
</calcChain>
</file>

<file path=xl/sharedStrings.xml><?xml version="1.0" encoding="utf-8"?>
<sst xmlns="http://schemas.openxmlformats.org/spreadsheetml/2006/main" count="2019" uniqueCount="325">
  <si>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</si>
  <si>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</si>
  <si>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</si>
  <si>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</si>
  <si>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</si>
  <si>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</si>
  <si>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</si>
  <si>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</si>
  <si>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</si>
  <si>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</si>
  <si>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</si>
  <si>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</si>
  <si>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</si>
  <si>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</si>
  <si>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</si>
  <si>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</si>
  <si>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</si>
  <si>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</si>
  <si>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</si>
  <si>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</si>
  <si>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</si>
  <si>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</si>
  <si>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</si>
  <si>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</si>
  <si>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</si>
  <si>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</si>
  <si>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</si>
  <si>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</si>
  <si>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</si>
  <si>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</si>
  <si>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</si>
  <si>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</si>
  <si>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</si>
  <si>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</si>
  <si>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</si>
  <si>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</si>
  <si>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</si>
  <si>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</si>
  <si>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</si>
  <si>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</si>
  <si>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</si>
  <si>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</si>
  <si>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</si>
  <si>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</si>
  <si>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</si>
  <si>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</si>
  <si>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</si>
  <si>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</si>
  <si>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</si>
  <si>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</si>
  <si>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</si>
  <si>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</si>
  <si>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</si>
  <si>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</si>
  <si>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</si>
  <si>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</si>
  <si>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</si>
  <si>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</si>
  <si>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</si>
  <si>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</si>
  <si>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</si>
  <si>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</si>
  <si>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</si>
  <si>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</si>
  <si>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</si>
  <si>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</si>
  <si>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</si>
  <si>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</si>
  <si>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</si>
  <si>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</si>
  <si>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</si>
  <si>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</si>
  <si>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</si>
  <si>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</si>
  <si>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</si>
  <si>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</si>
  <si>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</si>
  <si>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</si>
  <si>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</si>
  <si>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</si>
  <si>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</si>
  <si>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</si>
  <si>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</si>
  <si>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</si>
  <si>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</si>
  <si>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</si>
  <si>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</si>
  <si>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</si>
  <si>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</si>
  <si>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</si>
  <si>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</si>
  <si>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</si>
  <si>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</si>
  <si>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</si>
  <si>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</si>
  <si>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</si>
  <si>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</si>
  <si>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</si>
  <si>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</si>
  <si>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</si>
  <si>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</si>
  <si>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</si>
  <si>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</si>
  <si>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</si>
  <si>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</si>
  <si>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</si>
  <si>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</si>
  <si>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</si>
  <si>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</si>
  <si>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</si>
  <si>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</si>
  <si>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</si>
  <si>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</si>
  <si>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</si>
  <si>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</si>
  <si>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</si>
  <si>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</si>
  <si>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</si>
  <si>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</si>
  <si>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</si>
  <si>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</si>
  <si>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</si>
  <si>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</si>
  <si>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</si>
  <si>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</si>
  <si>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</si>
  <si>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</si>
  <si>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</si>
  <si>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</si>
  <si>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</si>
  <si>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</si>
  <si>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</si>
  <si>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</si>
  <si>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</si>
  <si>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</si>
  <si>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</si>
  <si>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</si>
  <si>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</si>
  <si>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</si>
  <si>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</si>
  <si>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</si>
  <si>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</si>
  <si>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</si>
  <si>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</si>
  <si>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</si>
  <si>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</si>
  <si>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</si>
  <si>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</si>
  <si>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</si>
  <si>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</si>
  <si>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</si>
  <si>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</si>
  <si>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</si>
  <si>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</si>
  <si>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</si>
  <si>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</si>
  <si>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</si>
  <si>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</si>
  <si>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</si>
  <si>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</si>
  <si>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</si>
  <si>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</si>
  <si>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</si>
  <si>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</si>
  <si>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</si>
  <si>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</si>
  <si>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</si>
  <si>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</si>
  <si>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</si>
  <si>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</si>
  <si>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</si>
  <si>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</si>
  <si>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</si>
  <si>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</si>
  <si>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</si>
  <si>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</si>
  <si>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</si>
  <si>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</si>
  <si>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</si>
  <si>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</si>
  <si>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</si>
  <si>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</si>
  <si>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</si>
  <si>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</si>
  <si>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</si>
  <si>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</si>
  <si>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</si>
  <si>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</si>
  <si>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</si>
  <si>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</si>
  <si>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</si>
  <si>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</si>
  <si>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</si>
  <si>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</si>
  <si>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</si>
  <si>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</si>
  <si>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</si>
  <si>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</si>
  <si>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</si>
  <si>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</si>
  <si>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</si>
  <si>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</si>
  <si>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</si>
  <si>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</si>
  <si>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</si>
  <si>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</si>
  <si>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</si>
  <si>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</si>
  <si>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</si>
  <si>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</si>
  <si>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</si>
  <si>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</si>
  <si>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</si>
  <si>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</si>
  <si>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</si>
  <si>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</si>
  <si>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</si>
  <si>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</si>
  <si>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</si>
  <si>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</si>
  <si>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</si>
  <si>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</si>
  <si>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</si>
  <si>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</si>
  <si>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</si>
  <si>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</si>
  <si>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</si>
  <si>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</si>
  <si>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</si>
  <si>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</si>
  <si>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</si>
  <si>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</si>
  <si>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</si>
  <si>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</si>
  <si>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</si>
  <si>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</si>
  <si>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</si>
  <si>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</si>
  <si>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</si>
  <si>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</si>
  <si>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</si>
  <si>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</si>
  <si>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</si>
  <si>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</si>
  <si>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</si>
  <si>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</si>
  <si>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</si>
  <si>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</si>
  <si>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</si>
  <si>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</si>
  <si>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</si>
  <si>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</si>
  <si>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</si>
  <si>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</si>
  <si>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</si>
  <si>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</si>
  <si>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</si>
  <si>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</si>
  <si>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</si>
  <si>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</si>
  <si>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</si>
  <si>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</si>
  <si>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</si>
  <si>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</si>
  <si>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</si>
  <si>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</si>
  <si>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</si>
  <si>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</si>
  <si>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</si>
  <si>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</si>
  <si>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</si>
  <si>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</si>
  <si>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</si>
  <si>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</si>
  <si>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</si>
  <si>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</si>
  <si>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</si>
  <si>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</si>
  <si>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</si>
  <si>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</si>
  <si>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</si>
  <si>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</si>
  <si>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</si>
  <si>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</si>
  <si>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</si>
  <si>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</si>
  <si>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</si>
  <si>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</si>
  <si>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</si>
  <si>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</si>
  <si>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</si>
  <si>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</si>
  <si>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</si>
  <si>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</si>
  <si>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</si>
  <si>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</si>
  <si>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</si>
  <si>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</si>
  <si>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</si>
  <si>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</si>
  <si>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</si>
  <si>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</si>
  <si>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</si>
  <si>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</si>
  <si>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</si>
  <si>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</si>
  <si>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</si>
  <si>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</si>
  <si>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</si>
  <si>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</si>
  <si>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</si>
  <si>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</si>
  <si>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</si>
  <si>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</si>
  <si>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</si>
  <si>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</si>
  <si>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</si>
  <si>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</si>
  <si>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não auto renovação</t>
    </r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</si>
  <si>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</si>
  <si>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scheme val="minor"/>
      </rPr>
      <t>Total de assinaturas</t>
    </r>
    <r>
      <rPr>
        <sz val="11"/>
        <color theme="1"/>
        <rFont val="Aptos Narrow"/>
        <family val="2"/>
        <scheme val="minor"/>
      </rPr>
      <t xml:space="preserve"> do</t>
    </r>
    <r>
      <rPr>
        <b/>
        <sz val="11"/>
        <color theme="1"/>
        <rFont val="Aptos Narrow"/>
        <scheme val="minor"/>
      </rPr>
      <t xml:space="preserve"> EA Play</t>
    </r>
  </si>
  <si>
    <t>Contagem de EA Play Season Pass</t>
  </si>
  <si>
    <t>Soma de Minecraft Season Pass Price</t>
  </si>
  <si>
    <r>
      <t xml:space="preserve">Pergunta de negócio 4 - </t>
    </r>
    <r>
      <rPr>
        <b/>
        <sz val="11"/>
        <color theme="1"/>
        <rFont val="Aptos Narrow"/>
        <scheme val="minor"/>
      </rPr>
      <t>Total de assinaturas</t>
    </r>
    <r>
      <rPr>
        <sz val="11"/>
        <color theme="1"/>
        <rFont val="Aptos Narrow"/>
        <family val="2"/>
        <scheme val="minor"/>
      </rPr>
      <t xml:space="preserve"> do</t>
    </r>
    <r>
      <rPr>
        <b/>
        <sz val="11"/>
        <color theme="1"/>
        <rFont val="Aptos Narrow"/>
        <scheme val="minor"/>
      </rPr>
      <t xml:space="preserve"> minecraft Season Pass</t>
    </r>
  </si>
  <si>
    <t>Calculation period: 01/01/2024 - 31/12/2024 | update date : 09/06/2025  05:56:00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</si>
</sst>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9C5700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8"/>
      <color rgb="FF22C55E"/>
      <name val="Aptos Display"/>
      <family val="2"/>
      <scheme val="major"/>
    </font>
    <font>
      <b/>
      <sz val="11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5" fillId="8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8" borderId="0" xfId="3"/>
    <xf numFmtId="0" fontId="7" fillId="0" borderId="2" xfId="4" applyFont="1" applyBorder="1"/>
    <xf numFmtId="0" fontId="8" fillId="0" borderId="2" xfId="0" applyFont="1" applyBorder="1"/>
    <xf numFmtId="0" fontId="0" fillId="0" borderId="0" xfId="0" applyNumberFormat="1"/>
    <xf numFmtId="0" fontId="0" fillId="0" borderId="0" xfId="0" applyBorder="1"/>
    <xf numFmtId="0" fontId="0" fillId="0" borderId="2" xfId="0" applyBorder="1"/>
    <xf numFmtId="0" fontId="7" fillId="0" borderId="0" xfId="4" applyFont="1" applyBorder="1"/>
    <xf numFmtId="0" fontId="7" fillId="0" borderId="0" xfId="4" applyFont="1" applyBorder="1" applyAlignment="1">
      <alignment horizontal="left" indent="8"/>
    </xf>
  </cellXfs>
  <cellStyles count="5">
    <cellStyle name="Moeda" xfId="2" builtinId="4"/>
    <cellStyle name="Neutro" xfId="3" builtinId="28"/>
    <cellStyle name="Normal" xfId="0" builtinId="0"/>
    <cellStyle name="Título" xfId="4" builtinId="15"/>
    <cellStyle name="Título 1" xfId="1" builtinId="16"/>
  </cellStyles>
  <dxfs count="18">
    <dxf>
      <numFmt numFmtId="164" formatCode="&quot;R$&quot;\ #,##0.00"/>
    </dxf>
    <dxf>
      <numFmt numFmtId="164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0"/>
        <name val="Segoe UI Light"/>
        <family val="2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8E8370F-FDB5-47C7-A359-879708C13838}">
      <tableStyleElement type="wholeTable" dxfId="3"/>
      <tableStyleElement type="headerRow" dxfId="2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Xbox.xlsx]C̳álculos!Tabela_anual_type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019125938064339E-2"/>
          <c:y val="0.19281969962088077"/>
          <c:w val="0.93542533605362022"/>
          <c:h val="0.75162474482356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97-410F-A99B-D2D9DF0AC94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97-410F-A99B-D2D9DF0AC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7-410F-A99B-D2D9DF0A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426447"/>
        <c:axId val="1281434351"/>
      </c:barChart>
      <c:catAx>
        <c:axId val="128142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434351"/>
        <c:crosses val="autoZero"/>
        <c:auto val="1"/>
        <c:lblAlgn val="ctr"/>
        <c:lblOffset val="100"/>
        <c:noMultiLvlLbl val="0"/>
      </c:catAx>
      <c:valAx>
        <c:axId val="12814343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28142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266699</xdr:colOff>
      <xdr:row>0</xdr:row>
      <xdr:rowOff>0</xdr:rowOff>
    </xdr:from>
    <xdr:to>
      <xdr:col>2</xdr:col>
      <xdr:colOff>533398</xdr:colOff>
      <xdr:row>5</xdr:row>
      <xdr:rowOff>171449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D5337E-8844-4A6C-9238-3E9D404A8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8" t="-6041" r="72434" b="-1007"/>
        <a:stretch/>
      </xdr:blipFill>
      <xdr:spPr>
        <a:xfrm>
          <a:off x="2152649" y="0"/>
          <a:ext cx="542924" cy="10572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8</xdr:row>
      <xdr:rowOff>241935</xdr:rowOff>
    </xdr:from>
    <xdr:to>
      <xdr:col>0</xdr:col>
      <xdr:colOff>1800226</xdr:colOff>
      <xdr:row>17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12E90F74-6994-4BAF-8F7D-6C79180D9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6" y="1556385"/>
              <a:ext cx="1771650" cy="1596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47624</xdr:colOff>
      <xdr:row>7</xdr:row>
      <xdr:rowOff>0</xdr:rowOff>
    </xdr:from>
    <xdr:to>
      <xdr:col>9</xdr:col>
      <xdr:colOff>628650</xdr:colOff>
      <xdr:row>16</xdr:row>
      <xdr:rowOff>19050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DCD412D-234D-4121-BDC7-E3B035958DE0}"/>
            </a:ext>
          </a:extLst>
        </xdr:cNvPr>
        <xdr:cNvGrpSpPr/>
      </xdr:nvGrpSpPr>
      <xdr:grpSpPr>
        <a:xfrm>
          <a:off x="2209799" y="1190625"/>
          <a:ext cx="5248276" cy="1762125"/>
          <a:chOff x="2733674" y="1028699"/>
          <a:chExt cx="5248276" cy="176212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1F9598B-F0C5-49C0-9BDE-B96CDC94DA0B}"/>
              </a:ext>
            </a:extLst>
          </xdr:cNvPr>
          <xdr:cNvSpPr/>
        </xdr:nvSpPr>
        <xdr:spPr>
          <a:xfrm>
            <a:off x="2733674" y="1028699"/>
            <a:ext cx="5248276" cy="17621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2A6F270-F386-41E2-B379-38612951F55B}"/>
              </a:ext>
            </a:extLst>
          </xdr:cNvPr>
          <xdr:cNvSpPr/>
        </xdr:nvSpPr>
        <xdr:spPr>
          <a:xfrm>
            <a:off x="3390899" y="1558461"/>
            <a:ext cx="4419601" cy="113586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55E4C1-1A28-48B1-84BA-6EA4596FB4AA}" type="TxLink">
              <a:rPr lang="en-US" sz="3200" b="1" i="0" u="none" strike="noStrike">
                <a:solidFill>
                  <a:srgbClr val="22C55E"/>
                </a:solidFill>
                <a:latin typeface="Aptos Narrow"/>
              </a:rPr>
              <a:pPr algn="ctr"/>
              <a:t>R$ 20,00</a:t>
            </a:fld>
            <a:endParaRPr lang="pt-BR" sz="3200" b="1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0F81360-89B8-411F-9C61-C15E0CDA3A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28924" y="1476375"/>
            <a:ext cx="1857376" cy="1217954"/>
          </a:xfrm>
          <a:prstGeom prst="rect">
            <a:avLst/>
          </a:prstGeom>
        </xdr:spPr>
      </xdr:pic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1D8D035C-C163-4779-B518-42E31F31295A}"/>
              </a:ext>
            </a:extLst>
          </xdr:cNvPr>
          <xdr:cNvSpPr/>
        </xdr:nvSpPr>
        <xdr:spPr>
          <a:xfrm>
            <a:off x="2733674" y="1028699"/>
            <a:ext cx="5248276" cy="523875"/>
          </a:xfrm>
          <a:prstGeom prst="roundRect">
            <a:avLst>
              <a:gd name="adj" fmla="val 14476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6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Subscription EA Play Season Pass</a:t>
            </a:r>
            <a:endParaRPr lang="pt-BR" sz="16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428625</xdr:colOff>
      <xdr:row>6</xdr:row>
      <xdr:rowOff>114300</xdr:rowOff>
    </xdr:from>
    <xdr:to>
      <xdr:col>19</xdr:col>
      <xdr:colOff>504826</xdr:colOff>
      <xdr:row>16</xdr:row>
      <xdr:rowOff>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4DF0FBD-DB52-445C-B8A6-9200ED71CA46}"/>
            </a:ext>
          </a:extLst>
        </xdr:cNvPr>
        <xdr:cNvGrpSpPr/>
      </xdr:nvGrpSpPr>
      <xdr:grpSpPr>
        <a:xfrm>
          <a:off x="8591550" y="1171575"/>
          <a:ext cx="5248276" cy="1762125"/>
          <a:chOff x="2733674" y="1028699"/>
          <a:chExt cx="5248276" cy="176212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43702769-5C1E-44D3-9596-F3C5925BED2C}"/>
              </a:ext>
            </a:extLst>
          </xdr:cNvPr>
          <xdr:cNvSpPr/>
        </xdr:nvSpPr>
        <xdr:spPr>
          <a:xfrm>
            <a:off x="2733674" y="1028699"/>
            <a:ext cx="5248276" cy="17621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9780770E-B585-4028-8EA1-57AEB1B7A517}"/>
              </a:ext>
            </a:extLst>
          </xdr:cNvPr>
          <xdr:cNvSpPr/>
        </xdr:nvSpPr>
        <xdr:spPr>
          <a:xfrm>
            <a:off x="3695699" y="1529886"/>
            <a:ext cx="4162425" cy="113586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7680ADE-C5EF-43F7-8F7E-1E8BD65D66F7}" type="TxLink">
              <a:rPr lang="en-US" sz="3600" b="1" i="0" u="none" strike="noStrike">
                <a:solidFill>
                  <a:srgbClr val="22C55E"/>
                </a:solidFill>
                <a:latin typeface="Aptos Narrow"/>
              </a:rPr>
              <a:t>R$ 400,00</a:t>
            </a:fld>
            <a:endParaRPr lang="pt-BR" sz="3600" b="1">
              <a:solidFill>
                <a:srgbClr val="22C55E"/>
              </a:solidFill>
            </a:endParaRP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3B5B9B79-5B68-46C1-89F1-1FC31E6F919A}"/>
              </a:ext>
            </a:extLst>
          </xdr:cNvPr>
          <xdr:cNvSpPr/>
        </xdr:nvSpPr>
        <xdr:spPr>
          <a:xfrm>
            <a:off x="2733674" y="1028699"/>
            <a:ext cx="5229226" cy="523875"/>
          </a:xfrm>
          <a:prstGeom prst="roundRect">
            <a:avLst>
              <a:gd name="adj" fmla="val 18112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6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Subscription EA Play Season Pass</a:t>
            </a:r>
            <a:endParaRPr lang="pt-BR" sz="16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12</xdr:col>
      <xdr:colOff>361950</xdr:colOff>
      <xdr:row>8</xdr:row>
      <xdr:rowOff>333375</xdr:rowOff>
    </xdr:from>
    <xdr:to>
      <xdr:col>14</xdr:col>
      <xdr:colOff>561975</xdr:colOff>
      <xdr:row>12</xdr:row>
      <xdr:rowOff>91441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142A4BA9-E866-4435-AF38-1A089971A33D}"/>
            </a:ext>
          </a:extLst>
        </xdr:cNvPr>
        <xdr:cNvGrpSpPr/>
      </xdr:nvGrpSpPr>
      <xdr:grpSpPr>
        <a:xfrm>
          <a:off x="9029700" y="1647825"/>
          <a:ext cx="1533525" cy="691516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F484C9AB-E861-4DC5-A941-433ECF795D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9">
            <a:extLst>
              <a:ext uri="{FF2B5EF4-FFF2-40B4-BE49-F238E27FC236}">
                <a16:creationId xmlns:a16="http://schemas.microsoft.com/office/drawing/2014/main" id="{811BF3B7-F392-4490-8D24-840BCA32C1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38099</xdr:colOff>
      <xdr:row>6</xdr:row>
      <xdr:rowOff>114301</xdr:rowOff>
    </xdr:from>
    <xdr:to>
      <xdr:col>19</xdr:col>
      <xdr:colOff>647700</xdr:colOff>
      <xdr:row>16</xdr:row>
      <xdr:rowOff>9525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4FE13BD1-6999-4C8D-9B73-C3321373437A}"/>
            </a:ext>
          </a:extLst>
        </xdr:cNvPr>
        <xdr:cNvGrpSpPr/>
      </xdr:nvGrpSpPr>
      <xdr:grpSpPr>
        <a:xfrm>
          <a:off x="8705849" y="1171576"/>
          <a:ext cx="5276851" cy="1771649"/>
          <a:chOff x="8877300" y="962026"/>
          <a:chExt cx="5276851" cy="1771649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3D4FA1DC-25B3-4FFF-ADC9-28EE609DFB9A}"/>
              </a:ext>
            </a:extLst>
          </xdr:cNvPr>
          <xdr:cNvSpPr/>
        </xdr:nvSpPr>
        <xdr:spPr>
          <a:xfrm>
            <a:off x="8905875" y="971550"/>
            <a:ext cx="5248276" cy="17621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9C075FE7-9210-4839-BD55-02172D55A102}"/>
              </a:ext>
            </a:extLst>
          </xdr:cNvPr>
          <xdr:cNvSpPr/>
        </xdr:nvSpPr>
        <xdr:spPr>
          <a:xfrm>
            <a:off x="9886950" y="1472737"/>
            <a:ext cx="4162425" cy="113586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7680ADE-C5EF-43F7-8F7E-1E8BD65D66F7}" type="TxLink">
              <a:rPr lang="en-US" sz="3600" b="1" i="0" u="none" strike="noStrike">
                <a:solidFill>
                  <a:srgbClr val="22C55E"/>
                </a:solidFill>
                <a:latin typeface="Aptos Narrow"/>
              </a:rPr>
              <a:t>R$ 400,00</a:t>
            </a:fld>
            <a:endParaRPr lang="pt-BR" sz="3600" b="1">
              <a:solidFill>
                <a:srgbClr val="22C55E"/>
              </a:solidFill>
            </a:endParaRPr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7691460B-F17E-4A32-893C-9D5FD063944D}"/>
              </a:ext>
            </a:extLst>
          </xdr:cNvPr>
          <xdr:cNvSpPr/>
        </xdr:nvSpPr>
        <xdr:spPr>
          <a:xfrm>
            <a:off x="8877300" y="962026"/>
            <a:ext cx="5276851" cy="533400"/>
          </a:xfrm>
          <a:prstGeom prst="roundRect">
            <a:avLst>
              <a:gd name="adj" fmla="val 14476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6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Subscription Minecraft Season Pass</a:t>
            </a:r>
            <a:endParaRPr lang="pt-BR" sz="16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EC6F1A1-A11F-4379-AC7C-DC9AEAEEA4F4}"/>
              </a:ext>
            </a:extLst>
          </xdr:cNvPr>
          <xdr:cNvGrpSpPr/>
        </xdr:nvGrpSpPr>
        <xdr:grpSpPr>
          <a:xfrm>
            <a:off x="9058275" y="1694912"/>
            <a:ext cx="1533525" cy="69151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0288B2A5-6888-40B3-81F3-A1857A8D05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D97D452B-E862-41EF-8818-5FAB81AF31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47624</xdr:colOff>
      <xdr:row>17</xdr:row>
      <xdr:rowOff>47625</xdr:rowOff>
    </xdr:from>
    <xdr:to>
      <xdr:col>20</xdr:col>
      <xdr:colOff>0</xdr:colOff>
      <xdr:row>35</xdr:row>
      <xdr:rowOff>133350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DC99E4C4-4964-4792-BDFF-D26BDDA7D2F7}"/>
            </a:ext>
          </a:extLst>
        </xdr:cNvPr>
        <xdr:cNvGrpSpPr/>
      </xdr:nvGrpSpPr>
      <xdr:grpSpPr>
        <a:xfrm>
          <a:off x="2209799" y="3152775"/>
          <a:ext cx="11791951" cy="3171825"/>
          <a:chOff x="2619375" y="3048000"/>
          <a:chExt cx="11534776" cy="317182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33D9B510-3F76-494E-98C7-4A787F7727C6}"/>
              </a:ext>
            </a:extLst>
          </xdr:cNvPr>
          <xdr:cNvGrpSpPr/>
        </xdr:nvGrpSpPr>
        <xdr:grpSpPr>
          <a:xfrm>
            <a:off x="2619375" y="3048000"/>
            <a:ext cx="11534776" cy="3171825"/>
            <a:chOff x="2505075" y="971550"/>
            <a:chExt cx="5295900" cy="31718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FEF0482-6210-4294-8253-38BA0B7F9467}"/>
                </a:ext>
              </a:extLst>
            </xdr:cNvPr>
            <xdr:cNvSpPr/>
          </xdr:nvSpPr>
          <xdr:spPr>
            <a:xfrm>
              <a:off x="2505075" y="971550"/>
              <a:ext cx="5295900" cy="3171825"/>
            </a:xfrm>
            <a:prstGeom prst="roundRect">
              <a:avLst>
                <a:gd name="adj" fmla="val 825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79F0D4C-171D-4DBE-A768-4D1C926E41FB}"/>
                </a:ext>
              </a:extLst>
            </xdr:cNvPr>
            <xdr:cNvGraphicFramePr>
              <a:graphicFrameLocks/>
            </xdr:cNvGraphicFramePr>
          </xdr:nvGraphicFramePr>
          <xdr:xfrm>
            <a:off x="2570672" y="1152525"/>
            <a:ext cx="516033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CB5017CE-8CB4-481F-983D-35FD3B9B38EC}"/>
              </a:ext>
            </a:extLst>
          </xdr:cNvPr>
          <xdr:cNvSpPr/>
        </xdr:nvSpPr>
        <xdr:spPr>
          <a:xfrm>
            <a:off x="2619375" y="3057525"/>
            <a:ext cx="11534776" cy="523875"/>
          </a:xfrm>
          <a:prstGeom prst="roundRect">
            <a:avLst>
              <a:gd name="adj" fmla="val 18112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6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Subscriptions XBOX Game Pass</a:t>
            </a:r>
            <a:endParaRPr lang="pt-BR" sz="16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57151</xdr:colOff>
      <xdr:row>0</xdr:row>
      <xdr:rowOff>167640</xdr:rowOff>
    </xdr:from>
    <xdr:to>
      <xdr:col>0</xdr:col>
      <xdr:colOff>813436</xdr:colOff>
      <xdr:row>3</xdr:row>
      <xdr:rowOff>161925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991E7AA-803F-44DE-839B-29B423FD7F75}"/>
            </a:ext>
          </a:extLst>
        </xdr:cNvPr>
        <xdr:cNvSpPr/>
      </xdr:nvSpPr>
      <xdr:spPr>
        <a:xfrm>
          <a:off x="57151" y="167640"/>
          <a:ext cx="756285" cy="63246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57151</xdr:colOff>
      <xdr:row>5</xdr:row>
      <xdr:rowOff>66676</xdr:rowOff>
    </xdr:from>
    <xdr:to>
      <xdr:col>0</xdr:col>
      <xdr:colOff>1800226</xdr:colOff>
      <xdr:row>8</xdr:row>
      <xdr:rowOff>22861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86CBD2EF-9ED9-41FB-A255-CA6689615C29}"/>
            </a:ext>
          </a:extLst>
        </xdr:cNvPr>
        <xdr:cNvSpPr/>
      </xdr:nvSpPr>
      <xdr:spPr>
        <a:xfrm>
          <a:off x="57151" y="952501"/>
          <a:ext cx="1743075" cy="38481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Bem vinda, Liana!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15.322366319444" createdVersion="7" refreshedVersion="7" minRefreshableVersion="3" recordCount="295" xr:uid="{D4369B7B-1135-4C98-952E-B07D6F01469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828005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FD70C-6043-489C-B01C-144B40BCF900}" name="Tabela dinâmica4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3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76CDE-86B7-4D28-8140-4EA732E15AC2}" name="Tabela_EAplayseason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4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Contagem de EA Play Season Pass" fld="7" subtotal="count" baseField="0" baseItem="0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CA566-5ED1-4201-B6A4-BD2D94DA115B}" name="Tabela_anual_type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6" baseItem="0" numFmtId="164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638AA46-3FD5-463D-8BAB-EF66384C0621}" sourceName="Subscription Type">
  <pivotTables>
    <pivotTable tabId="3" name="Tabela_anual_type"/>
    <pivotTable tabId="3" name="Tabela_EAplayseason"/>
    <pivotTable tabId="3" name="Tabela dinâmica4"/>
  </pivotTables>
  <data>
    <tabular pivotCacheId="188280057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E7E6B971-6539-4EFF-98F1-D969767F0F81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A2" sqref="A2:XFD2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A2" sqref="A2:XFD2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5"/>
  <sheetViews>
    <sheetView showGridLines="0" topLeftCell="A16" workbookViewId="0">
      <selection activeCell="A2" sqref="A2:XFD2"/>
    </sheetView>
  </sheetViews>
  <sheetFormatPr defaultRowHeight="13.8"/>
  <cols>
    <col min="2" max="2" width="17.69921875" bestFit="1" customWidth="1"/>
    <col min="3" max="3" width="34.5" bestFit="1" customWidth="1"/>
    <col min="4" max="5" width="10.6992187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2" spans="2:6">
      <c r="B2" s="15" t="s">
        <v>313</v>
      </c>
      <c r="C2" s="15"/>
      <c r="D2" s="15"/>
      <c r="E2" s="15"/>
      <c r="F2" s="15"/>
    </row>
    <row r="4" spans="2:6">
      <c r="B4" t="s">
        <v>314</v>
      </c>
    </row>
    <row r="6" spans="2:6">
      <c r="B6" t="s">
        <v>318</v>
      </c>
    </row>
    <row r="9" spans="2:6">
      <c r="B9" s="12" t="s">
        <v>16</v>
      </c>
      <c r="C9" t="s">
        <v>24</v>
      </c>
    </row>
    <row r="11" spans="2:6">
      <c r="B11" s="12" t="s">
        <v>315</v>
      </c>
      <c r="C11" t="s">
        <v>317</v>
      </c>
    </row>
    <row r="12" spans="2:6">
      <c r="B12" s="13" t="s">
        <v>23</v>
      </c>
      <c r="C12" s="14">
        <v>217</v>
      </c>
    </row>
    <row r="13" spans="2:6">
      <c r="B13" s="13" t="s">
        <v>19</v>
      </c>
      <c r="C13" s="14">
        <v>1537</v>
      </c>
    </row>
    <row r="14" spans="2:6">
      <c r="B14" s="13" t="s">
        <v>316</v>
      </c>
      <c r="C14" s="14">
        <v>1754</v>
      </c>
    </row>
    <row r="20" spans="2:5">
      <c r="B20" t="s">
        <v>320</v>
      </c>
    </row>
    <row r="22" spans="2:5">
      <c r="B22" s="12" t="s">
        <v>16</v>
      </c>
      <c r="C22" t="s">
        <v>24</v>
      </c>
    </row>
    <row r="24" spans="2:5">
      <c r="B24" s="12" t="s">
        <v>315</v>
      </c>
      <c r="C24" t="s">
        <v>321</v>
      </c>
    </row>
    <row r="25" spans="2:5">
      <c r="B25" s="13" t="s">
        <v>18</v>
      </c>
      <c r="C25" s="18">
        <v>20</v>
      </c>
    </row>
    <row r="26" spans="2:5">
      <c r="B26" s="13" t="s">
        <v>316</v>
      </c>
      <c r="C26" s="14">
        <v>20</v>
      </c>
      <c r="E26" s="14">
        <f>GETPIVOTDATA("EA Play Season Pass",$B$24)</f>
        <v>20</v>
      </c>
    </row>
    <row r="29" spans="2:5">
      <c r="B29" t="s">
        <v>323</v>
      </c>
    </row>
    <row r="31" spans="2:5">
      <c r="B31" s="12" t="s">
        <v>16</v>
      </c>
      <c r="C31" t="s">
        <v>24</v>
      </c>
    </row>
    <row r="33" spans="2:5">
      <c r="B33" s="12" t="s">
        <v>315</v>
      </c>
      <c r="C33" t="s">
        <v>322</v>
      </c>
    </row>
    <row r="34" spans="2:5">
      <c r="B34" s="13" t="s">
        <v>18</v>
      </c>
      <c r="C34" s="18">
        <v>400</v>
      </c>
    </row>
    <row r="35" spans="2:5">
      <c r="B35" s="13" t="s">
        <v>316</v>
      </c>
      <c r="C35" s="14">
        <v>400</v>
      </c>
      <c r="E35" s="14">
        <f>GETPIVOTDATA("Minecraft Season Pass Price",$B$33)</f>
        <v>400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350"/>
  <sheetViews>
    <sheetView showGridLines="0" tabSelected="1" zoomScale="80" zoomScaleNormal="80" workbookViewId="0">
      <selection activeCell="V10" sqref="V10"/>
    </sheetView>
  </sheetViews>
  <sheetFormatPr defaultRowHeight="13.8"/>
  <cols>
    <col min="1" max="1" width="24.69921875" style="4" customWidth="1"/>
    <col min="2" max="2" width="3.59765625" customWidth="1"/>
    <col min="12" max="12" width="6.59765625" customWidth="1"/>
  </cols>
  <sheetData>
    <row r="1" spans="1:20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ht="23.4" thickBot="1">
      <c r="B3" s="22" t="s">
        <v>319</v>
      </c>
      <c r="C3" s="21"/>
      <c r="D3" s="16"/>
      <c r="E3" s="16"/>
      <c r="F3" s="16"/>
      <c r="G3" s="16"/>
      <c r="H3" s="17"/>
      <c r="I3" s="17"/>
      <c r="J3" s="17"/>
      <c r="K3" s="17"/>
      <c r="L3" s="17"/>
      <c r="M3" s="17"/>
      <c r="N3" s="20"/>
      <c r="O3" s="20"/>
      <c r="P3" s="20"/>
      <c r="Q3" s="20"/>
      <c r="R3" s="20"/>
      <c r="S3" s="20"/>
      <c r="T3" s="20"/>
    </row>
    <row r="4" spans="1:20" ht="14.4" thickTop="1"/>
    <row r="5" spans="1:20" s="7" customFormat="1" ht="5.4" customHeight="1">
      <c r="A5" s="4"/>
    </row>
    <row r="6" spans="1:20" s="7" customFormat="1" ht="13.8" customHeight="1">
      <c r="A6" s="4"/>
      <c r="C6" s="7" t="s">
        <v>324</v>
      </c>
    </row>
    <row r="7" spans="1:20" s="7" customFormat="1" ht="10.5" customHeight="1">
      <c r="A7" s="4"/>
    </row>
    <row r="8" spans="1:20" s="7" customFormat="1" ht="9.75" customHeight="1">
      <c r="A8" s="4"/>
    </row>
    <row r="9" spans="1:20" s="7" customFormat="1" ht="33" customHeight="1">
      <c r="A9" s="4"/>
    </row>
    <row r="10" spans="1:20" s="7" customFormat="1">
      <c r="A10" s="4"/>
    </row>
    <row r="11" spans="1:20" s="7" customFormat="1">
      <c r="A11" s="4"/>
    </row>
    <row r="12" spans="1:20" s="7" customFormat="1">
      <c r="A12" s="4"/>
    </row>
    <row r="13" spans="1:20" s="7" customFormat="1">
      <c r="A13" s="4"/>
    </row>
    <row r="14" spans="1:20" s="7" customFormat="1">
      <c r="A14" s="4"/>
    </row>
    <row r="15" spans="1:20" s="7" customFormat="1">
      <c r="A15" s="4"/>
    </row>
    <row r="16" spans="1:20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gustavo rios</cp:lastModifiedBy>
  <dcterms:created xsi:type="dcterms:W3CDTF">2024-12-19T13:13:10Z</dcterms:created>
  <dcterms:modified xsi:type="dcterms:W3CDTF">2025-06-09T09:01:48Z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