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Main\Education\Master_CS_ELTE\Semester3\AI_Lab\Codes_and_Results\"/>
    </mc:Choice>
  </mc:AlternateContent>
  <xr:revisionPtr revIDLastSave="0" documentId="13_ncr:1_{6EEBF12E-6A08-4671-8F73-8B45465AEB5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ego Detection with Yolov8" sheetId="1" r:id="rId1"/>
    <sheet name="Lego Detection with RT-DETR" sheetId="4" r:id="rId2"/>
    <sheet name="Pipelines" sheetId="2" r:id="rId3"/>
    <sheet name="Datasets Inform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3" i="3"/>
</calcChain>
</file>

<file path=xl/sharedStrings.xml><?xml version="1.0" encoding="utf-8"?>
<sst xmlns="http://schemas.openxmlformats.org/spreadsheetml/2006/main" count="253" uniqueCount="91">
  <si>
    <t>iou</t>
  </si>
  <si>
    <t>conf</t>
  </si>
  <si>
    <t>Optimizer</t>
  </si>
  <si>
    <t>lr0</t>
  </si>
  <si>
    <t>Num_epochs</t>
  </si>
  <si>
    <t>Batch size</t>
  </si>
  <si>
    <t>cls</t>
  </si>
  <si>
    <t>Abbreviature</t>
  </si>
  <si>
    <t>lrf</t>
  </si>
  <si>
    <t>Initial learning rate</t>
  </si>
  <si>
    <t>Final learning rate (lr0 * lrf for last 10 epochs)</t>
  </si>
  <si>
    <t>imgsz</t>
  </si>
  <si>
    <t>Input image size after resizing</t>
  </si>
  <si>
    <t>Weight of class loss in loss function</t>
  </si>
  <si>
    <t>box</t>
  </si>
  <si>
    <t>Weight of box loss in loss function</t>
  </si>
  <si>
    <t>Intersection over union</t>
  </si>
  <si>
    <t>Confidence threshold</t>
  </si>
  <si>
    <t>Pre-processing</t>
  </si>
  <si>
    <t>Test set</t>
  </si>
  <si>
    <t>Created by uniformly selected each 5th frame per test video</t>
  </si>
  <si>
    <t>Train set</t>
  </si>
  <si>
    <t>Validation set</t>
  </si>
  <si>
    <t>Created by uniformly selected each 5th frame per training video</t>
  </si>
  <si>
    <t>Created by skipping each 5th frame per training video</t>
  </si>
  <si>
    <t>Explanation</t>
  </si>
  <si>
    <t>Training hyperparameters</t>
  </si>
  <si>
    <t>precision</t>
  </si>
  <si>
    <t>recall</t>
  </si>
  <si>
    <t>AdamW</t>
  </si>
  <si>
    <t>RMSProp</t>
  </si>
  <si>
    <t>mAP50</t>
  </si>
  <si>
    <t>SGD with Momentum (0.937)</t>
  </si>
  <si>
    <t>max_age</t>
  </si>
  <si>
    <t>n_init</t>
  </si>
  <si>
    <t>nms_max_overlap</t>
  </si>
  <si>
    <t>DeepSORT hyperparameters</t>
  </si>
  <si>
    <t>Average Training Metrics</t>
  </si>
  <si>
    <t>MOTA</t>
  </si>
  <si>
    <t>MOTP</t>
  </si>
  <si>
    <t>idf1</t>
  </si>
  <si>
    <t>num_objects</t>
  </si>
  <si>
    <t>num_matches</t>
  </si>
  <si>
    <t>num_false_positives</t>
  </si>
  <si>
    <t>num_misses</t>
  </si>
  <si>
    <t>num_switches</t>
  </si>
  <si>
    <t>Average Test Metrics</t>
  </si>
  <si>
    <t>Results</t>
  </si>
  <si>
    <t>Post-processing</t>
  </si>
  <si>
    <t>Selected YOLOv8 + DeepSORT</t>
  </si>
  <si>
    <t>Training Videos</t>
  </si>
  <si>
    <t>View</t>
  </si>
  <si>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</si>
  <si>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</si>
  <si>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</si>
  <si>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</si>
  <si>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</si>
  <si>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</si>
  <si>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</si>
  <si>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</si>
  <si>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</si>
  <si>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</si>
  <si>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Complexity</t>
  </si>
  <si>
    <t>Frames per second</t>
  </si>
  <si>
    <t>Approxiomate duration (seconds)</t>
  </si>
  <si>
    <t>Num_frames</t>
  </si>
  <si>
    <t>Test Videos</t>
  </si>
  <si>
    <t>Top</t>
  </si>
  <si>
    <t>Front</t>
  </si>
  <si>
    <t>Diagonal</t>
  </si>
  <si>
    <t>Overlapping</t>
  </si>
  <si>
    <t>Normal</t>
  </si>
  <si>
    <t>Simple</t>
  </si>
  <si>
    <t>+</t>
  </si>
  <si>
    <t>-</t>
  </si>
  <si>
    <t>Selected RT-DETR + DeepSORT</t>
  </si>
  <si>
    <t xml:space="preserve">Each 5th frame from training videos are uniformly selected to create an entire dataset </t>
  </si>
  <si>
    <t>Created by skipping each 5th frame from the new dataset</t>
  </si>
  <si>
    <t>Created by selecting each 5th frame from the new dataset</t>
  </si>
  <si>
    <t xml:space="preserve">Created by selecting each 5th frame from test video frames </t>
  </si>
  <si>
    <t>Num_parameters</t>
  </si>
  <si>
    <t>RT-DETR Info</t>
  </si>
  <si>
    <t>rtdetr-l.pt</t>
  </si>
  <si>
    <t>Pre-trained weights</t>
  </si>
  <si>
    <t>yolov8s.pt</t>
  </si>
  <si>
    <t>Yolov8 Info</t>
  </si>
  <si>
    <t>Only Lego</t>
  </si>
  <si>
    <t>Selected RT-DETR + DeepLab + DeepSORT</t>
  </si>
  <si>
    <t>Selected YOLO + DeepLab + DeepSORT</t>
  </si>
  <si>
    <t>Total number of objects</t>
  </si>
  <si>
    <t>Average object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</si>
</sst>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6" borderId="4" xfId="0" applyFont="1" applyFill="1" applyBorder="1"/>
    <xf numFmtId="0" fontId="1" fillId="4" borderId="4" xfId="0" applyFont="1" applyFill="1" applyBorder="1"/>
    <xf numFmtId="0" fontId="1" fillId="7" borderId="27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right" vertical="center"/>
    </xf>
    <xf numFmtId="0" fontId="1" fillId="8" borderId="0" xfId="0" applyFont="1" applyFill="1"/>
    <xf numFmtId="0" fontId="1" fillId="6" borderId="22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1" fillId="2" borderId="3" xfId="1" applyFont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" fillId="6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0" borderId="4" xfId="0" applyNumberFormat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selection activeCell="D33" sqref="D33"/>
    </sheetView>
  </sheetViews>
  <sheetFormatPr defaultRowHeight="18" x14ac:dyDescent="0.3"/>
  <cols>
    <col min="1" max="1" width="27" style="3" customWidth="1"/>
    <col min="2" max="2" width="26.6640625" style="3" customWidth="1"/>
    <col min="3" max="3" width="47.44140625" style="3" customWidth="1"/>
    <col min="4" max="4" width="14.6640625" style="3" bestFit="1" customWidth="1"/>
    <col min="5" max="5" width="21.5546875" style="3" bestFit="1" customWidth="1"/>
    <col min="6" max="6" width="11.6640625" style="3" bestFit="1" customWidth="1"/>
    <col min="7" max="7" width="9.6640625" style="3" customWidth="1"/>
    <col min="8" max="8" width="10.33203125" style="3" bestFit="1" customWidth="1"/>
    <col min="9" max="9" width="10.6640625" style="3" bestFit="1" customWidth="1"/>
    <col min="10" max="10" width="10.33203125" style="3" bestFit="1" customWidth="1"/>
    <col min="11" max="11" width="25.77734375" style="3" bestFit="1" customWidth="1"/>
    <col min="12" max="12" width="8.88671875" style="3"/>
    <col min="13" max="13" width="10.6640625" style="3" bestFit="1" customWidth="1"/>
    <col min="14" max="14" width="10.33203125" style="3" bestFit="1" customWidth="1"/>
    <col min="15" max="16384" width="8.88671875" style="3"/>
  </cols>
  <sheetData>
    <row r="1" spans="1:10" x14ac:dyDescent="0.35">
      <c r="A1" s="4" t="s">
        <v>7</v>
      </c>
      <c r="B1" s="70" t="s">
        <v>25</v>
      </c>
      <c r="C1" s="71"/>
      <c r="E1" s="72" t="s">
        <v>85</v>
      </c>
      <c r="F1" s="72"/>
    </row>
    <row r="2" spans="1:10" x14ac:dyDescent="0.35">
      <c r="A2" s="4" t="s">
        <v>3</v>
      </c>
      <c r="B2" s="70" t="s">
        <v>9</v>
      </c>
      <c r="C2" s="71"/>
      <c r="E2" s="51" t="s">
        <v>80</v>
      </c>
      <c r="F2" s="51">
        <v>11135987</v>
      </c>
    </row>
    <row r="3" spans="1:10" x14ac:dyDescent="0.35">
      <c r="A3" s="4" t="s">
        <v>8</v>
      </c>
      <c r="B3" s="70" t="s">
        <v>10</v>
      </c>
      <c r="C3" s="71"/>
      <c r="E3" s="51" t="s">
        <v>83</v>
      </c>
      <c r="F3" s="51" t="s">
        <v>84</v>
      </c>
    </row>
    <row r="4" spans="1:10" x14ac:dyDescent="0.3">
      <c r="A4" s="4" t="s">
        <v>11</v>
      </c>
      <c r="B4" s="70" t="s">
        <v>12</v>
      </c>
      <c r="C4" s="71"/>
    </row>
    <row r="5" spans="1:10" x14ac:dyDescent="0.3">
      <c r="A5" s="4" t="s">
        <v>6</v>
      </c>
      <c r="B5" s="70" t="s">
        <v>13</v>
      </c>
      <c r="C5" s="71"/>
    </row>
    <row r="6" spans="1:10" x14ac:dyDescent="0.3">
      <c r="A6" s="4" t="s">
        <v>14</v>
      </c>
      <c r="B6" s="70" t="s">
        <v>15</v>
      </c>
      <c r="C6" s="71"/>
    </row>
    <row r="7" spans="1:10" x14ac:dyDescent="0.3">
      <c r="A7" s="4" t="s">
        <v>0</v>
      </c>
      <c r="B7" s="70" t="s">
        <v>16</v>
      </c>
      <c r="C7" s="71"/>
    </row>
    <row r="8" spans="1:10" x14ac:dyDescent="0.3">
      <c r="A8" s="4" t="s">
        <v>1</v>
      </c>
      <c r="B8" s="70" t="s">
        <v>17</v>
      </c>
      <c r="C8" s="71"/>
    </row>
    <row r="10" spans="1:10" x14ac:dyDescent="0.3">
      <c r="A10" s="73" t="s">
        <v>18</v>
      </c>
      <c r="B10" s="6" t="s">
        <v>21</v>
      </c>
      <c r="C10" s="14" t="s">
        <v>24</v>
      </c>
      <c r="D10" s="15"/>
      <c r="E10" s="15"/>
      <c r="F10" s="15"/>
      <c r="G10" s="15"/>
      <c r="H10" s="15"/>
      <c r="I10" s="15"/>
      <c r="J10" s="16"/>
    </row>
    <row r="11" spans="1:10" x14ac:dyDescent="0.3">
      <c r="A11" s="73"/>
      <c r="B11" s="6" t="s">
        <v>22</v>
      </c>
      <c r="C11" s="14" t="s">
        <v>23</v>
      </c>
      <c r="D11" s="15"/>
      <c r="E11" s="15"/>
      <c r="F11" s="15"/>
      <c r="G11" s="15"/>
      <c r="H11" s="15"/>
      <c r="I11" s="15"/>
      <c r="J11" s="16"/>
    </row>
    <row r="12" spans="1:10" x14ac:dyDescent="0.3">
      <c r="A12" s="73"/>
      <c r="B12" s="6" t="s">
        <v>19</v>
      </c>
      <c r="C12" s="10" t="s">
        <v>20</v>
      </c>
      <c r="D12" s="11"/>
      <c r="E12" s="11"/>
      <c r="F12" s="11"/>
      <c r="G12" s="11"/>
      <c r="H12" s="11"/>
      <c r="I12" s="11"/>
      <c r="J12" s="12"/>
    </row>
    <row r="13" spans="1:10" x14ac:dyDescent="0.3">
      <c r="A13" s="66" t="s">
        <v>26</v>
      </c>
      <c r="B13" s="66"/>
      <c r="C13" s="67"/>
      <c r="D13" s="67"/>
      <c r="E13" s="67"/>
      <c r="F13" s="67" t="s">
        <v>48</v>
      </c>
      <c r="G13" s="67"/>
      <c r="H13" s="68" t="s">
        <v>47</v>
      </c>
      <c r="I13" s="68"/>
      <c r="J13" s="68"/>
    </row>
    <row r="14" spans="1:10" x14ac:dyDescent="0.3">
      <c r="A14" s="5" t="s">
        <v>4</v>
      </c>
      <c r="B14" s="5" t="s">
        <v>5</v>
      </c>
      <c r="C14" s="5" t="s">
        <v>2</v>
      </c>
      <c r="D14" s="5" t="s">
        <v>3</v>
      </c>
      <c r="E14" s="5" t="s">
        <v>8</v>
      </c>
      <c r="F14" s="5" t="s">
        <v>0</v>
      </c>
      <c r="G14" s="5" t="s">
        <v>1</v>
      </c>
      <c r="H14" s="31" t="s">
        <v>27</v>
      </c>
      <c r="I14" s="31" t="s">
        <v>28</v>
      </c>
      <c r="J14" s="31" t="s">
        <v>31</v>
      </c>
    </row>
    <row r="15" spans="1:10" x14ac:dyDescent="0.3">
      <c r="A15" s="5">
        <v>30</v>
      </c>
      <c r="B15" s="5">
        <v>8</v>
      </c>
      <c r="C15" s="5" t="s">
        <v>29</v>
      </c>
      <c r="D15" s="5">
        <v>0.01</v>
      </c>
      <c r="E15" s="5">
        <v>0.01</v>
      </c>
      <c r="F15" s="66">
        <v>0.7</v>
      </c>
      <c r="G15" s="66">
        <v>0.25</v>
      </c>
      <c r="H15" s="31">
        <v>0.92500000000000004</v>
      </c>
      <c r="I15" s="31">
        <v>0.77900000000000003</v>
      </c>
      <c r="J15" s="31">
        <v>0.91100000000000003</v>
      </c>
    </row>
    <row r="16" spans="1:10" x14ac:dyDescent="0.3">
      <c r="A16" s="5">
        <v>30</v>
      </c>
      <c r="B16" s="5">
        <v>8</v>
      </c>
      <c r="C16" s="5" t="s">
        <v>29</v>
      </c>
      <c r="D16" s="5">
        <v>1E-3</v>
      </c>
      <c r="E16" s="5">
        <v>0.01</v>
      </c>
      <c r="F16" s="66"/>
      <c r="G16" s="66"/>
      <c r="H16" s="31">
        <v>0.91200000000000003</v>
      </c>
      <c r="I16" s="31">
        <v>0.67200000000000004</v>
      </c>
      <c r="J16" s="31">
        <v>0.64300000000000002</v>
      </c>
    </row>
    <row r="17" spans="1:12" x14ac:dyDescent="0.3">
      <c r="A17" s="5">
        <v>30</v>
      </c>
      <c r="B17" s="5">
        <v>8</v>
      </c>
      <c r="C17" s="5" t="s">
        <v>29</v>
      </c>
      <c r="D17" s="5">
        <v>0.01</v>
      </c>
      <c r="E17" s="5">
        <v>0.1</v>
      </c>
      <c r="F17" s="66"/>
      <c r="G17" s="66"/>
      <c r="H17" s="31">
        <v>0.93300000000000005</v>
      </c>
      <c r="I17" s="31">
        <v>0.41899999999999998</v>
      </c>
      <c r="J17" s="31">
        <v>0.5</v>
      </c>
    </row>
    <row r="18" spans="1:12" x14ac:dyDescent="0.3">
      <c r="A18" s="5">
        <v>30</v>
      </c>
      <c r="B18" s="5">
        <v>16</v>
      </c>
      <c r="C18" s="5" t="s">
        <v>32</v>
      </c>
      <c r="D18" s="5">
        <v>0.01</v>
      </c>
      <c r="E18" s="5">
        <v>0.01</v>
      </c>
      <c r="F18" s="66"/>
      <c r="G18" s="66"/>
      <c r="H18" s="31">
        <v>0.88900000000000001</v>
      </c>
      <c r="I18" s="31">
        <v>0.72399999999999998</v>
      </c>
      <c r="J18" s="31">
        <v>0.84099999999999997</v>
      </c>
    </row>
    <row r="19" spans="1:12" x14ac:dyDescent="0.3">
      <c r="A19" s="5">
        <v>40</v>
      </c>
      <c r="B19" s="5">
        <v>8</v>
      </c>
      <c r="C19" s="5" t="s">
        <v>29</v>
      </c>
      <c r="D19" s="5">
        <v>0.01</v>
      </c>
      <c r="E19" s="5">
        <v>0.01</v>
      </c>
      <c r="F19" s="66"/>
      <c r="G19" s="66"/>
      <c r="H19" s="31">
        <v>0.91700000000000004</v>
      </c>
      <c r="I19" s="31">
        <v>0.73799999999999999</v>
      </c>
      <c r="J19" s="31">
        <v>0.89</v>
      </c>
    </row>
    <row r="20" spans="1:12" x14ac:dyDescent="0.3">
      <c r="A20" s="5">
        <v>40</v>
      </c>
      <c r="B20" s="5">
        <v>8</v>
      </c>
      <c r="C20" s="5" t="s">
        <v>30</v>
      </c>
      <c r="D20" s="5">
        <v>0.01</v>
      </c>
      <c r="E20" s="5">
        <v>0.01</v>
      </c>
      <c r="F20" s="66"/>
      <c r="G20" s="66"/>
      <c r="H20" s="31">
        <v>0.90600000000000003</v>
      </c>
      <c r="I20" s="31">
        <v>0.22</v>
      </c>
      <c r="J20" s="31">
        <v>0.43</v>
      </c>
    </row>
    <row r="24" spans="1:12" x14ac:dyDescent="0.3">
      <c r="A24" s="73" t="s">
        <v>18</v>
      </c>
      <c r="B24" s="7" t="s">
        <v>21</v>
      </c>
      <c r="C24" s="75" t="s">
        <v>76</v>
      </c>
      <c r="D24" s="13" t="s">
        <v>77</v>
      </c>
      <c r="E24" s="50"/>
      <c r="F24" s="8"/>
      <c r="G24" s="8"/>
      <c r="H24" s="8"/>
      <c r="I24" s="64"/>
      <c r="J24" s="65"/>
    </row>
    <row r="25" spans="1:12" x14ac:dyDescent="0.3">
      <c r="A25" s="73"/>
      <c r="B25" s="7" t="s">
        <v>22</v>
      </c>
      <c r="C25" s="75"/>
      <c r="D25" s="13" t="s">
        <v>78</v>
      </c>
      <c r="E25" s="8"/>
      <c r="F25" s="8"/>
      <c r="G25" s="8"/>
      <c r="H25" s="8"/>
      <c r="I25" s="8"/>
      <c r="J25" s="9"/>
    </row>
    <row r="26" spans="1:12" x14ac:dyDescent="0.3">
      <c r="A26" s="74"/>
      <c r="B26" s="32" t="s">
        <v>19</v>
      </c>
      <c r="C26" s="49" t="s">
        <v>79</v>
      </c>
      <c r="D26" s="8"/>
      <c r="E26" s="8"/>
      <c r="F26" s="8"/>
      <c r="G26" s="8"/>
      <c r="H26" s="8"/>
      <c r="I26" s="8"/>
      <c r="J26" s="9"/>
    </row>
    <row r="27" spans="1:12" x14ac:dyDescent="0.3">
      <c r="A27" s="66" t="s">
        <v>26</v>
      </c>
      <c r="B27" s="66"/>
      <c r="C27" s="66"/>
      <c r="D27" s="66"/>
      <c r="E27" s="66"/>
      <c r="F27" s="66" t="s">
        <v>48</v>
      </c>
      <c r="G27" s="66"/>
      <c r="H27" s="69" t="s">
        <v>47</v>
      </c>
      <c r="I27" s="69"/>
      <c r="J27" s="69"/>
      <c r="K27" s="2"/>
      <c r="L27" s="2"/>
    </row>
    <row r="28" spans="1:12" x14ac:dyDescent="0.3">
      <c r="A28" s="5" t="s">
        <v>4</v>
      </c>
      <c r="B28" s="5" t="s">
        <v>5</v>
      </c>
      <c r="C28" s="5" t="s">
        <v>2</v>
      </c>
      <c r="D28" s="5" t="s">
        <v>3</v>
      </c>
      <c r="E28" s="5" t="s">
        <v>8</v>
      </c>
      <c r="F28" s="5" t="s">
        <v>0</v>
      </c>
      <c r="G28" s="5" t="s">
        <v>1</v>
      </c>
      <c r="H28" s="31" t="s">
        <v>27</v>
      </c>
      <c r="I28" s="31" t="s">
        <v>28</v>
      </c>
      <c r="J28" s="31" t="s">
        <v>31</v>
      </c>
    </row>
    <row r="29" spans="1:12" x14ac:dyDescent="0.3">
      <c r="A29" s="5">
        <v>20</v>
      </c>
      <c r="B29" s="5">
        <v>8</v>
      </c>
      <c r="C29" s="5" t="s">
        <v>29</v>
      </c>
      <c r="D29" s="5">
        <v>0.01</v>
      </c>
      <c r="E29" s="5">
        <v>0.01</v>
      </c>
      <c r="F29" s="5">
        <v>0.5</v>
      </c>
      <c r="G29" s="5">
        <v>0.5</v>
      </c>
      <c r="H29" s="31">
        <v>0.995</v>
      </c>
      <c r="I29" s="31">
        <v>0.93799999999999994</v>
      </c>
      <c r="J29" s="31">
        <v>0.96899999999999997</v>
      </c>
    </row>
    <row r="30" spans="1:12" x14ac:dyDescent="0.3">
      <c r="A30" s="5">
        <v>20</v>
      </c>
      <c r="B30" s="5">
        <v>8</v>
      </c>
      <c r="C30" s="5" t="s">
        <v>30</v>
      </c>
      <c r="D30" s="5">
        <v>0.01</v>
      </c>
      <c r="E30" s="5">
        <v>0.01</v>
      </c>
      <c r="F30" s="5">
        <v>0.7</v>
      </c>
      <c r="G30" s="5">
        <v>0.25</v>
      </c>
      <c r="H30" s="31">
        <v>0.98199999999999998</v>
      </c>
      <c r="I30" s="31">
        <v>0.92</v>
      </c>
      <c r="J30" s="31">
        <v>0.94499999999999995</v>
      </c>
    </row>
    <row r="31" spans="1:12" x14ac:dyDescent="0.3">
      <c r="A31" s="34">
        <v>20</v>
      </c>
      <c r="B31" s="34">
        <v>16</v>
      </c>
      <c r="C31" s="34" t="s">
        <v>29</v>
      </c>
      <c r="D31" s="34">
        <v>1E-3</v>
      </c>
      <c r="E31" s="34">
        <v>0.1</v>
      </c>
      <c r="F31" s="34">
        <v>0.7</v>
      </c>
      <c r="G31" s="34">
        <v>0.25</v>
      </c>
      <c r="H31" s="34">
        <v>0.98899999999999999</v>
      </c>
      <c r="I31" s="34">
        <v>0.94799999999999995</v>
      </c>
      <c r="J31" s="34">
        <v>0.97499999999999998</v>
      </c>
    </row>
    <row r="32" spans="1:12" x14ac:dyDescent="0.3">
      <c r="A32" s="5">
        <v>20</v>
      </c>
      <c r="B32" s="5">
        <v>16</v>
      </c>
      <c r="C32" s="5" t="s">
        <v>30</v>
      </c>
      <c r="D32" s="5">
        <v>1E-3</v>
      </c>
      <c r="E32" s="5">
        <v>0.1</v>
      </c>
      <c r="F32" s="5">
        <v>0.7</v>
      </c>
      <c r="G32" s="5">
        <v>0.5</v>
      </c>
      <c r="H32" s="33">
        <v>0.96699999999999997</v>
      </c>
      <c r="I32" s="33">
        <v>0.91700000000000004</v>
      </c>
      <c r="J32" s="31">
        <v>0.96499999999999997</v>
      </c>
    </row>
    <row r="33" spans="1:10" x14ac:dyDescent="0.3">
      <c r="A33" s="5">
        <v>30</v>
      </c>
      <c r="B33" s="5">
        <v>8</v>
      </c>
      <c r="C33" s="5" t="s">
        <v>29</v>
      </c>
      <c r="D33" s="5">
        <v>0.01</v>
      </c>
      <c r="E33" s="5">
        <v>0.01</v>
      </c>
      <c r="F33" s="5">
        <v>0.7</v>
      </c>
      <c r="G33" s="5">
        <v>0.25</v>
      </c>
      <c r="H33" s="33">
        <v>0.98399999999999999</v>
      </c>
      <c r="I33" s="33">
        <v>0.93200000000000005</v>
      </c>
      <c r="J33" s="31">
        <v>0.97</v>
      </c>
    </row>
    <row r="34" spans="1:10" x14ac:dyDescent="0.3">
      <c r="A34" s="5">
        <v>30</v>
      </c>
      <c r="B34" s="5">
        <v>8</v>
      </c>
      <c r="C34" s="5" t="s">
        <v>30</v>
      </c>
      <c r="D34" s="5">
        <v>0.01</v>
      </c>
      <c r="E34" s="5">
        <v>0.01</v>
      </c>
      <c r="F34" s="5">
        <v>0.5</v>
      </c>
      <c r="G34" s="5">
        <v>0.5</v>
      </c>
      <c r="H34" s="33">
        <v>0.97799999999999998</v>
      </c>
      <c r="I34" s="33">
        <v>0.96099999999999997</v>
      </c>
      <c r="J34" s="31">
        <v>0.95799999999999996</v>
      </c>
    </row>
  </sheetData>
  <mergeCells count="21">
    <mergeCell ref="E1:F1"/>
    <mergeCell ref="A10:A12"/>
    <mergeCell ref="F13:G13"/>
    <mergeCell ref="A24:A26"/>
    <mergeCell ref="C24:C25"/>
    <mergeCell ref="I24:J24"/>
    <mergeCell ref="A13:E13"/>
    <mergeCell ref="H13:J13"/>
    <mergeCell ref="H27:J27"/>
    <mergeCell ref="B1:C1"/>
    <mergeCell ref="B2:C2"/>
    <mergeCell ref="B3:C3"/>
    <mergeCell ref="B4:C4"/>
    <mergeCell ref="B5:C5"/>
    <mergeCell ref="A27:E27"/>
    <mergeCell ref="B6:C6"/>
    <mergeCell ref="B7:C7"/>
    <mergeCell ref="B8:C8"/>
    <mergeCell ref="F27:G27"/>
    <mergeCell ref="F15:F20"/>
    <mergeCell ref="G15:G2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D3AB-AF86-4A96-A816-91335C7547B2}">
  <dimension ref="A1:N12"/>
  <sheetViews>
    <sheetView workbookViewId="0">
      <selection activeCell="C16" sqref="C16"/>
    </sheetView>
  </sheetViews>
  <sheetFormatPr defaultRowHeight="18" x14ac:dyDescent="0.35"/>
  <cols>
    <col min="1" max="1" width="16.33203125" style="1" bestFit="1" customWidth="1"/>
    <col min="2" max="2" width="15.21875" style="1" bestFit="1" customWidth="1"/>
    <col min="3" max="3" width="51.88671875" style="1" customWidth="1"/>
    <col min="4" max="7" width="8.88671875" style="1"/>
    <col min="8" max="8" width="10.33203125" style="1" bestFit="1" customWidth="1"/>
    <col min="9" max="9" width="9.21875" style="1" customWidth="1"/>
    <col min="10" max="10" width="8.44140625" style="1" bestFit="1" customWidth="1"/>
    <col min="11" max="12" width="8.88671875" style="1"/>
    <col min="13" max="13" width="21.5546875" style="1" bestFit="1" customWidth="1"/>
    <col min="14" max="15" width="11.6640625" style="1" bestFit="1" customWidth="1"/>
    <col min="16" max="16384" width="8.88671875" style="1"/>
  </cols>
  <sheetData>
    <row r="1" spans="1:14" x14ac:dyDescent="0.35">
      <c r="A1" s="73" t="s">
        <v>18</v>
      </c>
      <c r="B1" s="7" t="s">
        <v>21</v>
      </c>
      <c r="C1" s="75" t="s">
        <v>76</v>
      </c>
      <c r="D1" s="13" t="s">
        <v>77</v>
      </c>
      <c r="E1" s="50"/>
      <c r="F1" s="8"/>
      <c r="G1" s="8"/>
      <c r="H1" s="8"/>
      <c r="I1" s="64"/>
      <c r="J1" s="65"/>
      <c r="M1" s="72" t="s">
        <v>81</v>
      </c>
      <c r="N1" s="72"/>
    </row>
    <row r="2" spans="1:14" x14ac:dyDescent="0.35">
      <c r="A2" s="73"/>
      <c r="B2" s="7" t="s">
        <v>22</v>
      </c>
      <c r="C2" s="75"/>
      <c r="D2" s="13" t="s">
        <v>78</v>
      </c>
      <c r="E2" s="8"/>
      <c r="F2" s="8"/>
      <c r="G2" s="8"/>
      <c r="H2" s="8"/>
      <c r="I2" s="8"/>
      <c r="J2" s="9"/>
      <c r="M2" s="51" t="s">
        <v>80</v>
      </c>
      <c r="N2" s="51">
        <v>32808131</v>
      </c>
    </row>
    <row r="3" spans="1:14" x14ac:dyDescent="0.35">
      <c r="A3" s="74"/>
      <c r="B3" s="6" t="s">
        <v>19</v>
      </c>
      <c r="C3" s="49" t="s">
        <v>79</v>
      </c>
      <c r="D3" s="8"/>
      <c r="E3" s="8"/>
      <c r="F3" s="8"/>
      <c r="G3" s="8"/>
      <c r="H3" s="8"/>
      <c r="I3" s="8"/>
      <c r="J3" s="9"/>
      <c r="M3" s="51" t="s">
        <v>83</v>
      </c>
      <c r="N3" s="51" t="s">
        <v>82</v>
      </c>
    </row>
    <row r="4" spans="1:14" x14ac:dyDescent="0.35">
      <c r="A4" s="66" t="s">
        <v>26</v>
      </c>
      <c r="B4" s="66"/>
      <c r="C4" s="66"/>
      <c r="D4" s="66"/>
      <c r="E4" s="66"/>
      <c r="F4" s="66" t="s">
        <v>48</v>
      </c>
      <c r="G4" s="66"/>
      <c r="H4" s="69" t="s">
        <v>47</v>
      </c>
      <c r="I4" s="69"/>
      <c r="J4" s="69"/>
    </row>
    <row r="5" spans="1:14" x14ac:dyDescent="0.35">
      <c r="A5" s="35" t="s">
        <v>4</v>
      </c>
      <c r="B5" s="35" t="s">
        <v>5</v>
      </c>
      <c r="C5" s="35" t="s">
        <v>2</v>
      </c>
      <c r="D5" s="35" t="s">
        <v>3</v>
      </c>
      <c r="E5" s="35" t="s">
        <v>8</v>
      </c>
      <c r="F5" s="35" t="s">
        <v>0</v>
      </c>
      <c r="G5" s="35" t="s">
        <v>1</v>
      </c>
      <c r="H5" s="37" t="s">
        <v>27</v>
      </c>
      <c r="I5" s="37" t="s">
        <v>28</v>
      </c>
      <c r="J5" s="37" t="s">
        <v>31</v>
      </c>
    </row>
    <row r="6" spans="1:14" x14ac:dyDescent="0.35">
      <c r="A6" s="35">
        <v>10</v>
      </c>
      <c r="B6" s="35">
        <v>8</v>
      </c>
      <c r="C6" s="35" t="s">
        <v>29</v>
      </c>
      <c r="D6" s="35">
        <v>0.01</v>
      </c>
      <c r="E6" s="35">
        <v>0.01</v>
      </c>
      <c r="F6" s="35">
        <v>0.7</v>
      </c>
      <c r="G6" s="35">
        <v>0.5</v>
      </c>
      <c r="H6" s="37">
        <v>0.65200000000000002</v>
      </c>
      <c r="I6" s="37">
        <v>0.73399999999999999</v>
      </c>
      <c r="J6" s="37">
        <v>0.45</v>
      </c>
    </row>
    <row r="7" spans="1:14" x14ac:dyDescent="0.35">
      <c r="A7" s="35">
        <v>10</v>
      </c>
      <c r="B7" s="35">
        <v>8</v>
      </c>
      <c r="C7" s="35" t="s">
        <v>29</v>
      </c>
      <c r="D7" s="35">
        <v>1E-3</v>
      </c>
      <c r="E7" s="35">
        <v>0.1</v>
      </c>
      <c r="F7" s="35">
        <v>0.7</v>
      </c>
      <c r="G7" s="35">
        <v>0.9</v>
      </c>
      <c r="H7" s="37">
        <v>0.97</v>
      </c>
      <c r="I7" s="37">
        <v>0.92</v>
      </c>
      <c r="J7" s="37">
        <v>0.94</v>
      </c>
    </row>
    <row r="8" spans="1:14" x14ac:dyDescent="0.35">
      <c r="A8" s="35">
        <v>10</v>
      </c>
      <c r="B8" s="35">
        <v>16</v>
      </c>
      <c r="C8" s="35" t="s">
        <v>29</v>
      </c>
      <c r="D8" s="35">
        <v>1E-3</v>
      </c>
      <c r="E8" s="35">
        <v>0.1</v>
      </c>
      <c r="F8" s="35">
        <v>0.7</v>
      </c>
      <c r="G8" s="35">
        <v>0.9</v>
      </c>
      <c r="H8" s="37">
        <v>0.98599999999999999</v>
      </c>
      <c r="I8" s="37">
        <v>0.93400000000000005</v>
      </c>
      <c r="J8" s="37">
        <v>0.95399999999999996</v>
      </c>
    </row>
    <row r="9" spans="1:14" x14ac:dyDescent="0.35">
      <c r="A9" s="35">
        <v>15</v>
      </c>
      <c r="B9" s="35">
        <v>16</v>
      </c>
      <c r="C9" s="35" t="s">
        <v>29</v>
      </c>
      <c r="D9" s="35">
        <v>1E-3</v>
      </c>
      <c r="E9" s="35">
        <v>0.01</v>
      </c>
      <c r="F9" s="35">
        <v>0.7</v>
      </c>
      <c r="G9" s="35">
        <v>0.7</v>
      </c>
      <c r="H9" s="37">
        <v>0.96</v>
      </c>
      <c r="I9" s="37">
        <v>0.92100000000000004</v>
      </c>
      <c r="J9" s="37">
        <v>0.93200000000000005</v>
      </c>
    </row>
    <row r="10" spans="1:14" x14ac:dyDescent="0.35">
      <c r="A10" s="36">
        <v>15</v>
      </c>
      <c r="B10" s="36">
        <v>16</v>
      </c>
      <c r="C10" s="36" t="s">
        <v>29</v>
      </c>
      <c r="D10" s="36">
        <v>1E-3</v>
      </c>
      <c r="E10" s="36">
        <v>0.1</v>
      </c>
      <c r="F10" s="36">
        <v>0.7</v>
      </c>
      <c r="G10" s="36">
        <v>0.9</v>
      </c>
      <c r="H10" s="36">
        <v>0.97</v>
      </c>
      <c r="I10" s="36">
        <v>0.94399999999999995</v>
      </c>
      <c r="J10" s="36">
        <v>0.95599999999999996</v>
      </c>
    </row>
    <row r="11" spans="1:14" x14ac:dyDescent="0.35">
      <c r="A11" s="35">
        <v>20</v>
      </c>
      <c r="B11" s="35">
        <v>16</v>
      </c>
      <c r="C11" s="35" t="s">
        <v>29</v>
      </c>
      <c r="D11" s="35">
        <v>1E-3</v>
      </c>
      <c r="E11" s="35">
        <v>0.01</v>
      </c>
      <c r="F11" s="35">
        <v>0.5</v>
      </c>
      <c r="G11" s="35">
        <v>0.7</v>
      </c>
      <c r="H11" s="37">
        <v>0.94</v>
      </c>
      <c r="I11" s="37">
        <v>0.92300000000000004</v>
      </c>
      <c r="J11" s="37">
        <v>0.94</v>
      </c>
    </row>
    <row r="12" spans="1:14" x14ac:dyDescent="0.35">
      <c r="A12" s="35">
        <v>20</v>
      </c>
      <c r="B12" s="35">
        <v>16</v>
      </c>
      <c r="C12" s="35" t="s">
        <v>29</v>
      </c>
      <c r="D12" s="35">
        <v>1E-3</v>
      </c>
      <c r="E12" s="35">
        <v>0.1</v>
      </c>
      <c r="F12" s="35">
        <v>0.5</v>
      </c>
      <c r="G12" s="35">
        <v>0.9</v>
      </c>
      <c r="H12" s="37">
        <v>0.98199999999999998</v>
      </c>
      <c r="I12" s="37">
        <v>0.93100000000000005</v>
      </c>
      <c r="J12" s="37">
        <v>0.95199999999999996</v>
      </c>
    </row>
  </sheetData>
  <mergeCells count="7">
    <mergeCell ref="M1:N1"/>
    <mergeCell ref="A1:A3"/>
    <mergeCell ref="I1:J1"/>
    <mergeCell ref="A4:E4"/>
    <mergeCell ref="F4:G4"/>
    <mergeCell ref="H4:J4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3594-32FD-4541-A201-FC8EAA682E5D}">
  <dimension ref="A1:S42"/>
  <sheetViews>
    <sheetView topLeftCell="B8" zoomScaleNormal="100" workbookViewId="0">
      <selection activeCell="I19" sqref="I19:J19"/>
    </sheetView>
  </sheetViews>
  <sheetFormatPr defaultRowHeight="18" x14ac:dyDescent="0.35"/>
  <cols>
    <col min="1" max="1" width="21.77734375" style="1" customWidth="1"/>
    <col min="2" max="6" width="11.6640625" style="1" bestFit="1" customWidth="1"/>
    <col min="7" max="7" width="14.5546875" style="1" bestFit="1" customWidth="1"/>
    <col min="8" max="8" width="15.77734375" style="1" bestFit="1" customWidth="1"/>
    <col min="9" max="9" width="22.21875" style="1" bestFit="1" customWidth="1"/>
    <col min="10" max="10" width="17.109375" style="1" customWidth="1"/>
    <col min="11" max="11" width="22.21875" style="1" bestFit="1" customWidth="1"/>
    <col min="12" max="12" width="10.21875" style="1" bestFit="1" customWidth="1"/>
    <col min="13" max="13" width="6.88671875" style="1" bestFit="1" customWidth="1"/>
    <col min="14" max="14" width="20" style="1" bestFit="1" customWidth="1"/>
    <col min="15" max="16384" width="8.88671875" style="1"/>
  </cols>
  <sheetData>
    <row r="1" spans="1:19" ht="19.2" thickTop="1" thickBot="1" x14ac:dyDescent="0.4">
      <c r="A1" s="88" t="s">
        <v>49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9" ht="19.2" thickTop="1" thickBot="1" x14ac:dyDescent="0.4">
      <c r="A2" s="91"/>
      <c r="B2" s="93" t="s">
        <v>47</v>
      </c>
      <c r="C2" s="94"/>
      <c r="D2" s="94"/>
      <c r="E2" s="94"/>
      <c r="F2" s="94"/>
      <c r="G2" s="94"/>
      <c r="H2" s="94"/>
      <c r="I2" s="94"/>
      <c r="J2" s="94"/>
      <c r="K2" s="95"/>
      <c r="L2" s="96" t="s">
        <v>36</v>
      </c>
      <c r="M2" s="97"/>
      <c r="N2" s="98"/>
    </row>
    <row r="3" spans="1:19" ht="19.2" thickTop="1" thickBot="1" x14ac:dyDescent="0.4">
      <c r="A3" s="92"/>
      <c r="B3" s="24" t="s">
        <v>38</v>
      </c>
      <c r="C3" s="24" t="s">
        <v>39</v>
      </c>
      <c r="D3" s="24" t="s">
        <v>40</v>
      </c>
      <c r="E3" s="24" t="s">
        <v>28</v>
      </c>
      <c r="F3" s="24" t="s">
        <v>27</v>
      </c>
      <c r="G3" s="24" t="s">
        <v>41</v>
      </c>
      <c r="H3" s="24" t="s">
        <v>42</v>
      </c>
      <c r="I3" s="24" t="s">
        <v>43</v>
      </c>
      <c r="J3" s="24" t="s">
        <v>44</v>
      </c>
      <c r="K3" s="27" t="s">
        <v>45</v>
      </c>
      <c r="L3" s="26" t="s">
        <v>33</v>
      </c>
      <c r="M3" s="24" t="s">
        <v>34</v>
      </c>
      <c r="N3" s="25" t="s">
        <v>35</v>
      </c>
    </row>
    <row r="4" spans="1:19" ht="36.6" thickTop="1" x14ac:dyDescent="0.35">
      <c r="A4" s="21" t="s">
        <v>37</v>
      </c>
      <c r="B4" s="19">
        <v>0.92505300000000001</v>
      </c>
      <c r="C4" s="20">
        <v>0.79540100000000002</v>
      </c>
      <c r="D4" s="20">
        <v>11.622505</v>
      </c>
      <c r="E4" s="20">
        <v>0.94359000000000004</v>
      </c>
      <c r="F4" s="20">
        <v>0.98107800000000001</v>
      </c>
      <c r="G4" s="20">
        <v>6307.3</v>
      </c>
      <c r="H4" s="20">
        <v>6038.8</v>
      </c>
      <c r="I4" s="20">
        <v>122.2</v>
      </c>
      <c r="J4" s="20">
        <v>268.5</v>
      </c>
      <c r="K4" s="28">
        <v>0</v>
      </c>
      <c r="L4" s="82">
        <v>10</v>
      </c>
      <c r="M4" s="84">
        <v>5</v>
      </c>
      <c r="N4" s="86">
        <v>0.8</v>
      </c>
    </row>
    <row r="5" spans="1:19" ht="36.6" thickBot="1" x14ac:dyDescent="0.4">
      <c r="A5" s="22" t="s">
        <v>46</v>
      </c>
      <c r="B5" s="23">
        <v>0.931006</v>
      </c>
      <c r="C5" s="17">
        <v>0.73152200000000001</v>
      </c>
      <c r="D5" s="17">
        <v>9.6973599999999998</v>
      </c>
      <c r="E5" s="17">
        <v>0.95094100000000004</v>
      </c>
      <c r="F5" s="17">
        <v>0.97974899999999998</v>
      </c>
      <c r="G5" s="17">
        <v>11614.5</v>
      </c>
      <c r="H5" s="17">
        <v>11027.5</v>
      </c>
      <c r="I5" s="17">
        <v>221.5</v>
      </c>
      <c r="J5" s="17">
        <v>587</v>
      </c>
      <c r="K5" s="29">
        <v>0</v>
      </c>
      <c r="L5" s="99"/>
      <c r="M5" s="116"/>
      <c r="N5" s="112"/>
    </row>
    <row r="6" spans="1:19" ht="36.6" thickTop="1" x14ac:dyDescent="0.35">
      <c r="A6" s="52" t="s">
        <v>37</v>
      </c>
      <c r="B6" s="53">
        <v>0.93398199999999998</v>
      </c>
      <c r="C6" s="54">
        <v>0.79546899999999998</v>
      </c>
      <c r="D6" s="54">
        <v>11.707015999999999</v>
      </c>
      <c r="E6" s="54">
        <v>0.95774400000000004</v>
      </c>
      <c r="F6" s="54">
        <v>0.97615799999999997</v>
      </c>
      <c r="G6" s="54">
        <v>6307.3</v>
      </c>
      <c r="H6" s="54">
        <v>6102.5</v>
      </c>
      <c r="I6" s="54">
        <v>154.69999999999999</v>
      </c>
      <c r="J6" s="54">
        <v>204.8</v>
      </c>
      <c r="K6" s="55">
        <v>0</v>
      </c>
      <c r="L6" s="100">
        <v>10</v>
      </c>
      <c r="M6" s="102">
        <v>3</v>
      </c>
      <c r="N6" s="104">
        <v>0.8</v>
      </c>
    </row>
    <row r="7" spans="1:19" ht="36.6" thickBot="1" x14ac:dyDescent="0.4">
      <c r="A7" s="56" t="s">
        <v>46</v>
      </c>
      <c r="B7" s="57">
        <v>0.93744700000000003</v>
      </c>
      <c r="C7" s="58">
        <v>0.73256399999999999</v>
      </c>
      <c r="D7" s="58">
        <v>9.7479960000000005</v>
      </c>
      <c r="E7" s="58">
        <v>0.96028100000000005</v>
      </c>
      <c r="F7" s="58">
        <v>0.97707200000000005</v>
      </c>
      <c r="G7" s="58">
        <v>11614.5</v>
      </c>
      <c r="H7" s="58">
        <v>11136</v>
      </c>
      <c r="I7" s="58">
        <v>254.5</v>
      </c>
      <c r="J7" s="58">
        <v>478.5</v>
      </c>
      <c r="K7" s="59">
        <v>0</v>
      </c>
      <c r="L7" s="113"/>
      <c r="M7" s="114"/>
      <c r="N7" s="115"/>
    </row>
    <row r="8" spans="1:19" ht="36.6" thickTop="1" x14ac:dyDescent="0.35">
      <c r="A8" s="46" t="s">
        <v>37</v>
      </c>
      <c r="B8" s="47">
        <v>0.91023699999999996</v>
      </c>
      <c r="C8" s="48">
        <v>0.80910099999999996</v>
      </c>
      <c r="D8" s="20">
        <v>11.73592</v>
      </c>
      <c r="E8" s="20">
        <v>0.96235899999999996</v>
      </c>
      <c r="F8" s="20">
        <v>0.956708</v>
      </c>
      <c r="G8" s="20">
        <v>6307.3</v>
      </c>
      <c r="H8" s="20">
        <v>6212.5</v>
      </c>
      <c r="I8" s="20">
        <v>394.5</v>
      </c>
      <c r="J8" s="20">
        <v>502</v>
      </c>
      <c r="K8" s="28">
        <v>0</v>
      </c>
      <c r="L8" s="82">
        <v>20</v>
      </c>
      <c r="M8" s="84">
        <v>3</v>
      </c>
      <c r="N8" s="86">
        <v>0.8</v>
      </c>
    </row>
    <row r="9" spans="1:19" ht="36.6" thickBot="1" x14ac:dyDescent="0.4">
      <c r="A9" s="42" t="s">
        <v>46</v>
      </c>
      <c r="B9" s="43">
        <v>0.91779100000000002</v>
      </c>
      <c r="C9" s="44">
        <v>0.76822599999999996</v>
      </c>
      <c r="D9" s="18">
        <v>9.9266430000000003</v>
      </c>
      <c r="E9" s="18">
        <v>0.97545400000000004</v>
      </c>
      <c r="F9" s="18">
        <v>0.94503199999999998</v>
      </c>
      <c r="G9" s="18">
        <v>11614.5</v>
      </c>
      <c r="H9" s="18">
        <v>11318</v>
      </c>
      <c r="I9" s="18">
        <v>644</v>
      </c>
      <c r="J9" s="18">
        <v>296.5</v>
      </c>
      <c r="K9" s="30">
        <v>0</v>
      </c>
      <c r="L9" s="83"/>
      <c r="M9" s="85"/>
      <c r="N9" s="87"/>
    </row>
    <row r="10" spans="1:19" ht="36.6" thickTop="1" x14ac:dyDescent="0.35">
      <c r="A10" s="38" t="s">
        <v>37</v>
      </c>
      <c r="B10" s="39">
        <v>0.93144000000000005</v>
      </c>
      <c r="C10" s="40">
        <v>0.79020299999999999</v>
      </c>
      <c r="D10" s="40">
        <v>11.820122</v>
      </c>
      <c r="E10" s="40">
        <v>0.97400699999999996</v>
      </c>
      <c r="F10" s="40">
        <v>0.97833000000000003</v>
      </c>
      <c r="G10" s="40">
        <v>6307.3</v>
      </c>
      <c r="H10" s="40">
        <v>6098.5</v>
      </c>
      <c r="I10" s="40">
        <v>283</v>
      </c>
      <c r="J10" s="40">
        <v>254</v>
      </c>
      <c r="K10" s="41">
        <v>0</v>
      </c>
      <c r="L10" s="106">
        <v>10</v>
      </c>
      <c r="M10" s="108">
        <v>3</v>
      </c>
      <c r="N10" s="110">
        <v>0.9</v>
      </c>
    </row>
    <row r="11" spans="1:19" ht="36.6" thickBot="1" x14ac:dyDescent="0.4">
      <c r="A11" s="42" t="s">
        <v>46</v>
      </c>
      <c r="B11" s="43">
        <v>0.94140599999999997</v>
      </c>
      <c r="C11" s="44">
        <v>0.73116000000000003</v>
      </c>
      <c r="D11" s="44">
        <v>9.7725380000000008</v>
      </c>
      <c r="E11" s="44">
        <v>0.96528499999999995</v>
      </c>
      <c r="F11" s="44">
        <v>0.97620099999999999</v>
      </c>
      <c r="G11" s="44">
        <v>11614.5</v>
      </c>
      <c r="H11" s="44">
        <v>11192</v>
      </c>
      <c r="I11" s="44">
        <v>266</v>
      </c>
      <c r="J11" s="44">
        <v>422.5</v>
      </c>
      <c r="K11" s="45">
        <v>0</v>
      </c>
      <c r="L11" s="107"/>
      <c r="M11" s="109"/>
      <c r="N11" s="111"/>
    </row>
    <row r="12" spans="1:19" ht="19.2" thickTop="1" thickBot="1" x14ac:dyDescent="0.4">
      <c r="P12"/>
      <c r="Q12"/>
      <c r="R12"/>
      <c r="S12"/>
    </row>
    <row r="13" spans="1:19" ht="19.2" thickTop="1" thickBot="1" x14ac:dyDescent="0.4">
      <c r="A13" s="88" t="s">
        <v>75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P13"/>
      <c r="Q13"/>
      <c r="R13"/>
      <c r="S13"/>
    </row>
    <row r="14" spans="1:19" ht="19.2" thickTop="1" thickBot="1" x14ac:dyDescent="0.4">
      <c r="A14" s="91"/>
      <c r="B14" s="93" t="s">
        <v>47</v>
      </c>
      <c r="C14" s="94"/>
      <c r="D14" s="94"/>
      <c r="E14" s="94"/>
      <c r="F14" s="94"/>
      <c r="G14" s="94"/>
      <c r="H14" s="94"/>
      <c r="I14" s="94"/>
      <c r="J14" s="94"/>
      <c r="K14" s="95"/>
      <c r="L14" s="96" t="s">
        <v>36</v>
      </c>
      <c r="M14" s="97"/>
      <c r="N14" s="98"/>
      <c r="P14"/>
      <c r="Q14"/>
      <c r="R14"/>
      <c r="S14"/>
    </row>
    <row r="15" spans="1:19" ht="19.2" thickTop="1" thickBot="1" x14ac:dyDescent="0.4">
      <c r="A15" s="92"/>
      <c r="B15" s="24" t="s">
        <v>38</v>
      </c>
      <c r="C15" s="24" t="s">
        <v>39</v>
      </c>
      <c r="D15" s="24" t="s">
        <v>40</v>
      </c>
      <c r="E15" s="24" t="s">
        <v>28</v>
      </c>
      <c r="F15" s="24" t="s">
        <v>27</v>
      </c>
      <c r="G15" s="24" t="s">
        <v>41</v>
      </c>
      <c r="H15" s="24" t="s">
        <v>42</v>
      </c>
      <c r="I15" s="24" t="s">
        <v>43</v>
      </c>
      <c r="J15" s="24" t="s">
        <v>44</v>
      </c>
      <c r="K15" s="27" t="s">
        <v>45</v>
      </c>
      <c r="L15" s="26" t="s">
        <v>33</v>
      </c>
      <c r="M15" s="24" t="s">
        <v>34</v>
      </c>
      <c r="N15" s="25" t="s">
        <v>35</v>
      </c>
      <c r="P15"/>
      <c r="Q15"/>
      <c r="R15"/>
      <c r="S15"/>
    </row>
    <row r="16" spans="1:19" ht="36.6" thickTop="1" x14ac:dyDescent="0.35">
      <c r="A16" s="21" t="s">
        <v>37</v>
      </c>
      <c r="B16" s="19">
        <v>0.93877200000000005</v>
      </c>
      <c r="C16" s="20">
        <v>0.79881999999999997</v>
      </c>
      <c r="D16" s="20">
        <v>11.72322</v>
      </c>
      <c r="E16" s="20">
        <v>0.96120000000000005</v>
      </c>
      <c r="F16" s="20">
        <v>0.97809000000000001</v>
      </c>
      <c r="G16" s="20">
        <v>6307.3</v>
      </c>
      <c r="H16" s="20">
        <v>6042.4</v>
      </c>
      <c r="I16" s="20">
        <v>140.4</v>
      </c>
      <c r="J16" s="20">
        <v>245.2</v>
      </c>
      <c r="K16" s="28">
        <v>0</v>
      </c>
      <c r="L16" s="82">
        <v>10</v>
      </c>
      <c r="M16" s="84">
        <v>5</v>
      </c>
      <c r="N16" s="86">
        <v>0.8</v>
      </c>
      <c r="P16"/>
      <c r="Q16"/>
      <c r="R16"/>
      <c r="S16"/>
    </row>
    <row r="17" spans="1:19" ht="36.6" thickBot="1" x14ac:dyDescent="0.4">
      <c r="A17" s="22" t="s">
        <v>46</v>
      </c>
      <c r="B17" s="23">
        <v>0.92084200000000005</v>
      </c>
      <c r="C17" s="17">
        <v>0.75823700000000005</v>
      </c>
      <c r="D17" s="17">
        <v>9.8184979999999999</v>
      </c>
      <c r="E17" s="17">
        <v>0.96317600000000003</v>
      </c>
      <c r="F17" s="17">
        <v>0.958623</v>
      </c>
      <c r="G17" s="17">
        <v>11614.5</v>
      </c>
      <c r="H17" s="17">
        <v>11167</v>
      </c>
      <c r="I17" s="17">
        <v>472</v>
      </c>
      <c r="J17" s="17">
        <v>447.5</v>
      </c>
      <c r="K17" s="29">
        <v>0</v>
      </c>
      <c r="L17" s="99"/>
      <c r="M17" s="116"/>
      <c r="N17" s="112"/>
      <c r="P17"/>
      <c r="Q17"/>
      <c r="R17"/>
      <c r="S17"/>
    </row>
    <row r="18" spans="1:19" ht="36.6" thickTop="1" x14ac:dyDescent="0.35">
      <c r="A18" s="52" t="s">
        <v>37</v>
      </c>
      <c r="B18" s="53">
        <v>0.92336700000000005</v>
      </c>
      <c r="C18" s="54">
        <v>0.80648900000000001</v>
      </c>
      <c r="D18" s="54">
        <v>11.884874</v>
      </c>
      <c r="E18" s="54">
        <v>0.97341800000000001</v>
      </c>
      <c r="F18" s="54">
        <v>0.95204800000000001</v>
      </c>
      <c r="G18" s="54">
        <v>6307.3</v>
      </c>
      <c r="H18" s="54">
        <v>6179.7</v>
      </c>
      <c r="I18" s="54">
        <v>285.10000000000002</v>
      </c>
      <c r="J18" s="54">
        <v>127.6</v>
      </c>
      <c r="K18" s="55">
        <v>0</v>
      </c>
      <c r="L18" s="100">
        <v>10</v>
      </c>
      <c r="M18" s="102">
        <v>3</v>
      </c>
      <c r="N18" s="104">
        <v>0.8</v>
      </c>
      <c r="P18"/>
      <c r="Q18"/>
      <c r="R18"/>
      <c r="S18"/>
    </row>
    <row r="19" spans="1:19" ht="36.6" thickBot="1" x14ac:dyDescent="0.4">
      <c r="A19" s="56" t="s">
        <v>46</v>
      </c>
      <c r="B19" s="57">
        <v>0.90736399999999995</v>
      </c>
      <c r="C19" s="58">
        <v>0.76342600000000005</v>
      </c>
      <c r="D19" s="58">
        <v>9.9424209999999995</v>
      </c>
      <c r="E19" s="58">
        <v>0.97277100000000005</v>
      </c>
      <c r="F19" s="58">
        <v>0.937917</v>
      </c>
      <c r="G19" s="58">
        <v>11614.5</v>
      </c>
      <c r="H19" s="58">
        <v>11279</v>
      </c>
      <c r="I19" s="58">
        <v>735</v>
      </c>
      <c r="J19" s="58">
        <v>335.5</v>
      </c>
      <c r="K19" s="59">
        <v>0</v>
      </c>
      <c r="L19" s="113"/>
      <c r="M19" s="114"/>
      <c r="N19" s="115"/>
    </row>
    <row r="20" spans="1:19" ht="36.6" thickTop="1" x14ac:dyDescent="0.35">
      <c r="A20" s="46" t="s">
        <v>37</v>
      </c>
      <c r="B20" s="47">
        <v>0.86819900000000005</v>
      </c>
      <c r="C20" s="48">
        <v>0.82652800000000004</v>
      </c>
      <c r="D20" s="20">
        <v>12.171068999999999</v>
      </c>
      <c r="E20" s="20">
        <v>0.98170100000000005</v>
      </c>
      <c r="F20" s="20">
        <v>0.89951099999999995</v>
      </c>
      <c r="G20" s="20">
        <v>6307.3</v>
      </c>
      <c r="H20" s="20">
        <v>6225</v>
      </c>
      <c r="I20" s="20">
        <v>6225</v>
      </c>
      <c r="J20" s="20">
        <v>642.70000000000005</v>
      </c>
      <c r="K20" s="28">
        <v>0</v>
      </c>
      <c r="L20" s="82">
        <v>20</v>
      </c>
      <c r="M20" s="84">
        <v>3</v>
      </c>
      <c r="N20" s="86">
        <v>0.8</v>
      </c>
    </row>
    <row r="21" spans="1:19" ht="36.6" thickBot="1" x14ac:dyDescent="0.4">
      <c r="A21" s="42" t="s">
        <v>46</v>
      </c>
      <c r="B21" s="43">
        <v>0.84767400000000004</v>
      </c>
      <c r="C21" s="44">
        <v>0.79132999999999998</v>
      </c>
      <c r="D21" s="18">
        <v>10.215439999999999</v>
      </c>
      <c r="E21" s="18">
        <v>0.98437399999999997</v>
      </c>
      <c r="F21" s="18">
        <v>0.88068400000000002</v>
      </c>
      <c r="G21" s="18">
        <v>11614.5</v>
      </c>
      <c r="H21" s="18">
        <v>11421.5</v>
      </c>
      <c r="I21" s="18">
        <v>1532</v>
      </c>
      <c r="J21" s="18">
        <v>193</v>
      </c>
      <c r="K21" s="30">
        <v>0</v>
      </c>
      <c r="L21" s="83"/>
      <c r="M21" s="85"/>
      <c r="N21" s="87"/>
    </row>
    <row r="22" spans="1:19" ht="36.6" thickTop="1" x14ac:dyDescent="0.35">
      <c r="A22" s="38" t="s">
        <v>37</v>
      </c>
      <c r="B22" s="19">
        <v>0.91747800000000002</v>
      </c>
      <c r="C22" s="20">
        <v>0.80212099999999997</v>
      </c>
      <c r="D22" s="20">
        <v>11.8566</v>
      </c>
      <c r="E22" s="20">
        <v>0.97507999999999995</v>
      </c>
      <c r="F22" s="20">
        <v>0.95204800000000001</v>
      </c>
      <c r="G22" s="20">
        <v>6307.3</v>
      </c>
      <c r="H22" s="20">
        <v>6202.2</v>
      </c>
      <c r="I22" s="20">
        <v>356.9</v>
      </c>
      <c r="J22" s="20">
        <v>145.5</v>
      </c>
      <c r="K22" s="41">
        <v>0</v>
      </c>
      <c r="L22" s="106">
        <v>10</v>
      </c>
      <c r="M22" s="108">
        <v>3</v>
      </c>
      <c r="N22" s="110">
        <v>0.9</v>
      </c>
    </row>
    <row r="23" spans="1:19" ht="36.6" thickBot="1" x14ac:dyDescent="0.4">
      <c r="A23" s="42" t="s">
        <v>46</v>
      </c>
      <c r="B23" s="43">
        <v>0.90160899999999999</v>
      </c>
      <c r="C23" s="44">
        <v>0.76142600000000005</v>
      </c>
      <c r="D23" s="44">
        <v>9.9653120000000008</v>
      </c>
      <c r="E23" s="44">
        <v>0.97445700000000002</v>
      </c>
      <c r="F23" s="44">
        <v>0.93137099999999995</v>
      </c>
      <c r="G23" s="44">
        <v>11614.5</v>
      </c>
      <c r="H23" s="44">
        <v>11299.5</v>
      </c>
      <c r="I23" s="44">
        <v>820.5</v>
      </c>
      <c r="J23" s="44">
        <v>315</v>
      </c>
      <c r="K23" s="45">
        <v>0</v>
      </c>
      <c r="L23" s="107"/>
      <c r="M23" s="109"/>
      <c r="N23" s="111"/>
    </row>
    <row r="24" spans="1:19" ht="19.2" thickTop="1" thickBo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9" ht="19.2" thickTop="1" thickBot="1" x14ac:dyDescent="0.4">
      <c r="A25" s="88" t="s">
        <v>88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90"/>
    </row>
    <row r="26" spans="1:19" ht="19.2" thickTop="1" thickBot="1" x14ac:dyDescent="0.4">
      <c r="A26" s="91"/>
      <c r="B26" s="93" t="s">
        <v>47</v>
      </c>
      <c r="C26" s="94"/>
      <c r="D26" s="94"/>
      <c r="E26" s="94"/>
      <c r="F26" s="94"/>
      <c r="G26" s="94"/>
      <c r="H26" s="94"/>
      <c r="I26" s="94"/>
      <c r="J26" s="94"/>
      <c r="K26" s="95"/>
      <c r="L26" s="96" t="s">
        <v>36</v>
      </c>
      <c r="M26" s="97"/>
      <c r="N26" s="98"/>
    </row>
    <row r="27" spans="1:19" ht="19.2" thickTop="1" thickBot="1" x14ac:dyDescent="0.4">
      <c r="A27" s="92"/>
      <c r="B27" s="24" t="s">
        <v>38</v>
      </c>
      <c r="C27" s="24" t="s">
        <v>39</v>
      </c>
      <c r="D27" s="24" t="s">
        <v>40</v>
      </c>
      <c r="E27" s="24" t="s">
        <v>28</v>
      </c>
      <c r="F27" s="24" t="s">
        <v>27</v>
      </c>
      <c r="G27" s="24" t="s">
        <v>41</v>
      </c>
      <c r="H27" s="24" t="s">
        <v>42</v>
      </c>
      <c r="I27" s="24" t="s">
        <v>43</v>
      </c>
      <c r="J27" s="24" t="s">
        <v>44</v>
      </c>
      <c r="K27" s="27" t="s">
        <v>45</v>
      </c>
      <c r="L27" s="26" t="s">
        <v>33</v>
      </c>
      <c r="M27" s="24" t="s">
        <v>34</v>
      </c>
      <c r="N27" s="25" t="s">
        <v>35</v>
      </c>
    </row>
    <row r="28" spans="1:19" ht="36.6" thickTop="1" x14ac:dyDescent="0.35">
      <c r="A28" s="52" t="s">
        <v>37</v>
      </c>
      <c r="B28" s="53">
        <v>0.92937999999999998</v>
      </c>
      <c r="C28" s="54">
        <v>0.80071999999999999</v>
      </c>
      <c r="D28" s="54">
        <v>11.523199999999999</v>
      </c>
      <c r="E28" s="54">
        <v>0.95033000000000001</v>
      </c>
      <c r="F28" s="54">
        <v>0.98226999999999998</v>
      </c>
      <c r="G28" s="54">
        <v>6307.3</v>
      </c>
      <c r="H28" s="54">
        <v>5922.7</v>
      </c>
      <c r="I28" s="54">
        <v>107.4</v>
      </c>
      <c r="J28" s="54">
        <v>285.3</v>
      </c>
      <c r="K28" s="55">
        <v>0</v>
      </c>
      <c r="L28" s="100">
        <v>10</v>
      </c>
      <c r="M28" s="102">
        <v>3</v>
      </c>
      <c r="N28" s="104">
        <v>0.8</v>
      </c>
    </row>
    <row r="29" spans="1:19" ht="36.6" thickBot="1" x14ac:dyDescent="0.4">
      <c r="A29" s="60" t="s">
        <v>46</v>
      </c>
      <c r="B29" s="61">
        <v>0.93102399999999996</v>
      </c>
      <c r="C29" s="62">
        <v>0.75498600000000005</v>
      </c>
      <c r="D29" s="62">
        <v>9.6880089999999992</v>
      </c>
      <c r="E29" s="62">
        <v>0.95006299999999999</v>
      </c>
      <c r="F29" s="62">
        <v>0.98063900000000004</v>
      </c>
      <c r="G29" s="62">
        <v>11614.5</v>
      </c>
      <c r="H29" s="62">
        <v>11015.5</v>
      </c>
      <c r="I29" s="62">
        <v>211.5</v>
      </c>
      <c r="J29" s="62">
        <v>599</v>
      </c>
      <c r="K29" s="63">
        <v>0</v>
      </c>
      <c r="L29" s="101"/>
      <c r="M29" s="103"/>
      <c r="N29" s="105"/>
    </row>
    <row r="30" spans="1:19" ht="36.6" thickTop="1" x14ac:dyDescent="0.35">
      <c r="A30" s="21" t="s">
        <v>37</v>
      </c>
      <c r="B30" s="19">
        <v>0.91532999999999998</v>
      </c>
      <c r="C30" s="20">
        <v>0.81491999999999998</v>
      </c>
      <c r="D30" s="20">
        <v>11.2912</v>
      </c>
      <c r="E30" s="20">
        <v>0.95918000000000003</v>
      </c>
      <c r="F30" s="20">
        <v>0.97916000000000003</v>
      </c>
      <c r="G30" s="20">
        <v>6307.3</v>
      </c>
      <c r="H30" s="20">
        <v>6102</v>
      </c>
      <c r="I30" s="20">
        <v>231.4</v>
      </c>
      <c r="J30" s="20">
        <v>192.5</v>
      </c>
      <c r="K30" s="28">
        <v>0</v>
      </c>
      <c r="L30" s="82">
        <v>20</v>
      </c>
      <c r="M30" s="84">
        <v>3</v>
      </c>
      <c r="N30" s="86">
        <v>0.8</v>
      </c>
    </row>
    <row r="31" spans="1:19" ht="36.6" thickBot="1" x14ac:dyDescent="0.4">
      <c r="A31" s="22" t="s">
        <v>46</v>
      </c>
      <c r="B31" s="23">
        <v>0.91974999999999996</v>
      </c>
      <c r="C31" s="17">
        <v>0.78566000000000003</v>
      </c>
      <c r="D31" s="17">
        <v>9.8092400000000008</v>
      </c>
      <c r="E31" s="17">
        <v>0.95735000000000003</v>
      </c>
      <c r="F31" s="17">
        <v>0.96564000000000005</v>
      </c>
      <c r="G31" s="17">
        <v>11614.5</v>
      </c>
      <c r="H31" s="17">
        <v>11147.5</v>
      </c>
      <c r="I31" s="17">
        <v>489</v>
      </c>
      <c r="J31" s="17">
        <v>367</v>
      </c>
      <c r="K31" s="29">
        <v>0</v>
      </c>
      <c r="L31" s="99"/>
      <c r="M31" s="85"/>
      <c r="N31" s="87"/>
    </row>
    <row r="32" spans="1:19" ht="36.6" thickTop="1" x14ac:dyDescent="0.35">
      <c r="A32" s="46" t="s">
        <v>37</v>
      </c>
      <c r="B32" s="47">
        <v>0.91057999999999995</v>
      </c>
      <c r="C32" s="48">
        <v>0.81906999999999996</v>
      </c>
      <c r="D32" s="20">
        <v>11.28046</v>
      </c>
      <c r="E32" s="20">
        <v>0.97050999999999998</v>
      </c>
      <c r="F32" s="20">
        <v>0.95154000000000005</v>
      </c>
      <c r="G32" s="20">
        <v>6307.3</v>
      </c>
      <c r="H32" s="20">
        <v>6243.3</v>
      </c>
      <c r="I32" s="20">
        <v>378.4</v>
      </c>
      <c r="J32" s="20">
        <v>134.69999999999999</v>
      </c>
      <c r="K32" s="28">
        <v>0</v>
      </c>
      <c r="L32" s="82">
        <v>30</v>
      </c>
      <c r="M32" s="84">
        <v>3</v>
      </c>
      <c r="N32" s="86">
        <v>0.7</v>
      </c>
    </row>
    <row r="33" spans="1:14" ht="36.6" thickBot="1" x14ac:dyDescent="0.4">
      <c r="A33" s="42" t="s">
        <v>46</v>
      </c>
      <c r="B33" s="43">
        <v>0.89913299999999996</v>
      </c>
      <c r="C33" s="44">
        <v>0.79410199999999997</v>
      </c>
      <c r="D33" s="18">
        <v>9.8996700000000004</v>
      </c>
      <c r="E33" s="18">
        <v>0.97658800000000001</v>
      </c>
      <c r="F33" s="18">
        <v>0.92802899999999999</v>
      </c>
      <c r="G33" s="18">
        <v>11614.5</v>
      </c>
      <c r="H33" s="18">
        <v>11331</v>
      </c>
      <c r="I33" s="18">
        <v>862.5</v>
      </c>
      <c r="J33" s="18">
        <v>283.5</v>
      </c>
      <c r="K33" s="30">
        <v>0</v>
      </c>
      <c r="L33" s="83"/>
      <c r="M33" s="85"/>
      <c r="N33" s="87"/>
    </row>
    <row r="34" spans="1:14" ht="19.2" thickTop="1" thickBot="1" x14ac:dyDescent="0.4"/>
    <row r="35" spans="1:14" ht="19.2" thickTop="1" thickBot="1" x14ac:dyDescent="0.4">
      <c r="A35" s="88" t="s">
        <v>87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0"/>
    </row>
    <row r="36" spans="1:14" ht="19.2" thickTop="1" thickBot="1" x14ac:dyDescent="0.4">
      <c r="A36" s="91"/>
      <c r="B36" s="93" t="s">
        <v>47</v>
      </c>
      <c r="C36" s="94"/>
      <c r="D36" s="94"/>
      <c r="E36" s="94"/>
      <c r="F36" s="94"/>
      <c r="G36" s="94"/>
      <c r="H36" s="94"/>
      <c r="I36" s="94"/>
      <c r="J36" s="94"/>
      <c r="K36" s="95"/>
      <c r="L36" s="96" t="s">
        <v>36</v>
      </c>
      <c r="M36" s="97"/>
      <c r="N36" s="98"/>
    </row>
    <row r="37" spans="1:14" ht="19.2" thickTop="1" thickBot="1" x14ac:dyDescent="0.4">
      <c r="A37" s="92"/>
      <c r="B37" s="24" t="s">
        <v>38</v>
      </c>
      <c r="C37" s="24" t="s">
        <v>39</v>
      </c>
      <c r="D37" s="24" t="s">
        <v>40</v>
      </c>
      <c r="E37" s="24" t="s">
        <v>28</v>
      </c>
      <c r="F37" s="24" t="s">
        <v>27</v>
      </c>
      <c r="G37" s="24" t="s">
        <v>41</v>
      </c>
      <c r="H37" s="24" t="s">
        <v>42</v>
      </c>
      <c r="I37" s="24" t="s">
        <v>43</v>
      </c>
      <c r="J37" s="24" t="s">
        <v>44</v>
      </c>
      <c r="K37" s="27" t="s">
        <v>45</v>
      </c>
      <c r="L37" s="26" t="s">
        <v>33</v>
      </c>
      <c r="M37" s="24" t="s">
        <v>34</v>
      </c>
      <c r="N37" s="25" t="s">
        <v>35</v>
      </c>
    </row>
    <row r="38" spans="1:14" ht="36.6" thickTop="1" x14ac:dyDescent="0.35">
      <c r="A38" s="52" t="s">
        <v>37</v>
      </c>
      <c r="B38" s="53">
        <v>0.92571000000000003</v>
      </c>
      <c r="C38" s="54">
        <v>0.81206999999999996</v>
      </c>
      <c r="D38" s="54">
        <v>11.2987</v>
      </c>
      <c r="E38" s="54">
        <v>0.93018999999999996</v>
      </c>
      <c r="F38" s="54">
        <v>0.98809999999999998</v>
      </c>
      <c r="G38" s="54">
        <v>6307.3</v>
      </c>
      <c r="H38" s="54">
        <v>5891.6</v>
      </c>
      <c r="I38" s="54">
        <v>88.4</v>
      </c>
      <c r="J38" s="54">
        <v>672.2</v>
      </c>
      <c r="K38" s="55">
        <v>0</v>
      </c>
      <c r="L38" s="76">
        <v>10</v>
      </c>
      <c r="M38" s="78">
        <v>3</v>
      </c>
      <c r="N38" s="80">
        <v>0.8</v>
      </c>
    </row>
    <row r="39" spans="1:14" ht="36.6" thickBot="1" x14ac:dyDescent="0.4">
      <c r="A39" s="60" t="s">
        <v>46</v>
      </c>
      <c r="B39" s="61">
        <v>0.91402300000000003</v>
      </c>
      <c r="C39" s="62">
        <v>0.75477399999999994</v>
      </c>
      <c r="D39" s="62">
        <v>9.5765820000000001</v>
      </c>
      <c r="E39" s="62">
        <v>0.92819799999999997</v>
      </c>
      <c r="F39" s="62">
        <v>0.98552600000000001</v>
      </c>
      <c r="G39" s="62">
        <v>11614.5</v>
      </c>
      <c r="H39" s="62">
        <v>10747.5</v>
      </c>
      <c r="I39" s="62">
        <v>153</v>
      </c>
      <c r="J39" s="62">
        <v>867</v>
      </c>
      <c r="K39" s="63">
        <v>0</v>
      </c>
      <c r="L39" s="77"/>
      <c r="M39" s="79"/>
      <c r="N39" s="81"/>
    </row>
    <row r="40" spans="1:14" ht="36.6" thickTop="1" x14ac:dyDescent="0.35">
      <c r="A40" s="46" t="s">
        <v>37</v>
      </c>
      <c r="B40" s="47">
        <v>0.90146999999999999</v>
      </c>
      <c r="C40" s="48">
        <v>0.81391999999999998</v>
      </c>
      <c r="D40" s="20">
        <v>11.581200000000001</v>
      </c>
      <c r="E40" s="20">
        <v>0.95330000000000004</v>
      </c>
      <c r="F40" s="20">
        <v>0.96679999999999999</v>
      </c>
      <c r="G40" s="20">
        <v>6307.3</v>
      </c>
      <c r="H40" s="20">
        <v>6009.7</v>
      </c>
      <c r="I40" s="20">
        <v>171.3</v>
      </c>
      <c r="J40" s="20">
        <v>297.3</v>
      </c>
      <c r="K40" s="28">
        <v>0</v>
      </c>
      <c r="L40" s="82">
        <v>20</v>
      </c>
      <c r="M40" s="84">
        <v>3</v>
      </c>
      <c r="N40" s="86">
        <v>0.8</v>
      </c>
    </row>
    <row r="41" spans="1:14" ht="36.6" thickBot="1" x14ac:dyDescent="0.4">
      <c r="A41" s="42" t="s">
        <v>46</v>
      </c>
      <c r="B41" s="43">
        <v>0.89107999999999998</v>
      </c>
      <c r="C41" s="44">
        <v>0.78110999999999997</v>
      </c>
      <c r="D41" s="18">
        <v>9.7752599999999994</v>
      </c>
      <c r="E41" s="18">
        <v>0.94910000000000005</v>
      </c>
      <c r="F41" s="18">
        <v>0.96160000000000001</v>
      </c>
      <c r="G41" s="18">
        <v>11614.5</v>
      </c>
      <c r="H41" s="18">
        <v>11032.5</v>
      </c>
      <c r="I41" s="18">
        <v>309</v>
      </c>
      <c r="J41" s="18">
        <v>417.5</v>
      </c>
      <c r="K41" s="30">
        <v>0</v>
      </c>
      <c r="L41" s="83"/>
      <c r="M41" s="85"/>
      <c r="N41" s="87"/>
    </row>
    <row r="42" spans="1:14" ht="18.600000000000001" thickTop="1" x14ac:dyDescent="0.35"/>
  </sheetData>
  <mergeCells count="55">
    <mergeCell ref="L22:L23"/>
    <mergeCell ref="M22:M23"/>
    <mergeCell ref="N22:N23"/>
    <mergeCell ref="L18:L19"/>
    <mergeCell ref="M18:M19"/>
    <mergeCell ref="N18:N19"/>
    <mergeCell ref="L20:L21"/>
    <mergeCell ref="M20:M21"/>
    <mergeCell ref="N20:N21"/>
    <mergeCell ref="A13:N13"/>
    <mergeCell ref="A14:A15"/>
    <mergeCell ref="B14:K14"/>
    <mergeCell ref="L14:N14"/>
    <mergeCell ref="L16:L17"/>
    <mergeCell ref="M16:M17"/>
    <mergeCell ref="N16:N17"/>
    <mergeCell ref="L10:L11"/>
    <mergeCell ref="M10:M11"/>
    <mergeCell ref="N10:N11"/>
    <mergeCell ref="A1:N1"/>
    <mergeCell ref="B2:K2"/>
    <mergeCell ref="A2:A3"/>
    <mergeCell ref="N4:N5"/>
    <mergeCell ref="L6:L7"/>
    <mergeCell ref="M6:M7"/>
    <mergeCell ref="N6:N7"/>
    <mergeCell ref="L8:L9"/>
    <mergeCell ref="M8:M9"/>
    <mergeCell ref="N8:N9"/>
    <mergeCell ref="L2:N2"/>
    <mergeCell ref="L4:L5"/>
    <mergeCell ref="M4:M5"/>
    <mergeCell ref="A25:N25"/>
    <mergeCell ref="A26:A27"/>
    <mergeCell ref="B26:K26"/>
    <mergeCell ref="L26:N26"/>
    <mergeCell ref="L28:L29"/>
    <mergeCell ref="M28:M29"/>
    <mergeCell ref="N28:N29"/>
    <mergeCell ref="A35:N35"/>
    <mergeCell ref="A36:A37"/>
    <mergeCell ref="B36:K36"/>
    <mergeCell ref="L36:N36"/>
    <mergeCell ref="L30:L31"/>
    <mergeCell ref="M30:M31"/>
    <mergeCell ref="N30:N31"/>
    <mergeCell ref="L32:L33"/>
    <mergeCell ref="M32:M33"/>
    <mergeCell ref="N32:N33"/>
    <mergeCell ref="L38:L39"/>
    <mergeCell ref="M38:M39"/>
    <mergeCell ref="N38:N39"/>
    <mergeCell ref="L40:L41"/>
    <mergeCell ref="M40:M41"/>
    <mergeCell ref="N40:N4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49B0-FF2D-458D-A3B1-E61FED35505C}">
  <dimension ref="A2:J14"/>
  <sheetViews>
    <sheetView tabSelected="1" zoomScaleNormal="100" workbookViewId="0">
      <selection activeCell="I21" sqref="I21"/>
    </sheetView>
  </sheetViews>
  <sheetFormatPr defaultRowHeight="18" x14ac:dyDescent="0.35"/>
  <cols>
    <col min="1" max="1" width="16.88671875" style="1" bestFit="1" customWidth="1"/>
    <col min="2" max="2" width="10.109375" style="1" bestFit="1" customWidth="1"/>
    <col min="3" max="3" width="12.44140625" style="1" bestFit="1" customWidth="1"/>
    <col min="4" max="4" width="13.5546875" style="1" bestFit="1" customWidth="1"/>
    <col min="5" max="5" width="11.21875" style="1" bestFit="1" customWidth="1"/>
    <col min="6" max="6" width="24.5546875" style="1" bestFit="1" customWidth="1"/>
    <col min="7" max="7" width="42.5546875" style="1" bestFit="1" customWidth="1"/>
    <col min="8" max="8" width="14.44140625" style="1" bestFit="1" customWidth="1"/>
    <col min="9" max="9" width="27.21875" style="1" bestFit="1" customWidth="1"/>
    <col min="10" max="11" width="28.88671875" style="1" bestFit="1" customWidth="1"/>
    <col min="12" max="16384" width="8.88671875" style="1"/>
  </cols>
  <sheetData>
    <row r="2" spans="1:10" x14ac:dyDescent="0.35">
      <c r="A2" s="5"/>
      <c r="B2" s="5"/>
      <c r="C2" s="5" t="s">
        <v>51</v>
      </c>
      <c r="D2" s="5" t="s">
        <v>62</v>
      </c>
      <c r="E2" s="5" t="s">
        <v>86</v>
      </c>
      <c r="F2" s="5" t="s">
        <v>63</v>
      </c>
      <c r="G2" s="5" t="s">
        <v>64</v>
      </c>
      <c r="H2" s="5" t="s">
        <v>65</v>
      </c>
      <c r="I2" s="35" t="s">
        <v>89</v>
      </c>
      <c r="J2" s="35" t="s">
        <v>90</v>
      </c>
    </row>
    <row r="3" spans="1:10" x14ac:dyDescent="0.35">
      <c r="A3" s="66" t="s">
        <v>50</v>
      </c>
      <c r="B3" s="5" t="s">
        <v>52</v>
      </c>
      <c r="C3" s="5" t="s">
        <v>67</v>
      </c>
      <c r="D3" s="5" t="s">
        <v>70</v>
      </c>
      <c r="E3" s="5" t="s">
        <v>73</v>
      </c>
      <c r="F3" s="5">
        <v>16</v>
      </c>
      <c r="G3" s="5">
        <v>19</v>
      </c>
      <c r="H3" s="5">
        <v>300</v>
      </c>
      <c r="I3" s="35">
        <v>2220</v>
      </c>
      <c r="J3" s="117">
        <f>I3/H3</f>
        <v>7.4</v>
      </c>
    </row>
    <row r="4" spans="1:10" x14ac:dyDescent="0.35">
      <c r="A4" s="66"/>
      <c r="B4" s="5" t="s">
        <v>53</v>
      </c>
      <c r="C4" s="5" t="s">
        <v>68</v>
      </c>
      <c r="D4" s="5" t="s">
        <v>70</v>
      </c>
      <c r="E4" s="5" t="s">
        <v>73</v>
      </c>
      <c r="F4" s="5">
        <v>13</v>
      </c>
      <c r="G4" s="5">
        <v>16</v>
      </c>
      <c r="H4" s="5">
        <v>196</v>
      </c>
      <c r="I4" s="35">
        <v>1648</v>
      </c>
      <c r="J4" s="117">
        <f>I4/H4</f>
        <v>8.408163265306122</v>
      </c>
    </row>
    <row r="5" spans="1:10" x14ac:dyDescent="0.35">
      <c r="A5" s="66"/>
      <c r="B5" s="5" t="s">
        <v>54</v>
      </c>
      <c r="C5" s="5" t="s">
        <v>69</v>
      </c>
      <c r="D5" s="5" t="s">
        <v>71</v>
      </c>
      <c r="E5" s="5" t="s">
        <v>73</v>
      </c>
      <c r="F5" s="5">
        <v>20</v>
      </c>
      <c r="G5" s="5">
        <v>56</v>
      </c>
      <c r="H5" s="5">
        <v>1136</v>
      </c>
      <c r="I5" s="35">
        <v>10549</v>
      </c>
      <c r="J5" s="117">
        <f>I5/H5</f>
        <v>9.2860915492957741</v>
      </c>
    </row>
    <row r="6" spans="1:10" x14ac:dyDescent="0.35">
      <c r="A6" s="66"/>
      <c r="B6" s="5" t="s">
        <v>55</v>
      </c>
      <c r="C6" s="5" t="s">
        <v>67</v>
      </c>
      <c r="D6" s="5" t="s">
        <v>70</v>
      </c>
      <c r="E6" s="5" t="s">
        <v>73</v>
      </c>
      <c r="F6" s="5">
        <v>20</v>
      </c>
      <c r="G6" s="5">
        <v>42</v>
      </c>
      <c r="H6" s="5">
        <v>839</v>
      </c>
      <c r="I6" s="35">
        <v>10546</v>
      </c>
      <c r="J6" s="117">
        <f>I6/H6</f>
        <v>12.569725864123956</v>
      </c>
    </row>
    <row r="7" spans="1:10" x14ac:dyDescent="0.35">
      <c r="A7" s="66"/>
      <c r="B7" s="5" t="s">
        <v>56</v>
      </c>
      <c r="C7" s="5" t="s">
        <v>69</v>
      </c>
      <c r="D7" s="5" t="s">
        <v>70</v>
      </c>
      <c r="E7" s="5" t="s">
        <v>73</v>
      </c>
      <c r="F7" s="5">
        <v>21</v>
      </c>
      <c r="G7" s="5">
        <v>14</v>
      </c>
      <c r="H7" s="5">
        <v>294</v>
      </c>
      <c r="I7" s="35">
        <v>3563</v>
      </c>
      <c r="J7" s="117">
        <f>I7/H7</f>
        <v>12.119047619047619</v>
      </c>
    </row>
    <row r="8" spans="1:10" x14ac:dyDescent="0.35">
      <c r="A8" s="66"/>
      <c r="B8" s="5" t="s">
        <v>57</v>
      </c>
      <c r="C8" s="5" t="s">
        <v>67</v>
      </c>
      <c r="D8" s="5" t="s">
        <v>71</v>
      </c>
      <c r="E8" s="5" t="s">
        <v>74</v>
      </c>
      <c r="F8" s="5">
        <v>20</v>
      </c>
      <c r="G8" s="5">
        <v>50</v>
      </c>
      <c r="H8" s="5">
        <v>1000</v>
      </c>
      <c r="I8" s="35">
        <v>8299</v>
      </c>
      <c r="J8" s="117">
        <f>I8/H8</f>
        <v>8.2989999999999995</v>
      </c>
    </row>
    <row r="9" spans="1:10" x14ac:dyDescent="0.35">
      <c r="A9" s="66"/>
      <c r="B9" s="5" t="s">
        <v>58</v>
      </c>
      <c r="C9" s="5" t="s">
        <v>67</v>
      </c>
      <c r="D9" s="5" t="s">
        <v>72</v>
      </c>
      <c r="E9" s="5" t="s">
        <v>73</v>
      </c>
      <c r="F9" s="5">
        <v>15</v>
      </c>
      <c r="G9" s="5">
        <v>20</v>
      </c>
      <c r="H9" s="5">
        <v>303</v>
      </c>
      <c r="I9" s="35">
        <v>1388</v>
      </c>
      <c r="J9" s="117">
        <f>I9/H9</f>
        <v>4.5808580858085808</v>
      </c>
    </row>
    <row r="10" spans="1:10" x14ac:dyDescent="0.35">
      <c r="A10" s="66"/>
      <c r="B10" s="5" t="s">
        <v>59</v>
      </c>
      <c r="C10" s="5" t="s">
        <v>69</v>
      </c>
      <c r="D10" s="5" t="s">
        <v>71</v>
      </c>
      <c r="E10" s="5" t="s">
        <v>73</v>
      </c>
      <c r="F10" s="5">
        <v>13</v>
      </c>
      <c r="G10" s="5">
        <v>13</v>
      </c>
      <c r="H10" s="5">
        <v>277</v>
      </c>
      <c r="I10" s="35">
        <v>2056</v>
      </c>
      <c r="J10" s="117">
        <f>I10/H10</f>
        <v>7.4223826714801442</v>
      </c>
    </row>
    <row r="11" spans="1:10" x14ac:dyDescent="0.35">
      <c r="A11" s="66"/>
      <c r="B11" s="5" t="s">
        <v>60</v>
      </c>
      <c r="C11" s="5" t="s">
        <v>67</v>
      </c>
      <c r="D11" s="5" t="s">
        <v>71</v>
      </c>
      <c r="E11" s="5" t="s">
        <v>73</v>
      </c>
      <c r="F11" s="5">
        <v>19</v>
      </c>
      <c r="G11" s="5">
        <v>28</v>
      </c>
      <c r="H11" s="5">
        <v>537</v>
      </c>
      <c r="I11" s="35">
        <v>2662</v>
      </c>
      <c r="J11" s="117">
        <f>I11/H11</f>
        <v>4.9571694599627563</v>
      </c>
    </row>
    <row r="12" spans="1:10" x14ac:dyDescent="0.35">
      <c r="A12" s="66"/>
      <c r="B12" s="5" t="s">
        <v>61</v>
      </c>
      <c r="C12" s="5" t="s">
        <v>68</v>
      </c>
      <c r="D12" s="5" t="s">
        <v>71</v>
      </c>
      <c r="E12" s="5" t="s">
        <v>74</v>
      </c>
      <c r="F12" s="5">
        <v>20</v>
      </c>
      <c r="G12" s="5">
        <v>58</v>
      </c>
      <c r="H12" s="5">
        <v>1162</v>
      </c>
      <c r="I12" s="35">
        <v>20142</v>
      </c>
      <c r="J12" s="117">
        <f>I12/H12</f>
        <v>17.333907056798623</v>
      </c>
    </row>
    <row r="13" spans="1:10" x14ac:dyDescent="0.35">
      <c r="A13" s="66" t="s">
        <v>66</v>
      </c>
      <c r="B13" s="5" t="s">
        <v>52</v>
      </c>
      <c r="C13" s="5" t="s">
        <v>67</v>
      </c>
      <c r="D13" s="5" t="s">
        <v>71</v>
      </c>
      <c r="E13" s="5" t="s">
        <v>73</v>
      </c>
      <c r="F13" s="5">
        <v>20</v>
      </c>
      <c r="G13" s="5">
        <v>68</v>
      </c>
      <c r="H13" s="5">
        <v>1401</v>
      </c>
      <c r="I13" s="35">
        <v>10628</v>
      </c>
      <c r="J13" s="117">
        <f>I13/H13</f>
        <v>7.5860099928622411</v>
      </c>
    </row>
    <row r="14" spans="1:10" x14ac:dyDescent="0.35">
      <c r="A14" s="66"/>
      <c r="B14" s="5" t="s">
        <v>53</v>
      </c>
      <c r="C14" s="5" t="s">
        <v>69</v>
      </c>
      <c r="D14" s="5" t="s">
        <v>71</v>
      </c>
      <c r="E14" s="5" t="s">
        <v>74</v>
      </c>
      <c r="F14" s="5">
        <v>25</v>
      </c>
      <c r="G14" s="5">
        <v>57</v>
      </c>
      <c r="H14" s="5">
        <v>1444</v>
      </c>
      <c r="I14" s="35">
        <v>12601</v>
      </c>
      <c r="J14" s="117">
        <f>I14/H14</f>
        <v>8.7264542936288088</v>
      </c>
    </row>
  </sheetData>
  <mergeCells count="2">
    <mergeCell ref="A3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Lego Detection with Yolov8</vt:lpstr>
      <vt:lpstr>Lego Detection with RT-DETR</vt:lpstr>
      <vt:lpstr>Pipelines</vt:lpstr>
      <vt:lpstr>Datasets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Bahruz Huseynov</cp:lastModifiedBy>
  <dcterms:created xsi:type="dcterms:W3CDTF">2015-06-05T18:17:20Z</dcterms:created>
  <dcterms:modified xsi:type="dcterms:W3CDTF">2024-12-24T11:29:56Z</dcterms:modified>
</cp:coreProperties>
</file>