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luben\OneDrive\Plovdiv University\01. Intro To Programming Course\Увод в програмирането C#\Нови изисквания за курса от Крушков\"/>
    </mc:Choice>
  </mc:AlternateContent>
  <bookViews>
    <workbookView xWindow="0" yWindow="0" windowWidth="23040" windowHeight="9192" activeTab="1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_xlnm.Print_Titles" localSheetId="0">Начало!$16:$16</definedName>
    <definedName name="_xlnm.Print_Titles" localSheetId="1">'Самостоятелна работа'!$6:$6</definedName>
    <definedName name="Total_Homeworks_Points">Начало!$C$8</definedName>
    <definedName name="Total_Monthly_Expenses">Начало!#REF!</definedName>
    <definedName name="Total_Monthly_Savings">Начало!$C$8</definedName>
    <definedName name="Семестриален_изпит">Начало!$C$10</definedName>
    <definedName name="СР">'Самостоятелна работа'!$G$22</definedName>
    <definedName name="Текущ_Контрол">Начало!$C$6</definedName>
    <definedName name="ТекущКонтрол">Начало!$C$6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9" i="1"/>
  <c r="G15" i="3" l="1"/>
  <c r="G8" i="3"/>
  <c r="G9" i="3"/>
  <c r="G10" i="3"/>
  <c r="G12" i="3"/>
  <c r="G13" i="3"/>
  <c r="G14" i="3"/>
  <c r="G7" i="3"/>
  <c r="G18" i="3" l="1"/>
  <c r="G20" i="3" s="1"/>
  <c r="G22" i="3" s="1"/>
  <c r="C10" i="1"/>
  <c r="C6" i="1" l="1"/>
  <c r="C8" i="1"/>
  <c r="A1" i="3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<sst xmlns="http://schemas.openxmlformats.org/spreadsheetml/2006/main" count="38" uniqueCount="38">
  <si>
    <t>CHART DATA</t>
  </si>
  <si>
    <t>Любен Киков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</si>
  <si>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</si>
  <si>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</si>
  <si>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</si>
  <si>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</si>
  <si>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</si>
  <si>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</si>
  <si>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</si>
  <si>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</si>
  <si>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</si>
  <si>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</si>
  <si>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</si>
  <si>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</si>
  <si>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</si>
  <si>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</si>
  <si>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</si>
  <si>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</si>
  <si>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</si>
  <si>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</si>
  <si>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</si>
  <si>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</si>
  <si>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</si>
  <si>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</si>
  <si>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</si>
  <si>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Фак.№032800910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</si>
  <si>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</si>
  <si>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</si>
  <si>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</si>
  <si>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</si>
  <si>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</si>
  <si>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</si>
  <si>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</si>
  <si>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</si>
  <si>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</si>
  <si>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</si>
  <si>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 xml:space="preserve">Контролна № 1 </t>
  </si>
  <si>
    <t>Контролна №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</si>
</sst>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5" fontId="5" fillId="0" borderId="0">
      <alignment horizontal="left"/>
    </xf>
    <xf numFmtId="9" fontId="5" fillId="0" borderId="0">
      <alignment horizontal="center"/>
    </xf>
    <xf numFmtId="164" fontId="4" fillId="0" borderId="0" applyFont="0" applyFill="0" applyBorder="0" applyAlignment="0">
      <alignment horizontal="left"/>
    </xf>
    <xf numFmtId="4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8" fillId="0" borderId="0" xfId="2" applyNumberFormat="1" applyFont="1" applyAlignment="1">
      <alignment horizontal="left" vertical="center"/>
    </xf>
    <xf numFmtId="166" fontId="6" fillId="0" borderId="0" xfId="0" applyNumberFormat="1" applyFont="1" applyBorder="1" applyAlignment="1">
      <alignment horizontal="left" vertical="center"/>
    </xf>
    <xf numFmtId="166" fontId="8" fillId="0" borderId="0" xfId="2" applyNumberFormat="1" applyFont="1" applyAlignment="1">
      <alignment horizontal="center"/>
    </xf>
    <xf numFmtId="166" fontId="17" fillId="0" borderId="0" xfId="0" applyNumberFormat="1" applyFont="1" applyAlignment="1"/>
    <xf numFmtId="166" fontId="17" fillId="0" borderId="0" xfId="0" applyNumberFormat="1" applyFont="1" applyAlignment="1">
      <alignment horizontal="left" vertical="center"/>
    </xf>
    <xf numFmtId="164" fontId="11" fillId="2" borderId="0" xfId="9" applyNumberForma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6" fontId="8" fillId="0" borderId="0" xfId="2" applyNumberFormat="1" applyFont="1" applyAlignment="1">
      <alignment horizontal="left"/>
    </xf>
    <xf numFmtId="166" fontId="6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6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6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6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6" fontId="17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4" fontId="18" fillId="2" borderId="0" xfId="9" applyNumberFormat="1" applyFont="1" applyAlignment="1">
      <alignment horizontal="left" vertical="center"/>
    </xf>
    <xf numFmtId="166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6" fillId="3" borderId="1" xfId="10" applyFont="1" applyAlignment="1">
      <alignment horizontal="center" vertical="center"/>
    </xf>
    <xf numFmtId="166" fontId="6" fillId="3" borderId="1" xfId="10" applyNumberFormat="1" applyFont="1" applyAlignment="1">
      <alignment horizontal="left" vertical="center"/>
    </xf>
  </cellXfs>
  <cellStyles count="15">
    <cellStyle name="% Income Spent" xfId="6"/>
    <cellStyle name="Accent6" xfId="12" builtinId="49"/>
    <cellStyle name="Amount" xfId="7"/>
    <cellStyle name="Currency" xfId="8" builtinId="4"/>
    <cellStyle name="Good" xfId="9" builtinId="26"/>
    <cellStyle name="Heading 1" xfId="2" builtinId="16" customBuiltin="1"/>
    <cellStyle name="Heading 2" xfId="3" builtinId="17" customBuiltin="1"/>
    <cellStyle name="Heading 3" xfId="4" builtinId="18" customBuiltin="1"/>
    <cellStyle name="Linked Cell" xfId="14" builtinId="24"/>
    <cellStyle name="Normal" xfId="0" builtinId="0" customBuiltin="1"/>
    <cellStyle name="Note" xfId="10" builtinId="10"/>
    <cellStyle name="Output" xfId="13" builtinId="21"/>
    <cellStyle name="Summary" xfId="5"/>
    <cellStyle name="Title" xfId="1" builtinId="15" customBuiltin="1"/>
    <cellStyle name="Total" xfId="11" builtinId="25"/>
  </cellStyles>
  <dxfs count="18">
    <dxf>
      <font>
        <color theme="5" tint="-0.24994659260841701"/>
      </font>
    </dxf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3" dataDxfId="12" totalsRowDxfId="11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10"/>
    <tableColumn id="2" name="Оценка" totalsRowFunction="sum" dataDxfId="9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20" totalsRowShown="0" headerRowDxfId="8" dataDxfId="7">
  <autoFilter ref="B6:G20"/>
  <tableColumns count="6">
    <tableColumn id="1" name="Дата" dataDxfId="6"/>
    <tableColumn id="5" name="Присъствие на упражнения" dataDxfId="5"/>
    <tableColumn id="6" name="Презентация" dataDxfId="4"/>
    <tableColumn id="3" name="Именоване на проект" dataDxfId="3"/>
    <tableColumn id="4" name="Работещи задачи" dataDxfId="2"/>
    <tableColumn id="2" name="Точки" dataDxfId="1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opLeftCell="A16" zoomScale="145" zoomScaleNormal="145" zoomScaleSheetLayoutView="100" workbookViewId="0">
      <selection activeCell="B18" sqref="B18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0" t="s">
        <v>25</v>
      </c>
      <c r="B1" s="60"/>
      <c r="C1" s="60"/>
      <c r="D1" s="60"/>
    </row>
    <row r="2" spans="1:4" s="8" customFormat="1" ht="35.25" customHeight="1" x14ac:dyDescent="0.3">
      <c r="A2" s="60" t="s">
        <v>1</v>
      </c>
      <c r="B2" s="60"/>
      <c r="C2" s="60"/>
      <c r="D2" s="60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8</v>
      </c>
    </row>
    <row r="5" spans="1:4" ht="30" customHeight="1" x14ac:dyDescent="0.35">
      <c r="A5" s="3"/>
      <c r="B5" s="4"/>
      <c r="C5" s="38" t="s">
        <v>30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11</v>
      </c>
      <c r="C7" s="38" t="s">
        <v>29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38" t="s">
        <v>28</v>
      </c>
    </row>
    <row r="10" spans="1:4" ht="20.399999999999999" customHeight="1" x14ac:dyDescent="0.35">
      <c r="A10" s="3"/>
      <c r="B10" s="3"/>
      <c r="C10" s="36">
        <f>C21</f>
        <v>3.5999999999999996</v>
      </c>
    </row>
    <row r="11" spans="1:4" ht="20.399999999999999" customHeight="1" thickBot="1" x14ac:dyDescent="0.35">
      <c r="A11" s="3"/>
      <c r="B11" s="3"/>
      <c r="C11" s="39" t="s">
        <v>7</v>
      </c>
    </row>
    <row r="12" spans="1:4" ht="20.399999999999999" customHeight="1" thickTop="1" x14ac:dyDescent="0.45">
      <c r="A12" s="3"/>
      <c r="B12" s="3"/>
      <c r="C12" s="37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5" t="s">
        <v>2</v>
      </c>
      <c r="C15" s="14"/>
    </row>
    <row r="16" spans="1:4" ht="24.9" customHeight="1" x14ac:dyDescent="0.45">
      <c r="A16" s="3"/>
      <c r="B16" s="43" t="s">
        <v>3</v>
      </c>
      <c r="C16" s="40" t="s">
        <v>6</v>
      </c>
    </row>
    <row r="17" spans="1:3" ht="24.9" customHeight="1" x14ac:dyDescent="0.45">
      <c r="A17" s="3"/>
      <c r="B17" s="43" t="s">
        <v>4</v>
      </c>
      <c r="C17" s="40">
        <v>6</v>
      </c>
    </row>
    <row r="18" spans="1:3" ht="23.4" x14ac:dyDescent="0.45">
      <c r="A18" s="3"/>
      <c r="B18" s="43" t="s">
        <v>5</v>
      </c>
      <c r="C18" s="40">
        <v>6</v>
      </c>
    </row>
    <row r="19" spans="1:3" ht="28.5" customHeight="1" x14ac:dyDescent="0.45">
      <c r="A19" s="3"/>
      <c r="B19" s="55" t="s">
        <v>24</v>
      </c>
      <c r="C19" s="56">
        <f>SUM(C17:C18)/2*(2/10)</f>
        <v>1.2000000000000002</v>
      </c>
    </row>
    <row r="20" spans="1:3" ht="28.5" customHeight="1" x14ac:dyDescent="0.45">
      <c r="A20" s="3"/>
      <c r="B20" s="43" t="s">
        <v>26</v>
      </c>
      <c r="C20" s="41">
        <v>6</v>
      </c>
    </row>
    <row r="21" spans="1:3" ht="28.5" customHeight="1" x14ac:dyDescent="0.45">
      <c r="B21" s="57" t="s">
        <v>27</v>
      </c>
      <c r="C21" s="56">
        <f>C20*(6/10)</f>
        <v>3.5999999999999996</v>
      </c>
    </row>
    <row r="22" spans="1:3" ht="28.5" customHeight="1" thickBot="1" x14ac:dyDescent="0.5">
      <c r="B22" s="58" t="s">
        <v>35</v>
      </c>
      <c r="C22" s="59">
        <v>6</v>
      </c>
    </row>
    <row r="23" spans="1:3" ht="28.5" customHeight="1" thickTop="1" x14ac:dyDescent="0.45">
      <c r="B23" s="44"/>
      <c r="C23" s="42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9"/>
  <sheetViews>
    <sheetView showGridLines="0" tabSelected="1" topLeftCell="A20" zoomScale="115" zoomScaleNormal="115" zoomScaleSheetLayoutView="100" workbookViewId="0">
      <selection activeCell="B16" sqref="B16"/>
    </sheetView>
  </sheetViews>
  <sheetFormatPr defaultRowHeight="28.5" customHeight="1" x14ac:dyDescent="0.3"/>
  <cols>
    <col min="1" max="1" width="3.1796875" customWidth="1"/>
    <col min="2" max="2" width="28.54296875" style="32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7" ht="35.25" customHeight="1" x14ac:dyDescent="0.7">
      <c r="A1" s="68" t="str">
        <f>BudgetTitle</f>
        <v>Фак.№032800910</v>
      </c>
      <c r="B1" s="68"/>
      <c r="C1" s="68"/>
      <c r="D1" s="68"/>
      <c r="E1" s="68"/>
      <c r="F1" s="68"/>
      <c r="G1" s="68"/>
    </row>
    <row r="2" spans="1:7" ht="45" customHeight="1" x14ac:dyDescent="0.45">
      <c r="A2" s="67" t="s">
        <v>14</v>
      </c>
      <c r="B2" s="67"/>
      <c r="C2" s="67"/>
      <c r="D2" s="67"/>
      <c r="E2" s="67"/>
      <c r="F2" s="67"/>
      <c r="G2" s="67"/>
    </row>
    <row r="3" spans="1:7" ht="45" customHeight="1" x14ac:dyDescent="0.45">
      <c r="A3" s="25"/>
      <c r="B3" s="30"/>
      <c r="C3" s="25"/>
      <c r="D3" s="25"/>
      <c r="E3" s="17"/>
      <c r="F3" s="17"/>
    </row>
    <row r="4" spans="1:7" ht="45" customHeight="1" x14ac:dyDescent="0.3">
      <c r="A4" s="3"/>
      <c r="B4" s="23"/>
      <c r="C4" s="63" t="s">
        <v>17</v>
      </c>
      <c r="D4" s="64"/>
      <c r="E4" s="65" t="s">
        <v>18</v>
      </c>
      <c r="F4" s="65"/>
    </row>
    <row r="5" spans="1:7" ht="45" customHeight="1" x14ac:dyDescent="0.3">
      <c r="A5" s="3"/>
      <c r="B5" s="23"/>
      <c r="C5"/>
      <c r="D5"/>
      <c r="E5"/>
      <c r="F5"/>
    </row>
    <row r="6" spans="1:7" ht="24.9" customHeight="1" x14ac:dyDescent="0.3">
      <c r="A6" s="3"/>
      <c r="B6" s="24" t="s">
        <v>10</v>
      </c>
      <c r="C6" s="17" t="s">
        <v>15</v>
      </c>
      <c r="D6" s="17" t="s">
        <v>16</v>
      </c>
      <c r="E6" s="17" t="s">
        <v>12</v>
      </c>
      <c r="F6" s="17" t="s">
        <v>13</v>
      </c>
      <c r="G6" s="19" t="s">
        <v>9</v>
      </c>
    </row>
    <row r="7" spans="1:7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7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7" ht="24.9" customHeight="1" x14ac:dyDescent="0.3">
      <c r="A9" s="3"/>
      <c r="B9" s="31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7" ht="24.9" customHeight="1" x14ac:dyDescent="0.3">
      <c r="A10" s="3"/>
      <c r="B10" s="47">
        <v>43025</v>
      </c>
      <c r="C10" s="46">
        <v>5</v>
      </c>
      <c r="D10" s="46">
        <v>20</v>
      </c>
      <c r="E10" s="46">
        <v>1</v>
      </c>
      <c r="F10" s="46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7" s="3" customFormat="1" ht="24.9" customHeight="1" x14ac:dyDescent="0.3">
      <c r="B11" s="70">
        <v>43032</v>
      </c>
      <c r="C11" s="69" t="s">
        <v>36</v>
      </c>
      <c r="D11" s="17"/>
      <c r="E11" s="17"/>
      <c r="F11" s="17"/>
      <c r="G11" s="20"/>
    </row>
    <row r="12" spans="1:7" ht="24.9" customHeight="1" x14ac:dyDescent="0.3">
      <c r="A12" s="3"/>
      <c r="B12" s="47">
        <v>43039</v>
      </c>
      <c r="C12" s="46">
        <v>5</v>
      </c>
      <c r="D12" s="46">
        <v>0</v>
      </c>
      <c r="E12" s="46">
        <v>1</v>
      </c>
      <c r="F12" s="46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7" ht="24.9" customHeight="1" x14ac:dyDescent="0.3">
      <c r="A13" s="3"/>
      <c r="B13" s="47">
        <v>43046</v>
      </c>
      <c r="C13" s="46">
        <v>5</v>
      </c>
      <c r="D13" s="46">
        <v>0</v>
      </c>
      <c r="E13" s="46">
        <v>1</v>
      </c>
      <c r="F13" s="46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7" ht="24.9" customHeight="1" x14ac:dyDescent="0.3">
      <c r="A14" s="3"/>
      <c r="B14" s="47">
        <v>43053</v>
      </c>
      <c r="C14" s="46">
        <v>5</v>
      </c>
      <c r="D14" s="46">
        <v>0</v>
      </c>
      <c r="E14" s="46">
        <v>1</v>
      </c>
      <c r="F14" s="46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7" ht="24.9" customHeight="1" x14ac:dyDescent="0.3">
      <c r="A15" s="3"/>
      <c r="B15" s="31">
        <v>43060</v>
      </c>
      <c r="C15" s="17">
        <v>5</v>
      </c>
      <c r="D15" s="17">
        <v>0</v>
      </c>
      <c r="E15" s="17">
        <v>1</v>
      </c>
      <c r="F15" s="17">
        <v>4</v>
      </c>
      <c r="G15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6" spans="1:7" ht="24.9" customHeight="1" x14ac:dyDescent="0.3">
      <c r="A16" s="3"/>
      <c r="B16" s="70">
        <v>43067</v>
      </c>
      <c r="C16" s="69" t="s">
        <v>37</v>
      </c>
      <c r="D16" s="17"/>
      <c r="E16" s="17"/>
      <c r="F16" s="17"/>
      <c r="G16" s="20"/>
    </row>
    <row r="17" spans="1:13" ht="24.9" customHeight="1" x14ac:dyDescent="0.3">
      <c r="A17" s="3"/>
      <c r="B17" s="52"/>
      <c r="C17" s="53"/>
      <c r="D17" s="53"/>
      <c r="E17" s="53"/>
      <c r="F17" s="53"/>
      <c r="G17" s="54"/>
    </row>
    <row r="18" spans="1:13" s="28" customFormat="1" ht="28.5" customHeight="1" x14ac:dyDescent="0.3">
      <c r="A18"/>
      <c r="B18" s="33" t="s">
        <v>23</v>
      </c>
      <c r="C18" s="34"/>
      <c r="D18" s="34"/>
      <c r="E18" s="34"/>
      <c r="F18" s="34"/>
      <c r="G18" s="35">
        <f>SUM(G7:G15)</f>
        <v>100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31"/>
      <c r="C19" s="17"/>
      <c r="D19" s="17"/>
      <c r="E19" s="17"/>
      <c r="F19" s="17"/>
      <c r="G19" s="21"/>
      <c r="H19"/>
      <c r="I19"/>
      <c r="J19"/>
      <c r="K19"/>
      <c r="L19"/>
      <c r="M19"/>
    </row>
    <row r="20" spans="1:13" s="28" customFormat="1" ht="28.5" customHeight="1" x14ac:dyDescent="0.3">
      <c r="A20"/>
      <c r="B20" s="49" t="s">
        <v>31</v>
      </c>
      <c r="C20" s="50"/>
      <c r="D20" s="50"/>
      <c r="E20" s="50"/>
      <c r="F20" s="50"/>
      <c r="G20" s="51">
        <f>IF(G18 = 100,20,0)</f>
        <v>20</v>
      </c>
      <c r="H20"/>
      <c r="I20"/>
      <c r="J20"/>
      <c r="K20"/>
      <c r="L20"/>
      <c r="M20"/>
    </row>
    <row r="21" spans="1:13" s="28" customFormat="1" ht="28.5" customHeight="1" x14ac:dyDescent="0.3">
      <c r="A21"/>
      <c r="B21" s="47"/>
      <c r="C21" s="46"/>
      <c r="D21" s="46"/>
      <c r="E21" s="46"/>
      <c r="F21" s="46"/>
      <c r="G21" s="48"/>
      <c r="H21"/>
      <c r="I21"/>
      <c r="J21"/>
      <c r="K21"/>
      <c r="L21"/>
      <c r="M21"/>
    </row>
    <row r="22" spans="1:13" ht="28.5" customHeight="1" x14ac:dyDescent="0.3">
      <c r="A22" s="3"/>
      <c r="B22" s="66" t="s">
        <v>34</v>
      </c>
      <c r="C22" s="66"/>
      <c r="D22" s="28"/>
      <c r="E22" s="28"/>
      <c r="F22" s="28"/>
      <c r="G22" s="29">
        <f>(SUM(G7:G15) + G20)/2*(2/100)</f>
        <v>1.2</v>
      </c>
      <c r="H22" s="26"/>
      <c r="I22" s="26"/>
    </row>
    <row r="23" spans="1:13" ht="28.5" customHeight="1" x14ac:dyDescent="0.3">
      <c r="B23"/>
      <c r="C23"/>
      <c r="D23"/>
      <c r="E23"/>
      <c r="F23"/>
      <c r="G23"/>
    </row>
    <row r="24" spans="1:13" ht="28.5" customHeight="1" x14ac:dyDescent="0.3">
      <c r="B24" s="27" t="s">
        <v>19</v>
      </c>
      <c r="C24" s="26"/>
      <c r="D24" s="26"/>
      <c r="E24" s="26"/>
      <c r="F24" s="26"/>
      <c r="G24" s="26"/>
    </row>
    <row r="25" spans="1:13" ht="28.5" customHeight="1" x14ac:dyDescent="0.3">
      <c r="B25" s="61" t="s">
        <v>20</v>
      </c>
      <c r="C25" s="61"/>
      <c r="D25" s="61"/>
      <c r="E25" s="61"/>
    </row>
    <row r="26" spans="1:13" ht="28.5" customHeight="1" x14ac:dyDescent="0.3">
      <c r="B26" s="61" t="s">
        <v>22</v>
      </c>
      <c r="C26" s="61"/>
      <c r="D26" s="61"/>
      <c r="E26" s="27"/>
    </row>
    <row r="27" spans="1:13" ht="28.5" customHeight="1" x14ac:dyDescent="0.3">
      <c r="B27" s="61" t="s">
        <v>32</v>
      </c>
      <c r="C27" s="61"/>
      <c r="D27" s="61"/>
      <c r="E27" s="61"/>
      <c r="F27" s="61"/>
      <c r="G27" s="61"/>
    </row>
    <row r="28" spans="1:13" ht="28.5" customHeight="1" x14ac:dyDescent="0.3">
      <c r="B28" s="61" t="s">
        <v>21</v>
      </c>
      <c r="C28" s="62"/>
      <c r="D28" s="62"/>
    </row>
    <row r="29" spans="1:13" ht="28.5" customHeight="1" x14ac:dyDescent="0.3">
      <c r="B29" s="61" t="s">
        <v>33</v>
      </c>
      <c r="C29" s="62"/>
      <c r="D29" s="62"/>
      <c r="E29" s="62"/>
    </row>
  </sheetData>
  <mergeCells count="10">
    <mergeCell ref="A2:G2"/>
    <mergeCell ref="A1:G1"/>
    <mergeCell ref="B25:E25"/>
    <mergeCell ref="B28:D28"/>
    <mergeCell ref="B26:D26"/>
    <mergeCell ref="B29:E29"/>
    <mergeCell ref="B27:G27"/>
    <mergeCell ref="C4:D4"/>
    <mergeCell ref="E4:F4"/>
    <mergeCell ref="B22:C22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Начало!Print_Titles</vt:lpstr>
      <vt:lpstr>'Самостоятелна работа'!Print_Titles</vt:lpstr>
      <vt:lpstr>Total_Homeworks_Points</vt:lpstr>
      <vt:lpstr>Total_Monthly_Savings</vt:lpstr>
      <vt:lpstr>Семестриален_изпит</vt:lpstr>
      <vt:lpstr>СР</vt:lpstr>
      <vt:lpstr>Текущ_Контрол</vt:lpstr>
      <vt:lpstr>ТекущКонтрол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Luben Kikov</cp:lastModifiedBy>
  <dcterms:created xsi:type="dcterms:W3CDTF">2016-08-23T19:53:53Z</dcterms:created>
  <dcterms:modified xsi:type="dcterms:W3CDTF">2017-09-26T21:49:21Z</dcterms:modified>
</cp:coreProperties>
</file>