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ean\Desktop\ece111\Zhao,Baiqiang_(LastName,FirstName)_finalproject\"/>
    </mc:Choice>
  </mc:AlternateContent>
  <xr:revisionPtr revIDLastSave="0" documentId="13_ncr:1_{2CAB5538-4485-4CDB-B48E-062517CFCD21}" xr6:coauthVersionLast="47" xr6:coauthVersionMax="47" xr10:uidLastSave="{00000000-0000-0000-0000-000000000000}"/>
  <bookViews>
    <workbookView xWindow="1275" yWindow="6675" windowWidth="22515" windowHeight="8085" xr2:uid="{00000000-000D-0000-FFFF-FFFF00000000}"/>
  </bookViews>
  <sheets>
    <sheet name="summary" sheetId="1" r:id="rId1"/>
  </sheets>
  <calcPr calcId="191029"/>
</workbook>
</file>

<file path=xl/calcChain.xml><?xml version="1.0" encoding="utf-8"?>
<calcChain xmlns="http://schemas.openxmlformats.org/spreadsheetml/2006/main">
  <c r="L4" i="1" l="1"/>
  <c r="I4" i="1"/>
  <c r="M4" i="1" l="1"/>
  <c r="L3" i="1"/>
  <c r="I3" i="1"/>
  <c r="M3" i="1" l="1"/>
</calcChain>
</file>

<file path=xl/sharedStrings.xml><?xml version="1.0" encoding="utf-8"?>
<sst xmlns="http://schemas.openxmlformats.org/spreadsheetml/2006/main" count="26" uniqueCount="24">
  <si>
    <t>Last Name</t>
  </si>
  <si>
    <t>First Name</t>
  </si>
  <si>
    <t>Student ID</t>
  </si>
  <si>
    <t>SectionId</t>
  </si>
  <si>
    <t>#ALUTs</t>
  </si>
  <si>
    <t>#Registers</t>
  </si>
  <si>
    <t>Area</t>
  </si>
  <si>
    <t>Fmax (MHz)</t>
  </si>
  <si>
    <t>#Cycles</t>
  </si>
  <si>
    <t>Delay (microsec)</t>
  </si>
  <si>
    <t>Area*Delay (millisec*area)</t>
  </si>
  <si>
    <t>Email</t>
  </si>
  <si>
    <t>Compiler Settings</t>
  </si>
  <si>
    <t>B00</t>
  </si>
  <si>
    <r>
      <rPr>
        <b/>
        <sz val="11"/>
        <color theme="1"/>
        <rFont val="Times New Roman"/>
        <family val="1"/>
      </rPr>
      <t>bitcoin_hash.sv</t>
    </r>
    <r>
      <rPr>
        <sz val="11"/>
        <color theme="1"/>
        <rFont val="Times New Roman"/>
        <family val="1"/>
      </rPr>
      <t xml:space="preserve"> (MIN DELAY DESIGN)</t>
    </r>
  </si>
  <si>
    <t>A16083870</t>
  </si>
  <si>
    <t>b3zhao@ucsd.edu</t>
  </si>
  <si>
    <t>Balanced</t>
  </si>
  <si>
    <t xml:space="preserve">Baiqiang </t>
  </si>
  <si>
    <t>Zhao</t>
  </si>
  <si>
    <t>l2meng@ucsd.edu</t>
  </si>
  <si>
    <t>Lingpeng</t>
  </si>
  <si>
    <t>Meng</t>
  </si>
  <si>
    <t>A16603947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</si>
</sst>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Times New Roman"/>
      <family val="1"/>
    </font>
    <font>
      <sz val="11"/>
      <color rgb="FFC00000"/>
      <name val="Times New Roman"/>
      <family val="1"/>
    </font>
    <font>
      <b/>
      <sz val="11"/>
      <color theme="1"/>
      <name val="Times New Roman"/>
      <family val="1"/>
    </font>
    <font>
      <u/>
      <sz val="11"/>
      <color theme="10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1" fillId="0" borderId="0" applyNumberFormat="0" applyFill="0" applyBorder="0" applyAlignment="0" applyProtection="0">
      <alignment vertical="top"/>
      <protection locked="0"/>
    </xf>
  </cellStyleXfs>
  <cellXfs count="20">
    <xf numFmtId="0" fontId="0" fillId="0" borderId="0" xfId="0"/>
    <xf numFmtId="0" fontId="18" fillId="0" borderId="0" xfId="0" applyFont="1" applyAlignment="1">
      <alignment horizontal="left"/>
    </xf>
    <xf numFmtId="0" fontId="18" fillId="0" borderId="0" xfId="0" applyFont="1" applyAlignment="1">
      <alignment horizontal="right"/>
    </xf>
    <xf numFmtId="164" fontId="18" fillId="0" borderId="0" xfId="0" applyNumberFormat="1" applyFont="1" applyAlignment="1">
      <alignment horizontal="right"/>
    </xf>
    <xf numFmtId="0" fontId="18" fillId="0" borderId="10" xfId="0" applyFont="1" applyFill="1" applyBorder="1" applyAlignment="1">
      <alignment horizontal="right"/>
    </xf>
    <xf numFmtId="0" fontId="19" fillId="0" borderId="10" xfId="0" applyFont="1" applyFill="1" applyBorder="1" applyAlignment="1">
      <alignment horizontal="right"/>
    </xf>
    <xf numFmtId="2" fontId="18" fillId="0" borderId="10" xfId="0" applyNumberFormat="1" applyFont="1" applyFill="1" applyBorder="1" applyAlignment="1">
      <alignment horizontal="right"/>
    </xf>
    <xf numFmtId="164" fontId="19" fillId="0" borderId="10" xfId="0" applyNumberFormat="1" applyFont="1" applyFill="1" applyBorder="1" applyAlignment="1">
      <alignment horizontal="right"/>
    </xf>
    <xf numFmtId="0" fontId="0" fillId="0" borderId="0" xfId="0" applyFill="1"/>
    <xf numFmtId="0" fontId="18" fillId="0" borderId="10" xfId="0" applyFont="1" applyFill="1" applyBorder="1" applyAlignment="1">
      <alignment horizontal="left" wrapText="1"/>
    </xf>
    <xf numFmtId="0" fontId="18" fillId="0" borderId="10" xfId="0" applyFont="1" applyFill="1" applyBorder="1" applyAlignment="1">
      <alignment horizontal="right" wrapText="1"/>
    </xf>
    <xf numFmtId="164" fontId="18" fillId="0" borderId="10" xfId="0" applyNumberFormat="1" applyFont="1" applyFill="1" applyBorder="1" applyAlignment="1">
      <alignment horizontal="right" wrapText="1"/>
    </xf>
    <xf numFmtId="0" fontId="0" fillId="0" borderId="0" xfId="0" applyFill="1" applyAlignment="1">
      <alignment wrapText="1"/>
    </xf>
    <xf numFmtId="0" fontId="18" fillId="0" borderId="10" xfId="0" applyFont="1" applyFill="1" applyBorder="1" applyAlignment="1">
      <alignment horizontal="left"/>
    </xf>
    <xf numFmtId="0" fontId="21" fillId="0" borderId="10" xfId="42" applyFill="1" applyBorder="1" applyAlignment="1" applyProtection="1">
      <alignment horizontal="right"/>
    </xf>
    <xf numFmtId="0" fontId="18" fillId="0" borderId="10" xfId="0" applyFont="1" applyBorder="1" applyAlignment="1">
      <alignment horizontal="right"/>
    </xf>
    <xf numFmtId="0" fontId="18" fillId="0" borderId="11" xfId="0" applyFont="1" applyFill="1" applyBorder="1" applyAlignment="1">
      <alignment horizontal="center"/>
    </xf>
    <xf numFmtId="0" fontId="18" fillId="0" borderId="12" xfId="0" applyFont="1" applyFill="1" applyBorder="1" applyAlignment="1">
      <alignment horizontal="center"/>
    </xf>
    <xf numFmtId="0" fontId="18" fillId="0" borderId="13" xfId="0" applyFont="1" applyFill="1" applyBorder="1" applyAlignment="1">
      <alignment horizontal="center"/>
    </xf>
    <xf numFmtId="0" fontId="18" fillId="0" borderId="10" xfId="0" applyFont="1" applyBorder="1" applyAlignment="1">
      <alignment horizontal="left"/>
    </xf>
  </cellXfs>
  <cellStyles count="43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好" xfId="6" builtinId="26" customBuiltin="1"/>
    <cellStyle name="差" xfId="7" builtinId="27" customBuiltin="1"/>
    <cellStyle name="常规" xfId="0" builtinId="0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检查单元格" xfId="13" builtinId="23" customBuiltin="1"/>
    <cellStyle name="汇总" xfId="17" builtinId="25" customBuiltin="1"/>
    <cellStyle name="注释" xfId="15" builtinId="1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解释性文本" xfId="16" builtinId="53" customBuiltin="1"/>
    <cellStyle name="警告文本" xfId="14" builtinId="11" customBuiltin="1"/>
    <cellStyle name="计算" xfId="11" builtinId="22" customBuiltin="1"/>
    <cellStyle name="超链接" xfId="42" builtinId="8"/>
    <cellStyle name="输入" xfId="9" builtinId="20" customBuiltin="1"/>
    <cellStyle name="输出" xfId="10" builtinId="21" customBuiltin="1"/>
    <cellStyle name="适中" xfId="8" builtinId="28" customBuiltin="1"/>
    <cellStyle name="链接单元格" xfId="12" builtinId="24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l2meng@ucsd.edu" TargetMode="External"/><Relationship Id="rId1" Type="http://schemas.openxmlformats.org/officeDocument/2006/relationships/hyperlink" Target="mailto:b3zhao@ucsd.ed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"/>
  <sheetViews>
    <sheetView tabSelected="1" zoomScale="90" zoomScaleNormal="90" workbookViewId="0">
      <selection activeCell="L7" sqref="L7"/>
    </sheetView>
  </sheetViews>
  <sheetFormatPr defaultRowHeight="15" x14ac:dyDescent="0.25"/>
  <cols>
    <col min="1" max="1" width="13.7109375" style="1" customWidth="1"/>
    <col min="2" max="2" width="20.7109375" style="1" customWidth="1"/>
    <col min="3" max="3" width="12.7109375" style="2" customWidth="1"/>
    <col min="4" max="4" width="11.7109375" style="2" customWidth="1"/>
    <col min="5" max="5" width="17.7109375" style="2" customWidth="1"/>
    <col min="6" max="6" width="21.7109375" style="2" customWidth="1"/>
    <col min="7" max="7" width="9.7109375" style="2" customWidth="1"/>
    <col min="8" max="8" width="10.7109375" style="2" customWidth="1"/>
    <col min="9" max="11" width="9.7109375" style="2" customWidth="1"/>
    <col min="12" max="12" width="10.7109375" style="3" customWidth="1"/>
    <col min="13" max="13" width="13.7109375" style="3" customWidth="1"/>
    <col min="14" max="14" width="25" style="3" customWidth="1"/>
    <col min="15" max="15" width="9.7109375" style="2" customWidth="1"/>
    <col min="16" max="16" width="10.7109375" style="2" customWidth="1"/>
    <col min="17" max="19" width="9.7109375" style="2" customWidth="1"/>
    <col min="20" max="20" width="10.7109375" style="3" customWidth="1"/>
    <col min="21" max="21" width="13.7109375" style="3" customWidth="1"/>
  </cols>
  <sheetData>
    <row r="1" spans="1:21" s="8" customFormat="1" x14ac:dyDescent="0.25">
      <c r="A1" s="16"/>
      <c r="B1" s="17"/>
      <c r="C1" s="17"/>
      <c r="D1" s="17"/>
      <c r="E1" s="18"/>
      <c r="F1" s="16" t="s">
        <v>14</v>
      </c>
      <c r="G1" s="17"/>
      <c r="H1" s="17"/>
      <c r="I1" s="17"/>
      <c r="J1" s="17"/>
      <c r="K1" s="17"/>
      <c r="L1" s="17"/>
      <c r="M1" s="18"/>
      <c r="N1" s="16"/>
      <c r="O1" s="17"/>
      <c r="P1" s="17"/>
      <c r="Q1" s="17"/>
      <c r="R1" s="17"/>
      <c r="S1" s="17"/>
      <c r="T1" s="17"/>
      <c r="U1" s="18"/>
    </row>
    <row r="2" spans="1:21" s="12" customFormat="1" ht="30" customHeight="1" x14ac:dyDescent="0.25">
      <c r="A2" s="9" t="s">
        <v>0</v>
      </c>
      <c r="B2" s="9" t="s">
        <v>1</v>
      </c>
      <c r="C2" s="10" t="s">
        <v>2</v>
      </c>
      <c r="D2" s="10" t="s">
        <v>3</v>
      </c>
      <c r="E2" s="10" t="s">
        <v>11</v>
      </c>
      <c r="F2" s="10" t="s">
        <v>12</v>
      </c>
      <c r="G2" s="10" t="s">
        <v>4</v>
      </c>
      <c r="H2" s="10" t="s">
        <v>5</v>
      </c>
      <c r="I2" s="10" t="s">
        <v>6</v>
      </c>
      <c r="J2" s="10" t="s">
        <v>7</v>
      </c>
      <c r="K2" s="10" t="s">
        <v>8</v>
      </c>
      <c r="L2" s="11" t="s">
        <v>9</v>
      </c>
      <c r="M2" s="11" t="s">
        <v>10</v>
      </c>
      <c r="N2" s="10"/>
      <c r="O2" s="10"/>
      <c r="P2" s="10"/>
      <c r="Q2" s="10"/>
      <c r="R2" s="10"/>
      <c r="S2" s="10"/>
      <c r="T2" s="11"/>
      <c r="U2" s="11"/>
    </row>
    <row r="3" spans="1:21" s="8" customFormat="1" x14ac:dyDescent="0.25">
      <c r="A3" s="13" t="s">
        <v>19</v>
      </c>
      <c r="B3" s="13" t="s">
        <v>18</v>
      </c>
      <c r="C3" s="4" t="s">
        <v>15</v>
      </c>
      <c r="D3" s="4" t="s">
        <v>13</v>
      </c>
      <c r="E3" s="14" t="s">
        <v>16</v>
      </c>
      <c r="F3" s="4" t="s">
        <v>17</v>
      </c>
      <c r="G3" s="4">
        <v>1738</v>
      </c>
      <c r="H3" s="4">
        <v>1755</v>
      </c>
      <c r="I3" s="5">
        <f>G3+H3</f>
        <v>3493</v>
      </c>
      <c r="J3" s="6">
        <v>152.97999999999999</v>
      </c>
      <c r="K3" s="4">
        <v>202</v>
      </c>
      <c r="L3" s="7">
        <f>K3/J3</f>
        <v>1.3204340436658388</v>
      </c>
      <c r="M3" s="7">
        <f t="shared" ref="M3" si="0">I3*L3/1000</f>
        <v>4.612276114524775</v>
      </c>
      <c r="N3" s="4"/>
      <c r="O3" s="4"/>
      <c r="P3" s="4"/>
      <c r="Q3" s="5"/>
      <c r="R3" s="6"/>
      <c r="S3" s="4"/>
      <c r="T3" s="7"/>
      <c r="U3" s="7"/>
    </row>
    <row r="4" spans="1:21" s="8" customFormat="1" x14ac:dyDescent="0.25">
      <c r="A4" s="19" t="s">
        <v>22</v>
      </c>
      <c r="B4" s="19" t="s">
        <v>21</v>
      </c>
      <c r="C4" s="15" t="s">
        <v>23</v>
      </c>
      <c r="D4" s="4" t="s">
        <v>13</v>
      </c>
      <c r="E4" s="14" t="s">
        <v>20</v>
      </c>
      <c r="F4" s="4" t="s">
        <v>17</v>
      </c>
      <c r="G4" s="4">
        <v>1738</v>
      </c>
      <c r="H4" s="4">
        <v>1755</v>
      </c>
      <c r="I4" s="5">
        <f>G4+H4</f>
        <v>3493</v>
      </c>
      <c r="J4" s="6">
        <v>152.97999999999999</v>
      </c>
      <c r="K4" s="4">
        <v>202</v>
      </c>
      <c r="L4" s="7">
        <f>K4/J4</f>
        <v>1.3204340436658388</v>
      </c>
      <c r="M4" s="7">
        <f t="shared" ref="M4" si="1">I4*L4/1000</f>
        <v>4.612276114524775</v>
      </c>
      <c r="N4" s="4"/>
      <c r="O4" s="4"/>
      <c r="P4" s="4"/>
      <c r="Q4" s="5"/>
      <c r="R4" s="6"/>
      <c r="S4" s="4"/>
      <c r="T4" s="7"/>
      <c r="U4" s="7"/>
    </row>
  </sheetData>
  <mergeCells count="3">
    <mergeCell ref="A1:E1"/>
    <mergeCell ref="F1:M1"/>
    <mergeCell ref="N1:U1"/>
  </mergeCells>
  <hyperlinks>
    <hyperlink ref="E3" r:id="rId1" xr:uid="{D2C0E120-7830-4F4D-A57E-999759B7D5A3}"/>
    <hyperlink ref="E4" r:id="rId2" xr:uid="{D035DA35-C462-4ECC-9CEE-5838B0A9ACB9}"/>
  </hyperlinks>
  <pageMargins left="0.7" right="0.7" top="0.75" bottom="0.75" header="0.3" footer="0.3"/>
  <pageSetup orientation="portrait" verticalDpi="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Sean</cp:lastModifiedBy>
  <dcterms:created xsi:type="dcterms:W3CDTF">2016-03-21T23:41:27Z</dcterms:created>
  <dcterms:modified xsi:type="dcterms:W3CDTF">2021-09-16T06:45:21Z</dcterms:modified>
</cp:coreProperties>
</file>