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codeName="ThisWorkbook"/>
  <mc:AlternateContent xmlns:mc="http://schemas.openxmlformats.org/markup-compatibility/2006">
    <mc:Choice Requires="x15">
      <x15ac:absPath xmlns:x15ac="http://schemas.microsoft.com/office/spreadsheetml/2010/11/ac" url="C:\Users\franc\OneDrive\Desktop\Proyecto\Capstone\Fase 2\"/>
    </mc:Choice>
  </mc:AlternateContent>
  <xr:revisionPtr revIDLastSave="0" documentId="13_ncr:1_{B7DAEEBC-71C8-4ED7-9804-10C5210D084D}" xr6:coauthVersionLast="47" xr6:coauthVersionMax="47" xr10:uidLastSave="{00000000-0000-0000-0000-000000000000}"/>
  <bookViews>
    <workbookView xWindow="-120" yWindow="-120" windowWidth="29040" windowHeight="15720" xr2:uid="{00000000-000D-0000-FFFF-FFFF00000000}"/>
  </bookViews>
  <sheets>
    <sheet name="Project schedule" sheetId="11" r:id="rId1"/>
    <sheet name="About" sheetId="12" r:id="rId2"/>
  </sheets>
  <definedNames>
    <definedName name="Display_Week">'Project schedule'!$P$2</definedName>
    <definedName name="Project_Start">'Project schedule'!$P$1</definedName>
    <definedName name="task_end" localSheetId="0">'Project schedule'!$E1</definedName>
    <definedName name="task_progress" localSheetId="0">'Project schedule'!$C1</definedName>
    <definedName name="task_start" localSheetId="0">'Project schedule'!$D1</definedName>
    <definedName name="_xlnm.Print_Titles" localSheetId="0">'Project schedule'!$4:$6</definedName>
    <definedName name="today" localSheetId="0">TODAY()</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1" i="11" l="1"/>
  <c r="E18" i="11"/>
  <c r="D18" i="11"/>
  <c r="E17" i="11"/>
  <c r="CU5" i="11"/>
  <c r="CV5" i="11" s="1"/>
  <c r="CN5" i="11"/>
  <c r="CO5" i="11" s="1"/>
  <c r="CG5" i="11"/>
  <c r="CG6" i="11" s="1"/>
  <c r="BZ5" i="11"/>
  <c r="CA5" i="11" s="1"/>
  <c r="BS5" i="11"/>
  <c r="BS4" i="11" s="1"/>
  <c r="BL5" i="11"/>
  <c r="BL6" i="11" s="1"/>
  <c r="H5" i="11"/>
  <c r="H4" i="11" s="1"/>
  <c r="G7" i="11"/>
  <c r="G8" i="11"/>
  <c r="D9" i="11"/>
  <c r="G15" i="11"/>
  <c r="G20" i="11"/>
  <c r="CW5" i="11" l="1"/>
  <c r="CV6" i="11"/>
  <c r="CU4" i="11"/>
  <c r="CU6" i="11"/>
  <c r="CP5" i="11"/>
  <c r="CO6" i="11"/>
  <c r="CN6" i="11"/>
  <c r="CN4" i="11"/>
  <c r="CH5" i="11"/>
  <c r="CG4" i="11"/>
  <c r="CB5" i="11"/>
  <c r="CA6" i="11"/>
  <c r="BZ4" i="11"/>
  <c r="BZ6" i="11"/>
  <c r="BS6" i="11"/>
  <c r="BT5" i="11"/>
  <c r="BM5" i="11"/>
  <c r="BL4" i="11"/>
  <c r="E9" i="11"/>
  <c r="H6" i="11"/>
  <c r="I5" i="11"/>
  <c r="CX5" i="11" l="1"/>
  <c r="CW6" i="11"/>
  <c r="CQ5" i="11"/>
  <c r="CP6" i="11"/>
  <c r="CI5" i="11"/>
  <c r="CH6" i="11"/>
  <c r="CB6" i="11"/>
  <c r="CC5" i="11"/>
  <c r="BT6" i="11"/>
  <c r="BU5" i="11"/>
  <c r="BM6" i="11"/>
  <c r="BN5" i="11"/>
  <c r="G9" i="11"/>
  <c r="D10" i="11"/>
  <c r="I6" i="11"/>
  <c r="J5" i="11"/>
  <c r="CY5" i="11" l="1"/>
  <c r="CX6" i="11"/>
  <c r="CR5" i="11"/>
  <c r="CQ6" i="11"/>
  <c r="CI6" i="11"/>
  <c r="CJ5" i="11"/>
  <c r="CD5" i="11"/>
  <c r="CC6" i="11"/>
  <c r="BV5" i="11"/>
  <c r="BU6" i="11"/>
  <c r="BO5" i="11"/>
  <c r="BN6" i="11"/>
  <c r="E10" i="11"/>
  <c r="D11" i="11" s="1"/>
  <c r="J6" i="11"/>
  <c r="K5" i="11"/>
  <c r="CY6" i="11" l="1"/>
  <c r="CZ5" i="11"/>
  <c r="CS5" i="11"/>
  <c r="CR6" i="11"/>
  <c r="CK5" i="11"/>
  <c r="CJ6" i="11"/>
  <c r="CE5" i="11"/>
  <c r="CD6" i="11"/>
  <c r="BW5" i="11"/>
  <c r="BV6" i="11"/>
  <c r="BP5" i="11"/>
  <c r="BO6" i="11"/>
  <c r="G10" i="11"/>
  <c r="E11" i="11"/>
  <c r="D12" i="11" s="1"/>
  <c r="K6" i="11"/>
  <c r="L5" i="11"/>
  <c r="DA5" i="11" l="1"/>
  <c r="DA6" i="11" s="1"/>
  <c r="CZ6" i="11"/>
  <c r="CS6" i="11"/>
  <c r="CT5" i="11"/>
  <c r="CT6" i="11" s="1"/>
  <c r="CL5" i="11"/>
  <c r="CK6" i="11"/>
  <c r="CE6" i="11"/>
  <c r="CF5" i="11"/>
  <c r="CF6" i="11" s="1"/>
  <c r="BX5" i="11"/>
  <c r="BW6" i="11"/>
  <c r="BQ5" i="11"/>
  <c r="BP6" i="11"/>
  <c r="G11" i="11"/>
  <c r="E12" i="11"/>
  <c r="D13" i="11" s="1"/>
  <c r="M5" i="11"/>
  <c r="L6" i="11"/>
  <c r="CL6" i="11" l="1"/>
  <c r="CM5" i="11"/>
  <c r="CM6" i="11" s="1"/>
  <c r="BX6" i="11"/>
  <c r="BY5" i="11"/>
  <c r="BY6" i="11" s="1"/>
  <c r="BQ6" i="11"/>
  <c r="BR5" i="11"/>
  <c r="BR6" i="11" s="1"/>
  <c r="G12" i="11"/>
  <c r="E13" i="11"/>
  <c r="D14" i="11" s="1"/>
  <c r="N5" i="11"/>
  <c r="M6" i="11"/>
  <c r="E14" i="11" l="1"/>
  <c r="D16" i="11" s="1"/>
  <c r="G13" i="11"/>
  <c r="O5" i="11"/>
  <c r="N6" i="11"/>
  <c r="G14" i="11" l="1"/>
  <c r="E16" i="11"/>
  <c r="D17" i="11" s="1"/>
  <c r="P5" i="11"/>
  <c r="O4" i="11"/>
  <c r="O6" i="11"/>
  <c r="G16" i="11" l="1"/>
  <c r="Q5" i="11"/>
  <c r="P6" i="11"/>
  <c r="G17" i="11" l="1"/>
  <c r="Q6" i="11"/>
  <c r="R5" i="11"/>
  <c r="D19" i="11" l="1"/>
  <c r="E19" i="11" s="1"/>
  <c r="D21" i="11" s="1"/>
  <c r="G18" i="11"/>
  <c r="R6" i="11"/>
  <c r="S5" i="11"/>
  <c r="D22" i="11" l="1"/>
  <c r="E22" i="11" s="1"/>
  <c r="G21" i="11"/>
  <c r="G19" i="11"/>
  <c r="S6" i="11"/>
  <c r="T5" i="11"/>
  <c r="G22" i="11" l="1"/>
  <c r="T6" i="11"/>
  <c r="U5" i="11"/>
  <c r="U6" i="11" l="1"/>
  <c r="V5" i="11"/>
  <c r="V6" i="11" l="1"/>
  <c r="V4" i="11"/>
  <c r="W5" i="11"/>
  <c r="X5" i="11" l="1"/>
  <c r="W6" i="11"/>
  <c r="Y5" i="11" l="1"/>
  <c r="X6" i="11"/>
  <c r="Y6" i="11" l="1"/>
  <c r="Z5" i="11"/>
  <c r="Z6" i="11" l="1"/>
  <c r="AA5" i="11"/>
  <c r="AA6" i="11" l="1"/>
  <c r="AB5" i="11"/>
  <c r="AC5" i="11" l="1"/>
  <c r="AB6" i="11"/>
  <c r="AC4" i="11" l="1"/>
  <c r="AC6" i="11"/>
  <c r="AD5" i="11"/>
  <c r="AE5" i="11" l="1"/>
  <c r="AD6" i="11"/>
  <c r="AF5" i="11" l="1"/>
  <c r="AE6" i="11"/>
  <c r="AG5" i="11" l="1"/>
  <c r="AF6" i="11"/>
  <c r="AG6" i="11" l="1"/>
  <c r="AH5" i="11"/>
  <c r="AH6" i="11" l="1"/>
  <c r="AI5" i="11"/>
  <c r="AI6" i="11" l="1"/>
  <c r="AJ5" i="11"/>
  <c r="AJ6" i="11" l="1"/>
  <c r="AK5" i="11"/>
  <c r="AJ4" i="11"/>
  <c r="AK6" i="11" l="1"/>
  <c r="AL5" i="11"/>
  <c r="AL6" i="11" l="1"/>
  <c r="AM5" i="11"/>
  <c r="AN5" i="11" l="1"/>
  <c r="AM6" i="11"/>
  <c r="AO5" i="11" l="1"/>
  <c r="AN6" i="11"/>
  <c r="AO6" i="11" l="1"/>
  <c r="AP5" i="11"/>
  <c r="AP6" i="11" l="1"/>
  <c r="AQ5" i="11"/>
  <c r="AQ6" i="11" l="1"/>
  <c r="AQ4" i="11"/>
  <c r="AR5" i="11"/>
  <c r="AS5" i="11" l="1"/>
  <c r="AR6" i="11"/>
  <c r="AS6" i="11" l="1"/>
  <c r="AT5" i="11"/>
  <c r="AT6" i="11" l="1"/>
  <c r="AU5" i="11"/>
  <c r="AV5" i="11" l="1"/>
  <c r="AU6" i="11"/>
  <c r="AW5" i="11" l="1"/>
  <c r="AV6" i="11"/>
  <c r="AW6" i="11" l="1"/>
  <c r="AX5" i="11"/>
  <c r="AX4" i="11" l="1"/>
  <c r="AX6" i="11"/>
  <c r="AY5" i="11"/>
  <c r="AY6" i="11" l="1"/>
  <c r="AZ5" i="11"/>
  <c r="AZ6" i="11" l="1"/>
  <c r="BA5" i="11"/>
  <c r="BA6" i="11" l="1"/>
  <c r="BB5" i="11"/>
  <c r="BC5" i="11" l="1"/>
  <c r="BB6" i="11"/>
  <c r="BD5" i="11" l="1"/>
  <c r="BE5" i="11" s="1"/>
  <c r="BC6" i="11"/>
  <c r="BF5" i="11" l="1"/>
  <c r="BE4" i="11"/>
  <c r="BE6" i="11"/>
  <c r="BD6" i="11"/>
  <c r="BG5" i="11" l="1"/>
  <c r="BF6" i="11"/>
  <c r="BG6" i="11" l="1"/>
  <c r="BH5" i="11"/>
  <c r="BH6" i="11" l="1"/>
  <c r="BI5" i="11"/>
  <c r="BI6" i="11" l="1"/>
  <c r="BJ5" i="11"/>
  <c r="BJ6" i="11" l="1"/>
  <c r="BK5" i="11"/>
  <c r="BK6" i="11" s="1"/>
</calcChain>
</file>

<file path=xl/sharedStrings.xml><?xml version="1.0" encoding="utf-8"?>
<sst xmlns="http://schemas.openxmlformats.org/spreadsheetml/2006/main" count="40" uniqueCount="40">
  <si>
    <t>Comienzo del Proyecto:</t>
  </si>
  <si>
    <t>Mostrar semana:</t>
  </si>
  <si>
    <t>Francisco Gonzalez</t>
  </si>
  <si>
    <t>TAREAS</t>
  </si>
  <si>
    <t>PROGRESO</t>
  </si>
  <si>
    <t>INICIO</t>
  </si>
  <si>
    <t>TERMINO</t>
  </si>
  <si>
    <t xml:space="preserve">Do not delete this row. This row is hidden to preserve a formula that is used to highlight the current day within the project schedule. </t>
  </si>
  <si>
    <t>Insert new rows ABOVE this one</t>
  </si>
  <si>
    <t>SIMPLE GANTT CHART by Vertex42.com</t>
  </si>
  <si>
    <t>About This Template</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</si>
  <si>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</si>
  <si>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Guide for Screen Readers</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</si>
  <si>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</si>
  <si>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Additional Help</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</si>
  <si>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</si>
  <si>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How to Use the Simple Gantt Chart</t>
  </si>
  <si>
    <t>More Project Management Templates</t>
  </si>
  <si>
    <t>Visit Vertex42.com to download other project management templates, including different types of project schedules, Gantt charts, tasks lists, etc.</t>
  </si>
  <si>
    <t>Project Management Templates</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</si>
  <si>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</si>
  <si>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</si>
  <si>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</si>
  <si>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BAIECO</t>
  </si>
  <si>
    <t>Electronica</t>
  </si>
  <si>
    <t>Definición del proyecto y objetivos</t>
  </si>
  <si>
    <t>Planificación de tareas y cronograma</t>
  </si>
  <si>
    <t>Diseño BD y normalización</t>
  </si>
  <si>
    <t>Desarrollo backend (API, seguridad, nube)</t>
  </si>
  <si>
    <t>Desarrollo frontend (panel clientes, dashboard)</t>
  </si>
  <si>
    <t>Implementación notificaciones y repositorios</t>
  </si>
  <si>
    <t>Pruebas funcionales backend</t>
  </si>
  <si>
    <t>Fase de Pruebas</t>
  </si>
  <si>
    <t>Pruebas frontend y QA</t>
  </si>
  <si>
    <t>Ajustes post-pruebas y corrección</t>
  </si>
  <si>
    <t>Preparación informe técnico final</t>
  </si>
  <si>
    <t>Presentación final y retroalimentación</t>
  </si>
  <si>
    <t>Fase Final</t>
  </si>
  <si>
    <t>Inicio del proyecto</t>
  </si>
  <si>
    <t>Documentación técnica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</si>
</sst>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164" formatCode="_(* #,##0.00_);_(* \(#,##0.00\);_(* &quot;-&quot;??_);_(@_)"/>
    <numFmt numFmtId="165" formatCode="m/d/yy;@"/>
    <numFmt numFmtId="166" formatCode="ddd\,\ m/d/yyyy"/>
    <numFmt numFmtId="167" formatCode="mmm\ d\,\ yyyy"/>
    <numFmt numFmtId="168" formatCode="d"/>
    <numFmt numFmtId="169" formatCode="d\-m\-yyyy;@"/>
    <numFmt numFmtId="170" formatCode="dd\-mm\-yy;@"/>
  </numFmts>
  <fonts count="28" x14ac:knownFonts="1">
    <font>
      <sz val="11"/>
      <color theme="1"/>
      <name val="Arial"/>
      <family val="2"/>
      <scheme val="minor"/>
    </font>
    <font>
      <sz val="10"/>
      <name val="Arial"/>
      <family val="2"/>
      <scheme val="minor"/>
    </font>
    <font>
      <u/>
      <sz val="11"/>
      <color indexed="12"/>
      <name val="Arial"/>
      <family val="2"/>
    </font>
    <font>
      <sz val="11"/>
      <name val="Arial"/>
      <family val="2"/>
      <scheme val="minor"/>
    </font>
    <font>
      <sz val="11"/>
      <color theme="1"/>
      <name val="Arial"/>
      <family val="2"/>
      <scheme val="minor"/>
    </font>
    <font>
      <sz val="14"/>
      <color theme="1"/>
      <name val="Arial"/>
      <family val="2"/>
      <scheme val="minor"/>
    </font>
    <font>
      <b/>
      <sz val="22"/>
      <color theme="1" tint="0.34998626667073579"/>
      <name val="Arial Black"/>
      <family val="2"/>
      <scheme val="major"/>
    </font>
    <font>
      <b/>
      <sz val="12"/>
      <color theme="1" tint="0.34998626667073579"/>
      <name val="Arial"/>
      <family val="2"/>
      <scheme val="minor"/>
    </font>
    <font>
      <b/>
      <sz val="10"/>
      <name val="Arial"/>
      <family val="2"/>
      <scheme val="minor"/>
    </font>
    <font>
      <sz val="11"/>
      <color theme="1" tint="0.499984740745262"/>
      <name val="Arial"/>
      <family val="2"/>
      <scheme val="minor"/>
    </font>
    <font>
      <sz val="20"/>
      <name val="Arial Black"/>
      <family val="2"/>
      <scheme val="major"/>
    </font>
    <font>
      <sz val="11"/>
      <color theme="0"/>
      <name val="Arial"/>
      <family val="2"/>
      <scheme val="minor"/>
    </font>
    <font>
      <sz val="10"/>
      <name val="Arial"/>
      <family val="2"/>
    </font>
    <font>
      <sz val="11"/>
      <color theme="1"/>
      <name val="Arial"/>
      <family val="2"/>
    </font>
    <font>
      <sz val="16"/>
      <color theme="1"/>
      <name val="Arial"/>
      <family val="2"/>
      <scheme val="minor"/>
    </font>
    <font>
      <sz val="10"/>
      <color theme="1"/>
      <name val="Arial"/>
      <family val="2"/>
      <scheme val="minor"/>
    </font>
    <font>
      <b/>
      <sz val="10"/>
      <color theme="1"/>
      <name val="Arial"/>
      <family val="2"/>
      <scheme val="minor"/>
    </font>
    <font>
      <b/>
      <sz val="8"/>
      <name val="Arial"/>
      <family val="2"/>
      <scheme val="minor"/>
    </font>
    <font>
      <b/>
      <sz val="8"/>
      <color theme="1"/>
      <name val="Arial"/>
      <family val="2"/>
      <scheme val="minor"/>
    </font>
    <font>
      <b/>
      <sz val="12"/>
      <color theme="1"/>
      <name val="Arial"/>
      <family val="2"/>
      <scheme val="minor"/>
    </font>
    <font>
      <i/>
      <sz val="10"/>
      <color theme="1"/>
      <name val="Arial"/>
      <family val="2"/>
      <scheme val="minor"/>
    </font>
    <font>
      <sz val="10"/>
      <color theme="1" tint="0.499984740745262"/>
      <name val="Arial"/>
      <family val="2"/>
      <scheme val="minor"/>
    </font>
    <font>
      <b/>
      <sz val="16"/>
      <color theme="9"/>
      <name val="Arial"/>
      <family val="2"/>
      <scheme val="minor"/>
    </font>
    <font>
      <b/>
      <sz val="16"/>
      <color theme="9"/>
      <name val="Arial Black"/>
      <family val="2"/>
      <scheme val="major"/>
    </font>
    <font>
      <b/>
      <sz val="40"/>
      <color theme="9"/>
      <name val="Arial Black"/>
      <family val="2"/>
      <scheme val="major"/>
    </font>
    <font>
      <sz val="11"/>
      <color rgb="FF1D2129"/>
      <name val="Arial"/>
      <family val="2"/>
      <scheme val="minor"/>
    </font>
    <font>
      <u/>
      <sz val="11"/>
      <color indexed="12"/>
      <name val="Arial"/>
      <family val="2"/>
      <scheme val="minor"/>
    </font>
    <font>
      <b/>
      <sz val="16"/>
      <color rgb="FF1363DF"/>
      <name val="Arial"/>
      <charset val="1"/>
    </font>
  </fonts>
  <fills count="13">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4" tint="0.59996337778862885"/>
        <bgColor indexed="64"/>
      </patternFill>
    </fill>
    <fill>
      <patternFill patternType="solid">
        <fgColor theme="5" tint="0.59996337778862885"/>
        <bgColor indexed="64"/>
      </patternFill>
    </fill>
    <fill>
      <patternFill patternType="solid">
        <fgColor theme="6" tint="0.59996337778862885"/>
        <bgColor indexed="64"/>
      </patternFill>
    </fill>
    <fill>
      <patternFill patternType="solid">
        <fgColor theme="0" tint="-4.9989318521683403E-2"/>
        <bgColor theme="4"/>
      </patternFill>
    </fill>
    <fill>
      <patternFill patternType="solid">
        <fgColor theme="0" tint="-0.14996795556505021"/>
        <bgColor indexed="64"/>
      </patternFill>
    </fill>
    <fill>
      <patternFill patternType="solid">
        <fgColor rgb="FFFFCCFF"/>
        <bgColor indexed="64"/>
      </patternFill>
    </fill>
    <fill>
      <patternFill patternType="solid">
        <fgColor theme="0"/>
        <bgColor indexed="64"/>
      </patternFill>
    </fill>
  </fills>
  <borders count="19">
    <border>
      <left/>
      <right/>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14993743705557422"/>
      </left>
      <right style="thin">
        <color theme="0" tint="-0.14993743705557422"/>
      </right>
      <top/>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right/>
      <top style="thin">
        <color theme="5" tint="0.59996337778862885"/>
      </top>
      <bottom style="thin">
        <color theme="5" tint="0.59996337778862885"/>
      </bottom>
      <diagonal/>
    </border>
    <border>
      <left/>
      <right/>
      <top/>
      <bottom style="thin">
        <color theme="4" tint="0.59996337778862885"/>
      </bottom>
      <diagonal/>
    </border>
    <border>
      <left/>
      <right/>
      <top style="thin">
        <color theme="4" tint="0.59996337778862885"/>
      </top>
      <bottom style="thin">
        <color theme="4" tint="0.59996337778862885"/>
      </bottom>
      <diagonal/>
    </border>
    <border>
      <left/>
      <right/>
      <top style="thin">
        <color theme="6" tint="0.59996337778862885"/>
      </top>
      <bottom style="thin">
        <color theme="6" tint="0.59996337778862885"/>
      </bottom>
      <diagonal/>
    </border>
    <border>
      <left/>
      <right/>
      <top/>
      <bottom style="thin">
        <color theme="0" tint="-4.9989318521683403E-2"/>
      </bottom>
      <diagonal/>
    </border>
    <border>
      <left/>
      <right/>
      <top style="thin">
        <color theme="0" tint="-4.9989318521683403E-2"/>
      </top>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top style="thin">
        <color theme="1" tint="0.499984740745262"/>
      </top>
      <bottom/>
      <diagonal/>
    </border>
    <border>
      <left/>
      <right/>
      <top style="thin">
        <color theme="1" tint="0.499984740745262"/>
      </top>
      <bottom/>
      <diagonal/>
    </border>
    <border>
      <left/>
      <right style="thin">
        <color theme="1" tint="0.499984740745262"/>
      </right>
      <top style="thin">
        <color theme="1" tint="0.499984740745262"/>
      </top>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right/>
      <top style="thin">
        <color theme="1" tint="0.499984740745262"/>
      </top>
      <bottom style="thin">
        <color theme="1" tint="0.499984740745262"/>
      </bottom>
      <diagonal/>
    </border>
    <border>
      <left/>
      <right/>
      <top/>
      <bottom style="thin">
        <color theme="1" tint="0.499984740745262"/>
      </bottom>
      <diagonal/>
    </border>
  </borders>
  <cellStyleXfs count="13">
    <xf numFmtId="0" fontId="0" fillId="0" borderId="0"/>
    <xf numFmtId="0" fontId="2" fillId="0" borderId="0" applyNumberFormat="0" applyFill="0" applyBorder="0" applyAlignment="0" applyProtection="0">
      <alignment vertical="top"/>
      <protection locked="0"/>
    </xf>
    <xf numFmtId="9" fontId="4" fillId="0" borderId="0" applyFont="0" applyFill="0" applyBorder="0" applyAlignment="0" applyProtection="0"/>
    <xf numFmtId="0" fontId="11" fillId="0" borderId="0"/>
    <xf numFmtId="164" fontId="4" fillId="0" borderId="2" applyFont="0" applyFill="0" applyAlignment="0" applyProtection="0"/>
    <xf numFmtId="0" fontId="6" fillId="0" borderId="0" applyNumberFormat="0" applyFill="0" applyBorder="0" applyAlignment="0" applyProtection="0"/>
    <xf numFmtId="0" fontId="5" fillId="0" borderId="0" applyNumberFormat="0" applyFill="0" applyAlignment="0" applyProtection="0"/>
    <xf numFmtId="0" fontId="5" fillId="0" borderId="0" applyNumberFormat="0" applyFill="0" applyProtection="0">
      <alignment vertical="top"/>
    </xf>
    <xf numFmtId="0" fontId="4" fillId="0" borderId="0" applyNumberFormat="0" applyFill="0" applyProtection="0">
      <alignment horizontal="right" indent="1"/>
    </xf>
    <xf numFmtId="166" fontId="4" fillId="0" borderId="2">
      <alignment horizontal="center" vertical="center"/>
    </xf>
    <xf numFmtId="165" fontId="4" fillId="0" borderId="1" applyFill="0">
      <alignment horizontal="center" vertical="center"/>
    </xf>
    <xf numFmtId="0" fontId="4" fillId="0" borderId="1" applyFill="0">
      <alignment horizontal="center" vertical="center"/>
    </xf>
    <xf numFmtId="0" fontId="4" fillId="0" borderId="1" applyFill="0">
      <alignment horizontal="left" vertical="center" indent="2"/>
    </xf>
  </cellStyleXfs>
  <cellXfs count="107">
    <xf numFmtId="0" fontId="0" fillId="0" borderId="0" xfId="0"/>
    <xf numFmtId="0" fontId="1" fillId="0" borderId="0" xfId="0" applyFont="1"/>
    <xf numFmtId="0" fontId="0" fillId="0" borderId="0" xfId="0" applyAlignment="1">
      <alignment horizontal="right" vertical="center"/>
    </xf>
    <xf numFmtId="0" fontId="3" fillId="0" borderId="1" xfId="0" applyFont="1" applyBorder="1" applyAlignment="1">
      <alignment horizontal="center" vertical="center"/>
    </xf>
    <xf numFmtId="0" fontId="1" fillId="0" borderId="0" xfId="0" applyFont="1" applyAlignment="1">
      <alignment vertical="top"/>
    </xf>
    <xf numFmtId="0" fontId="7" fillId="0" borderId="0" xfId="0" applyFont="1" applyAlignment="1">
      <alignment horizontal="left" vertical="center"/>
    </xf>
    <xf numFmtId="0" fontId="8" fillId="0" borderId="0" xfId="0" applyFont="1" applyAlignment="1">
      <alignment horizontal="left" vertical="center"/>
    </xf>
    <xf numFmtId="0" fontId="10" fillId="0" borderId="0" xfId="0" applyFont="1"/>
    <xf numFmtId="0" fontId="1" fillId="0" borderId="0" xfId="0" applyFont="1" applyAlignment="1">
      <alignment horizontal="left" vertical="top"/>
    </xf>
    <xf numFmtId="0" fontId="9" fillId="0" borderId="0" xfId="0" applyFont="1" applyAlignment="1">
      <alignment vertical="top"/>
    </xf>
    <xf numFmtId="0" fontId="11" fillId="0" borderId="0" xfId="3"/>
    <xf numFmtId="0" fontId="11" fillId="0" borderId="0" xfId="3" applyAlignment="1">
      <alignment wrapText="1"/>
    </xf>
    <xf numFmtId="0" fontId="3" fillId="0" borderId="0" xfId="0" applyFont="1" applyAlignment="1">
      <alignment horizontal="center" vertical="center"/>
    </xf>
    <xf numFmtId="0" fontId="12" fillId="0" borderId="0" xfId="0" applyFont="1"/>
    <xf numFmtId="0" fontId="13" fillId="0" borderId="0" xfId="0" applyFont="1"/>
    <xf numFmtId="0" fontId="14" fillId="0" borderId="0" xfId="0" applyFont="1"/>
    <xf numFmtId="0" fontId="4" fillId="0" borderId="0" xfId="0" applyFont="1"/>
    <xf numFmtId="0" fontId="4" fillId="0" borderId="0" xfId="8">
      <alignment horizontal="right" indent="1"/>
    </xf>
    <xf numFmtId="0" fontId="1" fillId="0" borderId="0" xfId="1" applyFont="1" applyAlignment="1" applyProtection="1">
      <alignment horizontal="left" vertical="top" indent="1"/>
    </xf>
    <xf numFmtId="168" fontId="17" fillId="10" borderId="17" xfId="0" applyNumberFormat="1" applyFont="1" applyFill="1" applyBorder="1" applyAlignment="1">
      <alignment horizontal="center" vertical="center"/>
    </xf>
    <xf numFmtId="168" fontId="17" fillId="10" borderId="15" xfId="0" applyNumberFormat="1" applyFont="1" applyFill="1" applyBorder="1" applyAlignment="1">
      <alignment horizontal="center" vertical="center"/>
    </xf>
    <xf numFmtId="168" fontId="17" fillId="10" borderId="16" xfId="0" applyNumberFormat="1" applyFont="1" applyFill="1" applyBorder="1" applyAlignment="1">
      <alignment horizontal="center" vertical="center"/>
    </xf>
    <xf numFmtId="0" fontId="18" fillId="2" borderId="14" xfId="0" applyFont="1" applyFill="1" applyBorder="1" applyAlignment="1">
      <alignment horizontal="center" vertical="center" shrinkToFit="1"/>
    </xf>
    <xf numFmtId="0" fontId="18" fillId="2" borderId="11" xfId="0" applyFont="1" applyFill="1" applyBorder="1" applyAlignment="1">
      <alignment horizontal="center" vertical="center" shrinkToFit="1"/>
    </xf>
    <xf numFmtId="0" fontId="18" fillId="2" borderId="12" xfId="0" applyFont="1" applyFill="1" applyBorder="1" applyAlignment="1">
      <alignment horizontal="center" vertical="center" shrinkToFit="1"/>
    </xf>
    <xf numFmtId="0" fontId="15" fillId="0" borderId="0" xfId="0" applyFont="1"/>
    <xf numFmtId="0" fontId="4" fillId="0" borderId="3" xfId="0" applyFont="1" applyBorder="1" applyAlignment="1">
      <alignment vertical="center"/>
    </xf>
    <xf numFmtId="0" fontId="19" fillId="6" borderId="0" xfId="0" applyFont="1" applyFill="1" applyAlignment="1">
      <alignment horizontal="left" vertical="center" indent="1"/>
    </xf>
    <xf numFmtId="9" fontId="1" fillId="6" borderId="0" xfId="2" applyFont="1" applyFill="1" applyBorder="1" applyAlignment="1">
      <alignment horizontal="center" vertical="center"/>
    </xf>
    <xf numFmtId="0" fontId="4" fillId="0" borderId="10" xfId="0" applyFont="1" applyBorder="1" applyAlignment="1">
      <alignment vertical="center"/>
    </xf>
    <xf numFmtId="0" fontId="4" fillId="0" borderId="0" xfId="0" applyFont="1" applyAlignment="1">
      <alignment vertical="center"/>
    </xf>
    <xf numFmtId="0" fontId="15" fillId="3" borderId="6" xfId="12" applyFont="1" applyFill="1" applyBorder="1">
      <alignment horizontal="left" vertical="center" indent="2"/>
    </xf>
    <xf numFmtId="9" fontId="1" fillId="3" borderId="6" xfId="2" applyFont="1" applyFill="1" applyBorder="1" applyAlignment="1">
      <alignment horizontal="center" vertical="center"/>
    </xf>
    <xf numFmtId="0" fontId="4" fillId="0" borderId="4" xfId="0" applyFont="1" applyBorder="1" applyAlignment="1">
      <alignment vertical="center"/>
    </xf>
    <xf numFmtId="0" fontId="15" fillId="3" borderId="7" xfId="12" applyFont="1" applyFill="1" applyBorder="1">
      <alignment horizontal="left" vertical="center" indent="2"/>
    </xf>
    <xf numFmtId="0" fontId="4" fillId="0" borderId="4" xfId="0" applyFont="1" applyBorder="1" applyAlignment="1">
      <alignment horizontal="right" vertical="center"/>
    </xf>
    <xf numFmtId="9" fontId="1" fillId="7" borderId="0" xfId="2" applyFont="1" applyFill="1" applyBorder="1" applyAlignment="1">
      <alignment horizontal="center" vertical="center"/>
    </xf>
    <xf numFmtId="0" fontId="15" fillId="4" borderId="5" xfId="12" applyFont="1" applyFill="1" applyBorder="1">
      <alignment horizontal="left" vertical="center" indent="2"/>
    </xf>
    <xf numFmtId="9" fontId="1" fillId="4" borderId="5" xfId="2" applyFont="1" applyFill="1" applyBorder="1" applyAlignment="1">
      <alignment horizontal="center" vertical="center"/>
    </xf>
    <xf numFmtId="9" fontId="1" fillId="8" borderId="0" xfId="2" applyFont="1" applyFill="1" applyBorder="1" applyAlignment="1">
      <alignment horizontal="center" vertical="center"/>
    </xf>
    <xf numFmtId="0" fontId="4" fillId="0" borderId="9" xfId="0" applyFont="1" applyBorder="1" applyAlignment="1">
      <alignment vertical="center"/>
    </xf>
    <xf numFmtId="0" fontId="15" fillId="5" borderId="8" xfId="12" applyFont="1" applyFill="1" applyBorder="1">
      <alignment horizontal="left" vertical="center" indent="2"/>
    </xf>
    <xf numFmtId="9" fontId="1" fillId="5" borderId="8" xfId="2" applyFont="1" applyFill="1" applyBorder="1" applyAlignment="1">
      <alignment horizontal="center" vertical="center"/>
    </xf>
    <xf numFmtId="0" fontId="15" fillId="0" borderId="0" xfId="12" applyFont="1" applyBorder="1">
      <alignment horizontal="left" vertical="center" indent="2"/>
    </xf>
    <xf numFmtId="9" fontId="1" fillId="0" borderId="0" xfId="2" applyFont="1" applyBorder="1" applyAlignment="1">
      <alignment horizontal="center" vertical="center"/>
    </xf>
    <xf numFmtId="0" fontId="20" fillId="2" borderId="0" xfId="0" applyFont="1" applyFill="1" applyAlignment="1">
      <alignment horizontal="left" vertical="center" indent="1"/>
    </xf>
    <xf numFmtId="9" fontId="1" fillId="2" borderId="0" xfId="2" applyFont="1" applyFill="1" applyBorder="1" applyAlignment="1">
      <alignment horizontal="center" vertical="center"/>
    </xf>
    <xf numFmtId="0" fontId="4" fillId="2" borderId="0" xfId="0" applyFont="1" applyFill="1" applyAlignment="1">
      <alignment vertical="center"/>
    </xf>
    <xf numFmtId="0" fontId="22" fillId="0" borderId="0" xfId="6" applyFont="1" applyAlignment="1">
      <alignment horizontal="left" vertical="center" indent="1"/>
    </xf>
    <xf numFmtId="0" fontId="24" fillId="0" borderId="0" xfId="5" applyFont="1" applyAlignment="1">
      <alignment horizontal="left"/>
    </xf>
    <xf numFmtId="0" fontId="7" fillId="0" borderId="0" xfId="0" applyFont="1" applyAlignment="1">
      <alignment horizontal="left" vertical="center" indent="1"/>
    </xf>
    <xf numFmtId="0" fontId="3" fillId="0" borderId="0" xfId="0" applyFont="1" applyAlignment="1">
      <alignment horizontal="left" vertical="top" indent="1"/>
    </xf>
    <xf numFmtId="0" fontId="22" fillId="0" borderId="0" xfId="0" applyFont="1" applyAlignment="1">
      <alignment horizontal="left" vertical="center" indent="1"/>
    </xf>
    <xf numFmtId="0" fontId="25" fillId="0" borderId="0" xfId="0" applyFont="1" applyAlignment="1">
      <alignment horizontal="left" vertical="top" wrapText="1" indent="1"/>
    </xf>
    <xf numFmtId="0" fontId="0" fillId="0" borderId="0" xfId="0" applyAlignment="1">
      <alignment horizontal="left" vertical="top" wrapText="1" indent="1"/>
    </xf>
    <xf numFmtId="0" fontId="26" fillId="0" borderId="0" xfId="1" applyFont="1" applyAlignment="1" applyProtection="1">
      <alignment horizontal="left" vertical="top" indent="1"/>
    </xf>
    <xf numFmtId="0" fontId="1" fillId="0" borderId="0" xfId="0" applyFont="1" applyAlignment="1">
      <alignment horizontal="left" vertical="top" indent="1"/>
    </xf>
    <xf numFmtId="0" fontId="22" fillId="0" borderId="0" xfId="8" applyFont="1" applyAlignment="1"/>
    <xf numFmtId="169" fontId="12" fillId="0" borderId="0" xfId="0" applyNumberFormat="1" applyFont="1" applyAlignment="1">
      <alignment horizontal="center"/>
    </xf>
    <xf numFmtId="169" fontId="13" fillId="0" borderId="0" xfId="0" applyNumberFormat="1" applyFont="1" applyAlignment="1">
      <alignment horizontal="center"/>
    </xf>
    <xf numFmtId="169" fontId="4" fillId="0" borderId="0" xfId="0" applyNumberFormat="1" applyFont="1" applyAlignment="1">
      <alignment horizontal="center"/>
    </xf>
    <xf numFmtId="169" fontId="4" fillId="0" borderId="0" xfId="0" applyNumberFormat="1" applyFont="1" applyAlignment="1">
      <alignment horizontal="left" indent="1"/>
    </xf>
    <xf numFmtId="169" fontId="15" fillId="0" borderId="0" xfId="0" applyNumberFormat="1" applyFont="1"/>
    <xf numFmtId="169" fontId="15" fillId="6" borderId="0" xfId="0" applyNumberFormat="1" applyFont="1" applyFill="1" applyAlignment="1">
      <alignment horizontal="center" vertical="center"/>
    </xf>
    <xf numFmtId="169" fontId="15" fillId="3" borderId="6" xfId="10" applyNumberFormat="1" applyFont="1" applyFill="1" applyBorder="1">
      <alignment horizontal="center" vertical="center"/>
    </xf>
    <xf numFmtId="169" fontId="15" fillId="3" borderId="7" xfId="10" applyNumberFormat="1" applyFont="1" applyFill="1" applyBorder="1">
      <alignment horizontal="center" vertical="center"/>
    </xf>
    <xf numFmtId="169" fontId="15" fillId="7" borderId="0" xfId="0" applyNumberFormat="1" applyFont="1" applyFill="1" applyAlignment="1">
      <alignment horizontal="center" vertical="center"/>
    </xf>
    <xf numFmtId="169" fontId="15" fillId="4" borderId="5" xfId="10" applyNumberFormat="1" applyFont="1" applyFill="1" applyBorder="1">
      <alignment horizontal="center" vertical="center"/>
    </xf>
    <xf numFmtId="169" fontId="15" fillId="8" borderId="0" xfId="0" applyNumberFormat="1" applyFont="1" applyFill="1" applyAlignment="1">
      <alignment horizontal="center" vertical="center"/>
    </xf>
    <xf numFmtId="169" fontId="15" fillId="5" borderId="8" xfId="10" applyNumberFormat="1" applyFont="1" applyFill="1" applyBorder="1">
      <alignment horizontal="center" vertical="center"/>
    </xf>
    <xf numFmtId="169" fontId="15" fillId="0" borderId="0" xfId="10" applyNumberFormat="1" applyFont="1" applyBorder="1">
      <alignment horizontal="center" vertical="center"/>
    </xf>
    <xf numFmtId="169" fontId="21" fillId="2" borderId="0" xfId="0" applyNumberFormat="1" applyFont="1" applyFill="1" applyAlignment="1">
      <alignment horizontal="left" vertical="center"/>
    </xf>
    <xf numFmtId="169" fontId="0" fillId="0" borderId="0" xfId="0" applyNumberFormat="1" applyAlignment="1">
      <alignment horizontal="center"/>
    </xf>
    <xf numFmtId="170" fontId="27" fillId="0" borderId="0" xfId="0" applyNumberFormat="1" applyFont="1"/>
    <xf numFmtId="170" fontId="4" fillId="0" borderId="0" xfId="0" applyNumberFormat="1" applyFont="1"/>
    <xf numFmtId="170" fontId="15" fillId="0" borderId="0" xfId="0" applyNumberFormat="1" applyFont="1"/>
    <xf numFmtId="170" fontId="1" fillId="6" borderId="0" xfId="0" applyNumberFormat="1" applyFont="1" applyFill="1" applyAlignment="1">
      <alignment horizontal="center" vertical="center"/>
    </xf>
    <xf numFmtId="170" fontId="15" fillId="3" borderId="6" xfId="10" applyNumberFormat="1" applyFont="1" applyFill="1" applyBorder="1">
      <alignment horizontal="center" vertical="center"/>
    </xf>
    <xf numFmtId="170" fontId="15" fillId="3" borderId="7" xfId="10" applyNumberFormat="1" applyFont="1" applyFill="1" applyBorder="1">
      <alignment horizontal="center" vertical="center"/>
    </xf>
    <xf numFmtId="170" fontId="1" fillId="7" borderId="0" xfId="0" applyNumberFormat="1" applyFont="1" applyFill="1" applyAlignment="1">
      <alignment horizontal="center" vertical="center"/>
    </xf>
    <xf numFmtId="170" fontId="15" fillId="4" borderId="5" xfId="10" applyNumberFormat="1" applyFont="1" applyFill="1" applyBorder="1">
      <alignment horizontal="center" vertical="center"/>
    </xf>
    <xf numFmtId="170" fontId="1" fillId="8" borderId="0" xfId="0" applyNumberFormat="1" applyFont="1" applyFill="1" applyAlignment="1">
      <alignment horizontal="center" vertical="center"/>
    </xf>
    <xf numFmtId="170" fontId="15" fillId="5" borderId="8" xfId="10" applyNumberFormat="1" applyFont="1" applyFill="1" applyBorder="1">
      <alignment horizontal="center" vertical="center"/>
    </xf>
    <xf numFmtId="170" fontId="15" fillId="0" borderId="0" xfId="10" applyNumberFormat="1" applyFont="1" applyBorder="1">
      <alignment horizontal="center" vertical="center"/>
    </xf>
    <xf numFmtId="170" fontId="1" fillId="2" borderId="0" xfId="0" applyNumberFormat="1" applyFont="1" applyFill="1" applyAlignment="1">
      <alignment horizontal="center" vertical="center"/>
    </xf>
    <xf numFmtId="170" fontId="0" fillId="0" borderId="0" xfId="0" applyNumberFormat="1"/>
    <xf numFmtId="170" fontId="11" fillId="0" borderId="0" xfId="0" applyNumberFormat="1" applyFont="1" applyAlignment="1">
      <alignment horizontal="center"/>
    </xf>
    <xf numFmtId="0" fontId="19" fillId="7" borderId="0" xfId="0" applyFont="1" applyFill="1" applyAlignment="1">
      <alignment horizontal="left" vertical="center" wrapText="1" indent="1"/>
    </xf>
    <xf numFmtId="0" fontId="19" fillId="8" borderId="0" xfId="0" applyFont="1" applyFill="1" applyAlignment="1">
      <alignment horizontal="left" vertical="center" wrapText="1" indent="1"/>
    </xf>
    <xf numFmtId="0" fontId="11" fillId="0" borderId="0" xfId="3" applyAlignment="1">
      <alignment wrapText="1"/>
    </xf>
    <xf numFmtId="0" fontId="16" fillId="9" borderId="13" xfId="0" applyFont="1" applyFill="1" applyBorder="1" applyAlignment="1">
      <alignment horizontal="left" vertical="center" indent="1"/>
    </xf>
    <xf numFmtId="0" fontId="16" fillId="9" borderId="13" xfId="0" applyFont="1" applyFill="1" applyBorder="1" applyAlignment="1">
      <alignment horizontal="center" vertical="center"/>
    </xf>
    <xf numFmtId="169" fontId="16" fillId="9" borderId="13" xfId="0" applyNumberFormat="1" applyFont="1" applyFill="1" applyBorder="1" applyAlignment="1">
      <alignment horizontal="center" vertical="center"/>
    </xf>
    <xf numFmtId="170" fontId="16" fillId="9" borderId="13" xfId="0" applyNumberFormat="1" applyFont="1" applyFill="1" applyBorder="1" applyAlignment="1">
      <alignment horizontal="center" vertical="center"/>
    </xf>
    <xf numFmtId="0" fontId="23" fillId="0" borderId="0" xfId="0" applyFont="1" applyAlignment="1">
      <alignment horizontal="left"/>
    </xf>
    <xf numFmtId="14" fontId="23" fillId="0" borderId="0" xfId="9" applyNumberFormat="1" applyFont="1" applyBorder="1" applyAlignment="1">
      <alignment horizontal="left"/>
    </xf>
    <xf numFmtId="167" fontId="15" fillId="2" borderId="16" xfId="0" applyNumberFormat="1" applyFont="1" applyFill="1" applyBorder="1" applyAlignment="1">
      <alignment horizontal="center" vertical="center" wrapText="1"/>
    </xf>
    <xf numFmtId="167" fontId="15" fillId="2" borderId="15" xfId="0" applyNumberFormat="1" applyFont="1" applyFill="1" applyBorder="1" applyAlignment="1">
      <alignment horizontal="center" vertical="center" wrapText="1"/>
    </xf>
    <xf numFmtId="0" fontId="4" fillId="0" borderId="0" xfId="0" applyFont="1" applyAlignment="1"/>
    <xf numFmtId="0" fontId="4" fillId="11" borderId="4" xfId="0" applyFont="1" applyFill="1" applyBorder="1" applyAlignment="1">
      <alignment vertical="center"/>
    </xf>
    <xf numFmtId="170" fontId="16" fillId="9" borderId="18" xfId="0" applyNumberFormat="1" applyFont="1" applyFill="1" applyBorder="1" applyAlignment="1">
      <alignment horizontal="center" vertical="center"/>
    </xf>
    <xf numFmtId="169" fontId="16" fillId="9" borderId="18" xfId="0" applyNumberFormat="1" applyFont="1" applyFill="1" applyBorder="1" applyAlignment="1">
      <alignment horizontal="center" vertical="center"/>
    </xf>
    <xf numFmtId="0" fontId="16" fillId="9" borderId="18" xfId="0" applyFont="1" applyFill="1" applyBorder="1" applyAlignment="1">
      <alignment horizontal="center" vertical="center"/>
    </xf>
    <xf numFmtId="0" fontId="16" fillId="9" borderId="18" xfId="0" applyFont="1" applyFill="1" applyBorder="1" applyAlignment="1">
      <alignment horizontal="left" vertical="center" indent="1"/>
    </xf>
    <xf numFmtId="167" fontId="15" fillId="2" borderId="17" xfId="0" applyNumberFormat="1" applyFont="1" applyFill="1" applyBorder="1" applyAlignment="1">
      <alignment horizontal="center" vertical="center" wrapText="1"/>
    </xf>
    <xf numFmtId="0" fontId="4" fillId="12" borderId="4" xfId="0" applyFont="1" applyFill="1" applyBorder="1" applyAlignment="1">
      <alignment vertical="center"/>
    </xf>
    <xf numFmtId="0" fontId="4" fillId="5" borderId="9" xfId="0" applyFont="1" applyFill="1" applyBorder="1" applyAlignment="1">
      <alignment vertical="center"/>
    </xf>
  </cellXfs>
  <cellStyles count="13">
    <cellStyle name="Date" xfId="10" xr:uid="{229918B6-DD13-4F5A-97B9-305F7E002AA3}"/>
    <cellStyle name="Encabezado 1" xfId="6" builtinId="16" customBuiltin="1"/>
    <cellStyle name="Hipervínculo" xfId="1" builtinId="8" customBuiltin="1"/>
    <cellStyle name="Millares" xfId="4" builtinId="3" customBuiltin="1"/>
    <cellStyle name="Name" xfId="11" xr:uid="{B2D3C1EE-6B41-4801-AAFC-C2274E49E503}"/>
    <cellStyle name="Normal" xfId="0" builtinId="0"/>
    <cellStyle name="Porcentaje" xfId="2" builtinId="5"/>
    <cellStyle name="Project Start" xfId="9" xr:uid="{8EB8A09A-C31C-40A3-B2C1-9449520178B8}"/>
    <cellStyle name="Task" xfId="12" xr:uid="{6391D789-272B-4DD2-9BF3-2CDCF610FA41}"/>
    <cellStyle name="Título" xfId="5" builtinId="15" customBuiltin="1"/>
    <cellStyle name="Título 2" xfId="7" builtinId="17" customBuiltin="1"/>
    <cellStyle name="Título 3" xfId="8" builtinId="18" customBuiltin="1"/>
    <cellStyle name="zHiddenText" xfId="3" xr:uid="{26E66EE6-E33F-4D77-BAE4-0FB4F5BBF673}"/>
  </cellStyles>
  <dxfs count="74">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5" tint="0.79998168889431442"/>
        </patternFill>
      </fill>
    </dxf>
    <dxf>
      <fill>
        <patternFill>
          <bgColor theme="5"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fill>
        <patternFill>
          <bgColor theme="4" tint="0.39994506668294322"/>
        </patternFill>
      </fill>
      <border>
        <left/>
        <right/>
        <top style="thin">
          <color theme="0" tint="-4.9989318521683403E-2"/>
        </top>
        <bottom style="thin">
          <color theme="0" tint="-4.9989318521683403E-2"/>
        </bottom>
      </border>
    </dxf>
    <dxf>
      <border>
        <left style="thin">
          <color theme="5"/>
        </left>
        <right style="thin">
          <color theme="5"/>
        </right>
        <vertical/>
        <horizontal/>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5" tint="0.79998168889431442"/>
        </patternFill>
      </fill>
    </dxf>
    <dxf>
      <fill>
        <patternFill>
          <bgColor theme="5"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fill>
        <patternFill>
          <bgColor theme="4" tint="0.39994506668294322"/>
        </patternFill>
      </fill>
      <border>
        <left/>
        <right/>
        <top style="thin">
          <color theme="0" tint="-4.9989318521683403E-2"/>
        </top>
        <bottom style="thin">
          <color theme="0" tint="-4.9989318521683403E-2"/>
        </bottom>
      </border>
    </dxf>
    <dxf>
      <border>
        <left style="thin">
          <color theme="5"/>
        </left>
        <right style="thin">
          <color theme="5"/>
        </right>
        <vertical/>
        <horizontal/>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5" tint="0.79998168889431442"/>
        </patternFill>
      </fill>
    </dxf>
    <dxf>
      <fill>
        <patternFill>
          <bgColor theme="5"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fill>
        <patternFill>
          <bgColor theme="4" tint="0.39994506668294322"/>
        </patternFill>
      </fill>
      <border>
        <left/>
        <right/>
        <top style="thin">
          <color theme="0" tint="-4.9989318521683403E-2"/>
        </top>
        <bottom style="thin">
          <color theme="0" tint="-4.9989318521683403E-2"/>
        </bottom>
      </border>
    </dxf>
    <dxf>
      <border>
        <left style="thin">
          <color theme="5"/>
        </left>
        <right style="thin">
          <color theme="5"/>
        </right>
        <vertical/>
        <horizontal/>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5" tint="0.79998168889431442"/>
        </patternFill>
      </fill>
    </dxf>
    <dxf>
      <fill>
        <patternFill>
          <bgColor theme="5"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fill>
        <patternFill>
          <bgColor theme="4" tint="0.39994506668294322"/>
        </patternFill>
      </fill>
      <border>
        <left/>
        <right/>
        <top style="thin">
          <color theme="0" tint="-4.9989318521683403E-2"/>
        </top>
        <bottom style="thin">
          <color theme="0" tint="-4.9989318521683403E-2"/>
        </bottom>
      </border>
    </dxf>
    <dxf>
      <border>
        <left style="thin">
          <color theme="5"/>
        </left>
        <right style="thin">
          <color theme="5"/>
        </right>
        <vertical/>
        <horizontal/>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5" tint="0.79998168889431442"/>
        </patternFill>
      </fill>
    </dxf>
    <dxf>
      <fill>
        <patternFill>
          <bgColor theme="5"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fill>
        <patternFill>
          <bgColor theme="4" tint="0.39994506668294322"/>
        </patternFill>
      </fill>
      <border>
        <left/>
        <right/>
        <top style="thin">
          <color theme="0" tint="-4.9989318521683403E-2"/>
        </top>
        <bottom style="thin">
          <color theme="0" tint="-4.9989318521683403E-2"/>
        </bottom>
      </border>
    </dxf>
    <dxf>
      <border>
        <left style="thin">
          <color theme="5"/>
        </left>
        <right style="thin">
          <color theme="5"/>
        </right>
        <vertical/>
        <horizontal/>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5" tint="0.79998168889431442"/>
        </patternFill>
      </fill>
    </dxf>
    <dxf>
      <fill>
        <patternFill>
          <bgColor theme="5"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fill>
        <patternFill>
          <bgColor theme="4" tint="0.39994506668294322"/>
        </patternFill>
      </fill>
      <border>
        <left/>
        <right/>
        <top style="thin">
          <color theme="0" tint="-4.9989318521683403E-2"/>
        </top>
        <bottom style="thin">
          <color theme="0" tint="-4.9989318521683403E-2"/>
        </bottom>
      </border>
    </dxf>
    <dxf>
      <border>
        <left style="thin">
          <color theme="5"/>
        </left>
        <right style="thin">
          <color theme="5"/>
        </right>
        <vertical/>
        <horizontal/>
      </border>
    </dxf>
    <dxf>
      <border>
        <left style="thin">
          <color theme="5"/>
        </left>
        <right style="thin">
          <color theme="5"/>
        </right>
        <vertical/>
        <horizontal/>
      </border>
    </dxf>
    <dxf>
      <fill>
        <patternFill>
          <bgColor theme="8"/>
        </patternFill>
      </fill>
      <border>
        <left/>
        <right/>
      </border>
    </dxf>
    <dxf>
      <fill>
        <patternFill>
          <bgColor theme="8" tint="0.59996337778862885"/>
        </patternFill>
      </fill>
      <border>
        <left/>
        <right/>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5" tint="0.79998168889431442"/>
        </patternFill>
      </fill>
    </dxf>
    <dxf>
      <fill>
        <patternFill>
          <bgColor theme="5"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fill>
        <patternFill>
          <bgColor theme="4" tint="0.39994506668294322"/>
        </patternFill>
      </fill>
      <border>
        <left/>
        <right/>
        <top style="thin">
          <color theme="0" tint="-4.9989318521683403E-2"/>
        </top>
        <bottom style="thin">
          <color theme="0" tint="-4.9989318521683403E-2"/>
        </bottom>
      </border>
    </dxf>
    <dxf>
      <border>
        <left style="thin">
          <color theme="5"/>
        </left>
        <right style="thin">
          <color theme="5"/>
        </right>
        <vertical/>
        <horizontal/>
      </border>
    </dxf>
    <dxf>
      <fill>
        <patternFill>
          <bgColor theme="8"/>
        </patternFill>
      </fill>
      <border>
        <left/>
        <right/>
      </border>
    </dxf>
    <dxf>
      <fill>
        <patternFill>
          <bgColor theme="8" tint="0.59996337778862885"/>
        </patternFill>
      </fill>
      <border>
        <left/>
        <right/>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5" tint="0.39994506668294322"/>
        </patternFill>
      </fill>
      <border>
        <left/>
        <right/>
        <top style="thin">
          <color theme="0" tint="-4.9989318521683403E-2"/>
        </top>
        <bottom style="thin">
          <color theme="0" tint="-4.9989318521683403E-2"/>
        </bottom>
      </border>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fill>
        <patternFill>
          <bgColor theme="4" tint="0.39994506668294322"/>
        </patternFill>
      </fill>
      <border>
        <left/>
        <right/>
        <top style="thin">
          <color theme="0" tint="-4.9989318521683403E-2"/>
        </top>
        <bottom style="thin">
          <color theme="0" tint="-4.9989318521683403E-2"/>
        </bottom>
      </border>
    </dxf>
    <dxf>
      <border>
        <left style="thin">
          <color theme="5"/>
        </left>
        <right style="thin">
          <color theme="5"/>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2" defaultTableStyle="TableStyleMedium2" defaultPivotStyle="PivotStyleLight16">
    <tableStyle name="ToDoList" pivot="0" count="9" xr9:uid="{00000000-0011-0000-FFFF-FFFF00000000}">
      <tableStyleElement type="wholeTable" dxfId="73"/>
      <tableStyleElement type="headerRow" dxfId="72"/>
      <tableStyleElement type="totalRow" dxfId="71"/>
      <tableStyleElement type="firstColumn" dxfId="70"/>
      <tableStyleElement type="lastColumn" dxfId="69"/>
      <tableStyleElement type="firstRowStripe" dxfId="68"/>
      <tableStyleElement type="secondRowStripe" dxfId="67"/>
      <tableStyleElement type="firstColumnStripe" dxfId="66"/>
      <tableStyleElement type="secondColumnStripe" dxfId="65"/>
    </tableStyle>
    <tableStyle name="Invisible" pivot="0" table="0" count="0" xr9:uid="{3F8882C3-0385-4E55-88B3-F59D1133F851}"/>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FF"/>
      <color rgb="FFFF99FF"/>
      <color rgb="FF215881"/>
      <color rgb="FF42648A"/>
      <color rgb="FF969696"/>
      <color rgb="FFC0C0C0"/>
      <color rgb="FF427FC2"/>
      <color rgb="FF44678E"/>
      <color rgb="FF4A6F9C"/>
      <color rgb="FF3969A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TM16400962">
      <a:dk1>
        <a:srgbClr val="000000"/>
      </a:dk1>
      <a:lt1>
        <a:srgbClr val="FFFFFF"/>
      </a:lt1>
      <a:dk2>
        <a:srgbClr val="0E2841"/>
      </a:dk2>
      <a:lt2>
        <a:srgbClr val="E8E8E8"/>
      </a:lt2>
      <a:accent1>
        <a:srgbClr val="6528F7"/>
      </a:accent1>
      <a:accent2>
        <a:srgbClr val="D800A6"/>
      </a:accent2>
      <a:accent3>
        <a:srgbClr val="7ECA9C"/>
      </a:accent3>
      <a:accent4>
        <a:srgbClr val="00ABB3"/>
      </a:accent4>
      <a:accent5>
        <a:srgbClr val="FFE227"/>
      </a:accent5>
      <a:accent6>
        <a:srgbClr val="1363DF"/>
      </a:accent6>
      <a:hlink>
        <a:srgbClr val="467886"/>
      </a:hlink>
      <a:folHlink>
        <a:srgbClr val="96607D"/>
      </a:folHlink>
    </a:clrScheme>
    <a:fontScheme name="Custom 32">
      <a:majorFont>
        <a:latin typeface="Arial Black"/>
        <a:ea typeface=""/>
        <a:cs typeface=""/>
      </a:majorFont>
      <a:minorFont>
        <a:latin typeface="Arial"/>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text"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DP35"/>
  <sheetViews>
    <sheetView showGridLines="0" tabSelected="1" showRuler="0" topLeftCell="A2" zoomScale="85" zoomScaleNormal="85" zoomScalePageLayoutView="70" workbookViewId="0">
      <selection activeCell="BB16" sqref="BB16"/>
    </sheetView>
  </sheetViews>
  <sheetFormatPr baseColWidth="10" defaultColWidth="8.75" defaultRowHeight="30" customHeight="1" x14ac:dyDescent="0.2"/>
  <cols>
    <col min="1" max="1" width="2.75" style="10" customWidth="1"/>
    <col min="2" max="2" width="41.625" customWidth="1"/>
    <col min="3" max="3" width="10.75" customWidth="1"/>
    <col min="4" max="4" width="10.75" style="72" customWidth="1"/>
    <col min="5" max="5" width="10.75" style="85" customWidth="1"/>
    <col min="6" max="6" width="2.75" customWidth="1"/>
    <col min="7" max="7" width="6" hidden="1" customWidth="1"/>
    <col min="8" max="13" width="2.75" customWidth="1"/>
    <col min="14" max="14" width="4.375" customWidth="1"/>
    <col min="15" max="62" width="2.75" customWidth="1"/>
    <col min="63" max="63" width="3.125" bestFit="1" customWidth="1"/>
    <col min="64" max="64" width="2.75" customWidth="1"/>
    <col min="65" max="65" width="2.875" customWidth="1"/>
    <col min="66" max="66" width="3" customWidth="1"/>
    <col min="67" max="67" width="2.75" customWidth="1"/>
    <col min="68" max="69" width="2.25" customWidth="1"/>
    <col min="70" max="70" width="2.625" customWidth="1"/>
    <col min="71" max="71" width="3.25" customWidth="1"/>
    <col min="72" max="72" width="2.75" customWidth="1"/>
    <col min="73" max="73" width="3.125" customWidth="1"/>
    <col min="74" max="74" width="2.625" customWidth="1"/>
    <col min="75" max="76" width="3.25" customWidth="1"/>
    <col min="77" max="77" width="2.75" customWidth="1"/>
    <col min="78" max="78" width="3.625" customWidth="1"/>
    <col min="79" max="79" width="3.5" customWidth="1"/>
    <col min="80" max="80" width="3.125" customWidth="1"/>
    <col min="81" max="81" width="3.25" customWidth="1"/>
    <col min="82" max="82" width="2.375" customWidth="1"/>
    <col min="83" max="83" width="2.875" customWidth="1"/>
    <col min="84" max="84" width="2.75" customWidth="1"/>
    <col min="85" max="85" width="3" customWidth="1"/>
    <col min="86" max="86" width="2.875" customWidth="1"/>
    <col min="87" max="87" width="3.25" customWidth="1"/>
    <col min="88" max="88" width="2.25" customWidth="1"/>
    <col min="89" max="89" width="2.625" customWidth="1"/>
    <col min="90" max="91" width="2.375" customWidth="1"/>
    <col min="92" max="92" width="3.875" customWidth="1"/>
    <col min="93" max="93" width="3.75" customWidth="1"/>
    <col min="94" max="94" width="3.625" customWidth="1"/>
    <col min="95" max="95" width="3.5" customWidth="1"/>
    <col min="96" max="96" width="3" customWidth="1"/>
    <col min="97" max="97" width="2.75" customWidth="1"/>
    <col min="98" max="98" width="3.5" customWidth="1"/>
    <col min="99" max="99" width="2.875" customWidth="1"/>
    <col min="100" max="100" width="3" customWidth="1"/>
    <col min="101" max="101" width="2.625" customWidth="1"/>
    <col min="102" max="102" width="3" customWidth="1"/>
    <col min="103" max="103" width="3.125" customWidth="1"/>
    <col min="104" max="104" width="3.625" customWidth="1"/>
    <col min="105" max="105" width="2.75" customWidth="1"/>
  </cols>
  <sheetData>
    <row r="1" spans="1:105" ht="90" customHeight="1" x14ac:dyDescent="1.1000000000000001">
      <c r="A1" s="11"/>
      <c r="B1" s="49" t="s">
        <v>23</v>
      </c>
      <c r="C1" s="13"/>
      <c r="D1" s="58"/>
      <c r="E1" s="73" t="s">
        <v>0</v>
      </c>
      <c r="G1" s="1"/>
      <c r="H1" s="57"/>
      <c r="I1" s="57"/>
      <c r="J1" s="57"/>
      <c r="K1" s="57"/>
      <c r="L1" s="57"/>
      <c r="M1" s="57"/>
      <c r="N1" s="57"/>
      <c r="O1" s="15"/>
      <c r="P1" s="95">
        <v>45887</v>
      </c>
      <c r="Q1" s="95"/>
      <c r="R1" s="95"/>
      <c r="S1" s="95"/>
      <c r="T1" s="95"/>
      <c r="U1" s="95"/>
      <c r="V1" s="95"/>
      <c r="W1" s="95"/>
      <c r="X1" s="95"/>
      <c r="Y1" s="95"/>
    </row>
    <row r="2" spans="1:105" ht="30" customHeight="1" x14ac:dyDescent="0.5">
      <c r="B2" s="48" t="s">
        <v>24</v>
      </c>
      <c r="C2" s="14"/>
      <c r="D2" s="59"/>
      <c r="E2" s="73" t="s">
        <v>1</v>
      </c>
      <c r="H2" s="57"/>
      <c r="I2" s="98"/>
      <c r="J2" s="98"/>
      <c r="K2" s="98"/>
      <c r="L2" s="98"/>
      <c r="M2" s="98"/>
      <c r="N2" s="98"/>
      <c r="O2" s="15"/>
      <c r="P2" s="94">
        <v>1</v>
      </c>
      <c r="Q2" s="94"/>
      <c r="R2" s="94"/>
      <c r="S2" s="94"/>
      <c r="T2" s="94"/>
      <c r="U2" s="94"/>
      <c r="V2" s="94"/>
      <c r="W2" s="94"/>
      <c r="X2" s="94"/>
      <c r="Y2" s="94"/>
    </row>
    <row r="3" spans="1:105" s="16" customFormat="1" ht="30" customHeight="1" x14ac:dyDescent="0.2">
      <c r="A3" s="10"/>
      <c r="B3" t="s">
        <v>2</v>
      </c>
      <c r="C3" s="17"/>
      <c r="D3" s="60"/>
      <c r="E3" s="74"/>
    </row>
    <row r="4" spans="1:105" s="16" customFormat="1" ht="30" customHeight="1" x14ac:dyDescent="0.2">
      <c r="A4" s="11"/>
      <c r="B4" s="18"/>
      <c r="D4" s="61"/>
      <c r="E4" s="74"/>
      <c r="H4" s="104">
        <f>H5</f>
        <v>45887</v>
      </c>
      <c r="I4" s="104"/>
      <c r="J4" s="104"/>
      <c r="K4" s="104"/>
      <c r="L4" s="104"/>
      <c r="M4" s="104"/>
      <c r="N4" s="97"/>
      <c r="O4" s="96">
        <f>O5</f>
        <v>45894</v>
      </c>
      <c r="P4" s="104"/>
      <c r="Q4" s="104"/>
      <c r="R4" s="104"/>
      <c r="S4" s="104"/>
      <c r="T4" s="104"/>
      <c r="U4" s="97"/>
      <c r="V4" s="96">
        <f>V5</f>
        <v>45901</v>
      </c>
      <c r="W4" s="104"/>
      <c r="X4" s="104"/>
      <c r="Y4" s="104"/>
      <c r="Z4" s="104"/>
      <c r="AA4" s="104"/>
      <c r="AB4" s="97"/>
      <c r="AC4" s="96">
        <f>AC5</f>
        <v>45908</v>
      </c>
      <c r="AD4" s="104"/>
      <c r="AE4" s="104"/>
      <c r="AF4" s="104"/>
      <c r="AG4" s="104"/>
      <c r="AH4" s="104"/>
      <c r="AI4" s="97"/>
      <c r="AJ4" s="96">
        <f>AJ5</f>
        <v>45915</v>
      </c>
      <c r="AK4" s="104"/>
      <c r="AL4" s="104"/>
      <c r="AM4" s="104"/>
      <c r="AN4" s="104"/>
      <c r="AO4" s="104"/>
      <c r="AP4" s="97"/>
      <c r="AQ4" s="96">
        <f>AQ5</f>
        <v>45922</v>
      </c>
      <c r="AR4" s="104"/>
      <c r="AS4" s="104"/>
      <c r="AT4" s="104"/>
      <c r="AU4" s="104"/>
      <c r="AV4" s="104"/>
      <c r="AW4" s="97"/>
      <c r="AX4" s="96">
        <f>AX5</f>
        <v>45929</v>
      </c>
      <c r="AY4" s="104"/>
      <c r="AZ4" s="104"/>
      <c r="BA4" s="104"/>
      <c r="BB4" s="104"/>
      <c r="BC4" s="104"/>
      <c r="BD4" s="97"/>
      <c r="BE4" s="96">
        <f>BE5</f>
        <v>45936</v>
      </c>
      <c r="BF4" s="104"/>
      <c r="BG4" s="104"/>
      <c r="BH4" s="104"/>
      <c r="BI4" s="104"/>
      <c r="BJ4" s="104"/>
      <c r="BK4" s="104"/>
      <c r="BL4" s="96">
        <f>BL5</f>
        <v>45943</v>
      </c>
      <c r="BM4" s="104"/>
      <c r="BN4" s="104"/>
      <c r="BO4" s="104"/>
      <c r="BP4" s="104"/>
      <c r="BQ4" s="104"/>
      <c r="BR4" s="97"/>
      <c r="BS4" s="96">
        <f>BS5</f>
        <v>45950</v>
      </c>
      <c r="BT4" s="104"/>
      <c r="BU4" s="104"/>
      <c r="BV4" s="104"/>
      <c r="BW4" s="104"/>
      <c r="BX4" s="104"/>
      <c r="BY4" s="97"/>
      <c r="BZ4" s="96">
        <f>BZ5</f>
        <v>45957</v>
      </c>
      <c r="CA4" s="104"/>
      <c r="CB4" s="104"/>
      <c r="CC4" s="104"/>
      <c r="CD4" s="104"/>
      <c r="CE4" s="104"/>
      <c r="CF4" s="97"/>
      <c r="CG4" s="96">
        <f>CG5</f>
        <v>45964</v>
      </c>
      <c r="CH4" s="104"/>
      <c r="CI4" s="104"/>
      <c r="CJ4" s="104"/>
      <c r="CK4" s="104"/>
      <c r="CL4" s="104"/>
      <c r="CM4" s="97"/>
      <c r="CN4" s="96">
        <f>CN5</f>
        <v>45971</v>
      </c>
      <c r="CO4" s="104"/>
      <c r="CP4" s="104"/>
      <c r="CQ4" s="104"/>
      <c r="CR4" s="104"/>
      <c r="CS4" s="104"/>
      <c r="CT4" s="97"/>
      <c r="CU4" s="96">
        <f>CU5</f>
        <v>45978</v>
      </c>
      <c r="CV4" s="104"/>
      <c r="CW4" s="104"/>
      <c r="CX4" s="104"/>
      <c r="CY4" s="104"/>
      <c r="CZ4" s="104"/>
      <c r="DA4" s="97"/>
    </row>
    <row r="5" spans="1:105" s="16" customFormat="1" ht="15" customHeight="1" x14ac:dyDescent="0.2">
      <c r="A5" s="89"/>
      <c r="B5" s="90" t="s">
        <v>3</v>
      </c>
      <c r="C5" s="91" t="s">
        <v>4</v>
      </c>
      <c r="D5" s="92" t="s">
        <v>5</v>
      </c>
      <c r="E5" s="93" t="s">
        <v>6</v>
      </c>
      <c r="H5" s="19">
        <f>Project_Start-WEEKDAY(Project_Start,1)+2+7*(Display_Week-1)</f>
        <v>45887</v>
      </c>
      <c r="I5" s="19">
        <f>H5+1</f>
        <v>45888</v>
      </c>
      <c r="J5" s="19">
        <f t="shared" ref="J5:AW5" si="0">I5+1</f>
        <v>45889</v>
      </c>
      <c r="K5" s="19">
        <f t="shared" si="0"/>
        <v>45890</v>
      </c>
      <c r="L5" s="19">
        <f t="shared" si="0"/>
        <v>45891</v>
      </c>
      <c r="M5" s="19">
        <f t="shared" si="0"/>
        <v>45892</v>
      </c>
      <c r="N5" s="20">
        <f t="shared" si="0"/>
        <v>45893</v>
      </c>
      <c r="O5" s="21">
        <f>N5+1</f>
        <v>45894</v>
      </c>
      <c r="P5" s="19">
        <f>O5+1</f>
        <v>45895</v>
      </c>
      <c r="Q5" s="19">
        <f t="shared" si="0"/>
        <v>45896</v>
      </c>
      <c r="R5" s="19">
        <f t="shared" si="0"/>
        <v>45897</v>
      </c>
      <c r="S5" s="19">
        <f t="shared" si="0"/>
        <v>45898</v>
      </c>
      <c r="T5" s="19">
        <f t="shared" si="0"/>
        <v>45899</v>
      </c>
      <c r="U5" s="20">
        <f t="shared" si="0"/>
        <v>45900</v>
      </c>
      <c r="V5" s="21">
        <f>U5+1</f>
        <v>45901</v>
      </c>
      <c r="W5" s="19">
        <f>V5+1</f>
        <v>45902</v>
      </c>
      <c r="X5" s="19">
        <f t="shared" si="0"/>
        <v>45903</v>
      </c>
      <c r="Y5" s="19">
        <f t="shared" si="0"/>
        <v>45904</v>
      </c>
      <c r="Z5" s="19">
        <f t="shared" si="0"/>
        <v>45905</v>
      </c>
      <c r="AA5" s="19">
        <f t="shared" si="0"/>
        <v>45906</v>
      </c>
      <c r="AB5" s="20">
        <f t="shared" si="0"/>
        <v>45907</v>
      </c>
      <c r="AC5" s="21">
        <f>AB5+1</f>
        <v>45908</v>
      </c>
      <c r="AD5" s="19">
        <f>AC5+1</f>
        <v>45909</v>
      </c>
      <c r="AE5" s="19">
        <f t="shared" si="0"/>
        <v>45910</v>
      </c>
      <c r="AF5" s="19">
        <f t="shared" si="0"/>
        <v>45911</v>
      </c>
      <c r="AG5" s="19">
        <f t="shared" si="0"/>
        <v>45912</v>
      </c>
      <c r="AH5" s="19">
        <f t="shared" si="0"/>
        <v>45913</v>
      </c>
      <c r="AI5" s="20">
        <f t="shared" si="0"/>
        <v>45914</v>
      </c>
      <c r="AJ5" s="21">
        <f>AI5+1</f>
        <v>45915</v>
      </c>
      <c r="AK5" s="19">
        <f>AJ5+1</f>
        <v>45916</v>
      </c>
      <c r="AL5" s="19">
        <f t="shared" si="0"/>
        <v>45917</v>
      </c>
      <c r="AM5" s="19">
        <f t="shared" si="0"/>
        <v>45918</v>
      </c>
      <c r="AN5" s="19">
        <f t="shared" si="0"/>
        <v>45919</v>
      </c>
      <c r="AO5" s="19">
        <f t="shared" si="0"/>
        <v>45920</v>
      </c>
      <c r="AP5" s="20">
        <f t="shared" si="0"/>
        <v>45921</v>
      </c>
      <c r="AQ5" s="21">
        <f>AP5+1</f>
        <v>45922</v>
      </c>
      <c r="AR5" s="19">
        <f>AQ5+1</f>
        <v>45923</v>
      </c>
      <c r="AS5" s="19">
        <f t="shared" si="0"/>
        <v>45924</v>
      </c>
      <c r="AT5" s="19">
        <f t="shared" si="0"/>
        <v>45925</v>
      </c>
      <c r="AU5" s="19">
        <f t="shared" si="0"/>
        <v>45926</v>
      </c>
      <c r="AV5" s="19">
        <f t="shared" si="0"/>
        <v>45927</v>
      </c>
      <c r="AW5" s="20">
        <f t="shared" si="0"/>
        <v>45928</v>
      </c>
      <c r="AX5" s="21">
        <f>AW5+1</f>
        <v>45929</v>
      </c>
      <c r="AY5" s="19">
        <f>AX5+1</f>
        <v>45930</v>
      </c>
      <c r="AZ5" s="19">
        <f t="shared" ref="AZ5:BD5" si="1">AY5+1</f>
        <v>45931</v>
      </c>
      <c r="BA5" s="19">
        <f t="shared" si="1"/>
        <v>45932</v>
      </c>
      <c r="BB5" s="19">
        <f t="shared" si="1"/>
        <v>45933</v>
      </c>
      <c r="BC5" s="19">
        <f t="shared" si="1"/>
        <v>45934</v>
      </c>
      <c r="BD5" s="20">
        <f t="shared" si="1"/>
        <v>45935</v>
      </c>
      <c r="BE5" s="21">
        <f>BD5+1</f>
        <v>45936</v>
      </c>
      <c r="BF5" s="19">
        <f>BE5+1</f>
        <v>45937</v>
      </c>
      <c r="BG5" s="19">
        <f t="shared" ref="BG5:BK5" si="2">BF5+1</f>
        <v>45938</v>
      </c>
      <c r="BH5" s="19">
        <f t="shared" si="2"/>
        <v>45939</v>
      </c>
      <c r="BI5" s="19">
        <f t="shared" si="2"/>
        <v>45940</v>
      </c>
      <c r="BJ5" s="19">
        <f t="shared" si="2"/>
        <v>45941</v>
      </c>
      <c r="BK5" s="19">
        <f t="shared" si="2"/>
        <v>45942</v>
      </c>
      <c r="BL5" s="21">
        <f>BK5+1</f>
        <v>45943</v>
      </c>
      <c r="BM5" s="19">
        <f>BL5+1</f>
        <v>45944</v>
      </c>
      <c r="BN5" s="19">
        <f t="shared" ref="BN5" si="3">BM5+1</f>
        <v>45945</v>
      </c>
      <c r="BO5" s="19">
        <f t="shared" ref="BO5" si="4">BN5+1</f>
        <v>45946</v>
      </c>
      <c r="BP5" s="19">
        <f t="shared" ref="BP5" si="5">BO5+1</f>
        <v>45947</v>
      </c>
      <c r="BQ5" s="19">
        <f t="shared" ref="BQ5" si="6">BP5+1</f>
        <v>45948</v>
      </c>
      <c r="BR5" s="20">
        <f t="shared" ref="BR5" si="7">BQ5+1</f>
        <v>45949</v>
      </c>
      <c r="BS5" s="21">
        <f>BR5+1</f>
        <v>45950</v>
      </c>
      <c r="BT5" s="19">
        <f>BS5+1</f>
        <v>45951</v>
      </c>
      <c r="BU5" s="19">
        <f t="shared" ref="BU5" si="8">BT5+1</f>
        <v>45952</v>
      </c>
      <c r="BV5" s="19">
        <f t="shared" ref="BV5" si="9">BU5+1</f>
        <v>45953</v>
      </c>
      <c r="BW5" s="19">
        <f t="shared" ref="BW5" si="10">BV5+1</f>
        <v>45954</v>
      </c>
      <c r="BX5" s="19">
        <f t="shared" ref="BX5" si="11">BW5+1</f>
        <v>45955</v>
      </c>
      <c r="BY5" s="20">
        <f t="shared" ref="BY5" si="12">BX5+1</f>
        <v>45956</v>
      </c>
      <c r="BZ5" s="21">
        <f>BY5+1</f>
        <v>45957</v>
      </c>
      <c r="CA5" s="19">
        <f>BZ5+1</f>
        <v>45958</v>
      </c>
      <c r="CB5" s="19">
        <f t="shared" ref="CB5" si="13">CA5+1</f>
        <v>45959</v>
      </c>
      <c r="CC5" s="19">
        <f t="shared" ref="CC5" si="14">CB5+1</f>
        <v>45960</v>
      </c>
      <c r="CD5" s="19">
        <f t="shared" ref="CD5" si="15">CC5+1</f>
        <v>45961</v>
      </c>
      <c r="CE5" s="19">
        <f t="shared" ref="CE5" si="16">CD5+1</f>
        <v>45962</v>
      </c>
      <c r="CF5" s="20">
        <f t="shared" ref="CF5" si="17">CE5+1</f>
        <v>45963</v>
      </c>
      <c r="CG5" s="21">
        <f>CF5+1</f>
        <v>45964</v>
      </c>
      <c r="CH5" s="19">
        <f>CG5+1</f>
        <v>45965</v>
      </c>
      <c r="CI5" s="19">
        <f t="shared" ref="CI5" si="18">CH5+1</f>
        <v>45966</v>
      </c>
      <c r="CJ5" s="19">
        <f t="shared" ref="CJ5" si="19">CI5+1</f>
        <v>45967</v>
      </c>
      <c r="CK5" s="19">
        <f t="shared" ref="CK5" si="20">CJ5+1</f>
        <v>45968</v>
      </c>
      <c r="CL5" s="19">
        <f t="shared" ref="CL5" si="21">CK5+1</f>
        <v>45969</v>
      </c>
      <c r="CM5" s="20">
        <f t="shared" ref="CM5" si="22">CL5+1</f>
        <v>45970</v>
      </c>
      <c r="CN5" s="21">
        <f>CM5+1</f>
        <v>45971</v>
      </c>
      <c r="CO5" s="19">
        <f>CN5+1</f>
        <v>45972</v>
      </c>
      <c r="CP5" s="19">
        <f t="shared" ref="CP5" si="23">CO5+1</f>
        <v>45973</v>
      </c>
      <c r="CQ5" s="19">
        <f t="shared" ref="CQ5" si="24">CP5+1</f>
        <v>45974</v>
      </c>
      <c r="CR5" s="19">
        <f t="shared" ref="CR5" si="25">CQ5+1</f>
        <v>45975</v>
      </c>
      <c r="CS5" s="19">
        <f t="shared" ref="CS5" si="26">CR5+1</f>
        <v>45976</v>
      </c>
      <c r="CT5" s="20">
        <f t="shared" ref="CT5" si="27">CS5+1</f>
        <v>45977</v>
      </c>
      <c r="CU5" s="21">
        <f>CT5+1</f>
        <v>45978</v>
      </c>
      <c r="CV5" s="19">
        <f>CU5+1</f>
        <v>45979</v>
      </c>
      <c r="CW5" s="19">
        <f t="shared" ref="CW5" si="28">CV5+1</f>
        <v>45980</v>
      </c>
      <c r="CX5" s="19">
        <f t="shared" ref="CX5" si="29">CW5+1</f>
        <v>45981</v>
      </c>
      <c r="CY5" s="19">
        <f t="shared" ref="CY5" si="30">CX5+1</f>
        <v>45982</v>
      </c>
      <c r="CZ5" s="19">
        <f t="shared" ref="CZ5" si="31">CY5+1</f>
        <v>45983</v>
      </c>
      <c r="DA5" s="20">
        <f t="shared" ref="DA5" si="32">CZ5+1</f>
        <v>45984</v>
      </c>
    </row>
    <row r="6" spans="1:105" s="16" customFormat="1" ht="15" customHeight="1" thickBot="1" x14ac:dyDescent="0.25">
      <c r="A6" s="89"/>
      <c r="B6" s="103"/>
      <c r="C6" s="102"/>
      <c r="D6" s="101"/>
      <c r="E6" s="100"/>
      <c r="H6" s="22" t="str">
        <f t="shared" ref="H6:AM6" si="33">LEFT(TEXT(H5,"ddd"),1)</f>
        <v>l</v>
      </c>
      <c r="I6" s="23" t="str">
        <f t="shared" si="33"/>
        <v>m</v>
      </c>
      <c r="J6" s="23" t="str">
        <f t="shared" si="33"/>
        <v>m</v>
      </c>
      <c r="K6" s="23" t="str">
        <f t="shared" si="33"/>
        <v>j</v>
      </c>
      <c r="L6" s="23" t="str">
        <f>LEFT(TEXT(L5,"ddd"),1)</f>
        <v>v</v>
      </c>
      <c r="M6" s="23" t="str">
        <f t="shared" si="33"/>
        <v>s</v>
      </c>
      <c r="N6" s="23" t="str">
        <f t="shared" si="33"/>
        <v>d</v>
      </c>
      <c r="O6" s="23" t="str">
        <f t="shared" si="33"/>
        <v>l</v>
      </c>
      <c r="P6" s="23" t="str">
        <f t="shared" si="33"/>
        <v>m</v>
      </c>
      <c r="Q6" s="23" t="str">
        <f t="shared" si="33"/>
        <v>m</v>
      </c>
      <c r="R6" s="23" t="str">
        <f t="shared" si="33"/>
        <v>j</v>
      </c>
      <c r="S6" s="23" t="str">
        <f t="shared" si="33"/>
        <v>v</v>
      </c>
      <c r="T6" s="23" t="str">
        <f t="shared" si="33"/>
        <v>s</v>
      </c>
      <c r="U6" s="23" t="str">
        <f t="shared" si="33"/>
        <v>d</v>
      </c>
      <c r="V6" s="23" t="str">
        <f t="shared" si="33"/>
        <v>l</v>
      </c>
      <c r="W6" s="23" t="str">
        <f t="shared" si="33"/>
        <v>m</v>
      </c>
      <c r="X6" s="23" t="str">
        <f t="shared" si="33"/>
        <v>m</v>
      </c>
      <c r="Y6" s="23" t="str">
        <f t="shared" si="33"/>
        <v>j</v>
      </c>
      <c r="Z6" s="23" t="str">
        <f t="shared" si="33"/>
        <v>v</v>
      </c>
      <c r="AA6" s="23" t="str">
        <f t="shared" si="33"/>
        <v>s</v>
      </c>
      <c r="AB6" s="23" t="str">
        <f t="shared" si="33"/>
        <v>d</v>
      </c>
      <c r="AC6" s="23" t="str">
        <f t="shared" si="33"/>
        <v>l</v>
      </c>
      <c r="AD6" s="23" t="str">
        <f t="shared" si="33"/>
        <v>m</v>
      </c>
      <c r="AE6" s="23" t="str">
        <f t="shared" si="33"/>
        <v>m</v>
      </c>
      <c r="AF6" s="23" t="str">
        <f t="shared" si="33"/>
        <v>j</v>
      </c>
      <c r="AG6" s="23" t="str">
        <f t="shared" si="33"/>
        <v>v</v>
      </c>
      <c r="AH6" s="23" t="str">
        <f t="shared" si="33"/>
        <v>s</v>
      </c>
      <c r="AI6" s="23" t="str">
        <f t="shared" si="33"/>
        <v>d</v>
      </c>
      <c r="AJ6" s="23" t="str">
        <f t="shared" si="33"/>
        <v>l</v>
      </c>
      <c r="AK6" s="23" t="str">
        <f t="shared" si="33"/>
        <v>m</v>
      </c>
      <c r="AL6" s="23" t="str">
        <f t="shared" si="33"/>
        <v>m</v>
      </c>
      <c r="AM6" s="23" t="str">
        <f t="shared" si="33"/>
        <v>j</v>
      </c>
      <c r="AN6" s="23" t="str">
        <f t="shared" ref="AN6:BY6" si="34">LEFT(TEXT(AN5,"ddd"),1)</f>
        <v>v</v>
      </c>
      <c r="AO6" s="23" t="str">
        <f t="shared" si="34"/>
        <v>s</v>
      </c>
      <c r="AP6" s="23" t="str">
        <f t="shared" si="34"/>
        <v>d</v>
      </c>
      <c r="AQ6" s="23" t="str">
        <f t="shared" si="34"/>
        <v>l</v>
      </c>
      <c r="AR6" s="23" t="str">
        <f t="shared" si="34"/>
        <v>m</v>
      </c>
      <c r="AS6" s="23" t="str">
        <f t="shared" si="34"/>
        <v>m</v>
      </c>
      <c r="AT6" s="23" t="str">
        <f t="shared" si="34"/>
        <v>j</v>
      </c>
      <c r="AU6" s="23" t="str">
        <f t="shared" si="34"/>
        <v>v</v>
      </c>
      <c r="AV6" s="23" t="str">
        <f t="shared" si="34"/>
        <v>s</v>
      </c>
      <c r="AW6" s="23" t="str">
        <f t="shared" si="34"/>
        <v>d</v>
      </c>
      <c r="AX6" s="23" t="str">
        <f t="shared" si="34"/>
        <v>l</v>
      </c>
      <c r="AY6" s="23" t="str">
        <f t="shared" si="34"/>
        <v>m</v>
      </c>
      <c r="AZ6" s="23" t="str">
        <f>LEFT(TEXT(AZ5,"ddd"),1)</f>
        <v>m</v>
      </c>
      <c r="BA6" s="23" t="str">
        <f t="shared" si="34"/>
        <v>j</v>
      </c>
      <c r="BB6" s="23" t="str">
        <f t="shared" si="34"/>
        <v>v</v>
      </c>
      <c r="BC6" s="23" t="str">
        <f t="shared" si="34"/>
        <v>s</v>
      </c>
      <c r="BD6" s="23" t="str">
        <f t="shared" si="34"/>
        <v>d</v>
      </c>
      <c r="BE6" s="23" t="str">
        <f t="shared" si="34"/>
        <v>l</v>
      </c>
      <c r="BF6" s="23" t="str">
        <f t="shared" si="34"/>
        <v>m</v>
      </c>
      <c r="BG6" s="23" t="str">
        <f t="shared" si="34"/>
        <v>m</v>
      </c>
      <c r="BH6" s="23" t="str">
        <f t="shared" si="34"/>
        <v>j</v>
      </c>
      <c r="BI6" s="23" t="str">
        <f t="shared" si="34"/>
        <v>v</v>
      </c>
      <c r="BJ6" s="23" t="str">
        <f t="shared" si="34"/>
        <v>s</v>
      </c>
      <c r="BK6" s="24" t="str">
        <f t="shared" si="34"/>
        <v>d</v>
      </c>
      <c r="BL6" s="23" t="str">
        <f t="shared" si="34"/>
        <v>l</v>
      </c>
      <c r="BM6" s="23" t="str">
        <f t="shared" si="34"/>
        <v>m</v>
      </c>
      <c r="BN6" s="23" t="str">
        <f t="shared" si="34"/>
        <v>m</v>
      </c>
      <c r="BO6" s="23" t="str">
        <f t="shared" si="34"/>
        <v>j</v>
      </c>
      <c r="BP6" s="23" t="str">
        <f t="shared" si="34"/>
        <v>v</v>
      </c>
      <c r="BQ6" s="23" t="str">
        <f t="shared" si="34"/>
        <v>s</v>
      </c>
      <c r="BR6" s="23" t="str">
        <f t="shared" si="34"/>
        <v>d</v>
      </c>
      <c r="BS6" s="23" t="str">
        <f t="shared" si="34"/>
        <v>l</v>
      </c>
      <c r="BT6" s="23" t="str">
        <f t="shared" si="34"/>
        <v>m</v>
      </c>
      <c r="BU6" s="23" t="str">
        <f t="shared" si="34"/>
        <v>m</v>
      </c>
      <c r="BV6" s="23" t="str">
        <f t="shared" si="34"/>
        <v>j</v>
      </c>
      <c r="BW6" s="23" t="str">
        <f t="shared" si="34"/>
        <v>v</v>
      </c>
      <c r="BX6" s="23" t="str">
        <f t="shared" si="34"/>
        <v>s</v>
      </c>
      <c r="BY6" s="23" t="str">
        <f t="shared" si="34"/>
        <v>d</v>
      </c>
      <c r="BZ6" s="23" t="str">
        <f t="shared" ref="BZ6:CM6" si="35">LEFT(TEXT(BZ5,"ddd"),1)</f>
        <v>l</v>
      </c>
      <c r="CA6" s="23" t="str">
        <f t="shared" si="35"/>
        <v>m</v>
      </c>
      <c r="CB6" s="23" t="str">
        <f t="shared" si="35"/>
        <v>m</v>
      </c>
      <c r="CC6" s="23" t="str">
        <f t="shared" si="35"/>
        <v>j</v>
      </c>
      <c r="CD6" s="23" t="str">
        <f t="shared" si="35"/>
        <v>v</v>
      </c>
      <c r="CE6" s="23" t="str">
        <f t="shared" si="35"/>
        <v>s</v>
      </c>
      <c r="CF6" s="23" t="str">
        <f t="shared" si="35"/>
        <v>d</v>
      </c>
      <c r="CG6" s="23" t="str">
        <f t="shared" si="35"/>
        <v>l</v>
      </c>
      <c r="CH6" s="23" t="str">
        <f t="shared" si="35"/>
        <v>m</v>
      </c>
      <c r="CI6" s="23" t="str">
        <f t="shared" si="35"/>
        <v>m</v>
      </c>
      <c r="CJ6" s="23" t="str">
        <f t="shared" si="35"/>
        <v>j</v>
      </c>
      <c r="CK6" s="23" t="str">
        <f t="shared" si="35"/>
        <v>v</v>
      </c>
      <c r="CL6" s="23" t="str">
        <f t="shared" si="35"/>
        <v>s</v>
      </c>
      <c r="CM6" s="23" t="str">
        <f t="shared" si="35"/>
        <v>d</v>
      </c>
      <c r="CN6" s="23" t="str">
        <f t="shared" ref="CN6:CT6" si="36">LEFT(TEXT(CN5,"ddd"),1)</f>
        <v>l</v>
      </c>
      <c r="CO6" s="23" t="str">
        <f t="shared" si="36"/>
        <v>m</v>
      </c>
      <c r="CP6" s="23" t="str">
        <f t="shared" si="36"/>
        <v>m</v>
      </c>
      <c r="CQ6" s="23" t="str">
        <f t="shared" si="36"/>
        <v>j</v>
      </c>
      <c r="CR6" s="23" t="str">
        <f t="shared" si="36"/>
        <v>v</v>
      </c>
      <c r="CS6" s="23" t="str">
        <f t="shared" si="36"/>
        <v>s</v>
      </c>
      <c r="CT6" s="23" t="str">
        <f t="shared" si="36"/>
        <v>d</v>
      </c>
      <c r="CU6" s="23" t="str">
        <f t="shared" ref="CU6:DA6" si="37">LEFT(TEXT(CU5,"ddd"),1)</f>
        <v>l</v>
      </c>
      <c r="CV6" s="23" t="str">
        <f t="shared" si="37"/>
        <v>m</v>
      </c>
      <c r="CW6" s="23" t="str">
        <f t="shared" si="37"/>
        <v>m</v>
      </c>
      <c r="CX6" s="23" t="str">
        <f t="shared" si="37"/>
        <v>j</v>
      </c>
      <c r="CY6" s="23" t="str">
        <f t="shared" si="37"/>
        <v>v</v>
      </c>
      <c r="CZ6" s="23" t="str">
        <f t="shared" si="37"/>
        <v>s</v>
      </c>
      <c r="DA6" s="23" t="str">
        <f t="shared" si="37"/>
        <v>d</v>
      </c>
    </row>
    <row r="7" spans="1:105" s="16" customFormat="1" ht="30" hidden="1" customHeight="1" x14ac:dyDescent="0.2">
      <c r="A7" s="10" t="s">
        <v>7</v>
      </c>
      <c r="B7" s="25"/>
      <c r="C7" s="25"/>
      <c r="D7" s="62"/>
      <c r="E7" s="75"/>
      <c r="G7" s="16" t="str">
        <f>IF(OR(ISBLANK(task_start),ISBLANK(task_end)),"",task_end-task_start+1)</f>
        <v/>
      </c>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c r="AK7" s="26"/>
      <c r="AL7" s="26"/>
      <c r="AM7" s="26"/>
      <c r="AN7" s="26"/>
      <c r="AO7" s="26"/>
      <c r="AP7" s="26"/>
      <c r="AQ7" s="26"/>
      <c r="AR7" s="26"/>
      <c r="AS7" s="26"/>
      <c r="AT7" s="26"/>
      <c r="AU7" s="26"/>
      <c r="AV7" s="26"/>
      <c r="AW7" s="26"/>
      <c r="AX7" s="26"/>
      <c r="AY7" s="26"/>
      <c r="AZ7" s="26"/>
      <c r="BA7" s="26"/>
      <c r="BB7" s="26"/>
      <c r="BC7" s="26"/>
      <c r="BD7" s="26"/>
      <c r="BE7" s="26"/>
      <c r="BF7" s="26"/>
      <c r="BG7" s="26"/>
      <c r="BH7" s="26"/>
      <c r="BI7" s="26"/>
      <c r="BJ7" s="26"/>
      <c r="BK7" s="26"/>
      <c r="BL7" s="26"/>
      <c r="BM7" s="26"/>
      <c r="BN7" s="26"/>
      <c r="BO7" s="26"/>
      <c r="BP7" s="26"/>
      <c r="BQ7" s="26"/>
      <c r="BR7" s="26"/>
      <c r="BS7" s="26"/>
      <c r="BT7" s="26"/>
      <c r="BU7" s="26"/>
      <c r="BV7" s="26"/>
      <c r="BW7" s="26"/>
      <c r="BX7" s="26"/>
      <c r="BY7" s="26"/>
      <c r="BZ7" s="26"/>
      <c r="CA7" s="26"/>
      <c r="CB7" s="26"/>
      <c r="CC7" s="26"/>
      <c r="CD7" s="26"/>
      <c r="CE7" s="26"/>
      <c r="CF7" s="26"/>
      <c r="CG7" s="26"/>
      <c r="CH7" s="26"/>
      <c r="CI7" s="26"/>
      <c r="CJ7" s="26"/>
      <c r="CK7" s="26"/>
      <c r="CL7" s="26"/>
      <c r="CM7" s="26"/>
      <c r="CN7" s="26"/>
      <c r="CO7" s="26"/>
      <c r="CP7" s="26"/>
      <c r="CQ7" s="26"/>
      <c r="CR7" s="26"/>
      <c r="CS7" s="26"/>
      <c r="CT7" s="26"/>
      <c r="CU7" s="26"/>
      <c r="CV7" s="26"/>
      <c r="CW7" s="26"/>
      <c r="CX7" s="26"/>
      <c r="CY7" s="26"/>
      <c r="CZ7" s="26"/>
      <c r="DA7" s="26"/>
    </row>
    <row r="8" spans="1:105" s="30" customFormat="1" ht="30" customHeight="1" thickBot="1" x14ac:dyDescent="0.25">
      <c r="A8" s="11"/>
      <c r="B8" s="27" t="s">
        <v>38</v>
      </c>
      <c r="C8" s="28"/>
      <c r="D8" s="63"/>
      <c r="E8" s="76"/>
      <c r="F8" s="12"/>
      <c r="G8" s="3" t="str">
        <f t="shared" ref="G8:G22" si="38">IF(OR(ISBLANK(task_start),ISBLANK(task_end)),"",task_end-task_start+1)</f>
        <v/>
      </c>
      <c r="H8" s="29"/>
      <c r="I8" s="29"/>
      <c r="J8" s="29"/>
      <c r="K8" s="29"/>
      <c r="L8" s="29"/>
      <c r="M8" s="29"/>
      <c r="N8" s="29"/>
      <c r="O8" s="29"/>
      <c r="P8" s="29"/>
      <c r="Q8" s="29"/>
      <c r="R8" s="29"/>
      <c r="S8" s="29"/>
      <c r="T8" s="29"/>
      <c r="U8" s="29"/>
      <c r="V8" s="29"/>
      <c r="W8" s="29"/>
      <c r="X8" s="29"/>
      <c r="Y8" s="29"/>
      <c r="Z8" s="29"/>
      <c r="AA8" s="29"/>
      <c r="AB8" s="29"/>
      <c r="AC8" s="29"/>
      <c r="AD8" s="29"/>
      <c r="AE8" s="29"/>
      <c r="AF8" s="29"/>
      <c r="AG8" s="29"/>
      <c r="AH8" s="29"/>
      <c r="AI8" s="29"/>
      <c r="AJ8" s="29"/>
      <c r="AK8" s="29"/>
      <c r="AL8" s="29"/>
      <c r="AM8" s="29"/>
      <c r="AN8" s="29"/>
      <c r="AO8" s="29"/>
      <c r="AP8" s="29"/>
      <c r="AQ8" s="29"/>
      <c r="AR8" s="29"/>
      <c r="AS8" s="29"/>
      <c r="AT8" s="29"/>
      <c r="AU8" s="29"/>
      <c r="AV8" s="29"/>
      <c r="AW8" s="29"/>
      <c r="AX8" s="29"/>
      <c r="AY8" s="29"/>
      <c r="AZ8" s="29"/>
      <c r="BA8" s="29"/>
      <c r="BB8" s="29"/>
      <c r="BC8" s="29"/>
      <c r="BD8" s="29"/>
      <c r="BE8" s="29"/>
      <c r="BF8" s="29"/>
      <c r="BG8" s="29"/>
      <c r="BH8" s="29"/>
      <c r="BI8" s="29"/>
      <c r="BJ8" s="29"/>
      <c r="BK8" s="29"/>
      <c r="BL8" s="29"/>
      <c r="BM8" s="29"/>
      <c r="BN8" s="29"/>
      <c r="BO8" s="29"/>
      <c r="BP8" s="29"/>
      <c r="BQ8" s="29"/>
      <c r="BR8" s="29"/>
      <c r="BS8" s="29"/>
      <c r="BT8" s="29"/>
      <c r="BU8" s="29"/>
      <c r="BV8" s="29"/>
      <c r="BW8" s="29"/>
      <c r="BX8" s="29"/>
      <c r="BY8" s="29"/>
      <c r="BZ8" s="29"/>
      <c r="CA8" s="29"/>
      <c r="CB8" s="29"/>
      <c r="CC8" s="29"/>
      <c r="CD8" s="29"/>
      <c r="CE8" s="29"/>
      <c r="CF8" s="29"/>
      <c r="CG8" s="29"/>
      <c r="CH8" s="29"/>
      <c r="CI8" s="29"/>
      <c r="CJ8" s="29"/>
      <c r="CK8" s="29"/>
      <c r="CL8" s="29"/>
      <c r="CM8" s="29"/>
      <c r="CN8" s="29"/>
      <c r="CO8" s="29"/>
      <c r="CP8" s="29"/>
      <c r="CQ8" s="29"/>
      <c r="CR8" s="29"/>
      <c r="CS8" s="29"/>
      <c r="CT8" s="29"/>
      <c r="CU8" s="29"/>
      <c r="CV8" s="29"/>
      <c r="CW8" s="29"/>
      <c r="CX8" s="29"/>
      <c r="CY8" s="29"/>
      <c r="CZ8" s="29"/>
      <c r="DA8" s="29"/>
    </row>
    <row r="9" spans="1:105" s="30" customFormat="1" ht="30" customHeight="1" thickBot="1" x14ac:dyDescent="0.25">
      <c r="A9" s="11"/>
      <c r="B9" s="31" t="s">
        <v>25</v>
      </c>
      <c r="C9" s="32">
        <v>1</v>
      </c>
      <c r="D9" s="64">
        <f>Project_Start</f>
        <v>45887</v>
      </c>
      <c r="E9" s="77">
        <f>D9+7</f>
        <v>45894</v>
      </c>
      <c r="F9" s="12"/>
      <c r="G9" s="3">
        <f t="shared" si="38"/>
        <v>8</v>
      </c>
      <c r="H9" s="33"/>
      <c r="I9" s="33"/>
      <c r="J9" s="33"/>
      <c r="K9" s="33"/>
      <c r="L9" s="33"/>
      <c r="M9" s="33"/>
      <c r="N9" s="33"/>
      <c r="O9" s="33"/>
      <c r="P9" s="33"/>
      <c r="Q9" s="33"/>
      <c r="R9" s="33"/>
      <c r="S9" s="33"/>
      <c r="T9" s="33"/>
      <c r="U9" s="33"/>
      <c r="V9" s="33"/>
      <c r="W9" s="33"/>
      <c r="X9" s="33"/>
      <c r="Y9" s="33"/>
      <c r="Z9" s="33"/>
      <c r="AA9" s="33"/>
      <c r="AB9" s="33"/>
      <c r="AC9" s="33"/>
      <c r="AD9" s="33"/>
      <c r="AE9" s="33"/>
      <c r="AF9" s="33"/>
      <c r="AG9" s="33"/>
      <c r="AH9" s="33"/>
      <c r="AI9" s="33"/>
      <c r="AJ9" s="33"/>
      <c r="AK9" s="33"/>
      <c r="AL9" s="33"/>
      <c r="AM9" s="33"/>
      <c r="AN9" s="33"/>
      <c r="AO9" s="33"/>
      <c r="AP9" s="33"/>
      <c r="AQ9" s="33"/>
      <c r="AR9" s="33"/>
      <c r="AS9" s="33"/>
      <c r="AT9" s="33"/>
      <c r="AU9" s="33"/>
      <c r="AV9" s="33"/>
      <c r="AW9" s="33"/>
      <c r="AX9" s="33"/>
      <c r="AY9" s="33"/>
      <c r="AZ9" s="33"/>
      <c r="BA9" s="33"/>
      <c r="BB9" s="33"/>
      <c r="BC9" s="33"/>
      <c r="BD9" s="33"/>
      <c r="BE9" s="33"/>
      <c r="BF9" s="33"/>
      <c r="BG9" s="33"/>
      <c r="BH9" s="33"/>
      <c r="BI9" s="33"/>
      <c r="BJ9" s="33"/>
      <c r="BK9" s="33"/>
      <c r="BL9" s="33"/>
      <c r="BM9" s="33"/>
      <c r="BN9" s="33"/>
      <c r="BO9" s="33"/>
      <c r="BP9" s="33"/>
      <c r="BQ9" s="33"/>
      <c r="BR9" s="33"/>
      <c r="BS9" s="33"/>
      <c r="BT9" s="33"/>
      <c r="BU9" s="33"/>
      <c r="BV9" s="33"/>
      <c r="BW9" s="33"/>
      <c r="BX9" s="33"/>
      <c r="BY9" s="33"/>
      <c r="BZ9" s="33"/>
      <c r="CA9" s="33"/>
      <c r="CB9" s="33"/>
      <c r="CC9" s="33"/>
      <c r="CD9" s="33"/>
      <c r="CE9" s="33"/>
      <c r="CF9" s="33"/>
      <c r="CG9" s="33"/>
      <c r="CH9" s="33"/>
      <c r="CI9" s="33"/>
      <c r="CJ9" s="33"/>
      <c r="CK9" s="33"/>
      <c r="CL9" s="33"/>
      <c r="CM9" s="33"/>
      <c r="CN9" s="33"/>
      <c r="CO9" s="33"/>
      <c r="CP9" s="33"/>
      <c r="CQ9" s="33"/>
      <c r="CR9" s="33"/>
      <c r="CS9" s="33"/>
      <c r="CT9" s="33"/>
      <c r="CU9" s="33"/>
      <c r="CV9" s="33"/>
      <c r="CW9" s="33"/>
      <c r="CX9" s="33"/>
      <c r="CY9" s="33"/>
      <c r="CZ9" s="33"/>
      <c r="DA9" s="33"/>
    </row>
    <row r="10" spans="1:105" s="30" customFormat="1" ht="30" customHeight="1" thickBot="1" x14ac:dyDescent="0.25">
      <c r="A10" s="11"/>
      <c r="B10" s="34" t="s">
        <v>26</v>
      </c>
      <c r="C10" s="32">
        <v>1</v>
      </c>
      <c r="D10" s="65">
        <f>E9</f>
        <v>45894</v>
      </c>
      <c r="E10" s="78">
        <f>D10+7</f>
        <v>45901</v>
      </c>
      <c r="F10" s="12"/>
      <c r="G10" s="3">
        <f t="shared" si="38"/>
        <v>8</v>
      </c>
      <c r="H10" s="33"/>
      <c r="I10" s="33"/>
      <c r="J10" s="33"/>
      <c r="K10" s="33"/>
      <c r="L10" s="33"/>
      <c r="M10" s="33"/>
      <c r="N10" s="33"/>
      <c r="O10" s="33"/>
      <c r="P10" s="33"/>
      <c r="Q10" s="33"/>
      <c r="R10" s="33"/>
      <c r="S10" s="33"/>
      <c r="T10" s="35"/>
      <c r="U10" s="35"/>
      <c r="V10" s="33"/>
      <c r="W10" s="33"/>
      <c r="X10" s="33"/>
      <c r="Y10" s="33"/>
      <c r="Z10" s="33"/>
      <c r="AA10" s="33"/>
      <c r="AB10" s="33"/>
      <c r="AC10" s="33"/>
      <c r="AD10" s="33"/>
      <c r="AE10" s="33"/>
      <c r="AF10" s="33"/>
      <c r="AG10" s="33"/>
      <c r="AH10" s="33"/>
      <c r="AI10" s="33"/>
      <c r="AJ10" s="33"/>
      <c r="AK10" s="33"/>
      <c r="AL10" s="33"/>
      <c r="AM10" s="33"/>
      <c r="AN10" s="33"/>
      <c r="AO10" s="33"/>
      <c r="AP10" s="33"/>
      <c r="AQ10" s="33"/>
      <c r="AR10" s="33"/>
      <c r="AS10" s="33"/>
      <c r="AT10" s="33"/>
      <c r="AU10" s="33"/>
      <c r="AV10" s="33"/>
      <c r="AW10" s="33"/>
      <c r="AX10" s="33"/>
      <c r="AY10" s="33"/>
      <c r="AZ10" s="33"/>
      <c r="BA10" s="33"/>
      <c r="BB10" s="33"/>
      <c r="BC10" s="33"/>
      <c r="BD10" s="33"/>
      <c r="BE10" s="33"/>
      <c r="BF10" s="33"/>
      <c r="BG10" s="33"/>
      <c r="BH10" s="33"/>
      <c r="BI10" s="33"/>
      <c r="BJ10" s="33"/>
      <c r="BK10" s="33"/>
      <c r="BL10" s="33"/>
      <c r="BM10" s="33"/>
      <c r="BN10" s="33"/>
      <c r="BO10" s="33"/>
      <c r="BP10" s="33"/>
      <c r="BQ10" s="35"/>
      <c r="BR10" s="35"/>
      <c r="BS10" s="33"/>
      <c r="BT10" s="33"/>
      <c r="BU10" s="33"/>
      <c r="BV10" s="33"/>
      <c r="BW10" s="33"/>
      <c r="BX10" s="35"/>
      <c r="BY10" s="35"/>
      <c r="BZ10" s="33"/>
      <c r="CA10" s="33"/>
      <c r="CB10" s="33"/>
      <c r="CC10" s="33"/>
      <c r="CD10" s="33"/>
      <c r="CE10" s="35"/>
      <c r="CF10" s="35"/>
      <c r="CG10" s="33"/>
      <c r="CH10" s="33"/>
      <c r="CI10" s="33"/>
      <c r="CJ10" s="33"/>
      <c r="CK10" s="33"/>
      <c r="CL10" s="35"/>
      <c r="CM10" s="35"/>
      <c r="CN10" s="33"/>
      <c r="CO10" s="33"/>
      <c r="CP10" s="33"/>
      <c r="CQ10" s="33"/>
      <c r="CR10" s="33"/>
      <c r="CS10" s="35"/>
      <c r="CT10" s="35"/>
      <c r="CU10" s="33"/>
      <c r="CV10" s="33"/>
      <c r="CW10" s="33"/>
      <c r="CX10" s="33"/>
      <c r="CY10" s="33"/>
      <c r="CZ10" s="35"/>
      <c r="DA10" s="35"/>
    </row>
    <row r="11" spans="1:105" s="30" customFormat="1" ht="30" customHeight="1" thickBot="1" x14ac:dyDescent="0.25">
      <c r="A11" s="10"/>
      <c r="B11" s="34" t="s">
        <v>27</v>
      </c>
      <c r="C11" s="32">
        <v>1</v>
      </c>
      <c r="D11" s="65">
        <f>E10</f>
        <v>45901</v>
      </c>
      <c r="E11" s="78">
        <f>D11+7</f>
        <v>45908</v>
      </c>
      <c r="F11" s="12"/>
      <c r="G11" s="3">
        <f t="shared" si="38"/>
        <v>8</v>
      </c>
      <c r="H11" s="33"/>
      <c r="I11" s="33"/>
      <c r="J11" s="33"/>
      <c r="K11" s="33"/>
      <c r="L11" s="33"/>
      <c r="M11" s="33"/>
      <c r="N11" s="33"/>
      <c r="O11" s="33"/>
      <c r="P11" s="33"/>
      <c r="Q11" s="33"/>
      <c r="R11" s="33"/>
      <c r="S11" s="33"/>
      <c r="T11" s="33"/>
      <c r="U11" s="33"/>
      <c r="V11" s="33"/>
      <c r="W11" s="33"/>
      <c r="X11" s="33"/>
      <c r="Y11" s="33"/>
      <c r="Z11" s="33"/>
      <c r="AA11" s="33"/>
      <c r="AB11" s="33"/>
      <c r="AC11" s="33"/>
      <c r="AD11" s="33"/>
      <c r="AE11" s="33"/>
      <c r="AF11" s="33"/>
      <c r="AG11" s="33"/>
      <c r="AH11" s="33"/>
      <c r="AI11" s="33"/>
      <c r="AJ11" s="33"/>
      <c r="AK11" s="33"/>
      <c r="AL11" s="33"/>
      <c r="AM11" s="33"/>
      <c r="AN11" s="33"/>
      <c r="AO11" s="33"/>
      <c r="AP11" s="33"/>
      <c r="AQ11" s="33"/>
      <c r="AR11" s="33"/>
      <c r="AS11" s="33"/>
      <c r="AT11" s="33"/>
      <c r="AU11" s="33"/>
      <c r="AV11" s="33"/>
      <c r="AW11" s="33"/>
      <c r="AX11" s="33"/>
      <c r="AY11" s="33"/>
      <c r="AZ11" s="33"/>
      <c r="BA11" s="33"/>
      <c r="BB11" s="33"/>
      <c r="BC11" s="33"/>
      <c r="BD11" s="33"/>
      <c r="BE11" s="33"/>
      <c r="BF11" s="33"/>
      <c r="BG11" s="33"/>
      <c r="BH11" s="33"/>
      <c r="BI11" s="33"/>
      <c r="BJ11" s="33"/>
      <c r="BK11" s="33"/>
      <c r="BL11" s="33"/>
      <c r="BM11" s="33"/>
      <c r="BN11" s="33"/>
      <c r="BO11" s="33"/>
      <c r="BP11" s="33"/>
      <c r="BQ11" s="33"/>
      <c r="BR11" s="33"/>
      <c r="BS11" s="33"/>
      <c r="BT11" s="33"/>
      <c r="BU11" s="33"/>
      <c r="BV11" s="33"/>
      <c r="BW11" s="33"/>
      <c r="BX11" s="33"/>
      <c r="BY11" s="33"/>
      <c r="BZ11" s="33"/>
      <c r="CA11" s="33"/>
      <c r="CB11" s="33"/>
      <c r="CC11" s="33"/>
      <c r="CD11" s="33"/>
      <c r="CE11" s="33"/>
      <c r="CF11" s="33"/>
      <c r="CG11" s="33"/>
      <c r="CH11" s="33"/>
      <c r="CI11" s="33"/>
      <c r="CJ11" s="33"/>
      <c r="CK11" s="33"/>
      <c r="CL11" s="33"/>
      <c r="CM11" s="33"/>
      <c r="CN11" s="33"/>
      <c r="CO11" s="33"/>
      <c r="CP11" s="33"/>
      <c r="CQ11" s="33"/>
      <c r="CR11" s="33"/>
      <c r="CS11" s="33"/>
      <c r="CT11" s="33"/>
      <c r="CU11" s="33"/>
      <c r="CV11" s="33"/>
      <c r="CW11" s="33"/>
      <c r="CX11" s="33"/>
      <c r="CY11" s="33"/>
      <c r="CZ11" s="33"/>
      <c r="DA11" s="33"/>
    </row>
    <row r="12" spans="1:105" s="30" customFormat="1" ht="30" customHeight="1" thickBot="1" x14ac:dyDescent="0.25">
      <c r="A12" s="10"/>
      <c r="B12" s="34" t="s">
        <v>28</v>
      </c>
      <c r="C12" s="32">
        <v>1</v>
      </c>
      <c r="D12" s="65">
        <f>E11</f>
        <v>45908</v>
      </c>
      <c r="E12" s="78">
        <f>D12+7</f>
        <v>45915</v>
      </c>
      <c r="F12" s="12"/>
      <c r="G12" s="3">
        <f t="shared" si="38"/>
        <v>8</v>
      </c>
      <c r="H12" s="33"/>
      <c r="I12" s="33"/>
      <c r="J12" s="33"/>
      <c r="K12" s="33"/>
      <c r="L12" s="33"/>
      <c r="M12" s="33"/>
      <c r="N12" s="33"/>
      <c r="O12" s="33"/>
      <c r="P12" s="33"/>
      <c r="Q12" s="33"/>
      <c r="R12" s="33"/>
      <c r="S12" s="33"/>
      <c r="T12" s="33"/>
      <c r="U12" s="33"/>
      <c r="V12" s="33"/>
      <c r="W12" s="33"/>
      <c r="X12" s="35"/>
      <c r="Y12" s="33"/>
      <c r="Z12" s="33"/>
      <c r="AA12" s="33"/>
      <c r="AB12" s="33"/>
      <c r="AC12" s="33"/>
      <c r="AD12" s="33"/>
      <c r="AE12" s="33"/>
      <c r="AF12" s="33"/>
      <c r="AG12" s="33"/>
      <c r="AH12" s="33"/>
      <c r="AI12" s="33"/>
      <c r="AJ12" s="33"/>
      <c r="AK12" s="33"/>
      <c r="AL12" s="33"/>
      <c r="AM12" s="33"/>
      <c r="AN12" s="33"/>
      <c r="AO12" s="33"/>
      <c r="AP12" s="33"/>
      <c r="AQ12" s="33"/>
      <c r="AR12" s="33"/>
      <c r="AS12" s="33"/>
      <c r="AT12" s="33"/>
      <c r="AU12" s="33"/>
      <c r="AV12" s="33"/>
      <c r="AW12" s="33"/>
      <c r="AX12" s="33"/>
      <c r="AY12" s="33"/>
      <c r="AZ12" s="33"/>
      <c r="BA12" s="33"/>
      <c r="BB12" s="33"/>
      <c r="BC12" s="33"/>
      <c r="BD12" s="33"/>
      <c r="BE12" s="33"/>
      <c r="BF12" s="33"/>
      <c r="BG12" s="33"/>
      <c r="BH12" s="33"/>
      <c r="BI12" s="33"/>
      <c r="BJ12" s="33"/>
      <c r="BK12" s="33"/>
      <c r="BL12" s="33"/>
      <c r="BM12" s="33"/>
      <c r="BN12" s="33"/>
      <c r="BO12" s="33"/>
      <c r="BP12" s="33"/>
      <c r="BQ12" s="33"/>
      <c r="BR12" s="33"/>
      <c r="BS12" s="33"/>
      <c r="BT12" s="33"/>
      <c r="BU12" s="33"/>
      <c r="BV12" s="33"/>
      <c r="BW12" s="33"/>
      <c r="BX12" s="33"/>
      <c r="BY12" s="33"/>
      <c r="BZ12" s="33"/>
      <c r="CA12" s="33"/>
      <c r="CB12" s="33"/>
      <c r="CC12" s="33"/>
      <c r="CD12" s="33"/>
      <c r="CE12" s="33"/>
      <c r="CF12" s="33"/>
      <c r="CG12" s="33"/>
      <c r="CH12" s="33"/>
      <c r="CI12" s="33"/>
      <c r="CJ12" s="33"/>
      <c r="CK12" s="33"/>
      <c r="CL12" s="33"/>
      <c r="CM12" s="33"/>
      <c r="CN12" s="33"/>
      <c r="CO12" s="33"/>
      <c r="CP12" s="33"/>
      <c r="CQ12" s="33"/>
      <c r="CR12" s="33"/>
      <c r="CS12" s="33"/>
      <c r="CT12" s="33"/>
      <c r="CU12" s="33"/>
      <c r="CV12" s="33"/>
      <c r="CW12" s="33"/>
      <c r="CX12" s="33"/>
      <c r="CY12" s="33"/>
      <c r="CZ12" s="33"/>
      <c r="DA12" s="33"/>
    </row>
    <row r="13" spans="1:105" s="30" customFormat="1" ht="30" customHeight="1" thickBot="1" x14ac:dyDescent="0.25">
      <c r="A13" s="10"/>
      <c r="B13" s="34" t="s">
        <v>29</v>
      </c>
      <c r="C13" s="32">
        <v>1</v>
      </c>
      <c r="D13" s="65">
        <f>E12</f>
        <v>45915</v>
      </c>
      <c r="E13" s="78">
        <f>D13+7</f>
        <v>45922</v>
      </c>
      <c r="F13" s="12"/>
      <c r="G13" s="3">
        <f t="shared" si="38"/>
        <v>8</v>
      </c>
      <c r="H13" s="33"/>
      <c r="I13" s="33"/>
      <c r="J13" s="33"/>
      <c r="K13" s="33"/>
      <c r="L13" s="33"/>
      <c r="M13" s="33"/>
      <c r="N13" s="33"/>
      <c r="O13" s="33"/>
      <c r="P13" s="33"/>
      <c r="Q13" s="33"/>
      <c r="R13" s="33"/>
      <c r="S13" s="33"/>
      <c r="T13" s="33"/>
      <c r="U13" s="33"/>
      <c r="V13" s="33"/>
      <c r="W13" s="33"/>
      <c r="X13" s="33"/>
      <c r="Y13" s="33"/>
      <c r="Z13" s="33"/>
      <c r="AA13" s="33"/>
      <c r="AB13" s="33"/>
      <c r="AC13" s="33"/>
      <c r="AD13" s="33"/>
      <c r="AE13" s="33"/>
      <c r="AF13" s="33"/>
      <c r="AG13" s="33"/>
      <c r="AH13" s="33"/>
      <c r="AI13" s="33"/>
      <c r="AJ13" s="33"/>
      <c r="AK13" s="33"/>
      <c r="AL13" s="33"/>
      <c r="AM13" s="33"/>
      <c r="AN13" s="33"/>
      <c r="AO13" s="33"/>
      <c r="AP13" s="33"/>
      <c r="AQ13" s="33"/>
      <c r="AR13" s="33"/>
      <c r="AS13" s="33"/>
      <c r="AT13" s="33"/>
      <c r="AU13" s="33"/>
      <c r="AV13" s="33"/>
      <c r="AW13" s="33"/>
      <c r="AX13" s="33"/>
      <c r="AY13" s="33"/>
      <c r="AZ13" s="33"/>
      <c r="BA13" s="33"/>
      <c r="BB13" s="33"/>
      <c r="BC13" s="33"/>
      <c r="BD13" s="33"/>
      <c r="BE13" s="33"/>
      <c r="BF13" s="33"/>
      <c r="BG13" s="33"/>
      <c r="BH13" s="33"/>
      <c r="BI13" s="33"/>
      <c r="BJ13" s="33"/>
      <c r="BK13" s="33"/>
      <c r="BL13" s="33"/>
      <c r="BM13" s="33"/>
      <c r="BN13" s="33"/>
      <c r="BO13" s="33"/>
      <c r="BP13" s="33"/>
      <c r="BQ13" s="33"/>
      <c r="BR13" s="33"/>
      <c r="BS13" s="33"/>
      <c r="BT13" s="33"/>
      <c r="BU13" s="33"/>
      <c r="BV13" s="33"/>
      <c r="BW13" s="33"/>
      <c r="BX13" s="33"/>
      <c r="BY13" s="33"/>
      <c r="BZ13" s="33"/>
      <c r="CA13" s="33"/>
      <c r="CB13" s="33"/>
      <c r="CC13" s="33"/>
      <c r="CD13" s="33"/>
      <c r="CE13" s="33"/>
      <c r="CF13" s="33"/>
      <c r="CG13" s="33"/>
      <c r="CH13" s="33"/>
      <c r="CI13" s="33"/>
      <c r="CJ13" s="33"/>
      <c r="CK13" s="33"/>
      <c r="CL13" s="33"/>
      <c r="CM13" s="33"/>
      <c r="CN13" s="33"/>
      <c r="CO13" s="33"/>
      <c r="CP13" s="33"/>
      <c r="CQ13" s="33"/>
      <c r="CR13" s="33"/>
      <c r="CS13" s="33"/>
      <c r="CT13" s="33"/>
      <c r="CU13" s="33"/>
      <c r="CV13" s="33"/>
      <c r="CW13" s="33"/>
      <c r="CX13" s="33"/>
      <c r="CY13" s="33"/>
      <c r="CZ13" s="33"/>
      <c r="DA13" s="33"/>
    </row>
    <row r="14" spans="1:105" s="30" customFormat="1" ht="30" customHeight="1" thickBot="1" x14ac:dyDescent="0.25">
      <c r="A14" s="11"/>
      <c r="B14" s="34" t="s">
        <v>30</v>
      </c>
      <c r="C14" s="32">
        <v>1</v>
      </c>
      <c r="D14" s="65">
        <f>E13</f>
        <v>45922</v>
      </c>
      <c r="E14" s="78">
        <f>D14+7</f>
        <v>45929</v>
      </c>
      <c r="F14" s="12"/>
      <c r="G14" s="3">
        <f t="shared" si="38"/>
        <v>8</v>
      </c>
      <c r="H14" s="33"/>
      <c r="I14" s="33"/>
      <c r="J14" s="33"/>
      <c r="K14" s="33"/>
      <c r="L14" s="33"/>
      <c r="M14" s="33"/>
      <c r="N14" s="33"/>
      <c r="O14" s="33"/>
      <c r="P14" s="33"/>
      <c r="Q14" s="33"/>
      <c r="R14" s="33"/>
      <c r="S14" s="33"/>
      <c r="T14" s="33"/>
      <c r="U14" s="33"/>
      <c r="V14" s="33"/>
      <c r="W14" s="33"/>
      <c r="X14" s="33"/>
      <c r="Y14" s="33"/>
      <c r="Z14" s="33"/>
      <c r="AA14" s="33"/>
      <c r="AB14" s="33"/>
      <c r="AC14" s="33"/>
      <c r="AD14" s="33"/>
      <c r="AE14" s="33"/>
      <c r="AF14" s="33"/>
      <c r="AG14" s="33"/>
      <c r="AH14" s="33"/>
      <c r="AI14" s="33"/>
      <c r="AJ14" s="33"/>
      <c r="AK14" s="33"/>
      <c r="AL14" s="33"/>
      <c r="AM14" s="33"/>
      <c r="AN14" s="33"/>
      <c r="AO14" s="33"/>
      <c r="AP14" s="33"/>
      <c r="AQ14" s="33"/>
      <c r="AR14" s="33"/>
      <c r="AS14" s="33"/>
      <c r="AT14" s="33"/>
      <c r="AU14" s="33"/>
      <c r="AV14" s="33"/>
      <c r="AW14" s="33"/>
      <c r="AX14" s="33"/>
      <c r="AY14" s="33"/>
      <c r="AZ14" s="33"/>
      <c r="BA14" s="33"/>
      <c r="BB14" s="33"/>
      <c r="BC14" s="33"/>
      <c r="BD14" s="33"/>
      <c r="BE14" s="33"/>
      <c r="BF14" s="33"/>
      <c r="BG14" s="33"/>
      <c r="BH14" s="33"/>
      <c r="BI14" s="33"/>
      <c r="BJ14" s="33"/>
      <c r="BK14" s="33"/>
      <c r="BL14" s="33"/>
      <c r="BM14" s="33"/>
      <c r="BN14" s="33"/>
      <c r="BO14" s="33"/>
      <c r="BP14" s="33"/>
      <c r="BQ14" s="33"/>
      <c r="BR14" s="33"/>
      <c r="BS14" s="33"/>
      <c r="BT14" s="33"/>
      <c r="BU14" s="33"/>
      <c r="BV14" s="33"/>
      <c r="BW14" s="33"/>
      <c r="BX14" s="33"/>
      <c r="BY14" s="33"/>
      <c r="BZ14" s="33"/>
      <c r="CA14" s="33"/>
      <c r="CB14" s="33"/>
      <c r="CC14" s="33"/>
      <c r="CD14" s="33"/>
      <c r="CE14" s="33"/>
      <c r="CF14" s="33"/>
      <c r="CG14" s="33"/>
      <c r="CH14" s="33"/>
      <c r="CI14" s="33"/>
      <c r="CJ14" s="33"/>
      <c r="CK14" s="33"/>
      <c r="CL14" s="33"/>
      <c r="CM14" s="33"/>
      <c r="CN14" s="33"/>
      <c r="CO14" s="33"/>
      <c r="CP14" s="33"/>
      <c r="CQ14" s="33"/>
      <c r="CR14" s="33"/>
      <c r="CS14" s="33"/>
      <c r="CT14" s="33"/>
      <c r="CU14" s="33"/>
      <c r="CV14" s="33"/>
      <c r="CW14" s="33"/>
      <c r="CX14" s="33"/>
      <c r="CY14" s="33"/>
      <c r="CZ14" s="33"/>
      <c r="DA14" s="33"/>
    </row>
    <row r="15" spans="1:105" s="30" customFormat="1" ht="30" customHeight="1" thickBot="1" x14ac:dyDescent="0.25">
      <c r="A15" s="10"/>
      <c r="B15" s="87" t="s">
        <v>32</v>
      </c>
      <c r="C15" s="36"/>
      <c r="D15" s="66"/>
      <c r="E15" s="79"/>
      <c r="F15" s="12"/>
      <c r="G15" s="3" t="str">
        <f t="shared" si="38"/>
        <v/>
      </c>
      <c r="H15" s="33"/>
      <c r="I15" s="33"/>
      <c r="J15" s="33"/>
      <c r="K15" s="33"/>
      <c r="L15" s="33"/>
      <c r="M15" s="33"/>
      <c r="N15" s="33"/>
      <c r="O15" s="33"/>
      <c r="P15" s="33"/>
      <c r="Q15" s="33"/>
      <c r="R15" s="33"/>
      <c r="S15" s="33"/>
      <c r="T15" s="35"/>
      <c r="U15" s="35"/>
      <c r="V15" s="33"/>
      <c r="W15" s="33"/>
      <c r="X15" s="33"/>
      <c r="Y15" s="33"/>
      <c r="Z15" s="33"/>
      <c r="AA15" s="33"/>
      <c r="AB15" s="33"/>
      <c r="AC15" s="33"/>
      <c r="AD15" s="33"/>
      <c r="AE15" s="33"/>
      <c r="AF15" s="33"/>
      <c r="AG15" s="33"/>
      <c r="AH15" s="33"/>
      <c r="AI15" s="33"/>
      <c r="AJ15" s="33"/>
      <c r="AK15" s="33"/>
      <c r="AL15" s="33"/>
      <c r="AM15" s="33"/>
      <c r="AN15" s="33"/>
      <c r="AO15" s="33"/>
      <c r="AP15" s="33"/>
      <c r="AQ15" s="33"/>
      <c r="AR15" s="33"/>
      <c r="AS15" s="33"/>
      <c r="AT15" s="33"/>
      <c r="AU15" s="33"/>
      <c r="AV15" s="33"/>
      <c r="AW15" s="33"/>
      <c r="AX15" s="99"/>
      <c r="AY15" s="33"/>
      <c r="AZ15" s="33"/>
      <c r="BA15" s="33"/>
      <c r="BB15" s="33"/>
      <c r="BC15" s="33"/>
      <c r="BD15" s="33"/>
      <c r="BE15" s="33"/>
      <c r="BF15" s="33"/>
      <c r="BG15" s="33"/>
      <c r="BH15" s="33"/>
      <c r="BI15" s="33"/>
      <c r="BJ15" s="33"/>
      <c r="BK15" s="33"/>
      <c r="BL15" s="33"/>
      <c r="BM15" s="33"/>
      <c r="BN15" s="33"/>
      <c r="BO15" s="33"/>
      <c r="BP15" s="33"/>
      <c r="BQ15" s="35"/>
      <c r="BR15" s="35"/>
      <c r="BS15" s="33"/>
      <c r="BT15" s="33"/>
      <c r="BU15" s="33"/>
      <c r="BV15" s="33"/>
      <c r="BW15" s="33"/>
      <c r="BX15" s="35"/>
      <c r="BY15" s="35"/>
      <c r="BZ15" s="33"/>
      <c r="CA15" s="33"/>
      <c r="CB15" s="33"/>
      <c r="CC15" s="33"/>
      <c r="CD15" s="33"/>
      <c r="CE15" s="35"/>
      <c r="CF15" s="35"/>
      <c r="CG15" s="33"/>
      <c r="CH15" s="33"/>
      <c r="CI15" s="33"/>
      <c r="CJ15" s="33"/>
      <c r="CK15" s="33"/>
      <c r="CL15" s="35"/>
      <c r="CM15" s="35"/>
      <c r="CN15" s="33"/>
      <c r="CO15" s="33"/>
      <c r="CP15" s="33"/>
      <c r="CQ15" s="33"/>
      <c r="CR15" s="33"/>
      <c r="CS15" s="35"/>
      <c r="CT15" s="35"/>
      <c r="CU15" s="33"/>
      <c r="CV15" s="33"/>
      <c r="CW15" s="33"/>
      <c r="CX15" s="33"/>
      <c r="CY15" s="33"/>
      <c r="CZ15" s="35"/>
      <c r="DA15" s="35"/>
    </row>
    <row r="16" spans="1:105" s="30" customFormat="1" ht="30" customHeight="1" thickBot="1" x14ac:dyDescent="0.25">
      <c r="A16" s="10"/>
      <c r="B16" s="37" t="s">
        <v>31</v>
      </c>
      <c r="C16" s="38">
        <v>0.5</v>
      </c>
      <c r="D16" s="67">
        <f>E14</f>
        <v>45929</v>
      </c>
      <c r="E16" s="80">
        <f>D16+7</f>
        <v>45936</v>
      </c>
      <c r="F16" s="12"/>
      <c r="G16" s="3">
        <f t="shared" si="38"/>
        <v>8</v>
      </c>
      <c r="H16" s="33"/>
      <c r="I16" s="33"/>
      <c r="J16" s="33"/>
      <c r="K16" s="33"/>
      <c r="L16" s="33"/>
      <c r="M16" s="33"/>
      <c r="N16" s="33"/>
      <c r="O16" s="33"/>
      <c r="P16" s="33"/>
      <c r="Q16" s="33"/>
      <c r="R16" s="33"/>
      <c r="S16" s="33"/>
      <c r="T16" s="33"/>
      <c r="U16" s="33"/>
      <c r="V16" s="33"/>
      <c r="W16" s="33"/>
      <c r="X16" s="33"/>
      <c r="Y16" s="33"/>
      <c r="Z16" s="33"/>
      <c r="AA16" s="33"/>
      <c r="AB16" s="33"/>
      <c r="AC16" s="33"/>
      <c r="AD16" s="33"/>
      <c r="AE16" s="33"/>
      <c r="AF16" s="33"/>
      <c r="AG16" s="33"/>
      <c r="AH16" s="33"/>
      <c r="AI16" s="33"/>
      <c r="AJ16" s="33"/>
      <c r="AK16" s="33"/>
      <c r="AL16" s="33"/>
      <c r="AM16" s="33"/>
      <c r="AN16" s="33"/>
      <c r="AO16" s="33"/>
      <c r="AP16" s="33"/>
      <c r="AQ16" s="33"/>
      <c r="AR16" s="33"/>
      <c r="AS16" s="33"/>
      <c r="AT16" s="33"/>
      <c r="AU16" s="33"/>
      <c r="AV16" s="33"/>
      <c r="AW16" s="33"/>
      <c r="AX16" s="33"/>
      <c r="AY16" s="33"/>
      <c r="AZ16" s="33"/>
      <c r="BA16" s="33"/>
      <c r="BB16" s="33"/>
      <c r="BC16" s="33"/>
      <c r="BD16" s="33"/>
      <c r="BE16" s="33"/>
      <c r="BF16" s="33"/>
      <c r="BG16" s="33"/>
      <c r="BH16" s="33"/>
      <c r="BI16" s="33"/>
      <c r="BJ16" s="33"/>
      <c r="BK16" s="33"/>
      <c r="BL16" s="33"/>
      <c r="BM16" s="33"/>
      <c r="BN16" s="33"/>
      <c r="BO16" s="33"/>
      <c r="BP16" s="33"/>
      <c r="BQ16" s="33"/>
      <c r="BR16" s="33"/>
      <c r="BS16" s="33"/>
      <c r="BT16" s="33"/>
      <c r="BU16" s="33"/>
      <c r="BV16" s="33"/>
      <c r="BW16" s="33"/>
      <c r="BX16" s="33"/>
      <c r="BY16" s="33"/>
      <c r="BZ16" s="33"/>
      <c r="CA16" s="33"/>
      <c r="CB16" s="33"/>
      <c r="CC16" s="33"/>
      <c r="CD16" s="33"/>
      <c r="CE16" s="33"/>
      <c r="CF16" s="33"/>
      <c r="CG16" s="33"/>
      <c r="CH16" s="33"/>
      <c r="CI16" s="33"/>
      <c r="CJ16" s="33"/>
      <c r="CK16" s="33"/>
      <c r="CL16" s="33"/>
      <c r="CM16" s="33"/>
      <c r="CN16" s="33"/>
      <c r="CO16" s="33"/>
      <c r="CP16" s="33"/>
      <c r="CQ16" s="33"/>
      <c r="CR16" s="33"/>
      <c r="CS16" s="33"/>
      <c r="CT16" s="33"/>
      <c r="CU16" s="33"/>
      <c r="CV16" s="33"/>
      <c r="CW16" s="33"/>
      <c r="CX16" s="33"/>
      <c r="CY16" s="33"/>
      <c r="CZ16" s="33"/>
      <c r="DA16" s="33"/>
    </row>
    <row r="17" spans="1:120" s="30" customFormat="1" ht="30" customHeight="1" thickBot="1" x14ac:dyDescent="0.25">
      <c r="A17" s="10"/>
      <c r="B17" s="37" t="s">
        <v>33</v>
      </c>
      <c r="C17" s="38">
        <v>0.5</v>
      </c>
      <c r="D17" s="67">
        <f>E16</f>
        <v>45936</v>
      </c>
      <c r="E17" s="80">
        <f>D17+20</f>
        <v>45956</v>
      </c>
      <c r="F17" s="12"/>
      <c r="G17" s="3">
        <f t="shared" si="38"/>
        <v>21</v>
      </c>
      <c r="H17" s="33"/>
      <c r="I17" s="33"/>
      <c r="J17" s="33"/>
      <c r="K17" s="33"/>
      <c r="L17" s="33"/>
      <c r="M17" s="33"/>
      <c r="N17" s="33"/>
      <c r="O17" s="33"/>
      <c r="P17" s="33"/>
      <c r="Q17" s="33"/>
      <c r="R17" s="33"/>
      <c r="S17" s="33"/>
      <c r="T17" s="33"/>
      <c r="U17" s="33"/>
      <c r="V17" s="33"/>
      <c r="W17" s="33"/>
      <c r="X17" s="35"/>
      <c r="Y17" s="33"/>
      <c r="Z17" s="33"/>
      <c r="AA17" s="33"/>
      <c r="AB17" s="33"/>
      <c r="AC17" s="33"/>
      <c r="AD17" s="33"/>
      <c r="AE17" s="33"/>
      <c r="AF17" s="33"/>
      <c r="AG17" s="33"/>
      <c r="AH17" s="33"/>
      <c r="AI17" s="33"/>
      <c r="AJ17" s="33"/>
      <c r="AK17" s="33"/>
      <c r="AL17" s="33"/>
      <c r="AM17" s="33"/>
      <c r="AN17" s="33"/>
      <c r="AO17" s="33"/>
      <c r="AP17" s="33"/>
      <c r="AQ17" s="33"/>
      <c r="AR17" s="33"/>
      <c r="AS17" s="33"/>
      <c r="AT17" s="33"/>
      <c r="AU17" s="33"/>
      <c r="AV17" s="33"/>
      <c r="AW17" s="33"/>
      <c r="AX17" s="33"/>
      <c r="AY17" s="33"/>
      <c r="AZ17" s="33"/>
      <c r="BA17" s="33"/>
      <c r="BB17" s="33"/>
      <c r="BC17" s="33"/>
      <c r="BD17" s="33"/>
      <c r="BE17" s="33"/>
      <c r="BF17" s="33"/>
      <c r="BG17" s="33"/>
      <c r="BH17" s="33"/>
      <c r="BI17" s="33"/>
      <c r="BJ17" s="33"/>
      <c r="BK17" s="33"/>
      <c r="BL17" s="33"/>
      <c r="BM17" s="33"/>
      <c r="BN17" s="33"/>
      <c r="BO17" s="33"/>
      <c r="BP17" s="33"/>
      <c r="BQ17" s="33"/>
      <c r="BR17" s="33"/>
      <c r="BS17" s="33"/>
      <c r="BT17" s="33"/>
      <c r="BU17" s="33"/>
      <c r="BV17" s="33"/>
      <c r="BW17" s="33"/>
      <c r="BX17" s="33"/>
      <c r="BY17" s="33"/>
      <c r="BZ17" s="33"/>
      <c r="CA17" s="33"/>
      <c r="CB17" s="33"/>
      <c r="CC17" s="33"/>
      <c r="CD17" s="33"/>
      <c r="CE17" s="33"/>
      <c r="CF17" s="33"/>
      <c r="CG17" s="33"/>
      <c r="CH17" s="33"/>
      <c r="CI17" s="33"/>
      <c r="CJ17" s="33"/>
      <c r="CK17" s="33"/>
      <c r="CL17" s="33"/>
      <c r="CM17" s="33"/>
      <c r="CN17" s="33"/>
      <c r="CO17" s="33"/>
      <c r="CP17" s="33"/>
      <c r="CQ17" s="33"/>
      <c r="CR17" s="33"/>
      <c r="CS17" s="33"/>
      <c r="CT17" s="33"/>
      <c r="CU17" s="33"/>
      <c r="CV17" s="33"/>
      <c r="CW17" s="33"/>
      <c r="CX17" s="33"/>
      <c r="CY17" s="33"/>
      <c r="CZ17" s="33"/>
      <c r="DA17" s="33"/>
    </row>
    <row r="18" spans="1:120" s="30" customFormat="1" ht="30" customHeight="1" thickBot="1" x14ac:dyDescent="0.25">
      <c r="A18" s="10"/>
      <c r="B18" s="37" t="s">
        <v>34</v>
      </c>
      <c r="C18" s="38">
        <v>0.5</v>
      </c>
      <c r="D18" s="67">
        <f>E17</f>
        <v>45956</v>
      </c>
      <c r="E18" s="80">
        <f>D18+7</f>
        <v>45963</v>
      </c>
      <c r="F18" s="12"/>
      <c r="G18" s="3">
        <f t="shared" si="38"/>
        <v>8</v>
      </c>
      <c r="H18" s="33"/>
      <c r="I18" s="33"/>
      <c r="J18" s="33"/>
      <c r="K18" s="33"/>
      <c r="L18" s="33"/>
      <c r="M18" s="33"/>
      <c r="N18" s="33"/>
      <c r="O18" s="33"/>
      <c r="P18" s="33"/>
      <c r="Q18" s="33"/>
      <c r="R18" s="33"/>
      <c r="S18" s="33"/>
      <c r="T18" s="33"/>
      <c r="U18" s="33"/>
      <c r="V18" s="33"/>
      <c r="W18" s="33"/>
      <c r="X18" s="33"/>
      <c r="Y18" s="33"/>
      <c r="Z18" s="33"/>
      <c r="AA18" s="33"/>
      <c r="AB18" s="33"/>
      <c r="AC18" s="33"/>
      <c r="AD18" s="33"/>
      <c r="AE18" s="33"/>
      <c r="AF18" s="33"/>
      <c r="AG18" s="33"/>
      <c r="AH18" s="33"/>
      <c r="AI18" s="33"/>
      <c r="AJ18" s="33"/>
      <c r="AK18" s="33"/>
      <c r="AL18" s="33"/>
      <c r="AM18" s="33"/>
      <c r="AN18" s="33"/>
      <c r="AO18" s="33"/>
      <c r="AP18" s="33"/>
      <c r="AQ18" s="33"/>
      <c r="AR18" s="33"/>
      <c r="AS18" s="33"/>
      <c r="AT18" s="33"/>
      <c r="AU18" s="33"/>
      <c r="AV18" s="33"/>
      <c r="AW18" s="33"/>
      <c r="AX18" s="33"/>
      <c r="AY18" s="33"/>
      <c r="AZ18" s="33"/>
      <c r="BA18" s="33"/>
      <c r="BB18" s="33"/>
      <c r="BC18" s="33"/>
      <c r="BD18" s="33"/>
      <c r="BE18" s="33"/>
      <c r="BF18" s="33"/>
      <c r="BG18" s="33"/>
      <c r="BH18" s="33"/>
      <c r="BI18" s="33"/>
      <c r="BJ18" s="33"/>
      <c r="BK18" s="33"/>
      <c r="BL18" s="33"/>
      <c r="BM18" s="33"/>
      <c r="BN18" s="33"/>
      <c r="BO18" s="33"/>
      <c r="BP18" s="33"/>
      <c r="BQ18" s="33"/>
      <c r="BR18" s="33"/>
      <c r="BS18" s="33"/>
      <c r="BT18" s="33"/>
      <c r="BU18" s="33"/>
      <c r="BV18" s="33"/>
      <c r="BW18" s="33"/>
      <c r="BX18" s="33"/>
      <c r="BY18" s="33"/>
      <c r="BZ18" s="33"/>
      <c r="CA18" s="33"/>
      <c r="CB18" s="33"/>
      <c r="CC18" s="33"/>
      <c r="CD18" s="33"/>
      <c r="CE18" s="33"/>
      <c r="CF18" s="33"/>
      <c r="CG18" s="33"/>
      <c r="CH18" s="33"/>
      <c r="CI18" s="33"/>
      <c r="CJ18" s="33"/>
      <c r="CK18" s="33"/>
      <c r="CL18" s="33"/>
      <c r="CM18" s="33"/>
      <c r="CN18" s="33"/>
      <c r="CO18" s="33"/>
      <c r="CP18" s="33"/>
      <c r="CQ18" s="33"/>
      <c r="CR18" s="33"/>
      <c r="CS18" s="33"/>
      <c r="CT18" s="33"/>
      <c r="CU18" s="33"/>
      <c r="CV18" s="33"/>
      <c r="CW18" s="33"/>
      <c r="CX18" s="33"/>
      <c r="CY18" s="33"/>
      <c r="CZ18" s="33"/>
      <c r="DA18" s="33"/>
    </row>
    <row r="19" spans="1:120" s="30" customFormat="1" ht="30" customHeight="1" thickBot="1" x14ac:dyDescent="0.25">
      <c r="A19" s="10"/>
      <c r="B19" s="37" t="s">
        <v>39</v>
      </c>
      <c r="C19" s="38">
        <v>0.5</v>
      </c>
      <c r="D19" s="67">
        <f>E18</f>
        <v>45963</v>
      </c>
      <c r="E19" s="80">
        <f>D19+7</f>
        <v>45970</v>
      </c>
      <c r="F19" s="12"/>
      <c r="G19" s="3">
        <f t="shared" si="38"/>
        <v>8</v>
      </c>
      <c r="H19" s="33"/>
      <c r="I19" s="33"/>
      <c r="J19" s="33"/>
      <c r="K19" s="33"/>
      <c r="L19" s="33"/>
      <c r="M19" s="33"/>
      <c r="N19" s="33"/>
      <c r="O19" s="33"/>
      <c r="P19" s="33"/>
      <c r="Q19" s="33"/>
      <c r="R19" s="33"/>
      <c r="S19" s="33"/>
      <c r="T19" s="33"/>
      <c r="U19" s="33"/>
      <c r="V19" s="33"/>
      <c r="W19" s="33"/>
      <c r="X19" s="33"/>
      <c r="Y19" s="33"/>
      <c r="Z19" s="33"/>
      <c r="AA19" s="33"/>
      <c r="AB19" s="33"/>
      <c r="AC19" s="33"/>
      <c r="AD19" s="33"/>
      <c r="AE19" s="33"/>
      <c r="AF19" s="33"/>
      <c r="AG19" s="33"/>
      <c r="AH19" s="33"/>
      <c r="AI19" s="33"/>
      <c r="AJ19" s="33"/>
      <c r="AK19" s="33"/>
      <c r="AL19" s="33"/>
      <c r="AM19" s="33"/>
      <c r="AN19" s="33"/>
      <c r="AO19" s="33"/>
      <c r="AP19" s="33"/>
      <c r="AQ19" s="33"/>
      <c r="AR19" s="33"/>
      <c r="AS19" s="33"/>
      <c r="AT19" s="33"/>
      <c r="AU19" s="33"/>
      <c r="AV19" s="33"/>
      <c r="AW19" s="33"/>
      <c r="AX19" s="33"/>
      <c r="AY19" s="33"/>
      <c r="AZ19" s="33"/>
      <c r="BA19" s="33"/>
      <c r="BB19" s="33"/>
      <c r="BC19" s="33"/>
      <c r="BD19" s="33"/>
      <c r="BE19" s="33"/>
      <c r="BF19" s="33"/>
      <c r="BG19" s="33"/>
      <c r="BH19" s="33"/>
      <c r="BI19" s="33"/>
      <c r="BJ19" s="33"/>
      <c r="BK19" s="33"/>
      <c r="BL19" s="33"/>
      <c r="BM19" s="33"/>
      <c r="BN19" s="33"/>
      <c r="BO19" s="33"/>
      <c r="BP19" s="33"/>
      <c r="BQ19" s="33"/>
      <c r="BR19" s="33"/>
      <c r="BS19" s="33"/>
      <c r="BT19" s="33"/>
      <c r="BU19" s="33"/>
      <c r="BV19" s="33"/>
      <c r="BW19" s="33"/>
      <c r="BX19" s="33"/>
      <c r="BY19" s="33"/>
      <c r="BZ19" s="33"/>
      <c r="CA19" s="33"/>
      <c r="CB19" s="33"/>
      <c r="CC19" s="33"/>
      <c r="CD19" s="33"/>
      <c r="CE19" s="33"/>
      <c r="CF19" s="33"/>
      <c r="CG19" s="33"/>
      <c r="CH19" s="33"/>
      <c r="CI19" s="33"/>
      <c r="CJ19" s="33"/>
      <c r="CK19" s="33"/>
      <c r="CL19" s="33"/>
      <c r="CM19" s="33"/>
      <c r="CN19" s="33"/>
      <c r="CO19" s="33"/>
      <c r="CP19" s="33"/>
      <c r="CQ19" s="33"/>
      <c r="CR19" s="33"/>
      <c r="CS19" s="33"/>
      <c r="CT19" s="33"/>
      <c r="CU19" s="33"/>
      <c r="CV19" s="33"/>
      <c r="CW19" s="33"/>
      <c r="CX19" s="33"/>
      <c r="CY19" s="33"/>
      <c r="CZ19" s="33"/>
      <c r="DA19" s="33"/>
    </row>
    <row r="20" spans="1:120" s="30" customFormat="1" ht="30" customHeight="1" thickBot="1" x14ac:dyDescent="0.25">
      <c r="A20" s="10"/>
      <c r="B20" s="88" t="s">
        <v>37</v>
      </c>
      <c r="C20" s="39"/>
      <c r="D20" s="68"/>
      <c r="E20" s="81"/>
      <c r="F20" s="12"/>
      <c r="G20" s="3" t="str">
        <f t="shared" si="38"/>
        <v/>
      </c>
      <c r="H20" s="40"/>
      <c r="I20" s="40"/>
      <c r="J20" s="40"/>
      <c r="K20" s="40"/>
      <c r="L20" s="40"/>
      <c r="M20" s="40"/>
      <c r="N20" s="40"/>
      <c r="O20" s="40"/>
      <c r="P20" s="40"/>
      <c r="Q20" s="40"/>
      <c r="R20" s="40"/>
      <c r="S20" s="40"/>
      <c r="T20" s="40"/>
      <c r="U20" s="40"/>
      <c r="V20" s="40"/>
      <c r="W20" s="40"/>
      <c r="X20" s="40"/>
      <c r="Y20" s="40"/>
      <c r="Z20" s="40"/>
      <c r="AA20" s="40"/>
      <c r="AB20" s="40"/>
      <c r="AC20" s="40"/>
      <c r="AD20" s="40"/>
      <c r="AE20" s="40"/>
      <c r="AF20" s="40"/>
      <c r="AG20" s="40"/>
      <c r="AH20" s="40"/>
      <c r="AI20" s="40"/>
      <c r="AJ20" s="40"/>
      <c r="AK20" s="40"/>
      <c r="AL20" s="40"/>
      <c r="AM20" s="40"/>
      <c r="AN20" s="40"/>
      <c r="AO20" s="40"/>
      <c r="AP20" s="40"/>
      <c r="AQ20" s="40"/>
      <c r="AR20" s="40"/>
      <c r="AS20" s="40"/>
      <c r="AT20" s="40"/>
      <c r="AU20" s="40"/>
      <c r="AV20" s="40"/>
      <c r="AW20" s="40"/>
      <c r="AX20" s="40"/>
      <c r="AY20" s="40"/>
      <c r="AZ20" s="40"/>
      <c r="BA20" s="40"/>
      <c r="BB20" s="40"/>
      <c r="BC20" s="40"/>
      <c r="BD20" s="40"/>
      <c r="BE20" s="40"/>
      <c r="BF20" s="40"/>
      <c r="BG20" s="40"/>
      <c r="BH20" s="40"/>
      <c r="BI20" s="40"/>
      <c r="BJ20" s="40"/>
      <c r="BK20" s="40"/>
      <c r="BL20" s="40"/>
      <c r="BM20" s="40"/>
      <c r="BN20" s="40"/>
      <c r="BO20" s="40"/>
      <c r="BP20" s="40"/>
      <c r="BQ20" s="40"/>
      <c r="BR20" s="40"/>
      <c r="BS20" s="40"/>
      <c r="BT20" s="40"/>
      <c r="BU20" s="40"/>
      <c r="BV20" s="40"/>
      <c r="BW20" s="40"/>
      <c r="BX20" s="40"/>
      <c r="BY20" s="40"/>
      <c r="BZ20" s="105"/>
      <c r="CA20" s="40"/>
      <c r="CB20" s="40"/>
      <c r="CC20" s="40"/>
      <c r="CD20" s="40"/>
      <c r="CE20" s="40"/>
      <c r="CF20" s="40"/>
      <c r="CG20" s="40"/>
      <c r="CH20" s="40"/>
      <c r="CI20" s="40"/>
      <c r="CJ20" s="40"/>
      <c r="CK20" s="40"/>
      <c r="CL20" s="40"/>
      <c r="CM20" s="106"/>
      <c r="CN20" s="40"/>
      <c r="CO20" s="40"/>
      <c r="CP20" s="40"/>
      <c r="CQ20" s="40"/>
      <c r="CR20" s="40"/>
      <c r="CS20" s="40"/>
      <c r="CT20" s="40"/>
      <c r="CU20" s="40"/>
      <c r="CV20" s="40"/>
      <c r="CW20" s="40"/>
      <c r="CX20" s="40"/>
      <c r="CY20" s="40"/>
      <c r="CZ20" s="40"/>
      <c r="DA20" s="40"/>
    </row>
    <row r="21" spans="1:120" s="30" customFormat="1" ht="30" customHeight="1" thickBot="1" x14ac:dyDescent="0.25">
      <c r="A21" s="10"/>
      <c r="B21" s="41" t="s">
        <v>35</v>
      </c>
      <c r="C21" s="42">
        <v>0.5</v>
      </c>
      <c r="D21" s="69">
        <f>E19</f>
        <v>45970</v>
      </c>
      <c r="E21" s="82">
        <f>D21+7</f>
        <v>45977</v>
      </c>
      <c r="F21" s="12"/>
      <c r="G21" s="3">
        <f t="shared" si="38"/>
        <v>8</v>
      </c>
      <c r="H21" s="40"/>
      <c r="I21" s="33"/>
      <c r="J21" s="33"/>
      <c r="K21" s="33"/>
      <c r="L21" s="33"/>
      <c r="M21" s="33"/>
      <c r="N21" s="33"/>
      <c r="O21" s="33"/>
      <c r="P21" s="33"/>
      <c r="Q21" s="33"/>
      <c r="R21" s="33"/>
      <c r="S21" s="33"/>
      <c r="T21" s="33"/>
      <c r="U21" s="33"/>
      <c r="V21" s="33"/>
      <c r="W21" s="33"/>
      <c r="X21" s="33"/>
      <c r="Y21" s="33"/>
      <c r="Z21" s="33"/>
      <c r="AA21" s="33"/>
      <c r="AB21" s="33"/>
      <c r="AC21" s="33"/>
      <c r="AD21" s="33"/>
      <c r="AE21" s="33"/>
      <c r="AF21" s="33"/>
      <c r="AG21" s="33"/>
      <c r="AH21" s="33"/>
      <c r="AI21" s="33"/>
      <c r="AJ21" s="33"/>
      <c r="AK21" s="33"/>
      <c r="AL21" s="33"/>
      <c r="AM21" s="33"/>
      <c r="AN21" s="33"/>
      <c r="AO21" s="33"/>
      <c r="AP21" s="33"/>
      <c r="AQ21" s="33"/>
      <c r="AR21" s="33"/>
      <c r="AS21" s="33"/>
      <c r="AT21" s="33"/>
      <c r="AU21" s="33"/>
      <c r="AV21" s="33"/>
      <c r="AW21" s="33"/>
      <c r="AX21" s="33"/>
      <c r="AY21" s="33"/>
      <c r="AZ21" s="33"/>
      <c r="BA21" s="33"/>
      <c r="BB21" s="33"/>
      <c r="BC21" s="33"/>
      <c r="BD21" s="33"/>
      <c r="BE21" s="33"/>
      <c r="BF21" s="33"/>
      <c r="BG21" s="33"/>
      <c r="BH21" s="33"/>
      <c r="BI21" s="33"/>
      <c r="BJ21" s="33"/>
      <c r="BK21" s="33"/>
      <c r="BL21" s="33"/>
      <c r="BM21" s="33"/>
      <c r="BN21" s="33"/>
      <c r="BO21" s="33"/>
      <c r="BP21" s="33"/>
      <c r="BQ21" s="33"/>
      <c r="BR21" s="33"/>
      <c r="BS21" s="33"/>
      <c r="BT21" s="33"/>
      <c r="BU21" s="33"/>
      <c r="BV21" s="33"/>
      <c r="BW21" s="33"/>
      <c r="BX21" s="33"/>
      <c r="BY21" s="33"/>
      <c r="BZ21" s="33"/>
      <c r="CA21" s="33"/>
      <c r="CB21" s="33"/>
      <c r="CC21" s="33"/>
      <c r="CD21" s="33"/>
      <c r="CE21" s="33"/>
      <c r="CF21" s="33"/>
      <c r="CG21" s="33"/>
      <c r="CH21" s="33"/>
      <c r="CI21" s="33"/>
      <c r="CJ21" s="33"/>
      <c r="CK21" s="33"/>
      <c r="CL21" s="33"/>
      <c r="CM21" s="33"/>
      <c r="CN21" s="33"/>
      <c r="CO21" s="33"/>
      <c r="CP21" s="33"/>
      <c r="CQ21" s="33"/>
      <c r="CR21" s="33"/>
      <c r="CS21" s="33"/>
      <c r="CT21" s="33"/>
      <c r="CU21" s="33"/>
      <c r="CV21" s="33"/>
      <c r="CW21" s="33"/>
      <c r="CX21" s="33"/>
      <c r="CY21" s="33"/>
      <c r="CZ21" s="33"/>
      <c r="DA21" s="33"/>
    </row>
    <row r="22" spans="1:120" s="30" customFormat="1" ht="30" customHeight="1" thickBot="1" x14ac:dyDescent="0.25">
      <c r="A22" s="10"/>
      <c r="B22" s="41" t="s">
        <v>36</v>
      </c>
      <c r="C22" s="42">
        <v>0.6</v>
      </c>
      <c r="D22" s="69">
        <f>E21</f>
        <v>45977</v>
      </c>
      <c r="E22" s="82">
        <f>D22+1</f>
        <v>45978</v>
      </c>
      <c r="F22" s="12"/>
      <c r="G22" s="3">
        <f t="shared" si="38"/>
        <v>2</v>
      </c>
      <c r="H22" s="33"/>
      <c r="I22" s="33"/>
      <c r="J22" s="33"/>
      <c r="K22" s="33"/>
      <c r="L22" s="33"/>
      <c r="M22" s="33"/>
      <c r="N22" s="33"/>
      <c r="O22" s="33"/>
      <c r="P22" s="33"/>
      <c r="Q22" s="33"/>
      <c r="R22" s="33"/>
      <c r="S22" s="33"/>
      <c r="T22" s="33"/>
      <c r="U22" s="33"/>
      <c r="V22" s="33"/>
      <c r="W22" s="33"/>
      <c r="X22" s="33"/>
      <c r="Y22" s="33"/>
      <c r="Z22" s="33"/>
      <c r="AA22" s="33"/>
      <c r="AB22" s="33"/>
      <c r="AC22" s="33"/>
      <c r="AD22" s="33"/>
      <c r="AE22" s="33"/>
      <c r="AF22" s="33"/>
      <c r="AG22" s="33"/>
      <c r="AH22" s="33"/>
      <c r="AI22" s="33"/>
      <c r="AJ22" s="33"/>
      <c r="AK22" s="33"/>
      <c r="AL22" s="33"/>
      <c r="AM22" s="33"/>
      <c r="AN22" s="33"/>
      <c r="AO22" s="33"/>
      <c r="AP22" s="33"/>
      <c r="AQ22" s="33"/>
      <c r="AR22" s="33"/>
      <c r="AS22" s="33"/>
      <c r="AT22" s="33"/>
      <c r="AU22" s="33"/>
      <c r="AV22" s="33"/>
      <c r="AW22" s="33"/>
      <c r="AX22" s="33"/>
      <c r="AY22" s="33"/>
      <c r="AZ22" s="33"/>
      <c r="BA22" s="33"/>
      <c r="BB22" s="33"/>
      <c r="BC22" s="33"/>
      <c r="BD22" s="33"/>
      <c r="BE22" s="33"/>
      <c r="BF22" s="33"/>
      <c r="BG22" s="33"/>
      <c r="BH22" s="33"/>
      <c r="BI22" s="33"/>
      <c r="BJ22" s="33"/>
      <c r="BK22" s="33"/>
      <c r="BL22" s="33"/>
      <c r="BM22" s="33"/>
      <c r="BN22" s="33"/>
      <c r="BO22" s="33"/>
      <c r="BP22" s="33"/>
      <c r="BQ22" s="33"/>
      <c r="BR22" s="33"/>
      <c r="BS22" s="33"/>
      <c r="BT22" s="33"/>
      <c r="BU22" s="33"/>
      <c r="BV22" s="33"/>
      <c r="BW22" s="33"/>
      <c r="BX22" s="33"/>
      <c r="BY22" s="33"/>
      <c r="BZ22" s="33"/>
      <c r="CA22" s="33"/>
      <c r="CB22" s="33"/>
      <c r="CC22" s="33"/>
      <c r="CD22" s="33"/>
      <c r="CE22" s="33"/>
      <c r="CF22" s="33"/>
      <c r="CG22" s="33"/>
      <c r="CH22" s="33"/>
      <c r="CI22" s="33"/>
      <c r="CJ22" s="33"/>
      <c r="CK22" s="33"/>
      <c r="CL22" s="33"/>
      <c r="CM22" s="33"/>
      <c r="CN22" s="33"/>
      <c r="CO22" s="33"/>
      <c r="CP22" s="33"/>
      <c r="CQ22" s="33"/>
      <c r="CR22" s="33"/>
      <c r="CS22" s="33"/>
      <c r="CT22" s="33"/>
      <c r="CU22" s="33"/>
      <c r="CV22" s="33"/>
      <c r="CW22" s="33"/>
      <c r="CX22" s="33"/>
      <c r="CY22" s="33"/>
      <c r="CZ22" s="33"/>
      <c r="DA22" s="33"/>
    </row>
    <row r="23" spans="1:120" s="30" customFormat="1" ht="30" customHeight="1" x14ac:dyDescent="0.2">
      <c r="A23" s="10"/>
    </row>
    <row r="24" spans="1:120" s="30" customFormat="1" ht="30" customHeight="1" x14ac:dyDescent="0.2">
      <c r="A24" s="10"/>
    </row>
    <row r="25" spans="1:120" s="30" customFormat="1" ht="30" customHeight="1" x14ac:dyDescent="0.2">
      <c r="A25" s="10"/>
    </row>
    <row r="26" spans="1:120" s="30" customFormat="1" ht="30" customHeight="1" x14ac:dyDescent="0.2">
      <c r="A26" s="10"/>
    </row>
    <row r="27" spans="1:120" s="30" customFormat="1" ht="30" customHeight="1" x14ac:dyDescent="0.2">
      <c r="A27" s="10"/>
    </row>
    <row r="28" spans="1:120" s="30" customFormat="1" ht="30" customHeight="1" x14ac:dyDescent="0.2">
      <c r="A28" s="10"/>
    </row>
    <row r="29" spans="1:120" s="30" customFormat="1" ht="30" customHeight="1" x14ac:dyDescent="0.2">
      <c r="A29" s="10"/>
    </row>
    <row r="30" spans="1:120" s="30" customFormat="1" ht="30" customHeight="1" x14ac:dyDescent="0.2">
      <c r="A30" s="10"/>
    </row>
    <row r="31" spans="1:120" s="30" customFormat="1" ht="30" customHeight="1" x14ac:dyDescent="0.2">
      <c r="A31" s="11"/>
    </row>
    <row r="32" spans="1:120" ht="30" customHeight="1" x14ac:dyDescent="0.2">
      <c r="B32" s="43"/>
      <c r="C32" s="44"/>
      <c r="D32" s="70"/>
      <c r="E32" s="83"/>
      <c r="F32" s="2"/>
      <c r="H32" s="33"/>
      <c r="I32" s="29"/>
      <c r="J32" s="29"/>
      <c r="K32" s="29"/>
      <c r="L32" s="29"/>
      <c r="M32" s="29"/>
      <c r="N32" s="29"/>
      <c r="O32" s="29"/>
      <c r="P32" s="29"/>
      <c r="Q32" s="29"/>
      <c r="R32" s="29"/>
      <c r="S32" s="29"/>
      <c r="T32" s="29"/>
      <c r="U32" s="29"/>
      <c r="V32" s="29"/>
      <c r="W32" s="29"/>
      <c r="X32" s="29"/>
      <c r="Y32" s="29"/>
      <c r="Z32" s="29"/>
      <c r="AA32" s="29"/>
      <c r="AB32" s="29"/>
      <c r="AC32" s="29"/>
      <c r="AD32" s="29"/>
      <c r="AE32" s="29"/>
      <c r="AF32" s="29"/>
      <c r="AG32" s="29"/>
      <c r="AH32" s="29"/>
      <c r="AI32" s="29"/>
      <c r="AJ32" s="29"/>
      <c r="AK32" s="29"/>
      <c r="AL32" s="29"/>
      <c r="AM32" s="29"/>
      <c r="AN32" s="29"/>
      <c r="AO32" s="29"/>
      <c r="AP32" s="29"/>
      <c r="AQ32" s="29"/>
      <c r="AR32" s="29"/>
      <c r="AS32" s="29"/>
      <c r="AT32" s="29"/>
      <c r="AU32" s="29"/>
      <c r="AV32" s="29"/>
      <c r="AW32" s="29"/>
      <c r="AX32" s="29"/>
      <c r="AY32" s="29"/>
      <c r="AZ32" s="29"/>
      <c r="BA32" s="29"/>
      <c r="BB32" s="29"/>
      <c r="BC32" s="29"/>
      <c r="BD32" s="29"/>
      <c r="BE32" s="29"/>
      <c r="BF32" s="29"/>
      <c r="BG32" s="29"/>
      <c r="BH32" s="29"/>
      <c r="BI32" s="29"/>
      <c r="BJ32" s="29"/>
      <c r="BK32" s="29"/>
      <c r="BL32" s="30"/>
      <c r="BM32" s="30"/>
      <c r="BN32" s="30"/>
      <c r="BO32" s="30"/>
      <c r="BP32" s="30"/>
      <c r="BQ32" s="30"/>
      <c r="BR32" s="30"/>
      <c r="BS32" s="30"/>
      <c r="BT32" s="30"/>
      <c r="BU32" s="30"/>
      <c r="BV32" s="30"/>
      <c r="BW32" s="30"/>
      <c r="BX32" s="30"/>
      <c r="BY32" s="30"/>
      <c r="BZ32" s="30"/>
      <c r="CA32" s="30"/>
      <c r="CB32" s="30"/>
      <c r="CC32" s="30"/>
      <c r="CD32" s="30"/>
      <c r="CE32" s="30"/>
      <c r="CF32" s="30"/>
      <c r="CG32" s="30"/>
      <c r="CH32" s="30"/>
      <c r="CI32" s="30"/>
      <c r="CJ32" s="30"/>
      <c r="CK32" s="30"/>
      <c r="CL32" s="30"/>
      <c r="CM32" s="30"/>
      <c r="CN32" s="30"/>
      <c r="CO32" s="30"/>
      <c r="CP32" s="30"/>
      <c r="CQ32" s="30"/>
      <c r="CR32" s="30"/>
      <c r="CS32" s="30"/>
      <c r="CT32" s="30"/>
      <c r="CU32" s="30"/>
      <c r="CV32" s="30"/>
      <c r="CW32" s="30"/>
      <c r="CX32" s="30"/>
      <c r="CY32" s="30"/>
      <c r="CZ32" s="30"/>
      <c r="DA32" s="30"/>
      <c r="DB32" s="30"/>
      <c r="DC32" s="30"/>
      <c r="DD32" s="30"/>
      <c r="DE32" s="30"/>
      <c r="DF32" s="30"/>
      <c r="DG32" s="30"/>
      <c r="DH32" s="30"/>
      <c r="DI32" s="30"/>
      <c r="DJ32" s="30"/>
      <c r="DK32" s="30"/>
      <c r="DL32" s="30"/>
      <c r="DM32" s="30"/>
      <c r="DN32" s="30"/>
      <c r="DO32" s="30"/>
      <c r="DP32" s="30"/>
    </row>
    <row r="33" spans="2:120" ht="30" customHeight="1" x14ac:dyDescent="0.2">
      <c r="B33" s="45" t="s">
        <v>8</v>
      </c>
      <c r="C33" s="46"/>
      <c r="D33" s="71"/>
      <c r="E33" s="84"/>
      <c r="H33" s="29"/>
      <c r="I33" s="47"/>
      <c r="J33" s="47"/>
      <c r="K33" s="47"/>
      <c r="L33" s="47"/>
      <c r="M33" s="47"/>
      <c r="N33" s="47"/>
      <c r="O33" s="47"/>
      <c r="P33" s="47"/>
      <c r="Q33" s="47"/>
      <c r="R33" s="47"/>
      <c r="S33" s="47"/>
      <c r="T33" s="47"/>
      <c r="U33" s="47"/>
      <c r="V33" s="47"/>
      <c r="W33" s="47"/>
      <c r="X33" s="47"/>
      <c r="Y33" s="47"/>
      <c r="Z33" s="47"/>
      <c r="AA33" s="47"/>
      <c r="AB33" s="47"/>
      <c r="AC33" s="47"/>
      <c r="AD33" s="47"/>
      <c r="AE33" s="47"/>
      <c r="AF33" s="47"/>
      <c r="AG33" s="47"/>
      <c r="AH33" s="47"/>
      <c r="AI33" s="47"/>
      <c r="AJ33" s="47"/>
      <c r="AK33" s="47"/>
      <c r="AL33" s="47"/>
      <c r="AM33" s="47"/>
      <c r="AN33" s="47"/>
      <c r="AO33" s="47"/>
      <c r="AP33" s="47"/>
      <c r="AQ33" s="47"/>
      <c r="AR33" s="47"/>
      <c r="AS33" s="47"/>
      <c r="AT33" s="47"/>
      <c r="AU33" s="47"/>
      <c r="AV33" s="47"/>
      <c r="AW33" s="47"/>
      <c r="AX33" s="47"/>
      <c r="AY33" s="47"/>
      <c r="AZ33" s="47"/>
      <c r="BA33" s="47"/>
      <c r="BB33" s="47"/>
      <c r="BC33" s="47"/>
      <c r="BD33" s="47"/>
      <c r="BE33" s="47"/>
      <c r="BF33" s="47"/>
      <c r="BG33" s="47"/>
      <c r="BH33" s="47"/>
      <c r="BI33" s="47"/>
      <c r="BJ33" s="47"/>
      <c r="BK33" s="47"/>
      <c r="BL33" s="30"/>
      <c r="BM33" s="30"/>
      <c r="BN33" s="30"/>
      <c r="BO33" s="30"/>
      <c r="BP33" s="30"/>
      <c r="BQ33" s="30"/>
      <c r="BR33" s="30"/>
      <c r="BS33" s="30"/>
      <c r="BT33" s="30"/>
      <c r="BU33" s="30"/>
      <c r="BV33" s="30"/>
      <c r="BW33" s="30"/>
      <c r="BX33" s="30"/>
      <c r="BY33" s="30"/>
      <c r="BZ33" s="30"/>
      <c r="CA33" s="30"/>
      <c r="CB33" s="30"/>
      <c r="CC33" s="30"/>
      <c r="CD33" s="30"/>
      <c r="CE33" s="30"/>
      <c r="CF33" s="30"/>
      <c r="CG33" s="30"/>
      <c r="CH33" s="30"/>
      <c r="CI33" s="30"/>
      <c r="CJ33" s="30"/>
      <c r="CK33" s="30"/>
      <c r="CL33" s="30"/>
      <c r="CM33" s="30"/>
      <c r="CN33" s="30"/>
      <c r="CO33" s="30"/>
      <c r="CP33" s="30"/>
      <c r="CQ33" s="30"/>
      <c r="CR33" s="30"/>
      <c r="CS33" s="30"/>
      <c r="CT33" s="30"/>
      <c r="CU33" s="30"/>
      <c r="CV33" s="30"/>
      <c r="CW33" s="30"/>
      <c r="CX33" s="30"/>
      <c r="CY33" s="30"/>
      <c r="CZ33" s="30"/>
      <c r="DA33" s="30"/>
      <c r="DB33" s="30"/>
      <c r="DC33" s="30"/>
      <c r="DD33" s="30"/>
      <c r="DE33" s="30"/>
      <c r="DF33" s="30"/>
      <c r="DG33" s="30"/>
      <c r="DH33" s="30"/>
      <c r="DI33" s="30"/>
      <c r="DJ33" s="30"/>
      <c r="DK33" s="30"/>
      <c r="DL33" s="30"/>
      <c r="DM33" s="30"/>
      <c r="DN33" s="30"/>
      <c r="DO33" s="30"/>
      <c r="DP33" s="30"/>
    </row>
    <row r="34" spans="2:120" ht="30" customHeight="1" x14ac:dyDescent="0.2">
      <c r="H34" s="47"/>
    </row>
    <row r="35" spans="2:120" ht="30" customHeight="1" x14ac:dyDescent="0.2">
      <c r="E35" s="86"/>
    </row>
  </sheetData>
  <mergeCells count="21">
    <mergeCell ref="CG4:CM4"/>
    <mergeCell ref="CN4:CT4"/>
    <mergeCell ref="CU4:DA4"/>
    <mergeCell ref="C5:C6"/>
    <mergeCell ref="B5:B6"/>
    <mergeCell ref="BL4:BR4"/>
    <mergeCell ref="BS4:BY4"/>
    <mergeCell ref="BZ4:CF4"/>
    <mergeCell ref="E5:E6"/>
    <mergeCell ref="D5:D6"/>
    <mergeCell ref="P2:Y2"/>
    <mergeCell ref="P1:Y1"/>
    <mergeCell ref="BE4:BK4"/>
    <mergeCell ref="H4:N4"/>
    <mergeCell ref="O4:U4"/>
    <mergeCell ref="V4:AB4"/>
    <mergeCell ref="AC4:AI4"/>
    <mergeCell ref="AJ4:AP4"/>
    <mergeCell ref="AQ4:AW4"/>
    <mergeCell ref="AX4:BD4"/>
    <mergeCell ref="A5:A6"/>
  </mergeCells>
  <conditionalFormatting sqref="C7:C33">
    <cfRule type="dataBar" priority="73">
      <dataBar>
        <cfvo type="num" val="0"/>
        <cfvo type="num" val="1"/>
        <color theme="0"/>
      </dataBar>
      <extLst>
        <ext xmlns:x14="http://schemas.microsoft.com/office/spreadsheetml/2009/9/main" uri="{B025F937-C7B1-47D3-B67F-A62EFF666E3E}">
          <x14:id>{B0389232-4C98-4A03-AD0E-39F63BAD1F53}</x14:id>
        </ext>
      </extLst>
    </cfRule>
  </conditionalFormatting>
  <conditionalFormatting sqref="I21:BK22 H21:H32 H4:BK20">
    <cfRule type="expression" dxfId="64" priority="51">
      <formula>AND(TODAY()&gt;=H$5, TODAY()&lt;I$5)</formula>
    </cfRule>
  </conditionalFormatting>
  <conditionalFormatting sqref="H9:BK13">
    <cfRule type="expression" dxfId="63" priority="57" stopIfTrue="1">
      <formula>AND(task_end&gt;=H$5,task_start&lt;I$5)</formula>
    </cfRule>
  </conditionalFormatting>
  <conditionalFormatting sqref="H9:BK14">
    <cfRule type="expression" dxfId="62" priority="45">
      <formula>AND(task_start&lt;=H$5,ROUNDDOWN((task_end-task_start+1)*task_progress,0)+task_start-1&gt;=H$5)</formula>
    </cfRule>
  </conditionalFormatting>
  <conditionalFormatting sqref="H14:DA14">
    <cfRule type="expression" dxfId="61" priority="46" stopIfTrue="1">
      <formula>AND(task_end&gt;=H$5,task_start&lt;I$5)</formula>
    </cfRule>
  </conditionalFormatting>
  <conditionalFormatting sqref="H15:BK18">
    <cfRule type="expression" dxfId="60" priority="55" stopIfTrue="1">
      <formula>AND(task_end&gt;=H$5,task_start&lt;I$5)</formula>
    </cfRule>
  </conditionalFormatting>
  <conditionalFormatting sqref="H15:BK19">
    <cfRule type="expression" dxfId="59" priority="47">
      <formula>AND(task_start&lt;=H$5,ROUNDDOWN((task_end-task_start+1)*task_progress,0)+task_start-1&gt;=H$5)</formula>
    </cfRule>
  </conditionalFormatting>
  <conditionalFormatting sqref="H19:DA19">
    <cfRule type="expression" dxfId="58" priority="48" stopIfTrue="1">
      <formula>AND(task_end&gt;=H$5,task_start&lt;I$5)</formula>
    </cfRule>
  </conditionalFormatting>
  <conditionalFormatting sqref="I21:BK22 H22">
    <cfRule type="expression" dxfId="57" priority="52">
      <formula>AND(task_start&lt;=H$5,ROUNDDOWN((task_end-task_start+1)*task_progress,0)+task_start-1&gt;=H$5)</formula>
    </cfRule>
    <cfRule type="expression" dxfId="56" priority="53" stopIfTrue="1">
      <formula>AND(task_end&gt;=H$5,task_start&lt;I$5)</formula>
    </cfRule>
  </conditionalFormatting>
  <conditionalFormatting sqref="H32">
    <cfRule type="expression" dxfId="55" priority="86">
      <formula>AND(task_start&lt;=H$5,ROUNDDOWN((task_end-task_start+1)*task_progress,0)+task_start-1&gt;=H$5)</formula>
    </cfRule>
    <cfRule type="expression" dxfId="54" priority="87" stopIfTrue="1">
      <formula>AND(task_end&gt;=H$5,task_start&lt;I$5)</formula>
    </cfRule>
  </conditionalFormatting>
  <conditionalFormatting sqref="BL4:BR22">
    <cfRule type="expression" dxfId="43" priority="40">
      <formula>AND(TODAY()&gt;=BL$5, TODAY()&lt;BM$5)</formula>
    </cfRule>
  </conditionalFormatting>
  <conditionalFormatting sqref="BL9:BR13">
    <cfRule type="expression" dxfId="42" priority="44" stopIfTrue="1">
      <formula>AND(task_end&gt;=BL$5,task_start&lt;BM$5)</formula>
    </cfRule>
  </conditionalFormatting>
  <conditionalFormatting sqref="BL9:BR14">
    <cfRule type="expression" dxfId="41" priority="38">
      <formula>AND(task_start&lt;=BL$5,ROUNDDOWN((task_end-task_start+1)*task_progress,0)+task_start-1&gt;=BL$5)</formula>
    </cfRule>
  </conditionalFormatting>
  <conditionalFormatting sqref="BL15:BR18">
    <cfRule type="expression" dxfId="40" priority="43" stopIfTrue="1">
      <formula>AND(task_end&gt;=BL$5,task_start&lt;BM$5)</formula>
    </cfRule>
  </conditionalFormatting>
  <conditionalFormatting sqref="BL15:BR19">
    <cfRule type="expression" dxfId="39" priority="39">
      <formula>AND(task_start&lt;=BL$5,ROUNDDOWN((task_end-task_start+1)*task_progress,0)+task_start-1&gt;=BL$5)</formula>
    </cfRule>
  </conditionalFormatting>
  <conditionalFormatting sqref="BL21:BR22">
    <cfRule type="expression" dxfId="38" priority="41">
      <formula>AND(task_start&lt;=BL$5,ROUNDDOWN((task_end-task_start+1)*task_progress,0)+task_start-1&gt;=BL$5)</formula>
    </cfRule>
    <cfRule type="expression" dxfId="37" priority="42" stopIfTrue="1">
      <formula>AND(task_end&gt;=BL$5,task_start&lt;BM$5)</formula>
    </cfRule>
  </conditionalFormatting>
  <conditionalFormatting sqref="BS4:BY22">
    <cfRule type="expression" dxfId="36" priority="33">
      <formula>AND(TODAY()&gt;=BS$5, TODAY()&lt;BT$5)</formula>
    </cfRule>
  </conditionalFormatting>
  <conditionalFormatting sqref="BS9:BY13">
    <cfRule type="expression" dxfId="35" priority="37" stopIfTrue="1">
      <formula>AND(task_end&gt;=BS$5,task_start&lt;BT$5)</formula>
    </cfRule>
  </conditionalFormatting>
  <conditionalFormatting sqref="BS9:BY14">
    <cfRule type="expression" dxfId="34" priority="31">
      <formula>AND(task_start&lt;=BS$5,ROUNDDOWN((task_end-task_start+1)*task_progress,0)+task_start-1&gt;=BS$5)</formula>
    </cfRule>
  </conditionalFormatting>
  <conditionalFormatting sqref="BS15:BY18">
    <cfRule type="expression" dxfId="33" priority="36" stopIfTrue="1">
      <formula>AND(task_end&gt;=BS$5,task_start&lt;BT$5)</formula>
    </cfRule>
  </conditionalFormatting>
  <conditionalFormatting sqref="BS15:BY19">
    <cfRule type="expression" dxfId="32" priority="32">
      <formula>AND(task_start&lt;=BS$5,ROUNDDOWN((task_end-task_start+1)*task_progress,0)+task_start-1&gt;=BS$5)</formula>
    </cfRule>
  </conditionalFormatting>
  <conditionalFormatting sqref="BS21:BY22">
    <cfRule type="expression" dxfId="31" priority="34">
      <formula>AND(task_start&lt;=BS$5,ROUNDDOWN((task_end-task_start+1)*task_progress,0)+task_start-1&gt;=BS$5)</formula>
    </cfRule>
    <cfRule type="expression" dxfId="30" priority="35" stopIfTrue="1">
      <formula>AND(task_end&gt;=BS$5,task_start&lt;BT$5)</formula>
    </cfRule>
  </conditionalFormatting>
  <conditionalFormatting sqref="BZ4:CF22">
    <cfRule type="expression" dxfId="29" priority="26">
      <formula>AND(TODAY()&gt;=BZ$5, TODAY()&lt;CA$5)</formula>
    </cfRule>
  </conditionalFormatting>
  <conditionalFormatting sqref="BZ9:CF13">
    <cfRule type="expression" dxfId="28" priority="30" stopIfTrue="1">
      <formula>AND(task_end&gt;=BZ$5,task_start&lt;CA$5)</formula>
    </cfRule>
  </conditionalFormatting>
  <conditionalFormatting sqref="BZ9:CF14">
    <cfRule type="expression" dxfId="27" priority="24">
      <formula>AND(task_start&lt;=BZ$5,ROUNDDOWN((task_end-task_start+1)*task_progress,0)+task_start-1&gt;=BZ$5)</formula>
    </cfRule>
  </conditionalFormatting>
  <conditionalFormatting sqref="BZ15:CF18">
    <cfRule type="expression" dxfId="26" priority="29" stopIfTrue="1">
      <formula>AND(task_end&gt;=BZ$5,task_start&lt;CA$5)</formula>
    </cfRule>
  </conditionalFormatting>
  <conditionalFormatting sqref="BZ15:CF19">
    <cfRule type="expression" dxfId="25" priority="25">
      <formula>AND(task_start&lt;=BZ$5,ROUNDDOWN((task_end-task_start+1)*task_progress,0)+task_start-1&gt;=BZ$5)</formula>
    </cfRule>
  </conditionalFormatting>
  <conditionalFormatting sqref="BZ21:CF22">
    <cfRule type="expression" dxfId="24" priority="27">
      <formula>AND(task_start&lt;=BZ$5,ROUNDDOWN((task_end-task_start+1)*task_progress,0)+task_start-1&gt;=BZ$5)</formula>
    </cfRule>
    <cfRule type="expression" dxfId="23" priority="28" stopIfTrue="1">
      <formula>AND(task_end&gt;=BZ$5,task_start&lt;CA$5)</formula>
    </cfRule>
  </conditionalFormatting>
  <conditionalFormatting sqref="CG4:CM22">
    <cfRule type="expression" dxfId="22" priority="19">
      <formula>AND(TODAY()&gt;=CG$5, TODAY()&lt;CH$5)</formula>
    </cfRule>
  </conditionalFormatting>
  <conditionalFormatting sqref="CG9:CM13">
    <cfRule type="expression" dxfId="21" priority="23" stopIfTrue="1">
      <formula>AND(task_end&gt;=CG$5,task_start&lt;CH$5)</formula>
    </cfRule>
  </conditionalFormatting>
  <conditionalFormatting sqref="CG9:CM14">
    <cfRule type="expression" dxfId="20" priority="17">
      <formula>AND(task_start&lt;=CG$5,ROUNDDOWN((task_end-task_start+1)*task_progress,0)+task_start-1&gt;=CG$5)</formula>
    </cfRule>
  </conditionalFormatting>
  <conditionalFormatting sqref="CG15:CM18">
    <cfRule type="expression" dxfId="19" priority="22" stopIfTrue="1">
      <formula>AND(task_end&gt;=CG$5,task_start&lt;CH$5)</formula>
    </cfRule>
  </conditionalFormatting>
  <conditionalFormatting sqref="CG15:CM19">
    <cfRule type="expression" dxfId="18" priority="18">
      <formula>AND(task_start&lt;=CG$5,ROUNDDOWN((task_end-task_start+1)*task_progress,0)+task_start-1&gt;=CG$5)</formula>
    </cfRule>
  </conditionalFormatting>
  <conditionalFormatting sqref="CG21:CM22">
    <cfRule type="expression" dxfId="17" priority="20">
      <formula>AND(task_start&lt;=CG$5,ROUNDDOWN((task_end-task_start+1)*task_progress,0)+task_start-1&gt;=CG$5)</formula>
    </cfRule>
    <cfRule type="expression" dxfId="16" priority="21" stopIfTrue="1">
      <formula>AND(task_end&gt;=CG$5,task_start&lt;CH$5)</formula>
    </cfRule>
  </conditionalFormatting>
  <conditionalFormatting sqref="BZ20">
    <cfRule type="expression" dxfId="15" priority="15">
      <formula>AND(task_start&lt;=BZ$5,ROUNDDOWN((task_end-task_start+1)*task_progress,0)+task_start-1&gt;=BZ$5)</formula>
    </cfRule>
    <cfRule type="expression" dxfId="14" priority="16" stopIfTrue="1">
      <formula>AND(task_end&gt;=BZ$5,task_start&lt;CA$5)</formula>
    </cfRule>
  </conditionalFormatting>
  <conditionalFormatting sqref="CN4:CT22">
    <cfRule type="expression" dxfId="13" priority="10">
      <formula>AND(TODAY()&gt;=CN$5, TODAY()&lt;CO$5)</formula>
    </cfRule>
  </conditionalFormatting>
  <conditionalFormatting sqref="CN9:CT13">
    <cfRule type="expression" dxfId="12" priority="14" stopIfTrue="1">
      <formula>AND(task_end&gt;=CN$5,task_start&lt;CO$5)</formula>
    </cfRule>
  </conditionalFormatting>
  <conditionalFormatting sqref="CN9:CT14">
    <cfRule type="expression" dxfId="11" priority="8">
      <formula>AND(task_start&lt;=CN$5,ROUNDDOWN((task_end-task_start+1)*task_progress,0)+task_start-1&gt;=CN$5)</formula>
    </cfRule>
  </conditionalFormatting>
  <conditionalFormatting sqref="CN15:CT18">
    <cfRule type="expression" dxfId="10" priority="13" stopIfTrue="1">
      <formula>AND(task_end&gt;=CN$5,task_start&lt;CO$5)</formula>
    </cfRule>
  </conditionalFormatting>
  <conditionalFormatting sqref="CN15:CT19">
    <cfRule type="expression" dxfId="9" priority="9">
      <formula>AND(task_start&lt;=CN$5,ROUNDDOWN((task_end-task_start+1)*task_progress,0)+task_start-1&gt;=CN$5)</formula>
    </cfRule>
  </conditionalFormatting>
  <conditionalFormatting sqref="CN21:CT22">
    <cfRule type="expression" dxfId="8" priority="11">
      <formula>AND(task_start&lt;=CN$5,ROUNDDOWN((task_end-task_start+1)*task_progress,0)+task_start-1&gt;=CN$5)</formula>
    </cfRule>
    <cfRule type="expression" dxfId="7" priority="12" stopIfTrue="1">
      <formula>AND(task_end&gt;=CN$5,task_start&lt;CO$5)</formula>
    </cfRule>
  </conditionalFormatting>
  <conditionalFormatting sqref="CU4:DA22">
    <cfRule type="expression" dxfId="6" priority="3">
      <formula>AND(TODAY()&gt;=CU$5, TODAY()&lt;CV$5)</formula>
    </cfRule>
  </conditionalFormatting>
  <conditionalFormatting sqref="CU9:DA13">
    <cfRule type="expression" dxfId="5" priority="7" stopIfTrue="1">
      <formula>AND(task_end&gt;=CU$5,task_start&lt;CV$5)</formula>
    </cfRule>
  </conditionalFormatting>
  <conditionalFormatting sqref="CU9:DA14">
    <cfRule type="expression" dxfId="4" priority="1">
      <formula>AND(task_start&lt;=CU$5,ROUNDDOWN((task_end-task_start+1)*task_progress,0)+task_start-1&gt;=CU$5)</formula>
    </cfRule>
  </conditionalFormatting>
  <conditionalFormatting sqref="CU15:DA18">
    <cfRule type="expression" dxfId="3" priority="6" stopIfTrue="1">
      <formula>AND(task_end&gt;=CU$5,task_start&lt;CV$5)</formula>
    </cfRule>
  </conditionalFormatting>
  <conditionalFormatting sqref="CU15:DA19">
    <cfRule type="expression" dxfId="2" priority="2">
      <formula>AND(task_start&lt;=CU$5,ROUNDDOWN((task_end-task_start+1)*task_progress,0)+task_start-1&gt;=CU$5)</formula>
    </cfRule>
  </conditionalFormatting>
  <conditionalFormatting sqref="CU21:DA22">
    <cfRule type="expression" dxfId="1" priority="4">
      <formula>AND(task_start&lt;=CU$5,ROUNDDOWN((task_end-task_start+1)*task_progress,0)+task_start-1&gt;=CU$5)</formula>
    </cfRule>
    <cfRule type="expression" dxfId="0" priority="5" stopIfTrue="1">
      <formula>AND(task_end&gt;=CU$5,task_start&lt;CV$5)</formula>
    </cfRule>
  </conditionalFormatting>
  <dataValidations count="13">
    <dataValidation type="whole" operator="greaterThanOrEqual" allowBlank="1" showInputMessage="1" promptTitle="Display Week" prompt="Changing this number will scroll the Gantt Chart view." sqref="P2" xr:uid="{00000000-0002-0000-0000-000000000000}">
      <formula1>1</formula1>
    </dataValidation>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xr:uid="{D005F8F4-EA16-4627-8A05-1997BE425B88}"/>
    <dataValidation allowBlank="1" showInputMessage="1" showErrorMessage="1" prompt="Enter Company name in cel B2." sqref="A2" xr:uid="{75F274B0-5B30-4CC0-A53C-C012C0845179}"/>
    <dataValidation allowBlank="1" showInputMessage="1" showErrorMessage="1" prompt="Enter the name of the Project Lead in cell C3. Enter the Project Start date in cell Q1. Project Start: label is in cell I1." sqref="A3" xr:uid="{EEA7C783-457F-401F-98B9-9035587B9210}"/>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4" xr:uid="{43382715-6BC7-4B19-A31B-4B13A11ED166}"/>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5:A6" xr:uid="{7A3789A6-A3FB-43B6-A4F7-8C0AC564F67E}"/>
    <dataValidation allowBlank="1" showInputMessage="1" showErrorMessage="1" prompt="Cell B8 contains the Phase 1 sample title. Enter a new title in cell B8._x000a_To delete the phase and work only from tasks, simply delete this row." sqref="A8" xr:uid="{CEC78982-AFA8-419E-B0A2-676B709E5100}"/>
    <dataValidation allowBlank="1" showInputMessage="1" showErrorMessage="1" prompt="B9 contains the task name.  C9 is the assignee.  D9 is a progress bar that shades based on the number entered into the cell.  _x000a__x000a_E9 contains the start date and F9 contains the end date._x000a__x000a_The Gantt chart will fill in starting in cell I9 based on task dates." sqref="A9" xr:uid="{D870A2F6-6B07-4F5A-A81D-4BCCFADF8796}"/>
    <dataValidation allowBlank="1" showInputMessage="1" showErrorMessage="1" prompt="Rows 10 through 13 repeat the pattern from row 9. _x000a__x000a_Repeat the instructions from cell A9 for all task rows in this worksheet. _x000a__x000a_Continue entering tasks in cells A10 through A13 or go to cell A14 to learn more." sqref="A10" xr:uid="{872449A7-C3CC-45B6-BA90-B1AAD66BA0E5}"/>
    <dataValidation allowBlank="1" showInputMessage="1" showErrorMessage="1" prompt="Cell B14 contains the Phase 2 sample title. Enter a new title in cell B14._x000a_To delete the phase and work only from tasks, simply delete this row. To remove the phase, simply delete the row. Add tasks to previous phase by entering a new row above this one._x000a_" sqref="A14" xr:uid="{4F48FC41-E335-47F1-87AA-3333A52AD81C}"/>
    <dataValidation allowBlank="1" showInputMessage="1" showErrorMessage="1" prompt="Phase 3's sample block starts in cell B20." sqref="A19" xr:uid="{956902D1-D3B5-416D-BB69-9362D193BC0A}"/>
    <dataValidation allowBlank="1" showInputMessage="1" showErrorMessage="1" prompt="Phase 4's sample block starts in cell B26." sqref="A24" xr:uid="{DE54E5DE-526D-4D71-8D03-E99B4AB2FEE5}"/>
    <dataValidation allowBlank="1" showInputMessage="1" showErrorMessage="1" prompt="This row marks the end of the Project Schedule. DO NOT enter anything in this row. _x000a_Insert new rows ABOVE this one to continue building out your Project Schedule." sqref="A31" xr:uid="{79B9237E-4DD3-4E0F-8ED6-E0B695A99D96}"/>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C7:C33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1"/>
  <dimension ref="A1:B24"/>
  <sheetViews>
    <sheetView showGridLines="0" topLeftCell="A12" zoomScaleNormal="100" workbookViewId="0"/>
  </sheetViews>
  <sheetFormatPr baseColWidth="10" defaultColWidth="9" defaultRowHeight="12.75" x14ac:dyDescent="0.2"/>
  <cols>
    <col min="1" max="1" width="87" style="4" customWidth="1"/>
    <col min="2" max="16384" width="9" style="1"/>
  </cols>
  <sheetData>
    <row r="1" spans="1:2" ht="46.5" customHeight="1" x14ac:dyDescent="0.2"/>
    <row r="2" spans="1:2" s="6" customFormat="1" ht="15.75" x14ac:dyDescent="0.2">
      <c r="A2" s="50" t="s">
        <v>9</v>
      </c>
      <c r="B2" s="5"/>
    </row>
    <row r="3" spans="1:2" s="8" customFormat="1" ht="27" customHeight="1" x14ac:dyDescent="0.2">
      <c r="A3" s="51"/>
      <c r="B3" s="9"/>
    </row>
    <row r="4" spans="1:2" s="7" customFormat="1" ht="31.5" x14ac:dyDescent="0.6">
      <c r="A4" s="52" t="s">
        <v>10</v>
      </c>
    </row>
    <row r="5" spans="1:2" ht="74.25" customHeight="1" x14ac:dyDescent="0.2">
      <c r="A5" s="53" t="s">
        <v>11</v>
      </c>
    </row>
    <row r="6" spans="1:2" ht="26.25" customHeight="1" x14ac:dyDescent="0.2">
      <c r="A6" s="52" t="s">
        <v>12</v>
      </c>
    </row>
    <row r="7" spans="1:2" s="4" customFormat="1" ht="205.15" customHeight="1" x14ac:dyDescent="0.2">
      <c r="A7" s="54" t="s">
        <v>13</v>
      </c>
    </row>
    <row r="8" spans="1:2" s="7" customFormat="1" ht="31.5" x14ac:dyDescent="0.6">
      <c r="A8" s="52" t="s">
        <v>14</v>
      </c>
    </row>
    <row r="9" spans="1:2" ht="57" x14ac:dyDescent="0.2">
      <c r="A9" s="53" t="s">
        <v>15</v>
      </c>
    </row>
    <row r="10" spans="1:2" s="4" customFormat="1" ht="28.15" customHeight="1" x14ac:dyDescent="0.2">
      <c r="A10" s="55" t="s">
        <v>16</v>
      </c>
    </row>
    <row r="11" spans="1:2" s="7" customFormat="1" ht="31.5" x14ac:dyDescent="0.6">
      <c r="A11" s="52" t="s">
        <v>17</v>
      </c>
    </row>
    <row r="12" spans="1:2" ht="28.5" x14ac:dyDescent="0.2">
      <c r="A12" s="53" t="s">
        <v>18</v>
      </c>
    </row>
    <row r="13" spans="1:2" s="4" customFormat="1" ht="28.15" customHeight="1" x14ac:dyDescent="0.2">
      <c r="A13" s="55" t="s">
        <v>19</v>
      </c>
    </row>
    <row r="14" spans="1:2" s="7" customFormat="1" ht="31.5" x14ac:dyDescent="0.6">
      <c r="A14" s="52" t="s">
        <v>20</v>
      </c>
    </row>
    <row r="15" spans="1:2" ht="75" customHeight="1" x14ac:dyDescent="0.2">
      <c r="A15" s="53" t="s">
        <v>21</v>
      </c>
    </row>
    <row r="16" spans="1:2" ht="71.25" x14ac:dyDescent="0.2">
      <c r="A16" s="53" t="s">
        <v>22</v>
      </c>
    </row>
    <row r="17" spans="1:1" x14ac:dyDescent="0.2">
      <c r="A17" s="56"/>
    </row>
    <row r="18" spans="1:1" x14ac:dyDescent="0.2">
      <c r="A18" s="56"/>
    </row>
    <row r="19" spans="1:1" x14ac:dyDescent="0.2">
      <c r="A19" s="56"/>
    </row>
    <row r="20" spans="1:1" x14ac:dyDescent="0.2">
      <c r="A20" s="56"/>
    </row>
    <row r="21" spans="1:1" x14ac:dyDescent="0.2">
      <c r="A21" s="56"/>
    </row>
    <row r="22" spans="1:1" x14ac:dyDescent="0.2">
      <c r="A22" s="56"/>
    </row>
    <row r="23" spans="1:1" x14ac:dyDescent="0.2">
      <c r="A23" s="56"/>
    </row>
    <row r="24" spans="1:1" x14ac:dyDescent="0.2">
      <c r="A24" s="56"/>
    </row>
  </sheetData>
  <hyperlinks>
    <hyperlink ref="A13" r:id="rId1" xr:uid="{00000000-0004-0000-0100-000000000000}"/>
    <hyperlink ref="A10" r:id="rId2" xr:uid="{00000000-0004-0000-0100-000001000000}"/>
    <hyperlink ref="A2" r:id="rId3" xr:uid="{00000000-0004-0000-0100-000003000000}"/>
  </hyperlinks>
  <pageMargins left="0.5" right="0.5" top="0.5" bottom="0.5" header="0.3" footer="0.3"/>
  <pageSetup orientation="portrait" r:id="rId4"/>
  <drawing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2B6FD9EC8AC84C4E8C1E31520ED53F43" ma:contentTypeVersion="3" ma:contentTypeDescription="Crear nuevo documento." ma:contentTypeScope="" ma:versionID="480132849a0482e2e76995ad00998015">
  <xsd:schema xmlns:xsd="http://www.w3.org/2001/XMLSchema" xmlns:xs="http://www.w3.org/2001/XMLSchema" xmlns:p="http://schemas.microsoft.com/office/2006/metadata/properties" xmlns:ns2="02c1c32e-cdba-4bae-95d2-b9a8b507cca4" targetNamespace="http://schemas.microsoft.com/office/2006/metadata/properties" ma:root="true" ma:fieldsID="418989d0e17e2222e280fd5351a046b7" ns2:_="">
    <xsd:import namespace="02c1c32e-cdba-4bae-95d2-b9a8b507cca4"/>
    <xsd:element name="properties">
      <xsd:complexType>
        <xsd:sequence>
          <xsd:element name="documentManagement">
            <xsd:complexType>
              <xsd:all>
                <xsd:element ref="ns2:MediaServiceMetadata" minOccurs="0"/>
                <xsd:element ref="ns2:MediaServiceFastMetadata"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2c1c32e-cdba-4bae-95d2-b9a8b507cca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83490E8-9BA5-462C-BB5B-7DEC6CCFFA6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2c1c32e-cdba-4bae-95d2-b9a8b507cca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82239A0-E68C-493F-BEE6-C77FEA397FD6}">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97245281-08F3-4104-84BD-39F3D8CFB195}">
  <ds:schemaRefs>
    <ds:schemaRef ds:uri="http://schemas.microsoft.com/sharepoint/v3/contenttype/forms"/>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Hojas de cálculo</vt:lpstr>
      </vt:variant>
      <vt:variant>
        <vt:i4>2</vt:i4>
      </vt:variant>
      <vt:variant>
        <vt:lpstr>Rangos con nombre</vt:lpstr>
      </vt:variant>
      <vt:variant>
        <vt:i4>6</vt:i4>
      </vt:variant>
    </vt:vector>
  </HeadingPairs>
  <TitlesOfParts>
    <vt:vector size="8" baseType="lpstr">
      <vt:lpstr>Project schedule</vt:lpstr>
      <vt:lpstr>About</vt:lpstr>
      <vt:lpstr>Display_Week</vt:lpstr>
      <vt:lpstr>Project_Start</vt:lpstr>
      <vt:lpstr>'Project schedule'!task_end</vt:lpstr>
      <vt:lpstr>'Project schedule'!task_progress</vt:lpstr>
      <vt:lpstr>'Project schedule'!task_start</vt:lpstr>
      <vt:lpstr>'Project schedule'!Títulos_a_imprimir</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Francisco González</cp:lastModifiedBy>
  <cp:revision/>
  <dcterms:created xsi:type="dcterms:W3CDTF">2025-10-03T17:47:36Z</dcterms:created>
  <dcterms:modified xsi:type="dcterms:W3CDTF">2025-10-13T19:03:21Z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0x0101002B6FD9EC8AC84C4E8C1E31520ED53F43</vt:lpwstr>
  </property>
  <property fmtid="{D5CDD505-2E9C-101B-9397-08002B2CF9AE}" pid="3" name="MediaServiceImageTags">
    <vt:lpwstr/>
  </property>
  <property fmtid="{D5CDD505-2E9C-101B-9397-08002B2CF9AE}" pid="4" name="ComplianceAssetId">
    <vt:lpwstr/>
  </property>
  <property fmtid="{D5CDD505-2E9C-101B-9397-08002B2CF9AE}" pid="5" name="_ExtendedDescription">
    <vt:lpwstr/>
  </property>
  <property fmtid="{D5CDD505-2E9C-101B-9397-08002B2CF9AE}" pid="6" name="TriggerFlowInfo">
    <vt:lpwstr/>
  </property>
</Properties>
</file>